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connections.xml" ContentType="application/vnd.openxmlformats-officedocument.spreadsheetml.connection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 defaultThemeVersion="124226"/>
  <bookViews>
    <workbookView xWindow="504" yWindow="936" windowWidth="22176" windowHeight="9456" tabRatio="884"/>
  </bookViews>
  <sheets>
    <sheet name="xcd" sheetId="16" r:id="rId1"/>
  </sheets>
  <externalReferences>
    <externalReference r:id="rId2"/>
  </externalReferences>
  <definedNames>
    <definedName name="airbnb_pending" localSheetId="0">xcd!#REF!</definedName>
    <definedName name="airbnb_pending_1" localSheetId="0">xcd!#REF!</definedName>
    <definedName name="airbnb_pending_2" localSheetId="0">xcd!#REF!</definedName>
    <definedName name="Code">#REF!</definedName>
    <definedName name="Land">[1]CodeTable!$A$2:$A$245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24" i="16"/>
  <c r="N18"/>
  <c r="O22"/>
  <c r="N13"/>
</calcChain>
</file>

<file path=xl/connections.xml><?xml version="1.0" encoding="utf-8"?>
<connections xmlns="http://schemas.openxmlformats.org/spreadsheetml/2006/main">
  <connection id="1" name="airbnb_pending1" type="6" refreshedVersion="4" background="1" saveData="1">
    <textPr sourceFile="C:\Users\Frédéric\Desktop\airbnb_pending.csv" thousands="'" tab="0" comma="1">
      <textFields count="14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" name="airbnb_pending2" type="6" refreshedVersion="4" background="1" saveData="1">
    <textPr sourceFile="C:\Users\Frédéric\Desktop\airbnb_pending.csv" thousands="'" tab="0" comma="1">
      <textFields count="14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" name="dec111" type="6" refreshedVersion="4" background="1" saveData="1">
    <textPr sourceFile="C:\Users\Frédéric\Desktop\dec.csv" thousands="'" comma="1" qualifier="none">
      <textFields count="11">
        <textField type="DMY"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" name="dec311" type="6" refreshedVersion="4" background="1" saveData="1">
    <textPr sourceFile="C:\Users\Frédéric\Desktop\dec.csv" thousands="'" comma="1" qualifier="none">
      <textFields count="11">
        <textField type="DMY"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" name="report111" type="6" refreshedVersion="4" background="1" saveData="1">
    <textPr sourceFile="C:\Users\Frédéric\Desktop\report.csv" thousands="'" comma="1">
      <textFields count="11"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" name="report311" type="6" refreshedVersion="4" background="1" saveData="1">
    <textPr sourceFile="C:\Users\Frédéric\Desktop\report.csv" thousands="'" comma="1">
      <textFields count="11"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<sst xmlns="http://schemas.openxmlformats.org/spreadsheetml/2006/main" count="1267" uniqueCount="203">
  <si>
    <t>Total mois</t>
  </si>
  <si>
    <t>Total</t>
  </si>
  <si>
    <t>Rentrée Budgestisé</t>
  </si>
  <si>
    <t>Sub Total</t>
  </si>
  <si>
    <t>Thomas Krummenacher</t>
  </si>
  <si>
    <t>Dieter Langenecker</t>
  </si>
  <si>
    <t>Timo C. J. Rihs-Witschi</t>
  </si>
  <si>
    <t>Jay Chuang</t>
  </si>
  <si>
    <t>Antonio Signore</t>
  </si>
  <si>
    <t>Jonathan Cretton</t>
  </si>
  <si>
    <t>Bloqué</t>
  </si>
  <si>
    <t>Virement du mois</t>
  </si>
  <si>
    <t>bloqué</t>
  </si>
  <si>
    <t>Nuits non réservées</t>
  </si>
  <si>
    <t>Studio</t>
  </si>
  <si>
    <t>Ligne non vides</t>
  </si>
  <si>
    <t>Ménage</t>
  </si>
  <si>
    <t>Hôte supp</t>
  </si>
  <si>
    <t>Nb de pers/Nuit</t>
  </si>
  <si>
    <t>Janvier</t>
  </si>
  <si>
    <t>Juillet</t>
  </si>
  <si>
    <t>Avril</t>
  </si>
  <si>
    <t>Mai</t>
  </si>
  <si>
    <t>Total cash</t>
  </si>
  <si>
    <t>Juin</t>
  </si>
  <si>
    <t>Budgétisé</t>
  </si>
  <si>
    <t>Septembre</t>
  </si>
  <si>
    <t>Août</t>
  </si>
  <si>
    <t>Moy/Mois reservation</t>
  </si>
  <si>
    <t>TTC</t>
  </si>
  <si>
    <t>Taux Airbnb &amp; ZH</t>
  </si>
  <si>
    <t>nb pers</t>
  </si>
  <si>
    <t>mars</t>
  </si>
  <si>
    <t>Nb Réservation</t>
  </si>
  <si>
    <t>Moy CA</t>
  </si>
  <si>
    <t>AN-1</t>
  </si>
  <si>
    <t>Rentrée Budgestisé
AN -1</t>
  </si>
  <si>
    <t>Hôte supp
AN -1</t>
  </si>
  <si>
    <t>Diff s/ Budget
AN -1</t>
  </si>
  <si>
    <t>Ménage
AN -1</t>
  </si>
  <si>
    <t>Moy/Mois
1 personne incl. ménage</t>
  </si>
  <si>
    <t xml:space="preserve">virement booking </t>
  </si>
  <si>
    <t>Reçu</t>
  </si>
  <si>
    <t>Arrivée</t>
  </si>
  <si>
    <t>Départ</t>
  </si>
  <si>
    <t>Nb nuit</t>
  </si>
  <si>
    <t>Nom</t>
  </si>
  <si>
    <t>CA brut</t>
  </si>
  <si>
    <t xml:space="preserve">Airbnb </t>
  </si>
  <si>
    <t xml:space="preserve">sup Airbnb </t>
  </si>
  <si>
    <t>Prix en ligne</t>
  </si>
  <si>
    <t>CA net</t>
  </si>
  <si>
    <t xml:space="preserve">CA net booking.com </t>
  </si>
  <si>
    <t>159 en ligne</t>
  </si>
  <si>
    <t>decembre</t>
  </si>
  <si>
    <t xml:space="preserve">Sarah </t>
  </si>
  <si>
    <t>Prix en ligne Airbnb</t>
  </si>
  <si>
    <t>pour Booking</t>
  </si>
  <si>
    <t>Nb pers. Total</t>
  </si>
  <si>
    <t>février</t>
  </si>
  <si>
    <t>Wild</t>
  </si>
  <si>
    <t>essai</t>
  </si>
  <si>
    <t>moy an-1: 63</t>
  </si>
  <si>
    <t>moy an-1: 71</t>
  </si>
  <si>
    <t>0 inc.20%</t>
  </si>
  <si>
    <t>moy an-1: 59</t>
  </si>
  <si>
    <t>153 inc.20%</t>
  </si>
  <si>
    <t>233 inc.20%</t>
  </si>
  <si>
    <t>moy. -0,11       Diff totale</t>
  </si>
  <si>
    <t>Libres 25 Souhaités?</t>
  </si>
  <si>
    <t>En ligne 49 + 0= 56 TTC + 2ième 13=  71 TTC+ 3ième 13=  86 TTC TTC+ 4ième 13=  100 TTC</t>
  </si>
  <si>
    <t>49 moy en ligne</t>
  </si>
  <si>
    <t>moy an-1: 80</t>
  </si>
  <si>
    <t>49 + 0 budget en nb jrs 32,38 sur 25</t>
  </si>
  <si>
    <t>Pour même prix An-1 (128) 89,- en 17,07jrs</t>
  </si>
  <si>
    <t xml:space="preserve">Pour 25j 63 pour 1538,93 </t>
  </si>
  <si>
    <t>Prix de base 4 pers. pour Booking  136,-  pour atteindre le budget sur Nb jrs libres soit la nuit à 82-20% 63</t>
  </si>
  <si>
    <t>En ligne 96 + 0= 110 TTC + 2ième 15=  126 TTC+ 3ième 15=  144 TTC TTC+ 4ième 15=  161 TTC</t>
  </si>
  <si>
    <t>106 moy en ligne</t>
  </si>
  <si>
    <t>96 + 0 budget en nb jrs 21,76 sur 25</t>
  </si>
  <si>
    <t>Pour même prix An-1 (127) 82,- en 24,31jrs</t>
  </si>
  <si>
    <t xml:space="preserve">Pour 25j 84 pour 2026,60 </t>
  </si>
  <si>
    <t>Prix de base 4 pers. pour Booking  165,-  pour atteindre le budget sur Nb jrs libres soit la nuit à 101-20% 81</t>
  </si>
  <si>
    <t xml:space="preserve">chambre 129devrait être +50 </t>
  </si>
  <si>
    <t>Libres 31 Souhaités?</t>
  </si>
  <si>
    <t>En ligne 71 + 0= 81 TTC + 2ième 16=  99 TTC+ 3ième 16=  118 TTC TTC+ 4ième 16=  136 TTC</t>
  </si>
  <si>
    <t>51 moy en ligne</t>
  </si>
  <si>
    <t>moy an-1: 52</t>
  </si>
  <si>
    <t>71 + 0 budget en nb jrs 34,12 sur 31</t>
  </si>
  <si>
    <t>Pour même prix An-1 (110) 62,- en 37,04jrs</t>
  </si>
  <si>
    <t xml:space="preserve">Pour 31j 78 pour 2350,00 </t>
  </si>
  <si>
    <t>Prix de base 4 pers. pour Booking  157,-  pour atteindre le budget sur Nb jrs libres soit la nuit à 101-20% 78</t>
  </si>
  <si>
    <t>202 inc.20%</t>
  </si>
  <si>
    <t>En ligne 82 + 30= 128 TTC + 2ième 15=  145 TTC+ 3ième 15=  162 TTC TTC+ 4ième 15=  179 TTC</t>
  </si>
  <si>
    <t>82 moy en ligne</t>
  </si>
  <si>
    <t>moy an-1: 67</t>
  </si>
  <si>
    <t>82 + 30 budget en nb jrs 30,38 sur 31</t>
  </si>
  <si>
    <t>Pour même prix An-1 (135,2) 61,- en 36,05jrs</t>
  </si>
  <si>
    <t xml:space="preserve">Pour 31j 80 pour 3300,00 </t>
  </si>
  <si>
    <t>Prix de base 4 pers. pour Booking  205,-  pour atteindre le budget sur Nb jrs libres soit la nuit à 130</t>
  </si>
  <si>
    <t>184 inc.20%</t>
  </si>
  <si>
    <t>Libres 29 Souhaités?</t>
  </si>
  <si>
    <t>71 moy en ligne</t>
  </si>
  <si>
    <t>moy an-1: 55</t>
  </si>
  <si>
    <t>71 + 0 budget en nb jrs 14,52 sur 29</t>
  </si>
  <si>
    <t>Pour même prix An-1 (156,4) 109,- en 9,1jrs</t>
  </si>
  <si>
    <t xml:space="preserve">Pour 29j 36 pour 1000,00 </t>
  </si>
  <si>
    <t>Prix de base 4 pers. pour Booking  96,-  pour atteindre le budget sur Nb jrs libres soit la nuit à 46-20% 36</t>
  </si>
  <si>
    <t>200 inc.20%</t>
  </si>
  <si>
    <t>198 inc.20%</t>
  </si>
  <si>
    <t>197 inc.20%</t>
  </si>
  <si>
    <t>206 inc.20%</t>
  </si>
  <si>
    <t>219 inc.20%</t>
  </si>
  <si>
    <t>208 inc.20%</t>
  </si>
  <si>
    <t>210 inc.20%</t>
  </si>
  <si>
    <t>84 moy en ligne</t>
  </si>
  <si>
    <t>moy an-1: 68</t>
  </si>
  <si>
    <t>moy. -148,31       Diff totale</t>
  </si>
  <si>
    <t>82 + 30 budget en nb jrs 30,38 sur 29</t>
  </si>
  <si>
    <t>Pour même prix An-1 (188) 113,- en 22,86jrs</t>
  </si>
  <si>
    <t xml:space="preserve">Pour 29j 87 pour 3300,00 </t>
  </si>
  <si>
    <t>Prix de base 4 pers. pour Booking  215,-  pour atteindre le budget sur Nb jrs libres soit la nuit à 140</t>
  </si>
  <si>
    <t>Libres 27 Souhaités?</t>
  </si>
  <si>
    <t>En ligne 81 + 0= 92 TTC + 2ième 16=  110 TTC+ 3ième 16=  129 TTC TTC+ 4ième 16=  147 TTC</t>
  </si>
  <si>
    <t>81,5 moy en ligne</t>
  </si>
  <si>
    <t>moy an-1: 50</t>
  </si>
  <si>
    <t>81 + 0 budget en nb jrs 14 sur 27</t>
  </si>
  <si>
    <t>Pour même prix An-1 (158,3) 111,- en 9,85jrs</t>
  </si>
  <si>
    <t xml:space="preserve">Pour 27j 42 pour 1100,00 </t>
  </si>
  <si>
    <t>Prix de base 4 pers. pour Booking  106,-  pour atteindre le budget sur Nb jrs libres soit la nuit à 54-20% 42</t>
  </si>
  <si>
    <t>En ligne 95 + 30= 143 TTC + 2ième 15=  159 TTC+ 3ième 15=  177 TTC TTC+ 4ième 15=  194 TTC</t>
  </si>
  <si>
    <t>95,5 moy en ligne</t>
  </si>
  <si>
    <t>moy an-1: 69</t>
  </si>
  <si>
    <t>95 + 30 budget en nb jrs 14,85 sur 27</t>
  </si>
  <si>
    <t>Pour même prix An-1 (206,3) 132,- en 11,07jrs</t>
  </si>
  <si>
    <t xml:space="preserve">Pour 27j 39 pour 1800,00 </t>
  </si>
  <si>
    <t>Prix de base 4 pers. pour Booking  151,-  pour atteindre le budget sur Nb jrs libres soit la nuit à 76</t>
  </si>
  <si>
    <t>Libres 30 Souhaités?</t>
  </si>
  <si>
    <t>moy an-1: 51</t>
  </si>
  <si>
    <t>71 + 0 budget en nb jrs 14,52 sur 30</t>
  </si>
  <si>
    <t>Pour même prix An-1 (187,5) 140,- en 7,1jrs</t>
  </si>
  <si>
    <t xml:space="preserve">Pour 30j 34 pour 1000,00 </t>
  </si>
  <si>
    <t>Prix de base 4 pers. pour Booking  95,-  pour atteindre le budget sur Nb jrs libres soit la nuit à 44-20% 35</t>
  </si>
  <si>
    <t>221 inc.20%</t>
  </si>
  <si>
    <t>En ligne 89 + 30= 136 TTC + 2ième 15=  153 TTC+ 3ième 15=  170 TTC TTC+ 4ième 15=  187 TTC</t>
  </si>
  <si>
    <t>89,5 moy en ligne</t>
  </si>
  <si>
    <t>89 + 30 budget en nb jrs 28,59 sur 30</t>
  </si>
  <si>
    <t>Pour même prix An-1 (199,4) 125,- en 21,19jrs</t>
  </si>
  <si>
    <t xml:space="preserve">Pour 30j 83 pour 3300,00 </t>
  </si>
  <si>
    <t>Prix de base 4 pers. pour Booking  210,-  pour atteindre le budget sur Nb jrs libres soit la nuit à 135</t>
  </si>
  <si>
    <t>71 + 0 budget en nb jrs 30,49 sur 31</t>
  </si>
  <si>
    <t>Pour même prix An-1 (134,3) 87,- en 23,93jrs</t>
  </si>
  <si>
    <t xml:space="preserve">Pour 31j 70 pour 2100,00 </t>
  </si>
  <si>
    <t>Prix de base 4 pers. pour Booking  145,-  pour atteindre le budget sur Nb jrs libres soit la nuit à 90-20% 70</t>
  </si>
  <si>
    <t>En ligne 93 + 30= 140 TTC + 2ième 15=  157 TTC+ 3ième 15=  175 TTC TTC+ 4ième 15=  191 TTC</t>
  </si>
  <si>
    <t>93 moy en ligne</t>
  </si>
  <si>
    <t>93 + 30 budget en nb jrs 21,79 sur 31</t>
  </si>
  <si>
    <t>Pour même prix An-1 (163,2) 89,- en 21,75jrs</t>
  </si>
  <si>
    <t xml:space="preserve">Pour 31j 56 pour 2600,00 </t>
  </si>
  <si>
    <t>Prix de base 4 pers. pour Booking  174,-  pour atteindre le budget sur Nb jrs libres soit la nuit à 99</t>
  </si>
  <si>
    <t>moy an-1: 65</t>
  </si>
  <si>
    <t>71 + 0 budget en nb jrs 39,2 sur 30</t>
  </si>
  <si>
    <t>Pour même prix An-1 (126) 78,- en 33,99jrs</t>
  </si>
  <si>
    <t xml:space="preserve">Pour 30j 93 pour 2700,00 </t>
  </si>
  <si>
    <t>Prix de base 4 pers. pour Booking  178,-  pour atteindre le budget sur Nb jrs libres soit la nuit à 119-20% 93</t>
  </si>
  <si>
    <t>moy an-1: 77</t>
  </si>
  <si>
    <t>93 + 30 budget en nb jrs 27,66 sur 30</t>
  </si>
  <si>
    <t>Pour même prix An-1 (157,3) 83,- en 29,03jrs</t>
  </si>
  <si>
    <t>moy an-1: 75</t>
  </si>
  <si>
    <t>71 + 0 budget en nb jrs 15,97 sur 31</t>
  </si>
  <si>
    <t>Pour même prix An-1 (135) 87,- en 12,44jrs</t>
  </si>
  <si>
    <t xml:space="preserve">Pour 31j 37 pour 1100,00 </t>
  </si>
  <si>
    <t>Prix de base 4 pers. pour Booking  98,-  pour atteindre le budget sur Nb jrs libres soit la nuit à 47-20% 37</t>
  </si>
  <si>
    <t>moy an-1: 93</t>
  </si>
  <si>
    <t>93 + 30 budget en nb jrs 15,09 sur 31</t>
  </si>
  <si>
    <t>Pour même prix An-1 (173,8) 99,- en 13,84jrs</t>
  </si>
  <si>
    <t xml:space="preserve">Pour 31j 30 pour 1800,00 </t>
  </si>
  <si>
    <t>Prix de base 4 pers. pour Booking  139,-  pour atteindre le budget sur Nb jrs libres soit la nuit à 64</t>
  </si>
  <si>
    <t>71 + 0 budget en nb jrs 36,3 sur 31</t>
  </si>
  <si>
    <t>Pour même prix An-1 (138) 90,- en 27,34jrs</t>
  </si>
  <si>
    <t xml:space="preserve">Pour 31j 83 pour 2500,00 </t>
  </si>
  <si>
    <t>Prix de base 4 pers. pour Booking  164,-  pour atteindre le budget sur Nb jrs libres soit la nuit à 107-20% 83</t>
  </si>
  <si>
    <t>En ligne 94 + 30= 141 TTC + 2ième 15=  158 TTC+ 3ième 15=  176 TTC TTC+ 4ième 15=  192 TTC</t>
  </si>
  <si>
    <t>94 moy en ligne</t>
  </si>
  <si>
    <t>moy an-1: 84</t>
  </si>
  <si>
    <t>94 + 30 budget en nb jrs 21,62 sur 31</t>
  </si>
  <si>
    <t>Pour même prix An-1 (173) 98,- en 20,1jrs</t>
  </si>
  <si>
    <t>Libres 20 Souhaités?</t>
  </si>
  <si>
    <t>moy an-1: 56</t>
  </si>
  <si>
    <t>71 + 0 budget en nb jrs 21,78 sur 30</t>
  </si>
  <si>
    <t>Pour même prix An-1 (125) 77,- en 19,12jrs</t>
  </si>
  <si>
    <t xml:space="preserve">Pour 30j 52 pour 1500,00 </t>
  </si>
  <si>
    <t>Prix de base 4 pers. pour Booking  119,-  pour atteindre le budget sur Nb jrs libres soit la nuit à 66-20% 52</t>
  </si>
  <si>
    <t>216 inc.20%</t>
  </si>
  <si>
    <t>En ligne 91 + 30= 138 TTC + 2ième 15=  155 TTC+ 3ième 15=  172 TTC TTC+ 4ième 15=  189 TTC</t>
  </si>
  <si>
    <t>91 moy en ligne</t>
  </si>
  <si>
    <t>moy an-1: 85</t>
  </si>
  <si>
    <t>91 + 30 budget en nb jrs 20,45 sur 30</t>
  </si>
  <si>
    <t>Pour même prix An-1 (178,8) 104,- en 17,76jrs</t>
  </si>
  <si>
    <t xml:space="preserve">Pour 30j 52 pour 2400,00 </t>
  </si>
  <si>
    <t>Prix de base 4 pers. pour Booking  169,-  pour atteindre le budget sur Nb jrs libres soit la nuit à 94</t>
  </si>
  <si>
    <t>abc</t>
  </si>
  <si>
    <t>def</t>
  </si>
</sst>
</file>

<file path=xl/styles.xml><?xml version="1.0" encoding="utf-8"?>
<styleSheet xmlns="http://schemas.openxmlformats.org/spreadsheetml/2006/main">
  <numFmts count="4">
    <numFmt numFmtId="164" formatCode="0.00_ ;[Red]\-0.00\ "/>
    <numFmt numFmtId="165" formatCode="[$-100C]dddd\ d/mm/yy"/>
    <numFmt numFmtId="166" formatCode="0.0"/>
    <numFmt numFmtId="167" formatCode="dd\.mm\.yy;@"/>
  </numFmts>
  <fonts count="1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.5"/>
      <color theme="1"/>
      <name val="Calibri"/>
      <family val="2"/>
      <scheme val="minor"/>
    </font>
    <font>
      <b/>
      <sz val="11.5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theme="3"/>
      <name val="Calibri"/>
      <family val="2"/>
      <scheme val="minor"/>
    </font>
    <font>
      <sz val="11.5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.5"/>
      <color theme="3"/>
      <name val="Calibri"/>
      <family val="2"/>
      <scheme val="minor"/>
    </font>
    <font>
      <b/>
      <sz val="11.5"/>
      <color theme="3"/>
      <name val="Calibri"/>
      <family val="2"/>
      <scheme val="minor"/>
    </font>
    <font>
      <b/>
      <sz val="11.5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2">
    <xf numFmtId="0" fontId="0" fillId="0" borderId="0" xfId="0"/>
    <xf numFmtId="0" fontId="0" fillId="0" borderId="0" xfId="0" applyAlignment="1">
      <alignment vertical="top" wrapText="1"/>
    </xf>
    <xf numFmtId="2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/>
    </xf>
    <xf numFmtId="165" fontId="0" fillId="0" borderId="0" xfId="0" applyNumberFormat="1" applyAlignment="1">
      <alignment horizontal="left"/>
    </xf>
    <xf numFmtId="0" fontId="0" fillId="0" borderId="0" xfId="0" applyAlignment="1">
      <alignment horizontal="right" vertical="top" wrapText="1"/>
    </xf>
    <xf numFmtId="0" fontId="1" fillId="0" borderId="0" xfId="0" applyFont="1" applyAlignment="1">
      <alignment horizontal="right" vertical="top"/>
    </xf>
    <xf numFmtId="0" fontId="0" fillId="0" borderId="0" xfId="0" applyAlignment="1">
      <alignment horizontal="left" vertical="top"/>
    </xf>
    <xf numFmtId="165" fontId="1" fillId="0" borderId="0" xfId="0" applyNumberFormat="1" applyFont="1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0" fillId="0" borderId="0" xfId="0" applyAlignment="1">
      <alignment horizontal="right" vertical="top"/>
    </xf>
    <xf numFmtId="0" fontId="2" fillId="0" borderId="0" xfId="0" applyFont="1" applyAlignment="1">
      <alignment horizontal="right" vertical="top" wrapText="1"/>
    </xf>
    <xf numFmtId="0" fontId="2" fillId="0" borderId="0" xfId="0" applyFont="1" applyAlignment="1">
      <alignment vertical="top" wrapText="1"/>
    </xf>
    <xf numFmtId="0" fontId="2" fillId="0" borderId="0" xfId="0" applyFont="1" applyAlignment="1">
      <alignment horizontal="left" vertical="top"/>
    </xf>
    <xf numFmtId="0" fontId="2" fillId="0" borderId="0" xfId="0" applyFont="1" applyAlignment="1">
      <alignment horizontal="left"/>
    </xf>
    <xf numFmtId="0" fontId="2" fillId="0" borderId="0" xfId="0" applyFont="1" applyAlignment="1">
      <alignment horizontal="right"/>
    </xf>
    <xf numFmtId="0" fontId="2" fillId="0" borderId="0" xfId="0" applyFont="1"/>
    <xf numFmtId="0" fontId="2" fillId="0" borderId="0" xfId="0" applyFont="1" applyAlignment="1">
      <alignment horizontal="right" vertical="top"/>
    </xf>
    <xf numFmtId="165" fontId="2" fillId="0" borderId="0" xfId="0" applyNumberFormat="1" applyFont="1" applyAlignment="1">
      <alignment horizontal="left"/>
    </xf>
    <xf numFmtId="0" fontId="3" fillId="0" borderId="0" xfId="0" applyFont="1" applyAlignment="1">
      <alignment horizontal="right" vertical="top" wrapText="1"/>
    </xf>
    <xf numFmtId="2" fontId="0" fillId="0" borderId="0" xfId="0" applyNumberFormat="1" applyAlignment="1">
      <alignment horizontal="right" vertical="top"/>
    </xf>
    <xf numFmtId="1" fontId="0" fillId="0" borderId="0" xfId="0" applyNumberFormat="1" applyAlignment="1">
      <alignment horizontal="right" vertical="top"/>
    </xf>
    <xf numFmtId="1" fontId="2" fillId="0" borderId="0" xfId="0" applyNumberFormat="1" applyFont="1" applyAlignment="1">
      <alignment horizontal="left" vertical="top" wrapText="1"/>
    </xf>
    <xf numFmtId="0" fontId="0" fillId="0" borderId="0" xfId="0" applyAlignment="1">
      <alignment vertical="top"/>
    </xf>
    <xf numFmtId="2" fontId="0" fillId="0" borderId="0" xfId="0" applyNumberFormat="1" applyAlignment="1">
      <alignment horizontal="left"/>
    </xf>
    <xf numFmtId="2" fontId="2" fillId="0" borderId="0" xfId="0" applyNumberFormat="1" applyFont="1" applyAlignment="1">
      <alignment horizontal="left"/>
    </xf>
    <xf numFmtId="2" fontId="3" fillId="0" borderId="0" xfId="0" applyNumberFormat="1" applyFont="1" applyAlignment="1">
      <alignment horizontal="right" vertical="top"/>
    </xf>
    <xf numFmtId="0" fontId="3" fillId="0" borderId="0" xfId="0" applyFont="1" applyAlignment="1">
      <alignment horizontal="left" vertical="top"/>
    </xf>
    <xf numFmtId="0" fontId="1" fillId="0" borderId="0" xfId="0" applyFont="1" applyAlignment="1">
      <alignment vertical="top" wrapText="1"/>
    </xf>
    <xf numFmtId="0" fontId="3" fillId="0" borderId="0" xfId="0" applyFont="1" applyAlignment="1">
      <alignment vertical="top" wrapText="1"/>
    </xf>
    <xf numFmtId="1" fontId="2" fillId="0" borderId="2" xfId="0" applyNumberFormat="1" applyFont="1" applyBorder="1" applyAlignment="1">
      <alignment horizontal="left" vertical="top" wrapText="1"/>
    </xf>
    <xf numFmtId="14" fontId="5" fillId="0" borderId="0" xfId="0" applyNumberFormat="1" applyFont="1" applyAlignment="1">
      <alignment horizontal="left" vertical="top"/>
    </xf>
    <xf numFmtId="2" fontId="6" fillId="0" borderId="2" xfId="0" applyNumberFormat="1" applyFont="1" applyBorder="1" applyAlignment="1">
      <alignment vertical="top" wrapText="1"/>
    </xf>
    <xf numFmtId="2" fontId="2" fillId="0" borderId="0" xfId="0" applyNumberFormat="1" applyFont="1" applyAlignment="1">
      <alignment horizontal="left" vertical="top"/>
    </xf>
    <xf numFmtId="164" fontId="3" fillId="0" borderId="0" xfId="0" applyNumberFormat="1" applyFont="1" applyAlignment="1">
      <alignment vertical="top" wrapText="1"/>
    </xf>
    <xf numFmtId="10" fontId="9" fillId="0" borderId="0" xfId="0" applyNumberFormat="1" applyFont="1" applyAlignment="1">
      <alignment horizontal="left" vertical="top"/>
    </xf>
    <xf numFmtId="164" fontId="9" fillId="0" borderId="0" xfId="0" applyNumberFormat="1" applyFont="1" applyAlignment="1">
      <alignment horizontal="right" vertical="top"/>
    </xf>
    <xf numFmtId="0" fontId="8" fillId="0" borderId="0" xfId="0" applyFont="1" applyAlignment="1">
      <alignment horizontal="right" vertical="top"/>
    </xf>
    <xf numFmtId="2" fontId="8" fillId="0" borderId="0" xfId="0" applyNumberFormat="1" applyFont="1" applyAlignment="1">
      <alignment horizontal="right" vertical="top"/>
    </xf>
    <xf numFmtId="0" fontId="5" fillId="0" borderId="0" xfId="0" applyFont="1" applyAlignment="1">
      <alignment horizontal="right" vertical="top"/>
    </xf>
    <xf numFmtId="0" fontId="5" fillId="0" borderId="0" xfId="0" applyFont="1" applyAlignment="1">
      <alignment horizontal="left"/>
    </xf>
    <xf numFmtId="0" fontId="5" fillId="0" borderId="0" xfId="0" applyFont="1" applyAlignment="1">
      <alignment horizontal="right"/>
    </xf>
    <xf numFmtId="165" fontId="5" fillId="0" borderId="0" xfId="0" applyNumberFormat="1" applyFont="1" applyAlignment="1">
      <alignment horizontal="left"/>
    </xf>
    <xf numFmtId="1" fontId="5" fillId="0" borderId="0" xfId="0" applyNumberFormat="1" applyFont="1"/>
    <xf numFmtId="0" fontId="5" fillId="0" borderId="0" xfId="0" applyFont="1"/>
    <xf numFmtId="2" fontId="5" fillId="0" borderId="0" xfId="0" applyNumberFormat="1" applyFont="1"/>
    <xf numFmtId="2" fontId="5" fillId="0" borderId="0" xfId="0" applyNumberFormat="1" applyFont="1" applyAlignment="1">
      <alignment horizontal="right" vertical="top"/>
    </xf>
    <xf numFmtId="1" fontId="5" fillId="0" borderId="0" xfId="0" applyNumberFormat="1" applyFont="1" applyAlignment="1">
      <alignment horizontal="right" vertical="top"/>
    </xf>
    <xf numFmtId="0" fontId="9" fillId="0" borderId="0" xfId="0" applyFont="1" applyAlignment="1">
      <alignment vertical="top" wrapText="1"/>
    </xf>
    <xf numFmtId="0" fontId="9" fillId="0" borderId="0" xfId="0" applyFont="1"/>
    <xf numFmtId="1" fontId="9" fillId="0" borderId="1" xfId="0" applyNumberFormat="1" applyFont="1" applyBorder="1" applyAlignment="1">
      <alignment horizontal="left" vertical="top" wrapText="1"/>
    </xf>
    <xf numFmtId="0" fontId="9" fillId="0" borderId="1" xfId="0" applyFont="1" applyBorder="1" applyAlignment="1">
      <alignment vertical="top" wrapText="1"/>
    </xf>
    <xf numFmtId="0" fontId="9" fillId="0" borderId="1" xfId="0" applyFont="1" applyBorder="1" applyAlignment="1">
      <alignment horizontal="left" vertical="top" wrapText="1"/>
    </xf>
    <xf numFmtId="0" fontId="9" fillId="0" borderId="1" xfId="0" applyFont="1" applyBorder="1" applyAlignment="1">
      <alignment horizontal="right" vertical="top" wrapText="1"/>
    </xf>
    <xf numFmtId="2" fontId="9" fillId="0" borderId="1" xfId="0" applyNumberFormat="1" applyFont="1" applyBorder="1" applyAlignment="1">
      <alignment vertical="top" wrapText="1"/>
    </xf>
    <xf numFmtId="49" fontId="9" fillId="0" borderId="1" xfId="0" applyNumberFormat="1" applyFont="1" applyBorder="1" applyAlignment="1">
      <alignment vertical="top" wrapText="1"/>
    </xf>
    <xf numFmtId="1" fontId="9" fillId="0" borderId="2" xfId="0" applyNumberFormat="1" applyFont="1" applyBorder="1" applyAlignment="1">
      <alignment horizontal="left" vertical="top" wrapText="1"/>
    </xf>
    <xf numFmtId="0" fontId="9" fillId="0" borderId="0" xfId="0" applyFont="1" applyAlignment="1">
      <alignment horizontal="left" vertical="top"/>
    </xf>
    <xf numFmtId="0" fontId="9" fillId="0" borderId="0" xfId="0" applyFont="1" applyAlignment="1">
      <alignment horizontal="left"/>
    </xf>
    <xf numFmtId="0" fontId="9" fillId="0" borderId="0" xfId="0" applyFont="1" applyAlignment="1">
      <alignment horizontal="right" vertical="top" wrapText="1"/>
    </xf>
    <xf numFmtId="2" fontId="9" fillId="0" borderId="0" xfId="0" applyNumberFormat="1" applyFont="1" applyAlignment="1">
      <alignment horizontal="left"/>
    </xf>
    <xf numFmtId="2" fontId="9" fillId="0" borderId="2" xfId="0" applyNumberFormat="1" applyFont="1" applyBorder="1" applyAlignment="1">
      <alignment vertical="top" wrapText="1"/>
    </xf>
    <xf numFmtId="0" fontId="6" fillId="0" borderId="1" xfId="0" applyFont="1" applyBorder="1" applyAlignment="1">
      <alignment vertical="top" wrapText="1"/>
    </xf>
    <xf numFmtId="1" fontId="9" fillId="0" borderId="0" xfId="0" applyNumberFormat="1" applyFont="1" applyAlignment="1">
      <alignment horizontal="right"/>
    </xf>
    <xf numFmtId="0" fontId="5" fillId="0" borderId="0" xfId="0" applyFont="1" applyAlignment="1">
      <alignment vertical="top"/>
    </xf>
    <xf numFmtId="1" fontId="5" fillId="0" borderId="0" xfId="0" applyNumberFormat="1" applyFont="1" applyAlignment="1">
      <alignment horizontal="left" vertical="top"/>
    </xf>
    <xf numFmtId="1" fontId="6" fillId="0" borderId="0" xfId="0" applyNumberFormat="1" applyFont="1" applyAlignment="1">
      <alignment horizontal="right"/>
    </xf>
    <xf numFmtId="10" fontId="6" fillId="0" borderId="0" xfId="0" applyNumberFormat="1" applyFont="1" applyAlignment="1">
      <alignment horizontal="left" vertical="top"/>
    </xf>
    <xf numFmtId="0" fontId="8" fillId="0" borderId="0" xfId="0" applyFont="1"/>
    <xf numFmtId="0" fontId="6" fillId="0" borderId="0" xfId="0" applyFont="1" applyAlignment="1">
      <alignment vertical="top" wrapText="1"/>
    </xf>
    <xf numFmtId="0" fontId="6" fillId="0" borderId="1" xfId="0" applyFont="1" applyBorder="1" applyAlignment="1">
      <alignment horizontal="left" vertical="top" wrapText="1"/>
    </xf>
    <xf numFmtId="0" fontId="6" fillId="0" borderId="1" xfId="0" applyFont="1" applyBorder="1" applyAlignment="1">
      <alignment horizontal="right" vertical="top" wrapText="1"/>
    </xf>
    <xf numFmtId="2" fontId="6" fillId="0" borderId="1" xfId="0" applyNumberFormat="1" applyFont="1" applyBorder="1" applyAlignment="1">
      <alignment vertical="top" wrapText="1"/>
    </xf>
    <xf numFmtId="49" fontId="6" fillId="0" borderId="1" xfId="0" applyNumberFormat="1" applyFont="1" applyBorder="1" applyAlignment="1">
      <alignment vertical="top" wrapText="1"/>
    </xf>
    <xf numFmtId="0" fontId="6" fillId="0" borderId="0" xfId="0" applyFont="1"/>
    <xf numFmtId="1" fontId="8" fillId="0" borderId="0" xfId="0" applyNumberFormat="1" applyFont="1" applyAlignment="1">
      <alignment horizontal="right" vertical="top"/>
    </xf>
    <xf numFmtId="2" fontId="6" fillId="0" borderId="0" xfId="0" applyNumberFormat="1" applyFont="1" applyAlignment="1">
      <alignment horizontal="left"/>
    </xf>
    <xf numFmtId="0" fontId="6" fillId="0" borderId="0" xfId="0" applyFont="1" applyAlignment="1">
      <alignment horizontal="left"/>
    </xf>
    <xf numFmtId="0" fontId="6" fillId="0" borderId="0" xfId="0" applyFont="1" applyAlignment="1">
      <alignment horizontal="left" vertical="top"/>
    </xf>
    <xf numFmtId="2" fontId="6" fillId="0" borderId="0" xfId="0" applyNumberFormat="1" applyFont="1" applyAlignment="1">
      <alignment horizontal="right" vertical="top" wrapText="1"/>
    </xf>
    <xf numFmtId="2" fontId="0" fillId="0" borderId="0" xfId="0" applyNumberFormat="1" applyAlignment="1">
      <alignment horizontal="left" vertical="top"/>
    </xf>
    <xf numFmtId="1" fontId="6" fillId="0" borderId="2" xfId="0" applyNumberFormat="1" applyFont="1" applyBorder="1" applyAlignment="1">
      <alignment horizontal="left" vertical="top" wrapText="1"/>
    </xf>
    <xf numFmtId="164" fontId="6" fillId="0" borderId="0" xfId="0" applyNumberFormat="1" applyFont="1" applyAlignment="1">
      <alignment horizontal="right" vertical="top"/>
    </xf>
    <xf numFmtId="166" fontId="6" fillId="0" borderId="0" xfId="0" applyNumberFormat="1" applyFont="1" applyAlignment="1">
      <alignment horizontal="right" vertical="top" wrapText="1"/>
    </xf>
    <xf numFmtId="2" fontId="5" fillId="0" borderId="0" xfId="0" applyNumberFormat="1" applyFont="1" applyAlignment="1">
      <alignment horizontal="right"/>
    </xf>
    <xf numFmtId="2" fontId="9" fillId="0" borderId="0" xfId="0" applyNumberFormat="1" applyFont="1" applyAlignment="1">
      <alignment horizontal="left" vertical="top"/>
    </xf>
    <xf numFmtId="2" fontId="4" fillId="0" borderId="0" xfId="0" applyNumberFormat="1" applyFont="1" applyAlignment="1">
      <alignment vertical="top" wrapText="1"/>
    </xf>
    <xf numFmtId="0" fontId="10" fillId="0" borderId="0" xfId="0" applyFont="1" applyAlignment="1">
      <alignment horizontal="left" vertical="top" wrapText="1"/>
    </xf>
    <xf numFmtId="0" fontId="3" fillId="0" borderId="0" xfId="0" applyFont="1" applyAlignment="1">
      <alignment horizontal="left" vertical="top" wrapText="1"/>
    </xf>
    <xf numFmtId="167" fontId="5" fillId="0" borderId="0" xfId="0" applyNumberFormat="1" applyFont="1" applyAlignment="1">
      <alignment horizontal="left" vertical="top"/>
    </xf>
    <xf numFmtId="167" fontId="8" fillId="0" borderId="0" xfId="0" applyNumberFormat="1" applyFont="1" applyAlignment="1">
      <alignment horizontal="left" vertical="top"/>
    </xf>
    <xf numFmtId="1" fontId="8" fillId="0" borderId="0" xfId="0" applyNumberFormat="1" applyFont="1" applyAlignment="1">
      <alignment horizontal="left"/>
    </xf>
    <xf numFmtId="0" fontId="8" fillId="0" borderId="0" xfId="0" applyFont="1" applyAlignment="1">
      <alignment horizontal="left"/>
    </xf>
    <xf numFmtId="2" fontId="8" fillId="0" borderId="0" xfId="0" applyNumberFormat="1" applyFont="1"/>
    <xf numFmtId="0" fontId="8" fillId="0" borderId="0" xfId="0" applyFont="1" applyAlignment="1">
      <alignment vertical="top"/>
    </xf>
    <xf numFmtId="16" fontId="0" fillId="0" borderId="0" xfId="0" applyNumberFormat="1" applyAlignment="1">
      <alignment horizontal="left" vertical="top"/>
    </xf>
    <xf numFmtId="2" fontId="7" fillId="0" borderId="0" xfId="0" applyNumberFormat="1" applyFont="1" applyAlignment="1">
      <alignment vertical="top" wrapText="1"/>
    </xf>
    <xf numFmtId="2" fontId="7" fillId="0" borderId="0" xfId="0" applyNumberFormat="1" applyFont="1" applyAlignment="1">
      <alignment horizontal="left" vertical="top" wrapText="1"/>
    </xf>
    <xf numFmtId="0" fontId="11" fillId="0" borderId="0" xfId="0" applyFont="1" applyAlignment="1">
      <alignment horizontal="left" vertical="top" wrapText="1"/>
    </xf>
    <xf numFmtId="0" fontId="9" fillId="0" borderId="3" xfId="0" applyFont="1" applyBorder="1" applyAlignment="1">
      <alignment horizontal="left"/>
    </xf>
    <xf numFmtId="1" fontId="8" fillId="0" borderId="0" xfId="0" applyNumberFormat="1" applyFont="1" applyAlignment="1">
      <alignment horizontal="left" vertical="top"/>
    </xf>
    <xf numFmtId="0" fontId="3" fillId="2" borderId="0" xfId="0" applyFont="1" applyFill="1" applyAlignment="1">
      <alignment horizontal="left" vertical="top" wrapText="1"/>
    </xf>
    <xf numFmtId="14" fontId="0" fillId="0" borderId="0" xfId="0" applyNumberFormat="1" applyAlignment="1">
      <alignment horizontal="left" vertical="top" wrapText="1"/>
    </xf>
    <xf numFmtId="2" fontId="0" fillId="0" borderId="0" xfId="0" applyNumberFormat="1" applyAlignment="1">
      <alignment horizontal="right" vertical="top" wrapText="1"/>
    </xf>
    <xf numFmtId="0" fontId="1" fillId="0" borderId="0" xfId="0" applyFont="1" applyAlignment="1">
      <alignment horizontal="right"/>
    </xf>
    <xf numFmtId="2" fontId="4" fillId="0" borderId="0" xfId="0" applyNumberFormat="1" applyFont="1" applyAlignment="1">
      <alignment horizontal="left" vertical="top" wrapText="1"/>
    </xf>
    <xf numFmtId="0" fontId="4" fillId="0" borderId="0" xfId="0" applyFont="1" applyAlignment="1">
      <alignment horizontal="left" vertical="top" wrapText="1"/>
    </xf>
    <xf numFmtId="0" fontId="1" fillId="0" borderId="0" xfId="0" applyFont="1" applyAlignment="1">
      <alignment horizontal="left" vertical="top" wrapText="1"/>
    </xf>
    <xf numFmtId="166" fontId="9" fillId="0" borderId="0" xfId="0" applyNumberFormat="1" applyFont="1" applyAlignment="1">
      <alignment horizontal="right" vertical="top" wrapText="1"/>
    </xf>
    <xf numFmtId="1" fontId="9" fillId="0" borderId="0" xfId="0" applyNumberFormat="1" applyFont="1" applyAlignment="1">
      <alignment horizontal="right" vertical="top" wrapText="1"/>
    </xf>
    <xf numFmtId="1" fontId="0" fillId="0" borderId="0" xfId="0" applyNumberFormat="1" applyFont="1" applyAlignment="1">
      <alignment horizontal="left" vertical="top"/>
    </xf>
    <xf numFmtId="0" fontId="5" fillId="0" borderId="4" xfId="0" applyFont="1" applyBorder="1"/>
    <xf numFmtId="0" fontId="5" fillId="0" borderId="5" xfId="0" applyFont="1" applyBorder="1"/>
    <xf numFmtId="0" fontId="5" fillId="0" borderId="6" xfId="0" applyFont="1" applyBorder="1"/>
    <xf numFmtId="2" fontId="4" fillId="0" borderId="0" xfId="0" applyNumberFormat="1" applyFont="1" applyAlignment="1">
      <alignment horizontal="left" vertical="top" wrapText="1"/>
    </xf>
    <xf numFmtId="2" fontId="9" fillId="0" borderId="0" xfId="0" applyNumberFormat="1" applyFont="1" applyBorder="1" applyAlignment="1">
      <alignment vertical="top" wrapText="1"/>
    </xf>
    <xf numFmtId="2" fontId="9" fillId="0" borderId="0" xfId="0" applyNumberFormat="1" applyFont="1" applyAlignment="1">
      <alignment vertical="top" wrapText="1"/>
    </xf>
    <xf numFmtId="1" fontId="0" fillId="2" borderId="0" xfId="0" applyNumberFormat="1" applyFont="1" applyFill="1" applyAlignment="1">
      <alignment horizontal="right" vertical="top"/>
    </xf>
    <xf numFmtId="1" fontId="0" fillId="0" borderId="0" xfId="0" applyNumberFormat="1" applyFont="1" applyFill="1" applyAlignment="1">
      <alignment horizontal="right" vertical="top"/>
    </xf>
    <xf numFmtId="1" fontId="0" fillId="0" borderId="0" xfId="0" applyNumberFormat="1" applyFill="1" applyAlignment="1">
      <alignment horizontal="right" vertical="top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AAE36"/>
      <color rgb="FFCF6D0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edericwolf/OneDrive/ImportFormularV3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HoKo"/>
      <sheetName val="CodeTable"/>
      <sheetName val="Sheet1"/>
    </sheetNames>
    <sheetDataSet>
      <sheetData sheetId="0"/>
      <sheetData sheetId="1">
        <row r="2">
          <cell r="A2" t="str">
            <v>Aegypten</v>
          </cell>
        </row>
        <row r="3">
          <cell r="A3" t="str">
            <v>Aequatorial-Guinea</v>
          </cell>
        </row>
        <row r="4">
          <cell r="A4" t="str">
            <v>Aethiopien</v>
          </cell>
        </row>
        <row r="5">
          <cell r="A5" t="str">
            <v>Afghanistan</v>
          </cell>
        </row>
        <row r="6">
          <cell r="A6" t="str">
            <v>Albanien</v>
          </cell>
        </row>
        <row r="7">
          <cell r="A7" t="str">
            <v>Algerien</v>
          </cell>
        </row>
        <row r="8">
          <cell r="A8" t="str">
            <v>Amerikanisch Samoa</v>
          </cell>
        </row>
        <row r="9">
          <cell r="A9" t="str">
            <v>Andorra</v>
          </cell>
        </row>
        <row r="10">
          <cell r="A10" t="str">
            <v>Angola</v>
          </cell>
        </row>
        <row r="11">
          <cell r="A11" t="str">
            <v>Anguilla</v>
          </cell>
        </row>
        <row r="12">
          <cell r="A12" t="str">
            <v>Antarktis</v>
          </cell>
        </row>
        <row r="13">
          <cell r="A13" t="str">
            <v>Antigua und Barbuda</v>
          </cell>
        </row>
        <row r="14">
          <cell r="A14" t="str">
            <v>Argentinien</v>
          </cell>
        </row>
        <row r="15">
          <cell r="A15" t="str">
            <v>Armenien</v>
          </cell>
        </row>
        <row r="16">
          <cell r="A16" t="str">
            <v>Aruba</v>
          </cell>
        </row>
        <row r="17">
          <cell r="A17" t="str">
            <v>Aserbaidschan</v>
          </cell>
        </row>
        <row r="18">
          <cell r="A18" t="str">
            <v>Australien</v>
          </cell>
        </row>
        <row r="19">
          <cell r="A19" t="str">
            <v>Bahamas</v>
          </cell>
        </row>
        <row r="20">
          <cell r="A20" t="str">
            <v>Bahrain</v>
          </cell>
        </row>
        <row r="21">
          <cell r="A21" t="str">
            <v>Bangladesh</v>
          </cell>
        </row>
        <row r="22">
          <cell r="A22" t="str">
            <v>Barbados</v>
          </cell>
        </row>
        <row r="23">
          <cell r="A23" t="str">
            <v>Belarus (Weissrussland)</v>
          </cell>
        </row>
        <row r="24">
          <cell r="A24" t="str">
            <v>Belgien</v>
          </cell>
        </row>
        <row r="25">
          <cell r="A25" t="str">
            <v>Belize</v>
          </cell>
        </row>
        <row r="26">
          <cell r="A26" t="str">
            <v>Benin</v>
          </cell>
        </row>
        <row r="27">
          <cell r="A27" t="str">
            <v>Bermuda (GB)</v>
          </cell>
        </row>
        <row r="28">
          <cell r="A28" t="str">
            <v>Bhutan</v>
          </cell>
        </row>
        <row r="29">
          <cell r="A29" t="str">
            <v>Bolivien</v>
          </cell>
        </row>
        <row r="30">
          <cell r="A30" t="str">
            <v>Bosnien und Herzegowina</v>
          </cell>
        </row>
        <row r="31">
          <cell r="A31" t="str">
            <v>Botswana</v>
          </cell>
        </row>
        <row r="32">
          <cell r="A32" t="str">
            <v>Bouvet-Insel</v>
          </cell>
        </row>
        <row r="33">
          <cell r="A33" t="str">
            <v>Brasilien</v>
          </cell>
        </row>
        <row r="34">
          <cell r="A34" t="str">
            <v>Britische Territorien im indischen Ozean</v>
          </cell>
        </row>
        <row r="35">
          <cell r="A35" t="str">
            <v>Brunei</v>
          </cell>
        </row>
        <row r="36">
          <cell r="A36" t="str">
            <v>Bulgarien</v>
          </cell>
        </row>
        <row r="37">
          <cell r="A37" t="str">
            <v>Bundesrepublik Jugoslawien</v>
          </cell>
        </row>
        <row r="38">
          <cell r="A38" t="str">
            <v>Burkina Faso</v>
          </cell>
        </row>
        <row r="39">
          <cell r="A39" t="str">
            <v>Burundi</v>
          </cell>
        </row>
        <row r="40">
          <cell r="A40" t="str">
            <v>Chile</v>
          </cell>
        </row>
        <row r="41">
          <cell r="A41" t="str">
            <v>China (Volksrepublik)</v>
          </cell>
        </row>
        <row r="42">
          <cell r="A42" t="str">
            <v>Christmas-Insel (AUS)</v>
          </cell>
        </row>
        <row r="43">
          <cell r="A43" t="str">
            <v>Cocos-Inseln</v>
          </cell>
        </row>
        <row r="44">
          <cell r="A44" t="str">
            <v>Cook-Inseln</v>
          </cell>
        </row>
        <row r="45">
          <cell r="A45" t="str">
            <v>Costa Rica</v>
          </cell>
        </row>
        <row r="46">
          <cell r="A46" t="str">
            <v>Dänemark</v>
          </cell>
        </row>
        <row r="47">
          <cell r="A47" t="str">
            <v>Demokratische Republik Kongo</v>
          </cell>
        </row>
        <row r="48">
          <cell r="A48" t="str">
            <v>Deutschland</v>
          </cell>
        </row>
        <row r="49">
          <cell r="A49" t="str">
            <v>Djibouti</v>
          </cell>
        </row>
        <row r="50">
          <cell r="A50" t="str">
            <v>Dominica</v>
          </cell>
        </row>
        <row r="51">
          <cell r="A51" t="str">
            <v>Dominikanische Republik</v>
          </cell>
        </row>
        <row r="52">
          <cell r="A52" t="str">
            <v>Ecuador</v>
          </cell>
        </row>
        <row r="53">
          <cell r="A53" t="str">
            <v>El Salvador</v>
          </cell>
        </row>
        <row r="54">
          <cell r="A54" t="str">
            <v>Elfenbeinküste</v>
          </cell>
        </row>
        <row r="55">
          <cell r="A55" t="str">
            <v>Eritrea</v>
          </cell>
        </row>
        <row r="56">
          <cell r="A56" t="str">
            <v>Estland</v>
          </cell>
        </row>
        <row r="57">
          <cell r="A57" t="str">
            <v>Falkland-Inseln</v>
          </cell>
        </row>
        <row r="58">
          <cell r="A58" t="str">
            <v>Fidschi (Inseln)</v>
          </cell>
        </row>
        <row r="59">
          <cell r="A59" t="str">
            <v>Finnland</v>
          </cell>
        </row>
        <row r="60">
          <cell r="A60" t="str">
            <v>Frankreich</v>
          </cell>
        </row>
        <row r="61">
          <cell r="A61" t="str">
            <v>Französisch-Guyana</v>
          </cell>
        </row>
        <row r="62">
          <cell r="A62" t="str">
            <v>Französisch-Polynesien</v>
          </cell>
        </row>
        <row r="63">
          <cell r="A63" t="str">
            <v>Gabun</v>
          </cell>
        </row>
        <row r="64">
          <cell r="A64" t="str">
            <v>Gambia</v>
          </cell>
        </row>
        <row r="65">
          <cell r="A65" t="str">
            <v>Georgien</v>
          </cell>
        </row>
        <row r="66">
          <cell r="A66" t="str">
            <v>Ghana</v>
          </cell>
        </row>
        <row r="67">
          <cell r="A67" t="str">
            <v>Gibraltar</v>
          </cell>
        </row>
        <row r="68">
          <cell r="A68" t="str">
            <v>Grenada</v>
          </cell>
        </row>
        <row r="69">
          <cell r="A69" t="str">
            <v>Griechenland</v>
          </cell>
        </row>
        <row r="70">
          <cell r="A70" t="str">
            <v>Grönland</v>
          </cell>
        </row>
        <row r="71">
          <cell r="A71" t="str">
            <v>Grossbritannien, Vereinigtes Königreich</v>
          </cell>
        </row>
        <row r="72">
          <cell r="A72" t="str">
            <v>Guadeloupe</v>
          </cell>
        </row>
        <row r="73">
          <cell r="A73" t="str">
            <v>Guam</v>
          </cell>
        </row>
        <row r="74">
          <cell r="A74" t="str">
            <v>Guatemala</v>
          </cell>
        </row>
        <row r="75">
          <cell r="A75" t="str">
            <v>Guinea</v>
          </cell>
        </row>
        <row r="76">
          <cell r="A76" t="str">
            <v>Guinea-Bissau</v>
          </cell>
        </row>
        <row r="77">
          <cell r="A77" t="str">
            <v>Guyana (Republik)</v>
          </cell>
        </row>
        <row r="78">
          <cell r="A78" t="str">
            <v>Haiti</v>
          </cell>
        </row>
        <row r="79">
          <cell r="A79" t="str">
            <v>Heard-, MacDonald-Inseln</v>
          </cell>
        </row>
        <row r="80">
          <cell r="A80" t="str">
            <v>Honduras</v>
          </cell>
        </row>
        <row r="81">
          <cell r="A81" t="str">
            <v>Hongkong</v>
          </cell>
        </row>
        <row r="82">
          <cell r="A82" t="str">
            <v>Indien</v>
          </cell>
        </row>
        <row r="83">
          <cell r="A83" t="str">
            <v>Indonesien</v>
          </cell>
        </row>
        <row r="84">
          <cell r="A84" t="str">
            <v>INTERPOL</v>
          </cell>
        </row>
        <row r="85">
          <cell r="A85" t="str">
            <v>Irak</v>
          </cell>
        </row>
        <row r="86">
          <cell r="A86" t="str">
            <v>Iran</v>
          </cell>
        </row>
        <row r="87">
          <cell r="A87" t="str">
            <v>Irland</v>
          </cell>
        </row>
        <row r="88">
          <cell r="A88" t="str">
            <v>Island</v>
          </cell>
        </row>
        <row r="89">
          <cell r="A89" t="str">
            <v>Israel</v>
          </cell>
        </row>
        <row r="90">
          <cell r="A90" t="str">
            <v>Italien</v>
          </cell>
        </row>
        <row r="91">
          <cell r="A91" t="str">
            <v>Jamaika</v>
          </cell>
        </row>
        <row r="92">
          <cell r="A92" t="str">
            <v>Japan</v>
          </cell>
        </row>
        <row r="93">
          <cell r="A93" t="str">
            <v>Jemen</v>
          </cell>
        </row>
        <row r="94">
          <cell r="A94" t="str">
            <v>Jordanien</v>
          </cell>
        </row>
        <row r="95">
          <cell r="A95" t="str">
            <v>Jungfern-Inseln (UK)</v>
          </cell>
        </row>
        <row r="96">
          <cell r="A96" t="str">
            <v>Jungfern-Inseln (USA)</v>
          </cell>
        </row>
        <row r="97">
          <cell r="A97" t="str">
            <v>Kaiman-Inseln GB</v>
          </cell>
        </row>
        <row r="98">
          <cell r="A98" t="str">
            <v>Kambodscha</v>
          </cell>
        </row>
        <row r="99">
          <cell r="A99" t="str">
            <v>Kamerun</v>
          </cell>
        </row>
        <row r="100">
          <cell r="A100" t="str">
            <v>Kanada</v>
          </cell>
        </row>
        <row r="101">
          <cell r="A101" t="str">
            <v>Kapverden</v>
          </cell>
        </row>
        <row r="102">
          <cell r="A102" t="str">
            <v>Kasachstan</v>
          </cell>
        </row>
        <row r="103">
          <cell r="A103" t="str">
            <v>Katar</v>
          </cell>
        </row>
        <row r="104">
          <cell r="A104" t="str">
            <v>Kenia</v>
          </cell>
        </row>
        <row r="105">
          <cell r="A105" t="str">
            <v>Kirgisistan</v>
          </cell>
        </row>
        <row r="106">
          <cell r="A106" t="str">
            <v>Kiribati</v>
          </cell>
        </row>
        <row r="107">
          <cell r="A107" t="str">
            <v>Kolumbien</v>
          </cell>
        </row>
        <row r="108">
          <cell r="A108" t="str">
            <v>Komoren</v>
          </cell>
        </row>
        <row r="109">
          <cell r="A109" t="str">
            <v>Kongo</v>
          </cell>
        </row>
        <row r="110">
          <cell r="A110" t="str">
            <v>Korea (Nord)</v>
          </cell>
        </row>
        <row r="111">
          <cell r="A111" t="str">
            <v>Korea (Süd)</v>
          </cell>
        </row>
        <row r="112">
          <cell r="A112" t="str">
            <v>Kosovo</v>
          </cell>
        </row>
        <row r="113">
          <cell r="A113" t="str">
            <v>Kroatien</v>
          </cell>
        </row>
        <row r="114">
          <cell r="A114" t="str">
            <v>Kuba</v>
          </cell>
        </row>
        <row r="115">
          <cell r="A115" t="str">
            <v>Kuwait</v>
          </cell>
        </row>
        <row r="116">
          <cell r="A116" t="str">
            <v>Laos</v>
          </cell>
        </row>
        <row r="117">
          <cell r="A117" t="str">
            <v>Lesotho</v>
          </cell>
        </row>
        <row r="118">
          <cell r="A118" t="str">
            <v>Lettland</v>
          </cell>
        </row>
        <row r="119">
          <cell r="A119" t="str">
            <v>Libanon</v>
          </cell>
        </row>
        <row r="120">
          <cell r="A120" t="str">
            <v>Liberia</v>
          </cell>
        </row>
        <row r="121">
          <cell r="A121" t="str">
            <v>Libyen</v>
          </cell>
        </row>
        <row r="122">
          <cell r="A122" t="str">
            <v>Liechtenstein</v>
          </cell>
        </row>
        <row r="123">
          <cell r="A123" t="str">
            <v>Litauen</v>
          </cell>
        </row>
        <row r="124">
          <cell r="A124" t="str">
            <v>Luxemburg</v>
          </cell>
        </row>
        <row r="125">
          <cell r="A125" t="str">
            <v>Macao</v>
          </cell>
        </row>
        <row r="126">
          <cell r="A126" t="str">
            <v>Madagaskar</v>
          </cell>
        </row>
        <row r="127">
          <cell r="A127" t="str">
            <v>Malawi</v>
          </cell>
        </row>
        <row r="128">
          <cell r="A128" t="str">
            <v>Malaysia</v>
          </cell>
        </row>
        <row r="129">
          <cell r="A129" t="str">
            <v>Malediven</v>
          </cell>
        </row>
        <row r="130">
          <cell r="A130" t="str">
            <v>Mali</v>
          </cell>
        </row>
        <row r="131">
          <cell r="A131" t="str">
            <v>Malta</v>
          </cell>
        </row>
        <row r="132">
          <cell r="A132" t="str">
            <v>Marokko</v>
          </cell>
        </row>
        <row r="133">
          <cell r="A133" t="str">
            <v>Marshall-Inseln</v>
          </cell>
        </row>
        <row r="134">
          <cell r="A134" t="str">
            <v>Martinique</v>
          </cell>
        </row>
        <row r="135">
          <cell r="A135" t="str">
            <v>Mauretanien</v>
          </cell>
        </row>
        <row r="136">
          <cell r="A136" t="str">
            <v>Mauritius</v>
          </cell>
        </row>
        <row r="137">
          <cell r="A137" t="str">
            <v>Mayotte (Insel)</v>
          </cell>
        </row>
        <row r="138">
          <cell r="A138" t="str">
            <v>Mazedonien</v>
          </cell>
        </row>
        <row r="139">
          <cell r="A139" t="str">
            <v>Mexiko</v>
          </cell>
        </row>
        <row r="140">
          <cell r="A140" t="str">
            <v>Mikronesien</v>
          </cell>
        </row>
        <row r="141">
          <cell r="A141" t="str">
            <v>Moldau</v>
          </cell>
        </row>
        <row r="142">
          <cell r="A142" t="str">
            <v>Monaco</v>
          </cell>
        </row>
        <row r="143">
          <cell r="A143" t="str">
            <v>Mongolei</v>
          </cell>
        </row>
        <row r="144">
          <cell r="A144" t="str">
            <v>Montenegro</v>
          </cell>
        </row>
        <row r="145">
          <cell r="A145" t="str">
            <v>Montserrat</v>
          </cell>
        </row>
        <row r="146">
          <cell r="A146" t="str">
            <v>Mosambik</v>
          </cell>
        </row>
        <row r="147">
          <cell r="A147" t="str">
            <v>Myanmar</v>
          </cell>
        </row>
        <row r="148">
          <cell r="A148" t="str">
            <v>Namibia</v>
          </cell>
        </row>
        <row r="149">
          <cell r="A149" t="str">
            <v>Nation unbekannt (Personenfahndung)</v>
          </cell>
        </row>
        <row r="150">
          <cell r="A150" t="str">
            <v>Nauru</v>
          </cell>
        </row>
        <row r="151">
          <cell r="A151" t="str">
            <v>Nepal</v>
          </cell>
        </row>
        <row r="152">
          <cell r="A152" t="str">
            <v>Neukaledonien</v>
          </cell>
        </row>
        <row r="153">
          <cell r="A153" t="str">
            <v>Neuseeland</v>
          </cell>
        </row>
        <row r="154">
          <cell r="A154" t="str">
            <v>Nicaragua</v>
          </cell>
        </row>
        <row r="155">
          <cell r="A155" t="str">
            <v>Niederlande</v>
          </cell>
        </row>
        <row r="156">
          <cell r="A156" t="str">
            <v>Niederländische Antillen</v>
          </cell>
        </row>
        <row r="157">
          <cell r="A157" t="str">
            <v>Niger</v>
          </cell>
        </row>
        <row r="158">
          <cell r="A158" t="str">
            <v>Nigeria</v>
          </cell>
        </row>
        <row r="159">
          <cell r="A159" t="str">
            <v>Niue</v>
          </cell>
        </row>
        <row r="160">
          <cell r="A160" t="str">
            <v>Norfolk-Insel</v>
          </cell>
        </row>
        <row r="161">
          <cell r="A161" t="str">
            <v>Norwegen</v>
          </cell>
        </row>
        <row r="162">
          <cell r="A162" t="str">
            <v>Oesterreich</v>
          </cell>
        </row>
        <row r="163">
          <cell r="A163" t="str">
            <v>Officional of special organisation</v>
          </cell>
        </row>
        <row r="164">
          <cell r="A164" t="str">
            <v>Oman</v>
          </cell>
        </row>
        <row r="165">
          <cell r="A165" t="str">
            <v>Pakistan</v>
          </cell>
        </row>
        <row r="166">
          <cell r="A166" t="str">
            <v>Palästina</v>
          </cell>
        </row>
        <row r="167">
          <cell r="A167" t="str">
            <v>Palau</v>
          </cell>
        </row>
        <row r="168">
          <cell r="A168" t="str">
            <v>Panama</v>
          </cell>
        </row>
        <row r="169">
          <cell r="A169" t="str">
            <v>Papua-Neuguinea</v>
          </cell>
        </row>
        <row r="170">
          <cell r="A170" t="str">
            <v>Paraguay</v>
          </cell>
        </row>
        <row r="171">
          <cell r="A171" t="str">
            <v>Peru</v>
          </cell>
        </row>
        <row r="172">
          <cell r="A172" t="str">
            <v>Philippinen</v>
          </cell>
        </row>
        <row r="173">
          <cell r="A173" t="str">
            <v>Pitcairn-Inseln</v>
          </cell>
        </row>
        <row r="174">
          <cell r="A174" t="str">
            <v>Polen</v>
          </cell>
        </row>
        <row r="175">
          <cell r="A175" t="str">
            <v>Portugal</v>
          </cell>
        </row>
        <row r="176">
          <cell r="A176" t="str">
            <v>Puerto Rico</v>
          </cell>
        </row>
        <row r="177">
          <cell r="A177" t="str">
            <v>Reunion</v>
          </cell>
        </row>
        <row r="178">
          <cell r="A178" t="str">
            <v>Rumänien</v>
          </cell>
        </row>
        <row r="179">
          <cell r="A179" t="str">
            <v>Russland</v>
          </cell>
        </row>
        <row r="180">
          <cell r="A180" t="str">
            <v>Rwanda</v>
          </cell>
        </row>
        <row r="181">
          <cell r="A181" t="str">
            <v>Salomon Inseln</v>
          </cell>
        </row>
        <row r="182">
          <cell r="A182" t="str">
            <v>Sambia</v>
          </cell>
        </row>
        <row r="183">
          <cell r="A183" t="str">
            <v>Samoa (West)</v>
          </cell>
        </row>
        <row r="184">
          <cell r="A184" t="str">
            <v>San Marino</v>
          </cell>
        </row>
        <row r="185">
          <cell r="A185" t="str">
            <v>São Tome und Principe</v>
          </cell>
        </row>
        <row r="186">
          <cell r="A186" t="str">
            <v>Saudi Arabien</v>
          </cell>
        </row>
        <row r="187">
          <cell r="A187" t="str">
            <v>Schweden</v>
          </cell>
        </row>
        <row r="188">
          <cell r="A188" t="str">
            <v>Schweiz</v>
          </cell>
        </row>
        <row r="189">
          <cell r="A189" t="str">
            <v>Senegal</v>
          </cell>
        </row>
        <row r="190">
          <cell r="A190" t="str">
            <v>Serbien</v>
          </cell>
        </row>
        <row r="191">
          <cell r="A191" t="str">
            <v>Seychellen</v>
          </cell>
        </row>
        <row r="192">
          <cell r="A192" t="str">
            <v>Sierra Leone</v>
          </cell>
        </row>
        <row r="193">
          <cell r="A193" t="str">
            <v>Singapur</v>
          </cell>
        </row>
        <row r="194">
          <cell r="A194" t="str">
            <v>Slowakische Republik</v>
          </cell>
        </row>
        <row r="195">
          <cell r="A195" t="str">
            <v>Slowenien</v>
          </cell>
        </row>
        <row r="196">
          <cell r="A196" t="str">
            <v>Somalia</v>
          </cell>
        </row>
        <row r="197">
          <cell r="A197" t="str">
            <v>Spanien</v>
          </cell>
        </row>
        <row r="198">
          <cell r="A198" t="str">
            <v>Sri Lanka</v>
          </cell>
        </row>
        <row r="199">
          <cell r="A199" t="str">
            <v>St. Helena</v>
          </cell>
        </row>
        <row r="200">
          <cell r="A200" t="str">
            <v>St. Kitts und Nevis</v>
          </cell>
        </row>
        <row r="201">
          <cell r="A201" t="str">
            <v>St. Lucia</v>
          </cell>
        </row>
        <row r="202">
          <cell r="A202" t="str">
            <v>St. Vincent und die Grenadinen</v>
          </cell>
        </row>
        <row r="203">
          <cell r="A203" t="str">
            <v>Staatenlos</v>
          </cell>
        </row>
        <row r="204">
          <cell r="A204" t="str">
            <v>St-Pierre und Miquelon</v>
          </cell>
        </row>
        <row r="205">
          <cell r="A205" t="str">
            <v>Südafrika</v>
          </cell>
        </row>
        <row r="206">
          <cell r="A206" t="str">
            <v>Sudan</v>
          </cell>
        </row>
        <row r="207">
          <cell r="A207" t="str">
            <v>Südliches Eismeer (F)</v>
          </cell>
        </row>
        <row r="208">
          <cell r="A208" t="str">
            <v>Suriname</v>
          </cell>
        </row>
        <row r="209">
          <cell r="A209" t="str">
            <v>Svalbard und Jan Mayen</v>
          </cell>
        </row>
        <row r="210">
          <cell r="A210" t="str">
            <v>Swasiland</v>
          </cell>
        </row>
        <row r="211">
          <cell r="A211" t="str">
            <v>Syrien</v>
          </cell>
        </row>
        <row r="212">
          <cell r="A212" t="str">
            <v>Tadschikistan</v>
          </cell>
        </row>
        <row r="213">
          <cell r="A213" t="str">
            <v>Taiwan (China)</v>
          </cell>
        </row>
        <row r="214">
          <cell r="A214" t="str">
            <v>Tansania</v>
          </cell>
        </row>
        <row r="215">
          <cell r="A215" t="str">
            <v>Thailand</v>
          </cell>
        </row>
        <row r="216">
          <cell r="A216" t="str">
            <v>Timor-Leste</v>
          </cell>
        </row>
        <row r="217">
          <cell r="A217" t="str">
            <v>Togo</v>
          </cell>
        </row>
        <row r="218">
          <cell r="A218" t="str">
            <v>Tokelau</v>
          </cell>
        </row>
        <row r="219">
          <cell r="A219" t="str">
            <v>Tonga</v>
          </cell>
        </row>
        <row r="220">
          <cell r="A220" t="str">
            <v>Treuhandinseln (USA)</v>
          </cell>
        </row>
        <row r="221">
          <cell r="A221" t="str">
            <v>Trinidad und Tobago</v>
          </cell>
        </row>
        <row r="222">
          <cell r="A222" t="str">
            <v>Tschad</v>
          </cell>
        </row>
        <row r="223">
          <cell r="A223" t="str">
            <v>Tschechische Republik</v>
          </cell>
        </row>
        <row r="224">
          <cell r="A224" t="str">
            <v>Tunesien</v>
          </cell>
        </row>
        <row r="225">
          <cell r="A225" t="str">
            <v>Türkei</v>
          </cell>
        </row>
        <row r="226">
          <cell r="A226" t="str">
            <v>Turkmenistan</v>
          </cell>
        </row>
        <row r="227">
          <cell r="A227" t="str">
            <v>Turks-, Caicos-Inseln</v>
          </cell>
        </row>
        <row r="228">
          <cell r="A228" t="str">
            <v>Tuvalu</v>
          </cell>
        </row>
        <row r="229">
          <cell r="A229" t="str">
            <v>Uganda</v>
          </cell>
        </row>
        <row r="230">
          <cell r="A230" t="str">
            <v>Ukraine</v>
          </cell>
        </row>
        <row r="231">
          <cell r="A231" t="str">
            <v>unbekannt/inconnu/sconosciuto</v>
          </cell>
        </row>
        <row r="232">
          <cell r="A232" t="str">
            <v>Ungarn</v>
          </cell>
        </row>
        <row r="233">
          <cell r="A233" t="str">
            <v>Unmik (Kosovo)</v>
          </cell>
        </row>
        <row r="234">
          <cell r="A234" t="str">
            <v>Uruguay</v>
          </cell>
        </row>
        <row r="235">
          <cell r="A235" t="str">
            <v>Usbekistan</v>
          </cell>
        </row>
        <row r="236">
          <cell r="A236" t="str">
            <v>Vanuatu (Republik)</v>
          </cell>
        </row>
        <row r="237">
          <cell r="A237" t="str">
            <v>Vatikanstadt</v>
          </cell>
        </row>
        <row r="238">
          <cell r="A238" t="str">
            <v>Venezuela</v>
          </cell>
        </row>
        <row r="239">
          <cell r="A239" t="str">
            <v>Vereinigte arabische Emirate</v>
          </cell>
        </row>
        <row r="240">
          <cell r="A240" t="str">
            <v>Vereinigte Staaten von Amerika (USA)</v>
          </cell>
        </row>
        <row r="241">
          <cell r="A241" t="str">
            <v>Vereinte Nationen</v>
          </cell>
        </row>
        <row r="242">
          <cell r="A242" t="str">
            <v>Vietnam</v>
          </cell>
        </row>
        <row r="243">
          <cell r="A243" t="str">
            <v>Wallis und Futuna</v>
          </cell>
        </row>
        <row r="244">
          <cell r="A244" t="str">
            <v>Westsahara</v>
          </cell>
        </row>
        <row r="245">
          <cell r="A245" t="str">
            <v>Zentralafrikanische Republik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AB805"/>
  <sheetViews>
    <sheetView tabSelected="1" zoomScaleNormal="100" workbookViewId="0">
      <pane xSplit="11" ySplit="8" topLeftCell="L9" activePane="bottomRight" state="frozen"/>
      <selection pane="topRight" activeCell="L1" sqref="L1"/>
      <selection pane="bottomLeft" activeCell="A8" sqref="A8"/>
      <selection pane="bottomRight" activeCell="N13" sqref="N13"/>
    </sheetView>
  </sheetViews>
  <sheetFormatPr baseColWidth="10" defaultColWidth="10.77734375" defaultRowHeight="14.4"/>
  <cols>
    <col min="1" max="2" width="8.33203125" style="9" customWidth="1"/>
    <col min="3" max="3" width="9" style="9" customWidth="1"/>
    <col min="4" max="4" width="9.44140625" style="5" customWidth="1"/>
    <col min="5" max="5" width="10.21875" style="5" customWidth="1"/>
    <col min="6" max="6" width="9.44140625" style="5" customWidth="1"/>
    <col min="7" max="7" width="9.109375" style="3" customWidth="1"/>
    <col min="8" max="8" width="10.88671875" style="3" customWidth="1"/>
    <col min="9" max="9" width="9.109375" style="3" customWidth="1"/>
    <col min="10" max="10" width="7.21875" style="2" customWidth="1"/>
    <col min="11" max="12" width="14.44140625" customWidth="1"/>
    <col min="13" max="13" width="12.6640625" style="12" customWidth="1"/>
    <col min="14" max="14" width="10.21875" customWidth="1"/>
    <col min="15" max="15" width="6.6640625" style="3" customWidth="1"/>
    <col min="16" max="16" width="27.5546875" customWidth="1"/>
    <col min="17" max="17" width="9.6640625" customWidth="1"/>
    <col min="18" max="18" width="13.6640625" customWidth="1"/>
    <col min="19" max="19" width="13.44140625" customWidth="1"/>
    <col min="20" max="20" width="10.21875" customWidth="1"/>
    <col min="23" max="23" width="20.33203125" customWidth="1"/>
    <col min="24" max="24" width="22.44140625" customWidth="1"/>
    <col min="25" max="25" width="16.21875" customWidth="1"/>
  </cols>
  <sheetData>
    <row r="1" spans="1:22" s="1" customFormat="1" ht="27" customHeight="1">
      <c r="A1" s="104" t="s">
        <v>42</v>
      </c>
      <c r="B1" s="104" t="s">
        <v>43</v>
      </c>
      <c r="C1" s="4" t="s">
        <v>44</v>
      </c>
      <c r="D1" s="4" t="s">
        <v>45</v>
      </c>
      <c r="E1" s="4" t="s">
        <v>46</v>
      </c>
      <c r="F1" s="4" t="s">
        <v>31</v>
      </c>
      <c r="G1" s="7" t="s">
        <v>51</v>
      </c>
      <c r="H1" s="7" t="s">
        <v>48</v>
      </c>
      <c r="I1" s="7" t="s">
        <v>49</v>
      </c>
      <c r="J1" s="105" t="s">
        <v>52</v>
      </c>
      <c r="K1" s="1" t="s">
        <v>50</v>
      </c>
      <c r="M1" s="7" t="s">
        <v>47</v>
      </c>
      <c r="O1" s="7"/>
    </row>
    <row r="2" spans="1:22" s="1" customFormat="1" ht="27" customHeight="1">
      <c r="A2" s="104"/>
      <c r="B2" s="104"/>
      <c r="C2" s="4"/>
      <c r="D2" s="4"/>
      <c r="E2" s="4"/>
      <c r="F2" s="4"/>
      <c r="G2" s="7"/>
      <c r="H2" s="7"/>
      <c r="I2" s="7"/>
      <c r="J2" s="105"/>
      <c r="M2" s="7"/>
      <c r="O2" s="7"/>
    </row>
    <row r="3" spans="1:22" hidden="1">
      <c r="A3" s="11"/>
      <c r="B3" s="11">
        <v>42744</v>
      </c>
      <c r="C3" s="11" t="e">
        <v>#VALUE!</v>
      </c>
      <c r="D3" s="12">
        <v>1</v>
      </c>
      <c r="E3" s="25" t="s">
        <v>4</v>
      </c>
      <c r="F3" s="5">
        <v>1</v>
      </c>
      <c r="G3">
        <v>44</v>
      </c>
      <c r="H3" s="3">
        <v>44</v>
      </c>
      <c r="J3" s="26"/>
      <c r="K3" s="6" t="e">
        <v>#VALUE!</v>
      </c>
      <c r="L3" s="6"/>
      <c r="M3" s="22">
        <v>46</v>
      </c>
      <c r="N3" s="23">
        <v>0</v>
      </c>
      <c r="O3"/>
      <c r="P3" s="2">
        <v>46</v>
      </c>
      <c r="V3">
        <v>1</v>
      </c>
    </row>
    <row r="4" spans="1:22" hidden="1">
      <c r="A4" s="11"/>
      <c r="B4" s="11">
        <v>42747</v>
      </c>
      <c r="C4" s="11">
        <v>42745</v>
      </c>
      <c r="D4" s="12">
        <v>1</v>
      </c>
      <c r="E4" s="25" t="s">
        <v>5</v>
      </c>
      <c r="F4" s="5">
        <v>1</v>
      </c>
      <c r="G4">
        <v>49</v>
      </c>
      <c r="H4" s="3">
        <v>49</v>
      </c>
      <c r="J4" s="26"/>
      <c r="K4" s="6">
        <v>42746</v>
      </c>
      <c r="L4" s="6"/>
      <c r="M4" s="22">
        <v>51</v>
      </c>
      <c r="N4" s="23">
        <v>0</v>
      </c>
      <c r="O4"/>
      <c r="P4" s="2">
        <v>51</v>
      </c>
      <c r="V4">
        <v>1</v>
      </c>
    </row>
    <row r="5" spans="1:22" hidden="1">
      <c r="A5" s="11"/>
      <c r="B5" s="11">
        <v>42752</v>
      </c>
      <c r="C5" s="11">
        <v>42748</v>
      </c>
      <c r="D5" s="12">
        <v>1</v>
      </c>
      <c r="E5" s="25" t="s">
        <v>6</v>
      </c>
      <c r="F5" s="5">
        <v>1</v>
      </c>
      <c r="G5">
        <v>44</v>
      </c>
      <c r="H5" s="3">
        <v>44</v>
      </c>
      <c r="J5" s="26"/>
      <c r="K5" s="6">
        <v>42749</v>
      </c>
      <c r="L5" s="6"/>
      <c r="M5" s="22">
        <v>46</v>
      </c>
      <c r="N5" s="23">
        <v>0</v>
      </c>
      <c r="O5"/>
      <c r="P5" s="2">
        <v>46</v>
      </c>
      <c r="V5">
        <v>1</v>
      </c>
    </row>
    <row r="6" spans="1:22" hidden="1">
      <c r="A6" s="11"/>
      <c r="B6" s="11">
        <v>42753</v>
      </c>
      <c r="C6" s="11">
        <v>42753</v>
      </c>
      <c r="D6" s="12">
        <v>1</v>
      </c>
      <c r="E6" s="25" t="s">
        <v>7</v>
      </c>
      <c r="F6" s="5">
        <v>1</v>
      </c>
      <c r="G6">
        <v>49</v>
      </c>
      <c r="H6" s="3">
        <v>49</v>
      </c>
      <c r="J6" s="26"/>
      <c r="K6" s="6">
        <v>42754</v>
      </c>
      <c r="L6" s="6"/>
      <c r="M6" s="22">
        <v>51</v>
      </c>
      <c r="N6" s="23">
        <v>0</v>
      </c>
      <c r="O6"/>
      <c r="P6" s="2">
        <v>51</v>
      </c>
      <c r="V6">
        <v>1</v>
      </c>
    </row>
    <row r="7" spans="1:22" hidden="1">
      <c r="A7" s="11"/>
      <c r="B7" s="11">
        <v>42755</v>
      </c>
      <c r="C7" s="11">
        <v>42755</v>
      </c>
      <c r="D7" s="12">
        <v>2</v>
      </c>
      <c r="E7" s="25" t="s">
        <v>8</v>
      </c>
      <c r="F7" s="5">
        <v>1</v>
      </c>
      <c r="G7">
        <v>78</v>
      </c>
      <c r="H7" s="3">
        <v>78</v>
      </c>
      <c r="J7" s="26"/>
      <c r="K7" s="6">
        <v>42755</v>
      </c>
      <c r="L7" s="6"/>
      <c r="M7" s="22">
        <v>40.5</v>
      </c>
      <c r="N7" s="23">
        <v>0</v>
      </c>
      <c r="O7"/>
      <c r="P7" s="2">
        <v>81</v>
      </c>
      <c r="V7">
        <v>1</v>
      </c>
    </row>
    <row r="8" spans="1:22" hidden="1">
      <c r="A8" s="11"/>
      <c r="B8" s="11">
        <v>42758</v>
      </c>
      <c r="C8" s="11">
        <v>42756</v>
      </c>
      <c r="D8" s="12">
        <v>1</v>
      </c>
      <c r="E8" s="25" t="s">
        <v>9</v>
      </c>
      <c r="F8" s="5">
        <v>1</v>
      </c>
      <c r="G8">
        <v>44</v>
      </c>
      <c r="H8" s="3">
        <v>44</v>
      </c>
      <c r="J8" s="26"/>
      <c r="K8" s="6">
        <v>42757</v>
      </c>
      <c r="L8" s="6"/>
      <c r="M8" s="22">
        <v>46</v>
      </c>
      <c r="N8" s="23">
        <v>0</v>
      </c>
      <c r="O8"/>
      <c r="P8" s="2">
        <v>46</v>
      </c>
      <c r="V8">
        <v>1</v>
      </c>
    </row>
    <row r="9" spans="1:22" ht="15" thickBot="1">
      <c r="A9" s="10"/>
      <c r="B9" s="10" t="s">
        <v>54</v>
      </c>
      <c r="D9"/>
      <c r="G9" s="3">
        <v>0</v>
      </c>
      <c r="H9" s="95"/>
      <c r="I9" s="12"/>
      <c r="J9" s="115">
        <v>0</v>
      </c>
      <c r="K9" s="8"/>
      <c r="L9" s="8"/>
      <c r="M9" s="8"/>
      <c r="N9" s="106"/>
      <c r="O9"/>
      <c r="Q9" t="s">
        <v>29</v>
      </c>
    </row>
    <row r="10" spans="1:22">
      <c r="A10" s="92"/>
      <c r="B10" s="92">
        <v>43800</v>
      </c>
      <c r="C10" s="92">
        <v>43800</v>
      </c>
      <c r="D10" s="93"/>
      <c r="E10" s="94"/>
      <c r="F10" s="94"/>
      <c r="G10" s="95">
        <v>0</v>
      </c>
      <c r="H10" s="70">
        <v>0</v>
      </c>
      <c r="I10" s="70"/>
      <c r="J10" s="46">
        <v>0</v>
      </c>
      <c r="K10" s="102">
        <v>51</v>
      </c>
      <c r="L10" s="112" t="s">
        <v>66</v>
      </c>
      <c r="M10" s="40">
        <v>0</v>
      </c>
      <c r="N10" s="120">
        <v>0</v>
      </c>
      <c r="O10" s="96"/>
      <c r="P10" s="40" t="b">
        <v>0</v>
      </c>
      <c r="Q10" s="40" t="b">
        <v>0</v>
      </c>
      <c r="R10" s="39" t="b">
        <v>0</v>
      </c>
      <c r="S10" s="95">
        <v>0</v>
      </c>
    </row>
    <row r="11" spans="1:22" s="46" customFormat="1">
      <c r="A11" s="92"/>
      <c r="B11" s="92">
        <v>43801</v>
      </c>
      <c r="C11" s="92">
        <v>43801</v>
      </c>
      <c r="D11" s="93"/>
      <c r="E11" s="94"/>
      <c r="F11" s="94"/>
      <c r="G11" s="95">
        <v>0</v>
      </c>
      <c r="H11" s="70">
        <v>0</v>
      </c>
      <c r="I11" s="70"/>
      <c r="J11" s="46">
        <v>0</v>
      </c>
      <c r="K11" s="102">
        <v>51</v>
      </c>
      <c r="L11" s="112" t="s">
        <v>66</v>
      </c>
      <c r="M11" s="40">
        <v>0</v>
      </c>
      <c r="N11" s="120">
        <v>0</v>
      </c>
      <c r="O11" s="96"/>
      <c r="P11" s="40" t="b">
        <v>0</v>
      </c>
      <c r="Q11" s="40" t="b">
        <v>0</v>
      </c>
      <c r="R11" s="39" t="b">
        <v>0</v>
      </c>
      <c r="S11" s="95">
        <v>0</v>
      </c>
    </row>
    <row r="12" spans="1:22" s="46" customFormat="1">
      <c r="A12" s="92"/>
      <c r="B12" s="92">
        <v>43802</v>
      </c>
      <c r="C12" s="92">
        <v>43802</v>
      </c>
      <c r="D12" s="93"/>
      <c r="E12" s="94"/>
      <c r="F12" s="94"/>
      <c r="G12" s="95">
        <v>0</v>
      </c>
      <c r="H12" s="70">
        <v>0</v>
      </c>
      <c r="I12" s="70"/>
      <c r="J12" s="46">
        <v>0</v>
      </c>
      <c r="K12" s="102">
        <v>51</v>
      </c>
      <c r="L12" s="112" t="s">
        <v>66</v>
      </c>
      <c r="M12" s="40">
        <v>0</v>
      </c>
      <c r="N12" s="120">
        <v>0</v>
      </c>
      <c r="O12" s="96"/>
      <c r="P12" s="40" t="b">
        <v>0</v>
      </c>
      <c r="Q12" s="40" t="b">
        <v>0</v>
      </c>
      <c r="R12" s="39" t="b">
        <v>0</v>
      </c>
      <c r="S12" s="95">
        <v>0</v>
      </c>
    </row>
    <row r="13" spans="1:22" s="46" customFormat="1">
      <c r="A13" s="92">
        <v>43766</v>
      </c>
      <c r="B13" s="92">
        <v>43803</v>
      </c>
      <c r="C13" s="92">
        <v>43804</v>
      </c>
      <c r="D13" s="93">
        <v>1</v>
      </c>
      <c r="E13" s="94" t="s">
        <v>60</v>
      </c>
      <c r="F13" s="94">
        <v>4</v>
      </c>
      <c r="G13" s="95">
        <v>111.069</v>
      </c>
      <c r="H13" s="70">
        <v>0</v>
      </c>
      <c r="I13" s="70"/>
      <c r="J13" s="46">
        <v>111.069</v>
      </c>
      <c r="K13" s="102">
        <v>0</v>
      </c>
      <c r="L13" s="112" t="s">
        <v>64</v>
      </c>
      <c r="M13" s="40">
        <v>69</v>
      </c>
      <c r="N13" s="120">
        <f>100+50</f>
        <v>150</v>
      </c>
      <c r="O13" s="96">
        <v>0</v>
      </c>
      <c r="P13" s="40">
        <v>129</v>
      </c>
      <c r="Q13" s="40">
        <v>129</v>
      </c>
      <c r="R13" s="39">
        <v>129</v>
      </c>
      <c r="S13" s="95">
        <v>-17.931000000000001</v>
      </c>
    </row>
    <row r="14" spans="1:22" s="46" customFormat="1">
      <c r="B14" s="92">
        <v>43804</v>
      </c>
      <c r="C14" s="92">
        <v>43804</v>
      </c>
      <c r="D14" s="93"/>
      <c r="E14" s="94"/>
      <c r="F14" s="94"/>
      <c r="G14" s="95">
        <v>0</v>
      </c>
      <c r="H14" s="70">
        <v>0</v>
      </c>
      <c r="I14" s="70"/>
      <c r="J14" s="46">
        <v>0</v>
      </c>
      <c r="K14" s="102">
        <v>0</v>
      </c>
      <c r="L14" s="112" t="s">
        <v>64</v>
      </c>
      <c r="M14" s="40">
        <v>0</v>
      </c>
      <c r="N14" s="121" t="s">
        <v>201</v>
      </c>
      <c r="O14" s="96"/>
      <c r="P14" s="40" t="b">
        <v>0</v>
      </c>
      <c r="Q14" s="40" t="b">
        <v>0</v>
      </c>
      <c r="R14" s="39" t="b">
        <v>0</v>
      </c>
      <c r="S14" s="95">
        <v>0</v>
      </c>
    </row>
    <row r="15" spans="1:22" s="46" customFormat="1">
      <c r="A15" s="92"/>
      <c r="B15" s="92">
        <v>43805</v>
      </c>
      <c r="C15" s="92">
        <v>43805</v>
      </c>
      <c r="D15" s="93"/>
      <c r="E15" s="94"/>
      <c r="F15" s="94"/>
      <c r="G15" s="95">
        <v>0</v>
      </c>
      <c r="H15" s="70">
        <v>0</v>
      </c>
      <c r="I15" s="70"/>
      <c r="J15" s="46">
        <v>0</v>
      </c>
      <c r="K15" s="102">
        <v>51</v>
      </c>
      <c r="L15" s="112" t="s">
        <v>66</v>
      </c>
      <c r="M15" s="40">
        <v>0</v>
      </c>
      <c r="N15" s="120"/>
      <c r="O15" s="96"/>
      <c r="P15" s="40" t="b">
        <v>0</v>
      </c>
      <c r="Q15" s="40" t="b">
        <v>0</v>
      </c>
      <c r="R15" s="39" t="b">
        <v>0</v>
      </c>
      <c r="S15" s="95">
        <v>0</v>
      </c>
    </row>
    <row r="16" spans="1:22" s="46" customFormat="1">
      <c r="A16" s="92"/>
      <c r="B16" s="92">
        <v>43806</v>
      </c>
      <c r="C16" s="92">
        <v>43806</v>
      </c>
      <c r="D16" s="93"/>
      <c r="E16" s="94"/>
      <c r="F16" s="94"/>
      <c r="G16" s="95">
        <v>0</v>
      </c>
      <c r="H16" s="70">
        <v>0</v>
      </c>
      <c r="I16" s="70"/>
      <c r="J16" s="46">
        <v>0</v>
      </c>
      <c r="K16" s="102">
        <v>51</v>
      </c>
      <c r="L16" s="112" t="s">
        <v>66</v>
      </c>
      <c r="M16" s="40">
        <v>0</v>
      </c>
      <c r="N16" s="120">
        <v>0</v>
      </c>
      <c r="O16" s="96"/>
      <c r="P16" s="40" t="b">
        <v>0</v>
      </c>
      <c r="Q16" s="40" t="b">
        <v>0</v>
      </c>
      <c r="R16" s="39" t="b">
        <v>0</v>
      </c>
      <c r="S16" s="95">
        <v>0</v>
      </c>
    </row>
    <row r="17" spans="1:19" s="46" customFormat="1">
      <c r="A17" s="92"/>
      <c r="B17" s="92">
        <v>43807</v>
      </c>
      <c r="C17" s="92">
        <v>43807</v>
      </c>
      <c r="D17" s="93"/>
      <c r="E17" s="94"/>
      <c r="F17" s="94"/>
      <c r="G17" s="95">
        <v>0</v>
      </c>
      <c r="H17" s="70">
        <v>0</v>
      </c>
      <c r="I17" s="70"/>
      <c r="J17" s="46">
        <v>0</v>
      </c>
      <c r="K17" s="102">
        <v>51</v>
      </c>
      <c r="L17" s="112" t="s">
        <v>66</v>
      </c>
      <c r="M17" s="40">
        <v>0</v>
      </c>
      <c r="N17" s="120">
        <v>0</v>
      </c>
      <c r="O17" s="96"/>
      <c r="P17" s="40" t="b">
        <v>0</v>
      </c>
      <c r="Q17" s="40" t="b">
        <v>0</v>
      </c>
      <c r="R17" s="39" t="b">
        <v>0</v>
      </c>
      <c r="S17" s="95">
        <v>0</v>
      </c>
    </row>
    <row r="18" spans="1:19" s="46" customFormat="1">
      <c r="A18" s="92"/>
      <c r="B18" s="92">
        <v>43808</v>
      </c>
      <c r="C18" s="92">
        <v>43808</v>
      </c>
      <c r="D18" s="93"/>
      <c r="E18" s="94"/>
      <c r="F18" s="94"/>
      <c r="G18" s="95">
        <v>0</v>
      </c>
      <c r="H18" s="70">
        <v>0</v>
      </c>
      <c r="I18" s="70"/>
      <c r="J18" s="46">
        <v>0</v>
      </c>
      <c r="K18" s="102">
        <v>51</v>
      </c>
      <c r="L18" s="112" t="s">
        <v>66</v>
      </c>
      <c r="M18" s="40">
        <v>0</v>
      </c>
      <c r="N18" s="120">
        <f>8-15</f>
        <v>-7</v>
      </c>
      <c r="O18" s="96"/>
      <c r="P18" s="40" t="b">
        <v>0</v>
      </c>
      <c r="Q18" s="40" t="b">
        <v>0</v>
      </c>
      <c r="R18" s="39" t="b">
        <v>0</v>
      </c>
      <c r="S18" s="95">
        <v>0</v>
      </c>
    </row>
    <row r="19" spans="1:19" s="46" customFormat="1">
      <c r="A19" s="92"/>
      <c r="B19" s="92">
        <v>43809</v>
      </c>
      <c r="C19" s="92">
        <v>43809</v>
      </c>
      <c r="D19" s="93"/>
      <c r="E19" s="94"/>
      <c r="F19" s="94"/>
      <c r="G19" s="95">
        <v>0</v>
      </c>
      <c r="H19" s="70">
        <v>0</v>
      </c>
      <c r="I19" s="70"/>
      <c r="J19" s="46">
        <v>0</v>
      </c>
      <c r="K19" s="102">
        <v>51</v>
      </c>
      <c r="L19" s="112" t="s">
        <v>66</v>
      </c>
      <c r="M19" s="40">
        <v>0</v>
      </c>
      <c r="N19" s="120">
        <v>0</v>
      </c>
      <c r="O19" s="96"/>
      <c r="P19" s="40" t="b">
        <v>0</v>
      </c>
      <c r="Q19" s="40" t="b">
        <v>0</v>
      </c>
      <c r="R19" s="39" t="b">
        <v>0</v>
      </c>
      <c r="S19" s="95">
        <v>0</v>
      </c>
    </row>
    <row r="20" spans="1:19" s="46" customFormat="1">
      <c r="A20" s="92"/>
      <c r="B20" s="92">
        <v>43810</v>
      </c>
      <c r="C20" s="92">
        <v>43810</v>
      </c>
      <c r="D20" s="93"/>
      <c r="E20" s="94"/>
      <c r="F20" s="94"/>
      <c r="G20" s="95">
        <v>0</v>
      </c>
      <c r="H20" s="70">
        <v>0</v>
      </c>
      <c r="I20" s="70"/>
      <c r="J20" s="46">
        <v>0</v>
      </c>
      <c r="K20" s="102">
        <v>51</v>
      </c>
      <c r="L20" s="112" t="s">
        <v>66</v>
      </c>
      <c r="M20" s="40">
        <v>0</v>
      </c>
      <c r="N20" s="120">
        <v>0</v>
      </c>
      <c r="O20" s="96"/>
      <c r="P20" s="40" t="b">
        <v>0</v>
      </c>
      <c r="Q20" s="40" t="b">
        <v>0</v>
      </c>
      <c r="R20" s="39" t="b">
        <v>0</v>
      </c>
      <c r="S20" s="95">
        <v>0</v>
      </c>
    </row>
    <row r="21" spans="1:19" s="46" customFormat="1">
      <c r="A21" s="92"/>
      <c r="B21" s="92">
        <v>43811</v>
      </c>
      <c r="C21" s="92">
        <v>43811</v>
      </c>
      <c r="D21" s="93"/>
      <c r="E21" s="94"/>
      <c r="F21" s="94"/>
      <c r="G21" s="95">
        <v>0</v>
      </c>
      <c r="H21" s="70">
        <v>0</v>
      </c>
      <c r="I21" s="70"/>
      <c r="J21" s="46">
        <v>0</v>
      </c>
      <c r="K21" s="102">
        <v>51</v>
      </c>
      <c r="L21" s="112" t="s">
        <v>66</v>
      </c>
      <c r="M21" s="40">
        <v>0</v>
      </c>
      <c r="N21" s="120">
        <v>0</v>
      </c>
      <c r="O21" s="96"/>
      <c r="P21" s="40" t="b">
        <v>0</v>
      </c>
      <c r="Q21" s="40" t="b">
        <v>0</v>
      </c>
      <c r="R21" s="39" t="b">
        <v>0</v>
      </c>
      <c r="S21" s="95">
        <v>0</v>
      </c>
    </row>
    <row r="22" spans="1:19" s="46" customFormat="1">
      <c r="A22" s="92"/>
      <c r="B22" s="92">
        <v>43812</v>
      </c>
      <c r="C22" s="92">
        <v>43812</v>
      </c>
      <c r="D22" s="93"/>
      <c r="E22" s="94"/>
      <c r="F22" s="94"/>
      <c r="G22" s="95">
        <v>0</v>
      </c>
      <c r="H22" s="70">
        <v>0</v>
      </c>
      <c r="I22" s="70"/>
      <c r="J22" s="46">
        <v>0</v>
      </c>
      <c r="K22" s="102">
        <v>51</v>
      </c>
      <c r="L22" s="112" t="s">
        <v>66</v>
      </c>
      <c r="M22" s="40">
        <v>0</v>
      </c>
      <c r="N22" s="120">
        <v>0</v>
      </c>
      <c r="O22" s="96">
        <f>230-20</f>
        <v>210</v>
      </c>
      <c r="P22" s="40" t="b">
        <v>0</v>
      </c>
      <c r="Q22" s="40" t="b">
        <v>0</v>
      </c>
      <c r="R22" s="39" t="b">
        <v>0</v>
      </c>
      <c r="S22" s="95">
        <v>0</v>
      </c>
    </row>
    <row r="23" spans="1:19" s="46" customFormat="1">
      <c r="A23" s="92"/>
      <c r="B23" s="92">
        <v>43813</v>
      </c>
      <c r="C23" s="92">
        <v>43813</v>
      </c>
      <c r="D23" s="93"/>
      <c r="E23" s="94"/>
      <c r="F23" s="94"/>
      <c r="G23" s="95">
        <v>0</v>
      </c>
      <c r="H23" s="70">
        <v>0</v>
      </c>
      <c r="I23" s="70"/>
      <c r="J23" s="46">
        <v>0</v>
      </c>
      <c r="K23" s="102">
        <v>51</v>
      </c>
      <c r="L23" s="112" t="s">
        <v>66</v>
      </c>
      <c r="M23" s="40">
        <v>0</v>
      </c>
      <c r="N23" s="120">
        <v>0</v>
      </c>
      <c r="O23" s="96" t="s">
        <v>202</v>
      </c>
      <c r="P23" s="40" t="b">
        <v>0</v>
      </c>
      <c r="Q23" s="40" t="b">
        <v>0</v>
      </c>
      <c r="R23" s="39" t="b">
        <v>0</v>
      </c>
      <c r="S23" s="95">
        <v>0</v>
      </c>
    </row>
    <row r="24" spans="1:19" s="46" customFormat="1">
      <c r="A24" s="92"/>
      <c r="B24" s="92">
        <v>43814</v>
      </c>
      <c r="C24" s="92">
        <v>43814</v>
      </c>
      <c r="D24" s="93"/>
      <c r="E24" s="94"/>
      <c r="F24" s="94"/>
      <c r="G24" s="95">
        <v>0</v>
      </c>
      <c r="H24" s="70">
        <v>0</v>
      </c>
      <c r="I24" s="70"/>
      <c r="J24" s="46">
        <v>0</v>
      </c>
      <c r="K24" s="102">
        <v>51</v>
      </c>
      <c r="L24" s="112" t="s">
        <v>66</v>
      </c>
      <c r="M24" s="40">
        <v>0</v>
      </c>
      <c r="N24" s="120">
        <v>0</v>
      </c>
      <c r="O24" s="96">
        <f>3-3</f>
        <v>0</v>
      </c>
      <c r="P24" s="40" t="b">
        <v>0</v>
      </c>
      <c r="Q24" s="40" t="b">
        <v>0</v>
      </c>
      <c r="R24" s="39" t="b">
        <v>0</v>
      </c>
      <c r="S24" s="95">
        <v>0</v>
      </c>
    </row>
    <row r="25" spans="1:19" s="46" customFormat="1">
      <c r="A25" s="92"/>
      <c r="B25" s="92">
        <v>43815</v>
      </c>
      <c r="C25" s="92">
        <v>43815</v>
      </c>
      <c r="D25" s="93"/>
      <c r="E25" s="94"/>
      <c r="F25" s="94"/>
      <c r="G25" s="95">
        <v>0</v>
      </c>
      <c r="H25" s="70">
        <v>0</v>
      </c>
      <c r="I25" s="70"/>
      <c r="J25" s="46">
        <v>0</v>
      </c>
      <c r="K25" s="102">
        <v>51</v>
      </c>
      <c r="L25" s="112" t="s">
        <v>66</v>
      </c>
      <c r="M25" s="40">
        <v>0</v>
      </c>
      <c r="N25" s="120">
        <v>0</v>
      </c>
      <c r="O25" s="96"/>
      <c r="P25" s="40" t="b">
        <v>0</v>
      </c>
      <c r="Q25" s="40" t="b">
        <v>0</v>
      </c>
      <c r="R25" s="39" t="b">
        <v>0</v>
      </c>
      <c r="S25" s="95">
        <v>0</v>
      </c>
    </row>
    <row r="26" spans="1:19" s="46" customFormat="1">
      <c r="A26" s="92"/>
      <c r="B26" s="92">
        <v>43816</v>
      </c>
      <c r="C26" s="92">
        <v>43816</v>
      </c>
      <c r="D26" s="93"/>
      <c r="E26" s="94"/>
      <c r="F26" s="94"/>
      <c r="G26" s="95">
        <v>0</v>
      </c>
      <c r="H26" s="70">
        <v>0</v>
      </c>
      <c r="I26" s="70"/>
      <c r="J26" s="46">
        <v>0</v>
      </c>
      <c r="K26" s="102">
        <v>51</v>
      </c>
      <c r="L26" s="112" t="s">
        <v>66</v>
      </c>
      <c r="M26" s="40">
        <v>0</v>
      </c>
      <c r="N26" s="120">
        <v>0</v>
      </c>
      <c r="O26" s="96"/>
      <c r="P26" s="40" t="b">
        <v>0</v>
      </c>
      <c r="Q26" s="40" t="b">
        <v>0</v>
      </c>
      <c r="R26" s="39" t="b">
        <v>0</v>
      </c>
      <c r="S26" s="95">
        <v>0</v>
      </c>
    </row>
    <row r="27" spans="1:19" s="46" customFormat="1">
      <c r="A27" s="92"/>
      <c r="B27" s="92">
        <v>43817</v>
      </c>
      <c r="C27" s="92">
        <v>43817</v>
      </c>
      <c r="D27" s="93"/>
      <c r="E27" s="94"/>
      <c r="F27" s="94"/>
      <c r="G27" s="95">
        <v>0</v>
      </c>
      <c r="H27" s="70">
        <v>0</v>
      </c>
      <c r="I27" s="70"/>
      <c r="J27" s="46">
        <v>0</v>
      </c>
      <c r="K27" s="102">
        <v>51</v>
      </c>
      <c r="L27" s="112" t="s">
        <v>66</v>
      </c>
      <c r="M27" s="40">
        <v>0</v>
      </c>
      <c r="N27" s="120">
        <v>0</v>
      </c>
      <c r="O27" s="96"/>
      <c r="P27" s="40" t="b">
        <v>0</v>
      </c>
      <c r="Q27" s="40" t="b">
        <v>0</v>
      </c>
      <c r="R27" s="39" t="b">
        <v>0</v>
      </c>
      <c r="S27" s="95">
        <v>0</v>
      </c>
    </row>
    <row r="28" spans="1:19" s="46" customFormat="1">
      <c r="B28" s="92">
        <v>43818</v>
      </c>
      <c r="C28" s="92">
        <v>43818</v>
      </c>
      <c r="D28" s="93"/>
      <c r="E28" s="94"/>
      <c r="F28" s="94"/>
      <c r="G28" s="95">
        <v>0</v>
      </c>
      <c r="H28" s="70">
        <v>0</v>
      </c>
      <c r="I28" s="70"/>
      <c r="J28" s="46">
        <v>0</v>
      </c>
      <c r="K28" s="102">
        <v>51</v>
      </c>
      <c r="L28" s="112" t="s">
        <v>66</v>
      </c>
      <c r="M28" s="40">
        <v>0</v>
      </c>
      <c r="N28" s="120">
        <v>0</v>
      </c>
      <c r="O28" s="96"/>
      <c r="P28" s="40" t="b">
        <v>0</v>
      </c>
      <c r="Q28" s="40" t="b">
        <v>0</v>
      </c>
      <c r="R28" s="39" t="b">
        <v>0</v>
      </c>
      <c r="S28" s="95">
        <v>0</v>
      </c>
    </row>
    <row r="29" spans="1:19" s="46" customFormat="1">
      <c r="A29" s="92"/>
      <c r="B29" s="92">
        <v>43819</v>
      </c>
      <c r="C29" s="92">
        <v>43819</v>
      </c>
      <c r="D29" s="93"/>
      <c r="E29" s="94"/>
      <c r="F29" s="94"/>
      <c r="G29" s="95">
        <v>0</v>
      </c>
      <c r="H29" s="70">
        <v>0</v>
      </c>
      <c r="I29" s="70"/>
      <c r="J29" s="46">
        <v>0</v>
      </c>
      <c r="K29" s="102">
        <v>51</v>
      </c>
      <c r="L29" s="112" t="s">
        <v>66</v>
      </c>
      <c r="M29" s="40">
        <v>0</v>
      </c>
      <c r="N29" s="120">
        <v>0</v>
      </c>
      <c r="O29" s="96"/>
      <c r="P29" s="40" t="b">
        <v>0</v>
      </c>
      <c r="Q29" s="40" t="b">
        <v>0</v>
      </c>
      <c r="R29" s="39" t="b">
        <v>0</v>
      </c>
      <c r="S29" s="95">
        <v>0</v>
      </c>
    </row>
    <row r="30" spans="1:19" s="46" customFormat="1">
      <c r="A30" s="92"/>
      <c r="B30" s="92">
        <v>43820</v>
      </c>
      <c r="C30" s="92">
        <v>43820</v>
      </c>
      <c r="D30" s="93"/>
      <c r="E30" s="94"/>
      <c r="F30" s="94"/>
      <c r="G30" s="95">
        <v>0</v>
      </c>
      <c r="H30" s="70">
        <v>0</v>
      </c>
      <c r="I30" s="70"/>
      <c r="J30" s="46">
        <v>0</v>
      </c>
      <c r="K30" s="102">
        <v>51</v>
      </c>
      <c r="L30" s="112" t="s">
        <v>66</v>
      </c>
      <c r="M30" s="40">
        <v>0</v>
      </c>
      <c r="N30" s="120">
        <v>0</v>
      </c>
      <c r="O30" s="96"/>
      <c r="P30" s="40" t="b">
        <v>0</v>
      </c>
      <c r="Q30" s="40" t="b">
        <v>0</v>
      </c>
      <c r="R30" s="39" t="b">
        <v>0</v>
      </c>
      <c r="S30" s="95">
        <v>0</v>
      </c>
    </row>
    <row r="31" spans="1:19" s="46" customFormat="1">
      <c r="A31" s="92"/>
      <c r="B31" s="92">
        <v>43821</v>
      </c>
      <c r="C31" s="92">
        <v>43821</v>
      </c>
      <c r="D31" s="93"/>
      <c r="E31" s="94"/>
      <c r="F31" s="94"/>
      <c r="G31" s="95">
        <v>0</v>
      </c>
      <c r="H31" s="70">
        <v>0</v>
      </c>
      <c r="I31" s="70"/>
      <c r="J31" s="46">
        <v>0</v>
      </c>
      <c r="K31" s="102">
        <v>51</v>
      </c>
      <c r="L31" s="112" t="s">
        <v>66</v>
      </c>
      <c r="M31" s="40">
        <v>0</v>
      </c>
      <c r="N31" s="120">
        <v>0</v>
      </c>
      <c r="O31" s="96"/>
      <c r="P31" s="40" t="b">
        <v>0</v>
      </c>
      <c r="Q31" s="40" t="b">
        <v>0</v>
      </c>
      <c r="R31" s="39" t="b">
        <v>0</v>
      </c>
      <c r="S31" s="95">
        <v>0</v>
      </c>
    </row>
    <row r="32" spans="1:19" s="46" customFormat="1">
      <c r="A32" s="92"/>
      <c r="B32" s="92">
        <v>43822</v>
      </c>
      <c r="C32" s="92">
        <v>43823</v>
      </c>
      <c r="D32" s="93">
        <v>1</v>
      </c>
      <c r="E32" s="94" t="s">
        <v>12</v>
      </c>
      <c r="F32" s="94"/>
      <c r="G32" s="95">
        <v>0</v>
      </c>
      <c r="H32" s="70">
        <v>0</v>
      </c>
      <c r="I32" s="70"/>
      <c r="J32" s="46">
        <v>0</v>
      </c>
      <c r="K32" s="102">
        <v>0</v>
      </c>
      <c r="L32" s="112" t="s">
        <v>64</v>
      </c>
      <c r="M32" s="40">
        <v>0</v>
      </c>
      <c r="N32" s="120">
        <v>0</v>
      </c>
      <c r="O32" s="96"/>
      <c r="P32" s="40" t="b">
        <v>0</v>
      </c>
      <c r="Q32" s="40" t="b">
        <v>0</v>
      </c>
      <c r="R32" s="39" t="b">
        <v>0</v>
      </c>
      <c r="S32" s="95">
        <v>0</v>
      </c>
    </row>
    <row r="33" spans="1:21" s="46" customFormat="1">
      <c r="A33" s="92"/>
      <c r="B33" s="92">
        <v>43823</v>
      </c>
      <c r="C33" s="92">
        <v>43824</v>
      </c>
      <c r="D33" s="93">
        <v>1</v>
      </c>
      <c r="E33" s="94" t="s">
        <v>12</v>
      </c>
      <c r="F33" s="94"/>
      <c r="G33" s="95">
        <v>0</v>
      </c>
      <c r="H33" s="70">
        <v>0</v>
      </c>
      <c r="I33" s="70"/>
      <c r="J33" s="46">
        <v>0</v>
      </c>
      <c r="K33" s="102">
        <v>0</v>
      </c>
      <c r="L33" s="112" t="s">
        <v>64</v>
      </c>
      <c r="M33" s="40">
        <v>0</v>
      </c>
      <c r="N33" s="120">
        <v>0</v>
      </c>
      <c r="O33" s="96"/>
      <c r="P33" s="40" t="b">
        <v>0</v>
      </c>
      <c r="Q33" s="40" t="b">
        <v>0</v>
      </c>
      <c r="R33" s="39" t="b">
        <v>0</v>
      </c>
      <c r="S33" s="95">
        <v>0</v>
      </c>
    </row>
    <row r="34" spans="1:21" s="46" customFormat="1">
      <c r="A34" s="92"/>
      <c r="B34" s="92">
        <v>43824</v>
      </c>
      <c r="C34" s="92">
        <v>43825</v>
      </c>
      <c r="D34" s="93">
        <v>1</v>
      </c>
      <c r="E34" s="94" t="s">
        <v>12</v>
      </c>
      <c r="F34" s="94"/>
      <c r="G34" s="95">
        <v>0</v>
      </c>
      <c r="H34" s="70">
        <v>0</v>
      </c>
      <c r="I34" s="70"/>
      <c r="J34" s="46">
        <v>0</v>
      </c>
      <c r="K34" s="102">
        <v>0</v>
      </c>
      <c r="L34" s="112" t="s">
        <v>64</v>
      </c>
      <c r="M34" s="40">
        <v>0</v>
      </c>
      <c r="N34" s="120">
        <v>0</v>
      </c>
      <c r="O34" s="96"/>
      <c r="P34" s="40" t="b">
        <v>0</v>
      </c>
      <c r="Q34" s="40" t="b">
        <v>0</v>
      </c>
      <c r="R34" s="39" t="b">
        <v>0</v>
      </c>
      <c r="S34" s="95">
        <v>0</v>
      </c>
    </row>
    <row r="35" spans="1:21" s="46" customFormat="1">
      <c r="A35" s="92"/>
      <c r="B35" s="92">
        <v>43825</v>
      </c>
      <c r="C35" s="92">
        <v>43826</v>
      </c>
      <c r="D35" s="93">
        <v>1</v>
      </c>
      <c r="E35" s="94" t="s">
        <v>12</v>
      </c>
      <c r="F35" s="94"/>
      <c r="G35" s="95">
        <v>0</v>
      </c>
      <c r="H35" s="70">
        <v>0</v>
      </c>
      <c r="I35" s="70"/>
      <c r="J35" s="46">
        <v>0</v>
      </c>
      <c r="K35" s="102">
        <v>0</v>
      </c>
      <c r="L35" s="112" t="s">
        <v>64</v>
      </c>
      <c r="M35" s="40">
        <v>0</v>
      </c>
      <c r="N35" s="120">
        <v>0</v>
      </c>
      <c r="O35" s="96"/>
      <c r="P35" s="40" t="b">
        <v>0</v>
      </c>
      <c r="Q35" s="40" t="b">
        <v>0</v>
      </c>
      <c r="R35" s="39" t="b">
        <v>0</v>
      </c>
      <c r="S35" s="95">
        <v>0</v>
      </c>
    </row>
    <row r="36" spans="1:21" s="46" customFormat="1">
      <c r="A36" s="92"/>
      <c r="B36" s="92">
        <v>43826</v>
      </c>
      <c r="C36" s="92">
        <v>43826</v>
      </c>
      <c r="D36" s="93"/>
      <c r="E36" s="94"/>
      <c r="F36" s="94"/>
      <c r="G36" s="95">
        <v>0</v>
      </c>
      <c r="H36" s="70">
        <v>0</v>
      </c>
      <c r="I36" s="70"/>
      <c r="J36" s="46">
        <v>0</v>
      </c>
      <c r="K36" s="102">
        <v>51</v>
      </c>
      <c r="L36" s="112" t="s">
        <v>66</v>
      </c>
      <c r="M36" s="40">
        <v>0</v>
      </c>
      <c r="N36" s="120">
        <v>0</v>
      </c>
      <c r="O36" s="96"/>
      <c r="P36" s="40" t="b">
        <v>0</v>
      </c>
      <c r="Q36" s="40" t="b">
        <v>0</v>
      </c>
      <c r="R36" s="39" t="b">
        <v>0</v>
      </c>
      <c r="S36" s="95">
        <v>0</v>
      </c>
    </row>
    <row r="37" spans="1:21" s="46" customFormat="1">
      <c r="A37" s="92"/>
      <c r="B37" s="92">
        <v>43827</v>
      </c>
      <c r="C37" s="92">
        <v>43827</v>
      </c>
      <c r="D37" s="93"/>
      <c r="E37" s="94"/>
      <c r="F37" s="94"/>
      <c r="G37" s="95">
        <v>0</v>
      </c>
      <c r="H37" s="70">
        <v>0</v>
      </c>
      <c r="I37" s="70"/>
      <c r="J37" s="46">
        <v>0</v>
      </c>
      <c r="K37" s="102">
        <v>51</v>
      </c>
      <c r="L37" s="112" t="s">
        <v>66</v>
      </c>
      <c r="M37" s="40">
        <v>0</v>
      </c>
      <c r="N37" s="120">
        <v>0</v>
      </c>
      <c r="O37" s="96"/>
      <c r="P37" s="40" t="b">
        <v>0</v>
      </c>
      <c r="Q37" s="40" t="b">
        <v>0</v>
      </c>
      <c r="R37" s="39" t="b">
        <v>0</v>
      </c>
      <c r="S37" s="95">
        <v>0</v>
      </c>
    </row>
    <row r="38" spans="1:21" s="46" customFormat="1">
      <c r="A38" s="92"/>
      <c r="B38" s="92">
        <v>43828</v>
      </c>
      <c r="C38" s="92">
        <v>43828</v>
      </c>
      <c r="D38" s="93"/>
      <c r="E38" s="94"/>
      <c r="F38" s="94"/>
      <c r="G38" s="95">
        <v>0</v>
      </c>
      <c r="H38" s="70">
        <v>0</v>
      </c>
      <c r="I38" s="70"/>
      <c r="J38" s="46">
        <v>0</v>
      </c>
      <c r="K38" s="102">
        <v>51</v>
      </c>
      <c r="L38" s="112" t="s">
        <v>66</v>
      </c>
      <c r="M38" s="40">
        <v>0</v>
      </c>
      <c r="N38" s="120">
        <v>0</v>
      </c>
      <c r="O38" s="96"/>
      <c r="P38" s="40" t="b">
        <v>0</v>
      </c>
      <c r="Q38" s="40" t="b">
        <v>0</v>
      </c>
      <c r="R38" s="39" t="b">
        <v>0</v>
      </c>
      <c r="S38" s="95">
        <v>0</v>
      </c>
    </row>
    <row r="39" spans="1:21" s="46" customFormat="1">
      <c r="A39" s="92"/>
      <c r="B39" s="92">
        <v>43829</v>
      </c>
      <c r="C39" s="92">
        <v>43829</v>
      </c>
      <c r="D39" s="93"/>
      <c r="E39" s="94"/>
      <c r="F39" s="94"/>
      <c r="G39" s="95">
        <v>0</v>
      </c>
      <c r="H39" s="70">
        <v>0</v>
      </c>
      <c r="I39" s="70"/>
      <c r="J39" s="46">
        <v>0</v>
      </c>
      <c r="K39" s="102">
        <v>51</v>
      </c>
      <c r="L39" s="112" t="s">
        <v>66</v>
      </c>
      <c r="M39" s="40">
        <v>0</v>
      </c>
      <c r="N39" s="120">
        <v>0</v>
      </c>
      <c r="O39" s="96"/>
      <c r="P39" s="40" t="b">
        <v>0</v>
      </c>
      <c r="Q39" s="40" t="b">
        <v>0</v>
      </c>
      <c r="R39" s="39" t="b">
        <v>0</v>
      </c>
      <c r="S39" s="95">
        <v>0</v>
      </c>
    </row>
    <row r="40" spans="1:21" s="46" customFormat="1">
      <c r="A40" s="92"/>
      <c r="B40" s="92">
        <v>43830</v>
      </c>
      <c r="C40" s="92">
        <v>43831</v>
      </c>
      <c r="D40" s="93">
        <v>1</v>
      </c>
      <c r="E40" s="94" t="s">
        <v>12</v>
      </c>
      <c r="F40" s="94"/>
      <c r="G40" s="95">
        <v>0</v>
      </c>
      <c r="H40" s="70">
        <v>0</v>
      </c>
      <c r="I40" s="70"/>
      <c r="J40" s="46">
        <v>0</v>
      </c>
      <c r="K40" s="102">
        <v>0</v>
      </c>
      <c r="L40" s="112" t="s">
        <v>64</v>
      </c>
      <c r="M40" s="40">
        <v>0</v>
      </c>
      <c r="N40" s="119">
        <v>0</v>
      </c>
      <c r="O40" s="96"/>
      <c r="P40" s="40" t="b">
        <v>0</v>
      </c>
      <c r="Q40" s="40" t="b">
        <v>0</v>
      </c>
      <c r="R40" s="39" t="b">
        <v>0</v>
      </c>
      <c r="S40" s="95">
        <v>0</v>
      </c>
    </row>
    <row r="41" spans="1:21" s="76" customFormat="1" ht="90.6" thickBot="1">
      <c r="A41" s="64"/>
      <c r="B41" s="64" t="s">
        <v>69</v>
      </c>
      <c r="C41" s="64" t="s">
        <v>36</v>
      </c>
      <c r="D41" s="72" t="s">
        <v>1</v>
      </c>
      <c r="E41" s="72" t="s">
        <v>37</v>
      </c>
      <c r="F41" s="72" t="s">
        <v>39</v>
      </c>
      <c r="G41" s="73" t="s">
        <v>3</v>
      </c>
      <c r="H41" s="73" t="s">
        <v>3</v>
      </c>
      <c r="I41" s="73" t="s">
        <v>38</v>
      </c>
      <c r="J41" s="74"/>
      <c r="K41" s="64" t="s">
        <v>70</v>
      </c>
      <c r="L41" s="64"/>
      <c r="M41" s="73" t="s">
        <v>40</v>
      </c>
      <c r="N41" s="73" t="s">
        <v>34</v>
      </c>
      <c r="O41" s="75" t="s">
        <v>13</v>
      </c>
      <c r="P41" s="74" t="s">
        <v>28</v>
      </c>
      <c r="Q41" s="75" t="s">
        <v>33</v>
      </c>
      <c r="R41" s="75" t="s">
        <v>18</v>
      </c>
      <c r="S41" s="75" t="s">
        <v>15</v>
      </c>
      <c r="T41" s="75" t="s">
        <v>58</v>
      </c>
      <c r="U41" s="71"/>
    </row>
    <row r="42" spans="1:21" s="70" customFormat="1" ht="14.4" customHeight="1" thickTop="1">
      <c r="A42" s="83"/>
      <c r="B42" s="83">
        <v>25</v>
      </c>
      <c r="C42" s="80">
        <v>1650</v>
      </c>
      <c r="D42" s="79">
        <v>6</v>
      </c>
      <c r="E42" s="79">
        <v>13</v>
      </c>
      <c r="F42" s="79">
        <v>0</v>
      </c>
      <c r="G42" s="81">
        <v>111.069</v>
      </c>
      <c r="H42" s="13">
        <v>0</v>
      </c>
      <c r="I42" s="84">
        <v>-1538.931</v>
      </c>
      <c r="J42" s="78">
        <v>111.069</v>
      </c>
      <c r="K42" s="79">
        <v>49</v>
      </c>
      <c r="L42" s="79"/>
      <c r="M42" s="85">
        <v>69</v>
      </c>
      <c r="N42" s="68">
        <v>111.069</v>
      </c>
      <c r="O42" s="77">
        <v>30</v>
      </c>
      <c r="P42" s="34">
        <v>129</v>
      </c>
      <c r="Q42" s="71">
        <v>1</v>
      </c>
      <c r="R42" s="71">
        <v>4</v>
      </c>
      <c r="S42" s="71">
        <v>1</v>
      </c>
      <c r="T42" s="14">
        <v>4</v>
      </c>
      <c r="U42" s="71"/>
    </row>
    <row r="43" spans="1:21" s="18" customFormat="1" ht="15">
      <c r="B43" s="18" t="s">
        <v>35</v>
      </c>
      <c r="C43" s="15">
        <v>1230.5999999999999</v>
      </c>
      <c r="D43" s="69">
        <v>-0.90974402730375425</v>
      </c>
      <c r="E43" s="79">
        <v>16</v>
      </c>
      <c r="F43" s="79">
        <v>0</v>
      </c>
      <c r="G43" s="46"/>
      <c r="H43" s="61"/>
      <c r="I43" s="46"/>
      <c r="J43" s="62"/>
      <c r="K43" s="79" t="s">
        <v>71</v>
      </c>
      <c r="L43" s="79" t="s">
        <v>72</v>
      </c>
      <c r="M43" s="85">
        <v>80</v>
      </c>
      <c r="N43" s="24">
        <v>87.899999999999991</v>
      </c>
      <c r="O43" s="68">
        <v>17</v>
      </c>
      <c r="P43" s="85">
        <v>89.571428571428569</v>
      </c>
      <c r="Q43" s="68">
        <v>14</v>
      </c>
      <c r="R43" s="68">
        <v>3.2142857142857144</v>
      </c>
      <c r="S43" s="68">
        <v>14</v>
      </c>
      <c r="T43" s="14"/>
      <c r="U43" s="14"/>
    </row>
    <row r="44" spans="1:21" s="18" customFormat="1" ht="61.5" customHeight="1" thickBot="1">
      <c r="A44" s="24"/>
      <c r="B44" s="24"/>
      <c r="C44" s="31"/>
      <c r="D44" s="31"/>
      <c r="E44" s="30"/>
      <c r="F44" s="16"/>
      <c r="G44" s="21"/>
      <c r="H44" s="21"/>
      <c r="I44" s="21"/>
      <c r="J44" s="21"/>
      <c r="K44" s="103" t="s">
        <v>73</v>
      </c>
      <c r="L44" s="103"/>
      <c r="M44" s="98" t="s">
        <v>74</v>
      </c>
      <c r="N44" s="99" t="s">
        <v>75</v>
      </c>
      <c r="P44" s="109" t="s">
        <v>76</v>
      </c>
      <c r="Q44" s="14">
        <v>129</v>
      </c>
      <c r="R44" s="14"/>
    </row>
    <row r="45" spans="1:21" s="18" customFormat="1" ht="12" customHeight="1">
      <c r="A45" s="24"/>
      <c r="B45" s="24"/>
      <c r="C45" s="31"/>
      <c r="D45" s="31"/>
      <c r="E45" s="30"/>
      <c r="F45" s="16"/>
      <c r="G45" s="21"/>
      <c r="H45" s="21"/>
      <c r="I45" s="21"/>
      <c r="J45" s="113">
        <v>0</v>
      </c>
      <c r="K45" s="90"/>
      <c r="L45" s="90"/>
      <c r="M45" s="98"/>
      <c r="N45" s="99"/>
      <c r="P45" s="99"/>
      <c r="Q45" s="14"/>
      <c r="R45" s="14"/>
    </row>
    <row r="46" spans="1:21" s="18" customFormat="1" ht="12" customHeight="1">
      <c r="A46" s="24"/>
      <c r="B46" s="24"/>
      <c r="C46" s="31"/>
      <c r="D46" s="31"/>
      <c r="E46" s="30"/>
      <c r="F46" s="16"/>
      <c r="G46" s="21"/>
      <c r="H46" s="21"/>
      <c r="I46" s="21"/>
      <c r="J46" s="114">
        <v>0</v>
      </c>
      <c r="K46" s="90"/>
      <c r="L46" s="90"/>
      <c r="M46" s="98"/>
      <c r="N46" s="99"/>
      <c r="P46" s="99"/>
      <c r="Q46" s="14"/>
      <c r="R46" s="14"/>
    </row>
    <row r="47" spans="1:21" s="18" customFormat="1" ht="12" customHeight="1">
      <c r="A47" s="24"/>
      <c r="B47" s="24"/>
      <c r="C47" s="31"/>
      <c r="D47" s="31"/>
      <c r="E47" s="30"/>
      <c r="F47" s="16"/>
      <c r="G47" s="21"/>
      <c r="H47" s="47"/>
      <c r="I47" s="21"/>
      <c r="J47" s="114">
        <v>0</v>
      </c>
      <c r="K47" s="90"/>
      <c r="L47" s="90"/>
      <c r="M47" s="98"/>
      <c r="N47" s="99"/>
      <c r="P47" s="99"/>
      <c r="Q47" s="14"/>
      <c r="R47" s="14"/>
    </row>
    <row r="48" spans="1:21" s="18" customFormat="1" ht="12" customHeight="1">
      <c r="A48" s="24"/>
      <c r="B48" s="24"/>
      <c r="C48" s="31"/>
      <c r="D48" s="31"/>
      <c r="E48" s="30"/>
      <c r="F48" s="16"/>
      <c r="G48" s="21"/>
      <c r="H48" s="47"/>
      <c r="I48" s="21"/>
      <c r="J48" s="114">
        <v>0</v>
      </c>
      <c r="K48" s="90"/>
      <c r="L48" s="90"/>
      <c r="M48" s="98"/>
      <c r="N48" s="99"/>
      <c r="P48" s="99"/>
      <c r="Q48" s="14"/>
      <c r="R48" s="14"/>
    </row>
    <row r="49" spans="1:21" s="46" customFormat="1" ht="15" thickBot="1">
      <c r="A49" s="33"/>
      <c r="B49" s="33" t="s">
        <v>14</v>
      </c>
      <c r="C49" s="33"/>
      <c r="D49" s="42"/>
      <c r="E49" s="42"/>
      <c r="F49" s="42"/>
      <c r="G49" s="43"/>
      <c r="H49" s="47"/>
      <c r="I49" s="43"/>
      <c r="J49" s="115">
        <v>0</v>
      </c>
      <c r="K49" s="44" t="s">
        <v>56</v>
      </c>
      <c r="L49" s="44" t="s">
        <v>57</v>
      </c>
      <c r="M49" s="8"/>
      <c r="N49" s="106"/>
      <c r="P49" s="45"/>
      <c r="Q49" s="46" t="s">
        <v>29</v>
      </c>
      <c r="R49" s="46" t="s">
        <v>30</v>
      </c>
    </row>
    <row r="50" spans="1:21" s="46" customFormat="1">
      <c r="A50" s="91">
        <v>43711</v>
      </c>
      <c r="B50" s="91">
        <v>43800</v>
      </c>
      <c r="C50" s="91">
        <v>43801</v>
      </c>
      <c r="D50" s="42">
        <v>1</v>
      </c>
      <c r="E50" s="42" t="s">
        <v>55</v>
      </c>
      <c r="F50" s="42">
        <v>2</v>
      </c>
      <c r="G50" s="47">
        <v>123.4</v>
      </c>
      <c r="H50" s="46">
        <v>246.75</v>
      </c>
      <c r="J50" s="46">
        <v>0</v>
      </c>
      <c r="K50" s="67">
        <v>0</v>
      </c>
      <c r="L50" s="67" t="s">
        <v>64</v>
      </c>
      <c r="M50" s="48">
        <v>73</v>
      </c>
      <c r="N50" s="49">
        <v>20</v>
      </c>
      <c r="O50" s="66">
        <v>15</v>
      </c>
      <c r="P50" s="48">
        <v>128</v>
      </c>
      <c r="Q50" s="48">
        <v>151</v>
      </c>
      <c r="R50" s="41">
        <v>5</v>
      </c>
      <c r="S50" s="47">
        <v>0</v>
      </c>
    </row>
    <row r="51" spans="1:21" s="46" customFormat="1">
      <c r="A51" s="91"/>
      <c r="B51" s="91">
        <v>43801</v>
      </c>
      <c r="C51" s="91">
        <v>43801</v>
      </c>
      <c r="D51" s="42"/>
      <c r="E51" s="42"/>
      <c r="F51" s="42"/>
      <c r="G51" s="47">
        <v>0</v>
      </c>
      <c r="H51" s="46">
        <v>0</v>
      </c>
      <c r="J51" s="46">
        <v>0</v>
      </c>
      <c r="K51" s="67">
        <v>102</v>
      </c>
      <c r="L51" s="67" t="s">
        <v>67</v>
      </c>
      <c r="M51" s="48">
        <v>0</v>
      </c>
      <c r="N51" s="49">
        <v>0</v>
      </c>
      <c r="O51" s="66"/>
      <c r="P51" s="48" t="b">
        <v>0</v>
      </c>
      <c r="Q51" s="48" t="b">
        <v>0</v>
      </c>
      <c r="R51" s="41" t="b">
        <v>0</v>
      </c>
      <c r="S51" s="47">
        <v>0</v>
      </c>
      <c r="U51" s="47">
        <v>142.44383999999999</v>
      </c>
    </row>
    <row r="52" spans="1:21" s="46" customFormat="1">
      <c r="A52" s="91"/>
      <c r="B52" s="91">
        <v>43802</v>
      </c>
      <c r="C52" s="91">
        <v>43802</v>
      </c>
      <c r="D52" s="42"/>
      <c r="E52" s="42"/>
      <c r="F52" s="42"/>
      <c r="G52" s="47">
        <v>0</v>
      </c>
      <c r="H52" s="46">
        <v>0</v>
      </c>
      <c r="J52" s="46">
        <v>0</v>
      </c>
      <c r="K52" s="67">
        <v>102</v>
      </c>
      <c r="L52" s="67" t="s">
        <v>67</v>
      </c>
      <c r="M52" s="48">
        <v>0</v>
      </c>
      <c r="N52" s="49">
        <v>0</v>
      </c>
      <c r="O52" s="66"/>
      <c r="P52" s="48" t="b">
        <v>0</v>
      </c>
      <c r="Q52" s="48" t="b">
        <v>0</v>
      </c>
      <c r="R52" s="41" t="b">
        <v>0</v>
      </c>
      <c r="S52" s="47">
        <v>0</v>
      </c>
      <c r="U52" s="47">
        <v>142.44383999999999</v>
      </c>
    </row>
    <row r="53" spans="1:21" s="46" customFormat="1">
      <c r="A53" s="91"/>
      <c r="B53" s="91">
        <v>43803</v>
      </c>
      <c r="C53" s="91">
        <v>43803</v>
      </c>
      <c r="D53" s="42"/>
      <c r="E53" s="42"/>
      <c r="F53" s="42"/>
      <c r="G53" s="47">
        <v>0</v>
      </c>
      <c r="H53" s="46">
        <v>0</v>
      </c>
      <c r="J53" s="46">
        <v>0</v>
      </c>
      <c r="K53" s="67">
        <v>102</v>
      </c>
      <c r="L53" s="67" t="s">
        <v>67</v>
      </c>
      <c r="M53" s="48">
        <v>0</v>
      </c>
      <c r="N53" s="49">
        <v>0</v>
      </c>
      <c r="O53" s="66"/>
      <c r="P53" s="48" t="b">
        <v>0</v>
      </c>
      <c r="Q53" s="48" t="b">
        <v>0</v>
      </c>
      <c r="R53" s="41" t="b">
        <v>0</v>
      </c>
      <c r="S53" s="47">
        <v>0</v>
      </c>
      <c r="U53" s="47">
        <v>142.44383999999999</v>
      </c>
    </row>
    <row r="54" spans="1:21" s="46" customFormat="1">
      <c r="A54" s="91"/>
      <c r="B54" s="91">
        <v>43804</v>
      </c>
      <c r="C54" s="91">
        <v>43804</v>
      </c>
      <c r="D54" s="42"/>
      <c r="E54" s="42"/>
      <c r="F54" s="42"/>
      <c r="G54" s="47">
        <v>0</v>
      </c>
      <c r="H54" s="46">
        <v>0</v>
      </c>
      <c r="J54" s="46">
        <v>0</v>
      </c>
      <c r="K54" s="67">
        <v>102</v>
      </c>
      <c r="L54" s="67" t="s">
        <v>67</v>
      </c>
      <c r="M54" s="48">
        <v>0</v>
      </c>
      <c r="N54" s="49">
        <v>0</v>
      </c>
      <c r="O54" s="66"/>
      <c r="P54" s="48" t="b">
        <v>0</v>
      </c>
      <c r="Q54" s="48" t="b">
        <v>0</v>
      </c>
      <c r="R54" s="41" t="b">
        <v>0</v>
      </c>
      <c r="S54" s="47">
        <v>0</v>
      </c>
      <c r="U54" s="47">
        <v>142.44383999999999</v>
      </c>
    </row>
    <row r="55" spans="1:21" s="46" customFormat="1">
      <c r="A55" s="91"/>
      <c r="B55" s="91">
        <v>43805</v>
      </c>
      <c r="C55" s="91">
        <v>43805</v>
      </c>
      <c r="D55" s="42"/>
      <c r="E55" s="42"/>
      <c r="F55" s="42"/>
      <c r="G55" s="47">
        <v>0</v>
      </c>
      <c r="H55" s="46">
        <v>0</v>
      </c>
      <c r="J55" s="46">
        <v>0</v>
      </c>
      <c r="K55" s="67">
        <v>102</v>
      </c>
      <c r="L55" s="67" t="s">
        <v>67</v>
      </c>
      <c r="M55" s="48">
        <v>0</v>
      </c>
      <c r="N55" s="49">
        <v>0</v>
      </c>
      <c r="O55" s="66"/>
      <c r="P55" s="48" t="b">
        <v>0</v>
      </c>
      <c r="Q55" s="48" t="b">
        <v>0</v>
      </c>
      <c r="R55" s="41" t="b">
        <v>0</v>
      </c>
      <c r="S55" s="47">
        <v>0</v>
      </c>
      <c r="U55" s="47">
        <v>142.44383999999999</v>
      </c>
    </row>
    <row r="56" spans="1:21" s="46" customFormat="1">
      <c r="A56" s="91"/>
      <c r="B56" s="91">
        <v>43806</v>
      </c>
      <c r="C56" s="91">
        <v>43806</v>
      </c>
      <c r="D56" s="42"/>
      <c r="E56" s="42"/>
      <c r="F56" s="42"/>
      <c r="G56" s="47">
        <v>0</v>
      </c>
      <c r="H56" s="46">
        <v>0</v>
      </c>
      <c r="J56" s="46">
        <v>0</v>
      </c>
      <c r="K56" s="67">
        <v>102</v>
      </c>
      <c r="L56" s="67" t="s">
        <v>67</v>
      </c>
      <c r="M56" s="48">
        <v>0</v>
      </c>
      <c r="N56" s="49">
        <v>0</v>
      </c>
      <c r="O56" s="66"/>
      <c r="P56" s="48" t="b">
        <v>0</v>
      </c>
      <c r="Q56" s="48" t="b">
        <v>0</v>
      </c>
      <c r="R56" s="41" t="b">
        <v>0</v>
      </c>
      <c r="S56" s="47">
        <v>0</v>
      </c>
      <c r="U56" s="47">
        <v>142.44383999999999</v>
      </c>
    </row>
    <row r="57" spans="1:21" s="46" customFormat="1">
      <c r="A57" s="91"/>
      <c r="B57" s="91">
        <v>43807</v>
      </c>
      <c r="C57" s="91">
        <v>43807</v>
      </c>
      <c r="D57" s="42"/>
      <c r="E57" s="42"/>
      <c r="F57" s="42"/>
      <c r="G57" s="47">
        <v>0</v>
      </c>
      <c r="H57" s="46">
        <v>0</v>
      </c>
      <c r="J57" s="46">
        <v>0</v>
      </c>
      <c r="K57" s="67">
        <v>102</v>
      </c>
      <c r="L57" s="67" t="s">
        <v>67</v>
      </c>
      <c r="M57" s="48">
        <v>0</v>
      </c>
      <c r="N57" s="49">
        <v>0</v>
      </c>
      <c r="O57" s="66"/>
      <c r="P57" s="48" t="b">
        <v>0</v>
      </c>
      <c r="Q57" s="48" t="b">
        <v>0</v>
      </c>
      <c r="R57" s="41" t="b">
        <v>0</v>
      </c>
      <c r="S57" s="47">
        <v>0</v>
      </c>
      <c r="U57" s="47">
        <v>142.44383999999999</v>
      </c>
    </row>
    <row r="58" spans="1:21" s="46" customFormat="1">
      <c r="A58" s="91"/>
      <c r="B58" s="91">
        <v>43808</v>
      </c>
      <c r="C58" s="91">
        <v>43808</v>
      </c>
      <c r="D58" s="42"/>
      <c r="E58" s="42"/>
      <c r="F58" s="42"/>
      <c r="G58" s="47">
        <v>0</v>
      </c>
      <c r="H58" s="46">
        <v>0</v>
      </c>
      <c r="J58" s="46">
        <v>0</v>
      </c>
      <c r="K58" s="67">
        <v>102</v>
      </c>
      <c r="L58" s="67" t="s">
        <v>67</v>
      </c>
      <c r="M58" s="48">
        <v>0</v>
      </c>
      <c r="N58" s="49">
        <v>0</v>
      </c>
      <c r="O58" s="66"/>
      <c r="P58" s="48" t="b">
        <v>0</v>
      </c>
      <c r="Q58" s="48" t="b">
        <v>0</v>
      </c>
      <c r="R58" s="41" t="b">
        <v>0</v>
      </c>
      <c r="S58" s="47">
        <v>0</v>
      </c>
      <c r="U58" s="47">
        <v>142.44383999999999</v>
      </c>
    </row>
    <row r="59" spans="1:21" s="46" customFormat="1">
      <c r="A59" s="91"/>
      <c r="B59" s="91">
        <v>43809</v>
      </c>
      <c r="C59" s="91">
        <v>43809</v>
      </c>
      <c r="D59" s="42"/>
      <c r="E59" s="42"/>
      <c r="F59" s="42"/>
      <c r="G59" s="47">
        <v>0</v>
      </c>
      <c r="H59" s="46">
        <v>0</v>
      </c>
      <c r="J59" s="46">
        <v>0</v>
      </c>
      <c r="K59" s="67">
        <v>102</v>
      </c>
      <c r="L59" s="67" t="s">
        <v>67</v>
      </c>
      <c r="M59" s="48">
        <v>0</v>
      </c>
      <c r="N59" s="49">
        <v>0</v>
      </c>
      <c r="O59" s="66"/>
      <c r="P59" s="48" t="b">
        <v>0</v>
      </c>
      <c r="Q59" s="48" t="b">
        <v>0</v>
      </c>
      <c r="R59" s="41" t="b">
        <v>0</v>
      </c>
      <c r="S59" s="47">
        <v>0</v>
      </c>
      <c r="U59" s="47">
        <v>142.44383999999999</v>
      </c>
    </row>
    <row r="60" spans="1:21" s="46" customFormat="1">
      <c r="A60" s="91"/>
      <c r="B60" s="91">
        <v>43810</v>
      </c>
      <c r="C60" s="91">
        <v>43810</v>
      </c>
      <c r="D60" s="42"/>
      <c r="E60" s="42"/>
      <c r="F60" s="42"/>
      <c r="G60" s="47">
        <v>0</v>
      </c>
      <c r="H60" s="46">
        <v>0</v>
      </c>
      <c r="J60" s="46">
        <v>0</v>
      </c>
      <c r="K60" s="67">
        <v>102</v>
      </c>
      <c r="L60" s="67" t="s">
        <v>67</v>
      </c>
      <c r="M60" s="48">
        <v>0</v>
      </c>
      <c r="N60" s="49">
        <v>0</v>
      </c>
      <c r="O60" s="66"/>
      <c r="P60" s="48" t="b">
        <v>0</v>
      </c>
      <c r="Q60" s="48" t="b">
        <v>0</v>
      </c>
      <c r="R60" s="41" t="b">
        <v>0</v>
      </c>
      <c r="S60" s="47">
        <v>0</v>
      </c>
      <c r="U60" s="47">
        <v>142.44383999999999</v>
      </c>
    </row>
    <row r="61" spans="1:21" s="46" customFormat="1">
      <c r="A61" s="91"/>
      <c r="B61" s="91">
        <v>43811</v>
      </c>
      <c r="C61" s="91">
        <v>43811</v>
      </c>
      <c r="D61" s="42"/>
      <c r="E61" s="42"/>
      <c r="F61" s="42"/>
      <c r="G61" s="47">
        <v>0</v>
      </c>
      <c r="H61" s="46">
        <v>0</v>
      </c>
      <c r="J61" s="46">
        <v>0</v>
      </c>
      <c r="K61" s="67">
        <v>102</v>
      </c>
      <c r="L61" s="67" t="s">
        <v>67</v>
      </c>
      <c r="M61" s="48">
        <v>0</v>
      </c>
      <c r="N61" s="49">
        <v>0</v>
      </c>
      <c r="O61" s="66"/>
      <c r="P61" s="48" t="b">
        <v>0</v>
      </c>
      <c r="Q61" s="48" t="b">
        <v>0</v>
      </c>
      <c r="R61" s="41" t="b">
        <v>0</v>
      </c>
      <c r="S61" s="47">
        <v>0</v>
      </c>
      <c r="U61" s="47">
        <v>142.44383999999999</v>
      </c>
    </row>
    <row r="62" spans="1:21" s="46" customFormat="1">
      <c r="A62" s="91"/>
      <c r="B62" s="91">
        <v>43812</v>
      </c>
      <c r="C62" s="91">
        <v>43812</v>
      </c>
      <c r="D62" s="42"/>
      <c r="E62" s="42"/>
      <c r="F62" s="42"/>
      <c r="G62" s="47">
        <v>0</v>
      </c>
      <c r="H62" s="46">
        <v>0</v>
      </c>
      <c r="J62" s="46">
        <v>0</v>
      </c>
      <c r="K62" s="67">
        <v>102</v>
      </c>
      <c r="L62" s="67" t="s">
        <v>67</v>
      </c>
      <c r="M62" s="48">
        <v>0</v>
      </c>
      <c r="N62" s="49">
        <v>0</v>
      </c>
      <c r="O62" s="66"/>
      <c r="P62" s="48" t="b">
        <v>0</v>
      </c>
      <c r="Q62" s="48" t="b">
        <v>0</v>
      </c>
      <c r="R62" s="41" t="b">
        <v>0</v>
      </c>
      <c r="S62" s="47">
        <v>0</v>
      </c>
      <c r="U62" s="47">
        <v>142.44383999999999</v>
      </c>
    </row>
    <row r="63" spans="1:21" s="46" customFormat="1">
      <c r="A63" s="91"/>
      <c r="B63" s="91">
        <v>43813</v>
      </c>
      <c r="C63" s="91">
        <v>43813</v>
      </c>
      <c r="D63" s="42"/>
      <c r="E63" s="42"/>
      <c r="F63" s="42"/>
      <c r="G63" s="47">
        <v>0</v>
      </c>
      <c r="H63" s="46">
        <v>0</v>
      </c>
      <c r="J63" s="46">
        <v>0</v>
      </c>
      <c r="K63" s="67">
        <v>102</v>
      </c>
      <c r="L63" s="67" t="s">
        <v>67</v>
      </c>
      <c r="M63" s="48">
        <v>0</v>
      </c>
      <c r="N63" s="49">
        <v>0</v>
      </c>
      <c r="O63" s="66"/>
      <c r="P63" s="48" t="b">
        <v>0</v>
      </c>
      <c r="Q63" s="48" t="b">
        <v>0</v>
      </c>
      <c r="R63" s="41" t="b">
        <v>0</v>
      </c>
      <c r="S63" s="47">
        <v>0</v>
      </c>
      <c r="U63" s="47">
        <v>142.44383999999999</v>
      </c>
    </row>
    <row r="64" spans="1:21" s="46" customFormat="1">
      <c r="A64" s="91"/>
      <c r="B64" s="91">
        <v>43814</v>
      </c>
      <c r="C64" s="91">
        <v>43814</v>
      </c>
      <c r="D64" s="42"/>
      <c r="E64" s="42"/>
      <c r="F64" s="42"/>
      <c r="G64" s="47">
        <v>0</v>
      </c>
      <c r="H64" s="46">
        <v>0</v>
      </c>
      <c r="J64" s="46">
        <v>0</v>
      </c>
      <c r="K64" s="67">
        <v>102</v>
      </c>
      <c r="L64" s="67" t="s">
        <v>67</v>
      </c>
      <c r="M64" s="48">
        <v>0</v>
      </c>
      <c r="N64" s="49">
        <v>0</v>
      </c>
      <c r="O64" s="66"/>
      <c r="P64" s="48" t="b">
        <v>0</v>
      </c>
      <c r="Q64" s="48" t="b">
        <v>0</v>
      </c>
      <c r="R64" s="41" t="b">
        <v>0</v>
      </c>
      <c r="S64" s="47">
        <v>0</v>
      </c>
      <c r="U64" s="47">
        <v>142.44383999999999</v>
      </c>
    </row>
    <row r="65" spans="1:21" s="46" customFormat="1">
      <c r="A65" s="91"/>
      <c r="B65" s="91">
        <v>43815</v>
      </c>
      <c r="C65" s="91">
        <v>43815</v>
      </c>
      <c r="D65" s="42"/>
      <c r="E65" s="42"/>
      <c r="F65" s="42"/>
      <c r="G65" s="47">
        <v>0</v>
      </c>
      <c r="H65" s="46">
        <v>0</v>
      </c>
      <c r="J65" s="46">
        <v>0</v>
      </c>
      <c r="K65" s="67">
        <v>102</v>
      </c>
      <c r="L65" s="67" t="s">
        <v>67</v>
      </c>
      <c r="M65" s="48">
        <v>0</v>
      </c>
      <c r="N65" s="49">
        <v>0</v>
      </c>
      <c r="O65" s="66"/>
      <c r="P65" s="48" t="b">
        <v>0</v>
      </c>
      <c r="Q65" s="48" t="b">
        <v>0</v>
      </c>
      <c r="R65" s="41" t="b">
        <v>0</v>
      </c>
      <c r="S65" s="47">
        <v>0</v>
      </c>
      <c r="U65" s="47">
        <v>142.44383999999999</v>
      </c>
    </row>
    <row r="66" spans="1:21" s="46" customFormat="1">
      <c r="A66" s="91"/>
      <c r="B66" s="91">
        <v>43816</v>
      </c>
      <c r="C66" s="91">
        <v>43816</v>
      </c>
      <c r="D66" s="42"/>
      <c r="E66" s="42"/>
      <c r="F66" s="42"/>
      <c r="G66" s="47">
        <v>0</v>
      </c>
      <c r="H66" s="46">
        <v>0</v>
      </c>
      <c r="J66" s="46">
        <v>0</v>
      </c>
      <c r="K66" s="67">
        <v>102</v>
      </c>
      <c r="L66" s="67" t="s">
        <v>67</v>
      </c>
      <c r="M66" s="48">
        <v>0</v>
      </c>
      <c r="N66" s="49">
        <v>0</v>
      </c>
      <c r="O66" s="66"/>
      <c r="P66" s="48" t="b">
        <v>0</v>
      </c>
      <c r="Q66" s="48" t="b">
        <v>0</v>
      </c>
      <c r="R66" s="41" t="b">
        <v>0</v>
      </c>
      <c r="S66" s="47">
        <v>0</v>
      </c>
      <c r="U66" s="47">
        <v>142.44383999999999</v>
      </c>
    </row>
    <row r="67" spans="1:21" s="46" customFormat="1">
      <c r="A67" s="91"/>
      <c r="B67" s="91">
        <v>43817</v>
      </c>
      <c r="C67" s="91">
        <v>43817</v>
      </c>
      <c r="D67" s="42"/>
      <c r="E67" s="42"/>
      <c r="F67" s="42"/>
      <c r="G67" s="47">
        <v>0</v>
      </c>
      <c r="H67" s="46">
        <v>0</v>
      </c>
      <c r="J67" s="46">
        <v>0</v>
      </c>
      <c r="K67" s="67">
        <v>102</v>
      </c>
      <c r="L67" s="67" t="s">
        <v>67</v>
      </c>
      <c r="M67" s="48">
        <v>0</v>
      </c>
      <c r="N67" s="49">
        <v>0</v>
      </c>
      <c r="O67" s="66"/>
      <c r="P67" s="48" t="b">
        <v>0</v>
      </c>
      <c r="Q67" s="48" t="b">
        <v>0</v>
      </c>
      <c r="R67" s="41" t="b">
        <v>0</v>
      </c>
      <c r="S67" s="47">
        <v>0</v>
      </c>
      <c r="U67" s="47">
        <v>142.44383999999999</v>
      </c>
    </row>
    <row r="68" spans="1:21" s="46" customFormat="1">
      <c r="A68" s="91"/>
      <c r="B68" s="91">
        <v>43818</v>
      </c>
      <c r="C68" s="91">
        <v>43818</v>
      </c>
      <c r="D68" s="42"/>
      <c r="E68" s="42"/>
      <c r="F68" s="42"/>
      <c r="G68" s="47">
        <v>0</v>
      </c>
      <c r="H68" s="46">
        <v>0</v>
      </c>
      <c r="J68" s="46">
        <v>0</v>
      </c>
      <c r="K68" s="67">
        <v>102</v>
      </c>
      <c r="L68" s="67" t="s">
        <v>67</v>
      </c>
      <c r="M68" s="48">
        <v>0</v>
      </c>
      <c r="N68" s="49">
        <v>0</v>
      </c>
      <c r="O68" s="66"/>
      <c r="P68" s="48" t="b">
        <v>0</v>
      </c>
      <c r="Q68" s="48" t="b">
        <v>0</v>
      </c>
      <c r="R68" s="41" t="b">
        <v>0</v>
      </c>
      <c r="S68" s="47">
        <v>0</v>
      </c>
      <c r="U68" s="47">
        <v>142.44383999999999</v>
      </c>
    </row>
    <row r="69" spans="1:21" s="46" customFormat="1">
      <c r="A69" s="91"/>
      <c r="B69" s="91">
        <v>43819</v>
      </c>
      <c r="C69" s="91">
        <v>43819</v>
      </c>
      <c r="D69" s="42"/>
      <c r="E69" s="42"/>
      <c r="F69" s="42"/>
      <c r="G69" s="47">
        <v>0</v>
      </c>
      <c r="H69" s="46">
        <v>0</v>
      </c>
      <c r="J69" s="46">
        <v>0</v>
      </c>
      <c r="K69" s="67">
        <v>102</v>
      </c>
      <c r="L69" s="67" t="s">
        <v>67</v>
      </c>
      <c r="M69" s="48">
        <v>0</v>
      </c>
      <c r="N69" s="49">
        <v>0</v>
      </c>
      <c r="O69" s="66"/>
      <c r="P69" s="48" t="b">
        <v>0</v>
      </c>
      <c r="Q69" s="48" t="b">
        <v>0</v>
      </c>
      <c r="R69" s="41" t="b">
        <v>0</v>
      </c>
      <c r="S69" s="47">
        <v>0</v>
      </c>
      <c r="U69" s="47">
        <v>142.44383999999999</v>
      </c>
    </row>
    <row r="70" spans="1:21" s="46" customFormat="1">
      <c r="A70" s="91"/>
      <c r="B70" s="91">
        <v>43820</v>
      </c>
      <c r="C70" s="91">
        <v>43821</v>
      </c>
      <c r="D70" s="42">
        <v>1</v>
      </c>
      <c r="E70" s="42" t="s">
        <v>61</v>
      </c>
      <c r="F70" s="42">
        <v>3</v>
      </c>
      <c r="G70" s="47">
        <v>100</v>
      </c>
      <c r="H70" s="46">
        <v>100</v>
      </c>
      <c r="J70" s="46">
        <v>0</v>
      </c>
      <c r="K70" s="67">
        <v>102</v>
      </c>
      <c r="L70" s="67" t="s">
        <v>67</v>
      </c>
      <c r="M70" s="48">
        <v>73</v>
      </c>
      <c r="N70" s="49" t="s">
        <v>42</v>
      </c>
      <c r="O70" s="66">
        <v>0</v>
      </c>
      <c r="P70" s="48">
        <v>103</v>
      </c>
      <c r="Q70" s="48">
        <v>124.5</v>
      </c>
      <c r="R70" s="41">
        <v>7.5</v>
      </c>
      <c r="S70" s="47">
        <v>0</v>
      </c>
      <c r="U70" s="47">
        <v>142.44383999999999</v>
      </c>
    </row>
    <row r="71" spans="1:21" s="46" customFormat="1">
      <c r="A71" s="91"/>
      <c r="B71" s="91">
        <v>43821</v>
      </c>
      <c r="C71" s="91">
        <v>43821</v>
      </c>
      <c r="D71" s="42"/>
      <c r="E71" s="42"/>
      <c r="F71" s="42"/>
      <c r="G71" s="47">
        <v>0</v>
      </c>
      <c r="H71" s="46">
        <v>0</v>
      </c>
      <c r="J71" s="46">
        <v>0</v>
      </c>
      <c r="K71" s="67">
        <v>102</v>
      </c>
      <c r="L71" s="67" t="s">
        <v>67</v>
      </c>
      <c r="M71" s="48">
        <v>0</v>
      </c>
      <c r="N71" s="49">
        <v>0</v>
      </c>
      <c r="O71" s="66"/>
      <c r="P71" s="48" t="b">
        <v>0</v>
      </c>
      <c r="Q71" s="48" t="b">
        <v>0</v>
      </c>
      <c r="R71" s="41" t="b">
        <v>0</v>
      </c>
      <c r="S71" s="47">
        <v>0</v>
      </c>
      <c r="U71" s="47">
        <v>142.44383999999999</v>
      </c>
    </row>
    <row r="72" spans="1:21" s="46" customFormat="1">
      <c r="A72" s="91"/>
      <c r="B72" s="91">
        <v>43822</v>
      </c>
      <c r="C72" s="91">
        <v>43823</v>
      </c>
      <c r="D72" s="93">
        <v>1</v>
      </c>
      <c r="E72" s="94" t="s">
        <v>12</v>
      </c>
      <c r="F72" s="42"/>
      <c r="G72" s="47">
        <v>0</v>
      </c>
      <c r="H72" s="46">
        <v>0</v>
      </c>
      <c r="J72" s="46">
        <v>0</v>
      </c>
      <c r="K72" s="67">
        <v>0</v>
      </c>
      <c r="L72" s="67" t="s">
        <v>64</v>
      </c>
      <c r="M72" s="48">
        <v>0</v>
      </c>
      <c r="N72" s="49">
        <v>0</v>
      </c>
      <c r="O72" s="66"/>
      <c r="P72" s="48" t="b">
        <v>0</v>
      </c>
      <c r="Q72" s="48" t="b">
        <v>0</v>
      </c>
      <c r="R72" s="41" t="b">
        <v>0</v>
      </c>
      <c r="S72" s="47">
        <v>0</v>
      </c>
      <c r="U72" s="47">
        <v>-34.095599999999997</v>
      </c>
    </row>
    <row r="73" spans="1:21" s="46" customFormat="1">
      <c r="A73" s="91"/>
      <c r="B73" s="91">
        <v>43823</v>
      </c>
      <c r="C73" s="91">
        <v>43824</v>
      </c>
      <c r="D73" s="93">
        <v>1</v>
      </c>
      <c r="E73" s="94" t="s">
        <v>12</v>
      </c>
      <c r="F73" s="42"/>
      <c r="G73" s="47">
        <v>0</v>
      </c>
      <c r="H73" s="46">
        <v>0</v>
      </c>
      <c r="J73" s="46">
        <v>0</v>
      </c>
      <c r="K73" s="67">
        <v>0</v>
      </c>
      <c r="L73" s="67" t="s">
        <v>64</v>
      </c>
      <c r="M73" s="48">
        <v>0</v>
      </c>
      <c r="N73" s="49">
        <v>0</v>
      </c>
      <c r="O73" s="66"/>
      <c r="P73" s="48" t="b">
        <v>0</v>
      </c>
      <c r="Q73" s="48" t="b">
        <v>0</v>
      </c>
      <c r="R73" s="41" t="b">
        <v>0</v>
      </c>
      <c r="S73" s="47">
        <v>0</v>
      </c>
      <c r="U73" s="47">
        <v>-34.095599999999997</v>
      </c>
    </row>
    <row r="74" spans="1:21" s="46" customFormat="1">
      <c r="A74" s="91"/>
      <c r="B74" s="91">
        <v>43824</v>
      </c>
      <c r="C74" s="91">
        <v>43825</v>
      </c>
      <c r="D74" s="93">
        <v>1</v>
      </c>
      <c r="E74" s="94" t="s">
        <v>12</v>
      </c>
      <c r="F74" s="42"/>
      <c r="G74" s="47">
        <v>0</v>
      </c>
      <c r="H74" s="46">
        <v>0</v>
      </c>
      <c r="J74" s="46">
        <v>0</v>
      </c>
      <c r="K74" s="67">
        <v>0</v>
      </c>
      <c r="L74" s="67" t="s">
        <v>64</v>
      </c>
      <c r="M74" s="48">
        <v>0</v>
      </c>
      <c r="N74" s="49">
        <v>0</v>
      </c>
      <c r="O74" s="66"/>
      <c r="P74" s="48" t="b">
        <v>0</v>
      </c>
      <c r="Q74" s="48" t="b">
        <v>0</v>
      </c>
      <c r="R74" s="41" t="b">
        <v>0</v>
      </c>
      <c r="S74" s="47">
        <v>0</v>
      </c>
      <c r="U74" s="47">
        <v>-34.095599999999997</v>
      </c>
    </row>
    <row r="75" spans="1:21" s="46" customFormat="1">
      <c r="A75" s="91"/>
      <c r="B75" s="91">
        <v>43825</v>
      </c>
      <c r="C75" s="91">
        <v>43826</v>
      </c>
      <c r="D75" s="93">
        <v>1</v>
      </c>
      <c r="E75" s="94" t="s">
        <v>12</v>
      </c>
      <c r="F75" s="42"/>
      <c r="G75" s="47">
        <v>0</v>
      </c>
      <c r="H75" s="46">
        <v>0</v>
      </c>
      <c r="J75" s="46">
        <v>0</v>
      </c>
      <c r="K75" s="67">
        <v>0</v>
      </c>
      <c r="L75" s="67" t="s">
        <v>64</v>
      </c>
      <c r="M75" s="48">
        <v>0</v>
      </c>
      <c r="N75" s="49">
        <v>0</v>
      </c>
      <c r="O75" s="66"/>
      <c r="P75" s="48" t="b">
        <v>0</v>
      </c>
      <c r="Q75" s="48" t="b">
        <v>0</v>
      </c>
      <c r="R75" s="41" t="b">
        <v>0</v>
      </c>
      <c r="S75" s="47">
        <v>0</v>
      </c>
      <c r="U75" s="47">
        <v>-34.095599999999997</v>
      </c>
    </row>
    <row r="76" spans="1:21" s="46" customFormat="1">
      <c r="A76" s="91"/>
      <c r="B76" s="91">
        <v>43826</v>
      </c>
      <c r="C76" s="91">
        <v>43826</v>
      </c>
      <c r="D76" s="42"/>
      <c r="E76" s="42"/>
      <c r="F76" s="42"/>
      <c r="G76" s="47">
        <v>0</v>
      </c>
      <c r="H76" s="46">
        <v>0</v>
      </c>
      <c r="J76" s="46">
        <v>0</v>
      </c>
      <c r="K76" s="67">
        <v>102</v>
      </c>
      <c r="L76" s="67" t="s">
        <v>67</v>
      </c>
      <c r="M76" s="48">
        <v>0</v>
      </c>
      <c r="N76" s="49">
        <v>0</v>
      </c>
      <c r="O76" s="66"/>
      <c r="P76" s="48" t="b">
        <v>0</v>
      </c>
      <c r="Q76" s="48" t="b">
        <v>0</v>
      </c>
      <c r="R76" s="41" t="b">
        <v>0</v>
      </c>
      <c r="S76" s="47">
        <v>0</v>
      </c>
      <c r="U76" s="47">
        <v>142.44383999999999</v>
      </c>
    </row>
    <row r="77" spans="1:21" s="46" customFormat="1">
      <c r="A77" s="91"/>
      <c r="B77" s="91">
        <v>43827</v>
      </c>
      <c r="C77" s="91">
        <v>43827</v>
      </c>
      <c r="D77" s="42"/>
      <c r="E77" s="42"/>
      <c r="F77" s="42"/>
      <c r="G77" s="47">
        <v>0</v>
      </c>
      <c r="H77" s="46">
        <v>0</v>
      </c>
      <c r="J77" s="46">
        <v>0</v>
      </c>
      <c r="K77" s="67">
        <v>102</v>
      </c>
      <c r="L77" s="67" t="s">
        <v>67</v>
      </c>
      <c r="M77" s="48">
        <v>0</v>
      </c>
      <c r="N77" s="49">
        <v>0</v>
      </c>
      <c r="O77" s="66"/>
      <c r="P77" s="48" t="b">
        <v>0</v>
      </c>
      <c r="Q77" s="48" t="b">
        <v>0</v>
      </c>
      <c r="R77" s="41" t="b">
        <v>0</v>
      </c>
      <c r="S77" s="47">
        <v>0</v>
      </c>
      <c r="U77" s="47">
        <v>142.44383999999999</v>
      </c>
    </row>
    <row r="78" spans="1:21" s="46" customFormat="1">
      <c r="A78" s="91"/>
      <c r="B78" s="91">
        <v>43828</v>
      </c>
      <c r="C78" s="91">
        <v>43828</v>
      </c>
      <c r="D78" s="42"/>
      <c r="E78" s="42"/>
      <c r="F78" s="42"/>
      <c r="G78" s="47">
        <v>0</v>
      </c>
      <c r="H78" s="46">
        <v>0</v>
      </c>
      <c r="J78" s="46">
        <v>0</v>
      </c>
      <c r="K78" s="67">
        <v>102</v>
      </c>
      <c r="L78" s="67" t="s">
        <v>67</v>
      </c>
      <c r="M78" s="48">
        <v>0</v>
      </c>
      <c r="N78" s="49">
        <v>0</v>
      </c>
      <c r="O78" s="66"/>
      <c r="P78" s="48" t="b">
        <v>0</v>
      </c>
      <c r="Q78" s="48" t="b">
        <v>0</v>
      </c>
      <c r="R78" s="41" t="b">
        <v>0</v>
      </c>
      <c r="S78" s="47">
        <v>0</v>
      </c>
      <c r="U78" s="47">
        <v>142.44383999999999</v>
      </c>
    </row>
    <row r="79" spans="1:21" s="46" customFormat="1">
      <c r="A79" s="91"/>
      <c r="B79" s="91">
        <v>43829</v>
      </c>
      <c r="C79" s="91">
        <v>43829</v>
      </c>
      <c r="D79" s="42"/>
      <c r="E79" s="42"/>
      <c r="F79" s="42"/>
      <c r="G79" s="47">
        <v>0</v>
      </c>
      <c r="H79" s="46">
        <v>0</v>
      </c>
      <c r="J79" s="46">
        <v>0</v>
      </c>
      <c r="K79" s="67">
        <v>102</v>
      </c>
      <c r="L79" s="67" t="s">
        <v>67</v>
      </c>
      <c r="M79" s="48">
        <v>0</v>
      </c>
      <c r="N79" s="49">
        <v>0</v>
      </c>
      <c r="O79" s="66"/>
      <c r="P79" s="48" t="b">
        <v>0</v>
      </c>
      <c r="Q79" s="48" t="b">
        <v>0</v>
      </c>
      <c r="R79" s="41" t="b">
        <v>0</v>
      </c>
      <c r="S79" s="47">
        <v>0</v>
      </c>
      <c r="U79" s="47">
        <v>142.44383999999999</v>
      </c>
    </row>
    <row r="80" spans="1:21" s="46" customFormat="1">
      <c r="A80" s="91"/>
      <c r="B80" s="91">
        <v>43830</v>
      </c>
      <c r="C80" s="91">
        <v>43830</v>
      </c>
      <c r="D80" s="42"/>
      <c r="E80" s="42"/>
      <c r="F80" s="42"/>
      <c r="G80" s="47">
        <v>0</v>
      </c>
      <c r="H80" s="46">
        <v>0</v>
      </c>
      <c r="J80" s="46">
        <v>0</v>
      </c>
      <c r="K80" s="67">
        <v>102</v>
      </c>
      <c r="L80" s="67" t="s">
        <v>67</v>
      </c>
      <c r="M80" s="48">
        <v>0</v>
      </c>
      <c r="N80" s="49">
        <v>0</v>
      </c>
      <c r="O80" s="66"/>
      <c r="P80" s="48" t="b">
        <v>0</v>
      </c>
      <c r="Q80" s="48" t="b">
        <v>0</v>
      </c>
      <c r="R80" s="41" t="b">
        <v>0</v>
      </c>
      <c r="S80" s="47">
        <v>0</v>
      </c>
      <c r="U80" s="47">
        <v>142.44383999999999</v>
      </c>
    </row>
    <row r="81" spans="1:21" s="51" customFormat="1" ht="105.6" thickBot="1">
      <c r="A81" s="52"/>
      <c r="B81" s="52" t="s">
        <v>69</v>
      </c>
      <c r="C81" s="53" t="s">
        <v>2</v>
      </c>
      <c r="D81" s="54" t="s">
        <v>1</v>
      </c>
      <c r="E81" s="54" t="s">
        <v>17</v>
      </c>
      <c r="F81" s="54" t="s">
        <v>16</v>
      </c>
      <c r="G81" s="55" t="s">
        <v>3</v>
      </c>
      <c r="H81" s="55" t="s">
        <v>3</v>
      </c>
      <c r="I81" s="55" t="s">
        <v>38</v>
      </c>
      <c r="J81" s="56"/>
      <c r="K81" s="53" t="s">
        <v>77</v>
      </c>
      <c r="L81" s="53"/>
      <c r="M81" s="55" t="s">
        <v>40</v>
      </c>
      <c r="N81" s="55" t="s">
        <v>34</v>
      </c>
      <c r="O81" s="57" t="s">
        <v>13</v>
      </c>
      <c r="P81" s="56" t="s">
        <v>28</v>
      </c>
      <c r="Q81" s="57" t="s">
        <v>33</v>
      </c>
      <c r="R81" s="57" t="s">
        <v>18</v>
      </c>
      <c r="S81" s="57" t="s">
        <v>15</v>
      </c>
      <c r="T81" s="57" t="s">
        <v>58</v>
      </c>
      <c r="U81" s="50"/>
    </row>
    <row r="82" spans="1:21" s="46" customFormat="1" ht="14.4" customHeight="1" thickTop="1">
      <c r="A82" s="58"/>
      <c r="B82" s="58">
        <v>25</v>
      </c>
      <c r="C82" s="59">
        <v>2250</v>
      </c>
      <c r="D82" s="60">
        <v>6</v>
      </c>
      <c r="E82" s="60">
        <v>15</v>
      </c>
      <c r="F82" s="60">
        <v>0</v>
      </c>
      <c r="G82" s="61">
        <v>223.4</v>
      </c>
      <c r="H82" s="61">
        <v>346.75</v>
      </c>
      <c r="I82" s="38">
        <v>-2026.6</v>
      </c>
      <c r="J82" s="62">
        <v>0</v>
      </c>
      <c r="K82" s="60">
        <v>96</v>
      </c>
      <c r="L82" s="60"/>
      <c r="M82" s="110">
        <v>80.5</v>
      </c>
      <c r="N82" s="65">
        <v>111.7</v>
      </c>
      <c r="O82" s="49">
        <v>29</v>
      </c>
      <c r="P82" s="63">
        <v>51.5</v>
      </c>
      <c r="Q82" s="50">
        <v>2</v>
      </c>
      <c r="R82" s="50">
        <v>2.5</v>
      </c>
      <c r="S82" s="50">
        <v>2</v>
      </c>
      <c r="T82" s="50">
        <v>5</v>
      </c>
      <c r="U82" s="50"/>
    </row>
    <row r="83" spans="1:21" s="51" customFormat="1" ht="15.6" customHeight="1">
      <c r="B83" s="51" t="s">
        <v>35</v>
      </c>
      <c r="C83" s="87">
        <v>2047.7000000000003</v>
      </c>
      <c r="D83" s="37">
        <v>-0.89090198759583927</v>
      </c>
      <c r="E83" s="60">
        <v>18</v>
      </c>
      <c r="F83" s="60">
        <v>10.294117647058824</v>
      </c>
      <c r="G83" s="46"/>
      <c r="H83" s="61"/>
      <c r="I83" s="46"/>
      <c r="J83" s="62"/>
      <c r="K83" s="101" t="s">
        <v>78</v>
      </c>
      <c r="L83" s="60" t="s">
        <v>62</v>
      </c>
      <c r="M83" s="110">
        <v>73</v>
      </c>
      <c r="N83" s="111">
        <v>93.077272727272742</v>
      </c>
      <c r="O83" s="49">
        <v>9</v>
      </c>
      <c r="P83" s="117">
        <v>96.181818181818187</v>
      </c>
      <c r="Q83" s="49">
        <v>22</v>
      </c>
      <c r="R83" s="50">
        <v>2.4117647058823528</v>
      </c>
      <c r="S83" s="49">
        <v>17</v>
      </c>
      <c r="T83" s="49">
        <v>41</v>
      </c>
      <c r="U83" s="50"/>
    </row>
    <row r="84" spans="1:21" s="18" customFormat="1" ht="81" customHeight="1">
      <c r="A84" s="24"/>
      <c r="B84" s="24"/>
      <c r="D84" s="31"/>
      <c r="E84" s="30" t="s">
        <v>25</v>
      </c>
      <c r="F84" s="30" t="s">
        <v>68</v>
      </c>
      <c r="G84" s="21" t="s">
        <v>0</v>
      </c>
      <c r="H84" s="21" t="s">
        <v>11</v>
      </c>
      <c r="I84" s="21" t="s">
        <v>41</v>
      </c>
      <c r="J84" s="21"/>
      <c r="K84" s="89" t="s">
        <v>79</v>
      </c>
      <c r="L84" s="89"/>
      <c r="M84" s="88" t="s">
        <v>80</v>
      </c>
      <c r="N84" s="107" t="s">
        <v>81</v>
      </c>
      <c r="O84" s="51"/>
      <c r="P84" s="108" t="s">
        <v>82</v>
      </c>
      <c r="Q84" s="50">
        <v>179</v>
      </c>
      <c r="R84" s="50" t="s">
        <v>83</v>
      </c>
    </row>
    <row r="85" spans="1:21" ht="15">
      <c r="A85" s="18"/>
      <c r="B85" s="18" t="s">
        <v>35</v>
      </c>
      <c r="C85" s="82">
        <v>3278.3</v>
      </c>
      <c r="D85" s="69">
        <v>-0.89797486502150503</v>
      </c>
      <c r="E85" s="29">
        <v>3900</v>
      </c>
      <c r="F85" s="36">
        <v>-3565.5309999999999</v>
      </c>
      <c r="G85" s="28">
        <v>334.46899999999999</v>
      </c>
      <c r="H85" s="28">
        <v>346.75</v>
      </c>
      <c r="I85" s="86">
        <v>111.069</v>
      </c>
      <c r="J85" s="28"/>
      <c r="M85" s="19"/>
      <c r="N85" s="20"/>
      <c r="O85" s="18"/>
      <c r="P85" s="20"/>
      <c r="Q85" s="17"/>
      <c r="R85" s="18"/>
    </row>
    <row r="86" spans="1:21">
      <c r="A86"/>
      <c r="B86"/>
      <c r="C86"/>
      <c r="D86"/>
      <c r="E86"/>
      <c r="F86"/>
      <c r="G86"/>
      <c r="H86"/>
      <c r="I86"/>
      <c r="J86"/>
      <c r="M86"/>
      <c r="O86"/>
    </row>
    <row r="87" spans="1:21">
      <c r="A87"/>
      <c r="B87"/>
      <c r="C87"/>
      <c r="D87"/>
      <c r="E87"/>
      <c r="F87"/>
      <c r="G87"/>
      <c r="H87"/>
      <c r="I87"/>
      <c r="J87"/>
      <c r="M87"/>
      <c r="O87"/>
    </row>
    <row r="88" spans="1:21">
      <c r="A88"/>
      <c r="B88"/>
      <c r="C88"/>
      <c r="D88"/>
      <c r="E88"/>
      <c r="F88"/>
      <c r="G88"/>
      <c r="H88"/>
      <c r="I88"/>
      <c r="J88"/>
      <c r="M88"/>
      <c r="O88"/>
    </row>
    <row r="89" spans="1:21">
      <c r="A89" s="10"/>
      <c r="B89" s="10" t="s">
        <v>19</v>
      </c>
      <c r="D89"/>
      <c r="G89" s="3">
        <v>0</v>
      </c>
      <c r="H89" s="95"/>
      <c r="I89" s="12"/>
      <c r="J89" s="46"/>
      <c r="K89" s="8"/>
      <c r="L89" s="8"/>
      <c r="M89" s="8"/>
      <c r="N89" s="106"/>
      <c r="O89"/>
      <c r="Q89" t="s">
        <v>29</v>
      </c>
    </row>
    <row r="90" spans="1:21">
      <c r="A90" s="92"/>
      <c r="B90" s="92">
        <v>43831</v>
      </c>
      <c r="C90" s="92">
        <v>43831</v>
      </c>
      <c r="D90" s="93"/>
      <c r="E90" s="94"/>
      <c r="F90" s="94"/>
      <c r="G90" s="95">
        <v>0</v>
      </c>
      <c r="H90" s="70">
        <v>0</v>
      </c>
      <c r="I90" s="70"/>
      <c r="J90" s="46">
        <v>0</v>
      </c>
      <c r="K90" s="102">
        <v>51</v>
      </c>
      <c r="L90" s="112" t="s">
        <v>66</v>
      </c>
      <c r="M90" s="40">
        <v>0</v>
      </c>
      <c r="N90" s="120">
        <v>0</v>
      </c>
      <c r="O90" s="96"/>
      <c r="P90" s="40" t="b">
        <v>0</v>
      </c>
      <c r="Q90" s="40" t="b">
        <v>0</v>
      </c>
      <c r="R90" s="39" t="b">
        <v>0</v>
      </c>
      <c r="S90" s="95">
        <v>0</v>
      </c>
    </row>
    <row r="91" spans="1:21" s="46" customFormat="1">
      <c r="A91" s="92"/>
      <c r="B91" s="92">
        <v>43832</v>
      </c>
      <c r="C91" s="92">
        <v>43832</v>
      </c>
      <c r="D91" s="93"/>
      <c r="E91" s="94"/>
      <c r="F91" s="94"/>
      <c r="G91" s="95">
        <v>0</v>
      </c>
      <c r="H91" s="70">
        <v>0</v>
      </c>
      <c r="I91" s="70"/>
      <c r="J91" s="46">
        <v>0</v>
      </c>
      <c r="K91" s="102">
        <v>51</v>
      </c>
      <c r="L91" s="112" t="s">
        <v>66</v>
      </c>
      <c r="M91" s="40">
        <v>0</v>
      </c>
      <c r="N91" s="120">
        <v>0</v>
      </c>
      <c r="O91" s="96"/>
      <c r="P91" s="40" t="b">
        <v>0</v>
      </c>
      <c r="Q91" s="40" t="b">
        <v>0</v>
      </c>
      <c r="R91" s="39" t="b">
        <v>0</v>
      </c>
      <c r="S91" s="95">
        <v>0</v>
      </c>
    </row>
    <row r="92" spans="1:21" s="46" customFormat="1">
      <c r="A92" s="92"/>
      <c r="B92" s="92">
        <v>43833</v>
      </c>
      <c r="C92" s="92">
        <v>43833</v>
      </c>
      <c r="D92" s="93"/>
      <c r="E92" s="94"/>
      <c r="F92" s="94"/>
      <c r="G92" s="95">
        <v>0</v>
      </c>
      <c r="H92" s="70">
        <v>0</v>
      </c>
      <c r="I92" s="70"/>
      <c r="J92" s="46">
        <v>0</v>
      </c>
      <c r="K92" s="102">
        <v>51</v>
      </c>
      <c r="L92" s="112" t="s">
        <v>66</v>
      </c>
      <c r="M92" s="40">
        <v>0</v>
      </c>
      <c r="N92" s="120">
        <v>0</v>
      </c>
      <c r="O92" s="96"/>
      <c r="P92" s="40" t="b">
        <v>0</v>
      </c>
      <c r="Q92" s="40" t="b">
        <v>0</v>
      </c>
      <c r="R92" s="39" t="b">
        <v>0</v>
      </c>
      <c r="S92" s="95">
        <v>0</v>
      </c>
    </row>
    <row r="93" spans="1:21" s="46" customFormat="1">
      <c r="A93" s="92"/>
      <c r="B93" s="92">
        <v>43834</v>
      </c>
      <c r="C93" s="92">
        <v>43834</v>
      </c>
      <c r="D93" s="93"/>
      <c r="E93" s="94"/>
      <c r="F93" s="94"/>
      <c r="G93" s="95">
        <v>0</v>
      </c>
      <c r="H93" s="70">
        <v>0</v>
      </c>
      <c r="I93" s="70"/>
      <c r="J93" s="46">
        <v>0</v>
      </c>
      <c r="K93" s="102">
        <v>51</v>
      </c>
      <c r="L93" s="112" t="s">
        <v>66</v>
      </c>
      <c r="M93" s="40">
        <v>0</v>
      </c>
      <c r="N93" s="120">
        <v>0</v>
      </c>
      <c r="O93" s="96"/>
      <c r="P93" s="40" t="b">
        <v>0</v>
      </c>
      <c r="Q93" s="40" t="b">
        <v>0</v>
      </c>
      <c r="R93" s="39" t="b">
        <v>0</v>
      </c>
      <c r="S93" s="95">
        <v>0</v>
      </c>
    </row>
    <row r="94" spans="1:21" s="46" customFormat="1">
      <c r="A94" s="92"/>
      <c r="B94" s="92">
        <v>43835</v>
      </c>
      <c r="C94" s="92">
        <v>43835</v>
      </c>
      <c r="D94" s="93"/>
      <c r="E94" s="94"/>
      <c r="F94" s="94"/>
      <c r="G94" s="95">
        <v>0</v>
      </c>
      <c r="H94" s="70">
        <v>0</v>
      </c>
      <c r="I94" s="70"/>
      <c r="J94" s="46">
        <v>0</v>
      </c>
      <c r="K94" s="102">
        <v>51</v>
      </c>
      <c r="L94" s="112" t="s">
        <v>66</v>
      </c>
      <c r="M94" s="40">
        <v>0</v>
      </c>
      <c r="N94" s="120">
        <v>0</v>
      </c>
      <c r="O94" s="96"/>
      <c r="P94" s="40" t="b">
        <v>0</v>
      </c>
      <c r="Q94" s="40" t="b">
        <v>0</v>
      </c>
      <c r="R94" s="39" t="b">
        <v>0</v>
      </c>
      <c r="S94" s="95">
        <v>0</v>
      </c>
    </row>
    <row r="95" spans="1:21" s="46" customFormat="1">
      <c r="A95" s="92"/>
      <c r="B95" s="92">
        <v>43836</v>
      </c>
      <c r="C95" s="92">
        <v>43836</v>
      </c>
      <c r="D95" s="93"/>
      <c r="E95" s="94"/>
      <c r="F95" s="94"/>
      <c r="G95" s="95">
        <v>0</v>
      </c>
      <c r="H95" s="70">
        <v>0</v>
      </c>
      <c r="I95" s="70"/>
      <c r="J95" s="46">
        <v>0</v>
      </c>
      <c r="K95" s="102">
        <v>51</v>
      </c>
      <c r="L95" s="112" t="s">
        <v>66</v>
      </c>
      <c r="M95" s="40">
        <v>0</v>
      </c>
      <c r="N95" s="120">
        <v>0</v>
      </c>
      <c r="O95" s="96"/>
      <c r="P95" s="40" t="b">
        <v>0</v>
      </c>
      <c r="Q95" s="40" t="b">
        <v>0</v>
      </c>
      <c r="R95" s="39" t="b">
        <v>0</v>
      </c>
      <c r="S95" s="95">
        <v>0</v>
      </c>
    </row>
    <row r="96" spans="1:21" s="46" customFormat="1">
      <c r="A96" s="92"/>
      <c r="B96" s="92">
        <v>43837</v>
      </c>
      <c r="C96" s="92">
        <v>43837</v>
      </c>
      <c r="D96" s="93"/>
      <c r="E96" s="94"/>
      <c r="F96" s="94"/>
      <c r="G96" s="95">
        <v>0</v>
      </c>
      <c r="H96" s="70">
        <v>0</v>
      </c>
      <c r="I96" s="70"/>
      <c r="J96" s="46">
        <v>0</v>
      </c>
      <c r="K96" s="102">
        <v>51</v>
      </c>
      <c r="L96" s="112" t="s">
        <v>66</v>
      </c>
      <c r="M96" s="40">
        <v>0</v>
      </c>
      <c r="N96" s="120">
        <v>0</v>
      </c>
      <c r="O96" s="96"/>
      <c r="P96" s="40" t="b">
        <v>0</v>
      </c>
      <c r="Q96" s="40" t="b">
        <v>0</v>
      </c>
      <c r="R96" s="39" t="b">
        <v>0</v>
      </c>
      <c r="S96" s="95">
        <v>0</v>
      </c>
    </row>
    <row r="97" spans="1:19" s="46" customFormat="1">
      <c r="A97" s="92"/>
      <c r="B97" s="92">
        <v>43838</v>
      </c>
      <c r="C97" s="92">
        <v>43838</v>
      </c>
      <c r="D97" s="93"/>
      <c r="E97" s="94"/>
      <c r="F97" s="94"/>
      <c r="G97" s="95">
        <v>0</v>
      </c>
      <c r="H97" s="70">
        <v>0</v>
      </c>
      <c r="I97" s="70"/>
      <c r="J97" s="46">
        <v>0</v>
      </c>
      <c r="K97" s="102">
        <v>51</v>
      </c>
      <c r="L97" s="112" t="s">
        <v>66</v>
      </c>
      <c r="M97" s="40">
        <v>0</v>
      </c>
      <c r="N97" s="120">
        <v>0</v>
      </c>
      <c r="O97" s="96"/>
      <c r="P97" s="40" t="b">
        <v>0</v>
      </c>
      <c r="Q97" s="40" t="b">
        <v>0</v>
      </c>
      <c r="R97" s="39" t="b">
        <v>0</v>
      </c>
      <c r="S97" s="95">
        <v>0</v>
      </c>
    </row>
    <row r="98" spans="1:19" s="46" customFormat="1">
      <c r="A98" s="92"/>
      <c r="B98" s="92">
        <v>43839</v>
      </c>
      <c r="C98" s="92">
        <v>43839</v>
      </c>
      <c r="D98" s="93"/>
      <c r="E98" s="94"/>
      <c r="F98" s="94"/>
      <c r="G98" s="95">
        <v>0</v>
      </c>
      <c r="H98" s="70">
        <v>0</v>
      </c>
      <c r="I98" s="70"/>
      <c r="J98" s="46">
        <v>0</v>
      </c>
      <c r="K98" s="102">
        <v>51</v>
      </c>
      <c r="L98" s="112" t="s">
        <v>66</v>
      </c>
      <c r="M98" s="40">
        <v>0</v>
      </c>
      <c r="N98" s="120">
        <v>0</v>
      </c>
      <c r="O98" s="96"/>
      <c r="P98" s="40" t="b">
        <v>0</v>
      </c>
      <c r="Q98" s="40" t="b">
        <v>0</v>
      </c>
      <c r="R98" s="39" t="b">
        <v>0</v>
      </c>
      <c r="S98" s="95">
        <v>0</v>
      </c>
    </row>
    <row r="99" spans="1:19" s="46" customFormat="1">
      <c r="A99" s="92"/>
      <c r="B99" s="92">
        <v>43840</v>
      </c>
      <c r="C99" s="92">
        <v>43840</v>
      </c>
      <c r="D99" s="93"/>
      <c r="E99" s="94"/>
      <c r="F99" s="94"/>
      <c r="G99" s="95">
        <v>0</v>
      </c>
      <c r="H99" s="70">
        <v>0</v>
      </c>
      <c r="I99" s="70"/>
      <c r="J99" s="46">
        <v>0</v>
      </c>
      <c r="K99" s="102">
        <v>51</v>
      </c>
      <c r="L99" s="112" t="s">
        <v>66</v>
      </c>
      <c r="M99" s="40">
        <v>0</v>
      </c>
      <c r="N99" s="120">
        <v>0</v>
      </c>
      <c r="O99" s="96"/>
      <c r="P99" s="40" t="b">
        <v>0</v>
      </c>
      <c r="Q99" s="40" t="b">
        <v>0</v>
      </c>
      <c r="R99" s="39" t="b">
        <v>0</v>
      </c>
      <c r="S99" s="95">
        <v>0</v>
      </c>
    </row>
    <row r="100" spans="1:19" s="46" customFormat="1">
      <c r="A100" s="92"/>
      <c r="B100" s="92">
        <v>43841</v>
      </c>
      <c r="C100" s="92">
        <v>43841</v>
      </c>
      <c r="D100" s="93"/>
      <c r="E100" s="94"/>
      <c r="F100" s="94"/>
      <c r="G100" s="95">
        <v>0</v>
      </c>
      <c r="H100" s="70">
        <v>0</v>
      </c>
      <c r="I100" s="70"/>
      <c r="J100" s="46">
        <v>0</v>
      </c>
      <c r="K100" s="102">
        <v>51</v>
      </c>
      <c r="L100" s="112" t="s">
        <v>66</v>
      </c>
      <c r="M100" s="40">
        <v>0</v>
      </c>
      <c r="N100" s="120">
        <v>0</v>
      </c>
      <c r="O100" s="96"/>
      <c r="P100" s="40" t="b">
        <v>0</v>
      </c>
      <c r="Q100" s="40" t="b">
        <v>0</v>
      </c>
      <c r="R100" s="39" t="b">
        <v>0</v>
      </c>
      <c r="S100" s="95">
        <v>0</v>
      </c>
    </row>
    <row r="101" spans="1:19" s="46" customFormat="1">
      <c r="A101" s="92"/>
      <c r="B101" s="92">
        <v>43842</v>
      </c>
      <c r="C101" s="92">
        <v>43842</v>
      </c>
      <c r="D101" s="93"/>
      <c r="E101" s="94"/>
      <c r="F101" s="94"/>
      <c r="G101" s="95">
        <v>0</v>
      </c>
      <c r="H101" s="70">
        <v>0</v>
      </c>
      <c r="I101" s="70"/>
      <c r="J101" s="46">
        <v>0</v>
      </c>
      <c r="K101" s="102">
        <v>51</v>
      </c>
      <c r="L101" s="112" t="s">
        <v>66</v>
      </c>
      <c r="M101" s="40">
        <v>0</v>
      </c>
      <c r="N101" s="120">
        <v>0</v>
      </c>
      <c r="O101" s="96"/>
      <c r="P101" s="40" t="b">
        <v>0</v>
      </c>
      <c r="Q101" s="40" t="b">
        <v>0</v>
      </c>
      <c r="R101" s="39" t="b">
        <v>0</v>
      </c>
      <c r="S101" s="95">
        <v>0</v>
      </c>
    </row>
    <row r="102" spans="1:19" s="46" customFormat="1">
      <c r="A102" s="92"/>
      <c r="B102" s="92">
        <v>43843</v>
      </c>
      <c r="C102" s="92">
        <v>43843</v>
      </c>
      <c r="D102" s="93"/>
      <c r="E102" s="94"/>
      <c r="F102" s="94"/>
      <c r="G102" s="95">
        <v>0</v>
      </c>
      <c r="H102" s="70">
        <v>0</v>
      </c>
      <c r="I102" s="70"/>
      <c r="J102" s="46">
        <v>0</v>
      </c>
      <c r="K102" s="102">
        <v>51</v>
      </c>
      <c r="L102" s="112" t="s">
        <v>66</v>
      </c>
      <c r="M102" s="40">
        <v>0</v>
      </c>
      <c r="N102" s="120">
        <v>0</v>
      </c>
      <c r="O102" s="96"/>
      <c r="P102" s="40" t="b">
        <v>0</v>
      </c>
      <c r="Q102" s="40" t="b">
        <v>0</v>
      </c>
      <c r="R102" s="39" t="b">
        <v>0</v>
      </c>
      <c r="S102" s="95">
        <v>0</v>
      </c>
    </row>
    <row r="103" spans="1:19" s="46" customFormat="1">
      <c r="A103" s="92"/>
      <c r="B103" s="92">
        <v>43844</v>
      </c>
      <c r="C103" s="92">
        <v>43844</v>
      </c>
      <c r="D103" s="93"/>
      <c r="E103" s="94"/>
      <c r="F103" s="94"/>
      <c r="G103" s="95">
        <v>0</v>
      </c>
      <c r="H103" s="70">
        <v>0</v>
      </c>
      <c r="I103" s="70"/>
      <c r="J103" s="46">
        <v>0</v>
      </c>
      <c r="K103" s="102">
        <v>51</v>
      </c>
      <c r="L103" s="112" t="s">
        <v>66</v>
      </c>
      <c r="M103" s="40">
        <v>0</v>
      </c>
      <c r="N103" s="120">
        <v>0</v>
      </c>
      <c r="O103" s="96"/>
      <c r="P103" s="40" t="b">
        <v>0</v>
      </c>
      <c r="Q103" s="40" t="b">
        <v>0</v>
      </c>
      <c r="R103" s="39" t="b">
        <v>0</v>
      </c>
      <c r="S103" s="95">
        <v>0</v>
      </c>
    </row>
    <row r="104" spans="1:19" s="46" customFormat="1">
      <c r="A104" s="92"/>
      <c r="B104" s="92">
        <v>43845</v>
      </c>
      <c r="C104" s="92">
        <v>43845</v>
      </c>
      <c r="D104" s="93"/>
      <c r="E104" s="94"/>
      <c r="F104" s="94"/>
      <c r="G104" s="95">
        <v>0</v>
      </c>
      <c r="H104" s="70">
        <v>0</v>
      </c>
      <c r="I104" s="70"/>
      <c r="J104" s="46">
        <v>0</v>
      </c>
      <c r="K104" s="102">
        <v>51</v>
      </c>
      <c r="L104" s="112" t="s">
        <v>66</v>
      </c>
      <c r="M104" s="40">
        <v>0</v>
      </c>
      <c r="N104" s="120">
        <v>0</v>
      </c>
      <c r="O104" s="96"/>
      <c r="P104" s="40" t="b">
        <v>0</v>
      </c>
      <c r="Q104" s="40" t="b">
        <v>0</v>
      </c>
      <c r="R104" s="39" t="b">
        <v>0</v>
      </c>
      <c r="S104" s="95">
        <v>0</v>
      </c>
    </row>
    <row r="105" spans="1:19" s="46" customFormat="1">
      <c r="A105" s="92"/>
      <c r="B105" s="92">
        <v>43846</v>
      </c>
      <c r="C105" s="92">
        <v>43846</v>
      </c>
      <c r="D105" s="93"/>
      <c r="E105" s="94"/>
      <c r="F105" s="94"/>
      <c r="G105" s="95">
        <v>0</v>
      </c>
      <c r="H105" s="70">
        <v>0</v>
      </c>
      <c r="I105" s="70"/>
      <c r="J105" s="46">
        <v>0</v>
      </c>
      <c r="K105" s="102">
        <v>51</v>
      </c>
      <c r="L105" s="112" t="s">
        <v>66</v>
      </c>
      <c r="M105" s="40">
        <v>0</v>
      </c>
      <c r="N105" s="120">
        <v>0</v>
      </c>
      <c r="O105" s="96"/>
      <c r="P105" s="40" t="b">
        <v>0</v>
      </c>
      <c r="Q105" s="40" t="b">
        <v>0</v>
      </c>
      <c r="R105" s="39" t="b">
        <v>0</v>
      </c>
      <c r="S105" s="95">
        <v>0</v>
      </c>
    </row>
    <row r="106" spans="1:19" s="46" customFormat="1">
      <c r="A106" s="92"/>
      <c r="B106" s="92">
        <v>43847</v>
      </c>
      <c r="C106" s="92">
        <v>43847</v>
      </c>
      <c r="D106" s="93"/>
      <c r="E106" s="94"/>
      <c r="F106" s="94"/>
      <c r="G106" s="95">
        <v>0</v>
      </c>
      <c r="H106" s="70">
        <v>0</v>
      </c>
      <c r="I106" s="70"/>
      <c r="J106" s="46">
        <v>0</v>
      </c>
      <c r="K106" s="102">
        <v>51</v>
      </c>
      <c r="L106" s="112" t="s">
        <v>66</v>
      </c>
      <c r="M106" s="40">
        <v>0</v>
      </c>
      <c r="N106" s="120">
        <v>0</v>
      </c>
      <c r="O106" s="96"/>
      <c r="P106" s="40" t="b">
        <v>0</v>
      </c>
      <c r="Q106" s="40" t="b">
        <v>0</v>
      </c>
      <c r="R106" s="39" t="b">
        <v>0</v>
      </c>
      <c r="S106" s="95">
        <v>0</v>
      </c>
    </row>
    <row r="107" spans="1:19" s="46" customFormat="1">
      <c r="A107" s="92"/>
      <c r="B107" s="92">
        <v>43848</v>
      </c>
      <c r="C107" s="92">
        <v>43848</v>
      </c>
      <c r="D107" s="93"/>
      <c r="E107" s="94"/>
      <c r="F107" s="94"/>
      <c r="G107" s="95">
        <v>0</v>
      </c>
      <c r="H107" s="70">
        <v>0</v>
      </c>
      <c r="I107" s="70"/>
      <c r="J107" s="46">
        <v>0</v>
      </c>
      <c r="K107" s="102">
        <v>51</v>
      </c>
      <c r="L107" s="112" t="s">
        <v>66</v>
      </c>
      <c r="M107" s="40">
        <v>0</v>
      </c>
      <c r="N107" s="120">
        <v>0</v>
      </c>
      <c r="O107" s="96"/>
      <c r="P107" s="40" t="b">
        <v>0</v>
      </c>
      <c r="Q107" s="40" t="b">
        <v>0</v>
      </c>
      <c r="R107" s="39" t="b">
        <v>0</v>
      </c>
      <c r="S107" s="95">
        <v>0</v>
      </c>
    </row>
    <row r="108" spans="1:19" s="46" customFormat="1">
      <c r="B108" s="92">
        <v>43849</v>
      </c>
      <c r="C108" s="92">
        <v>43849</v>
      </c>
      <c r="D108" s="93"/>
      <c r="E108" s="94"/>
      <c r="F108" s="94"/>
      <c r="G108" s="95">
        <v>0</v>
      </c>
      <c r="H108" s="70">
        <v>0</v>
      </c>
      <c r="I108" s="70"/>
      <c r="J108" s="46">
        <v>0</v>
      </c>
      <c r="K108" s="102">
        <v>51</v>
      </c>
      <c r="L108" s="112" t="s">
        <v>66</v>
      </c>
      <c r="M108" s="40">
        <v>0</v>
      </c>
      <c r="N108" s="120">
        <v>0</v>
      </c>
      <c r="O108" s="96"/>
      <c r="P108" s="40" t="b">
        <v>0</v>
      </c>
      <c r="Q108" s="40" t="b">
        <v>0</v>
      </c>
      <c r="R108" s="39" t="b">
        <v>0</v>
      </c>
      <c r="S108" s="95">
        <v>0</v>
      </c>
    </row>
    <row r="109" spans="1:19" s="46" customFormat="1">
      <c r="A109" s="92"/>
      <c r="B109" s="92">
        <v>43850</v>
      </c>
      <c r="C109" s="92">
        <v>43850</v>
      </c>
      <c r="D109" s="93"/>
      <c r="E109" s="94"/>
      <c r="F109" s="94"/>
      <c r="G109" s="95">
        <v>0</v>
      </c>
      <c r="H109" s="70">
        <v>0</v>
      </c>
      <c r="I109" s="70"/>
      <c r="J109" s="46">
        <v>0</v>
      </c>
      <c r="K109" s="102">
        <v>51</v>
      </c>
      <c r="L109" s="112" t="s">
        <v>66</v>
      </c>
      <c r="M109" s="40">
        <v>0</v>
      </c>
      <c r="N109" s="120">
        <v>0</v>
      </c>
      <c r="O109" s="96"/>
      <c r="P109" s="40" t="b">
        <v>0</v>
      </c>
      <c r="Q109" s="40" t="b">
        <v>0</v>
      </c>
      <c r="R109" s="39" t="b">
        <v>0</v>
      </c>
      <c r="S109" s="95">
        <v>0</v>
      </c>
    </row>
    <row r="110" spans="1:19" s="46" customFormat="1">
      <c r="A110" s="92"/>
      <c r="B110" s="92">
        <v>43851</v>
      </c>
      <c r="C110" s="92">
        <v>43851</v>
      </c>
      <c r="D110" s="93"/>
      <c r="E110" s="94"/>
      <c r="F110" s="94"/>
      <c r="G110" s="95">
        <v>0</v>
      </c>
      <c r="H110" s="70">
        <v>0</v>
      </c>
      <c r="I110" s="70"/>
      <c r="J110" s="46">
        <v>0</v>
      </c>
      <c r="K110" s="102">
        <v>51</v>
      </c>
      <c r="L110" s="112" t="s">
        <v>66</v>
      </c>
      <c r="M110" s="40">
        <v>0</v>
      </c>
      <c r="N110" s="120">
        <v>0</v>
      </c>
      <c r="O110" s="96"/>
      <c r="P110" s="40" t="b">
        <v>0</v>
      </c>
      <c r="Q110" s="40" t="b">
        <v>0</v>
      </c>
      <c r="R110" s="39" t="b">
        <v>0</v>
      </c>
      <c r="S110" s="95">
        <v>0</v>
      </c>
    </row>
    <row r="111" spans="1:19" s="46" customFormat="1">
      <c r="A111" s="92"/>
      <c r="B111" s="92">
        <v>43852</v>
      </c>
      <c r="C111" s="92">
        <v>43852</v>
      </c>
      <c r="D111" s="93"/>
      <c r="E111" s="94"/>
      <c r="F111" s="94"/>
      <c r="G111" s="95">
        <v>0</v>
      </c>
      <c r="H111" s="70">
        <v>0</v>
      </c>
      <c r="I111" s="70"/>
      <c r="J111" s="46">
        <v>0</v>
      </c>
      <c r="K111" s="102">
        <v>51</v>
      </c>
      <c r="L111" s="112" t="s">
        <v>66</v>
      </c>
      <c r="M111" s="40">
        <v>0</v>
      </c>
      <c r="N111" s="120">
        <v>0</v>
      </c>
      <c r="O111" s="96"/>
      <c r="P111" s="40" t="b">
        <v>0</v>
      </c>
      <c r="Q111" s="40" t="b">
        <v>0</v>
      </c>
      <c r="R111" s="39" t="b">
        <v>0</v>
      </c>
      <c r="S111" s="95">
        <v>0</v>
      </c>
    </row>
    <row r="112" spans="1:19" s="46" customFormat="1">
      <c r="A112" s="92"/>
      <c r="B112" s="92">
        <v>43853</v>
      </c>
      <c r="C112" s="92">
        <v>43853</v>
      </c>
      <c r="D112" s="93"/>
      <c r="E112" s="94"/>
      <c r="F112" s="94"/>
      <c r="G112" s="95">
        <v>0</v>
      </c>
      <c r="H112" s="70">
        <v>0</v>
      </c>
      <c r="I112" s="70"/>
      <c r="J112" s="46">
        <v>0</v>
      </c>
      <c r="K112" s="102">
        <v>51</v>
      </c>
      <c r="L112" s="112" t="s">
        <v>66</v>
      </c>
      <c r="M112" s="40">
        <v>0</v>
      </c>
      <c r="N112" s="120">
        <v>0</v>
      </c>
      <c r="O112" s="96"/>
      <c r="P112" s="40" t="b">
        <v>0</v>
      </c>
      <c r="Q112" s="40" t="b">
        <v>0</v>
      </c>
      <c r="R112" s="39" t="b">
        <v>0</v>
      </c>
      <c r="S112" s="95">
        <v>0</v>
      </c>
    </row>
    <row r="113" spans="1:21" s="46" customFormat="1">
      <c r="A113" s="92"/>
      <c r="B113" s="92">
        <v>43854</v>
      </c>
      <c r="C113" s="92">
        <v>43854</v>
      </c>
      <c r="D113" s="93"/>
      <c r="E113" s="94"/>
      <c r="F113" s="94"/>
      <c r="G113" s="95">
        <v>0</v>
      </c>
      <c r="H113" s="70">
        <v>0</v>
      </c>
      <c r="I113" s="70"/>
      <c r="J113" s="46">
        <v>0</v>
      </c>
      <c r="K113" s="102">
        <v>51</v>
      </c>
      <c r="L113" s="112" t="s">
        <v>66</v>
      </c>
      <c r="M113" s="40">
        <v>0</v>
      </c>
      <c r="N113" s="120">
        <v>0</v>
      </c>
      <c r="O113" s="96"/>
      <c r="P113" s="40" t="b">
        <v>0</v>
      </c>
      <c r="Q113" s="40" t="b">
        <v>0</v>
      </c>
      <c r="R113" s="39" t="b">
        <v>0</v>
      </c>
      <c r="S113" s="95">
        <v>0</v>
      </c>
    </row>
    <row r="114" spans="1:21" s="46" customFormat="1">
      <c r="A114" s="92"/>
      <c r="B114" s="92">
        <v>43855</v>
      </c>
      <c r="C114" s="92">
        <v>43855</v>
      </c>
      <c r="D114" s="93"/>
      <c r="E114" s="94"/>
      <c r="F114" s="94"/>
      <c r="G114" s="95">
        <v>0</v>
      </c>
      <c r="H114" s="70">
        <v>0</v>
      </c>
      <c r="I114" s="70"/>
      <c r="J114" s="46">
        <v>0</v>
      </c>
      <c r="K114" s="102">
        <v>51</v>
      </c>
      <c r="L114" s="112" t="s">
        <v>66</v>
      </c>
      <c r="M114" s="40">
        <v>0</v>
      </c>
      <c r="N114" s="120">
        <v>0</v>
      </c>
      <c r="O114" s="96"/>
      <c r="P114" s="40" t="b">
        <v>0</v>
      </c>
      <c r="Q114" s="40" t="b">
        <v>0</v>
      </c>
      <c r="R114" s="39" t="b">
        <v>0</v>
      </c>
      <c r="S114" s="95">
        <v>0</v>
      </c>
    </row>
    <row r="115" spans="1:21" s="46" customFormat="1">
      <c r="A115" s="92"/>
      <c r="B115" s="92">
        <v>43856</v>
      </c>
      <c r="C115" s="92">
        <v>43856</v>
      </c>
      <c r="D115" s="93"/>
      <c r="E115" s="94"/>
      <c r="F115" s="94"/>
      <c r="G115" s="95">
        <v>0</v>
      </c>
      <c r="H115" s="70">
        <v>0</v>
      </c>
      <c r="I115" s="70"/>
      <c r="J115" s="46">
        <v>0</v>
      </c>
      <c r="K115" s="102">
        <v>51</v>
      </c>
      <c r="L115" s="112" t="s">
        <v>66</v>
      </c>
      <c r="M115" s="40">
        <v>0</v>
      </c>
      <c r="N115" s="120">
        <v>0</v>
      </c>
      <c r="O115" s="96"/>
      <c r="P115" s="40" t="b">
        <v>0</v>
      </c>
      <c r="Q115" s="40" t="b">
        <v>0</v>
      </c>
      <c r="R115" s="39" t="b">
        <v>0</v>
      </c>
      <c r="S115" s="95">
        <v>0</v>
      </c>
    </row>
    <row r="116" spans="1:21" s="46" customFormat="1">
      <c r="A116" s="92"/>
      <c r="B116" s="92">
        <v>43857</v>
      </c>
      <c r="C116" s="92">
        <v>43857</v>
      </c>
      <c r="D116" s="93"/>
      <c r="E116" s="94"/>
      <c r="F116" s="94"/>
      <c r="G116" s="95">
        <v>0</v>
      </c>
      <c r="H116" s="70">
        <v>0</v>
      </c>
      <c r="I116" s="70"/>
      <c r="J116" s="46">
        <v>0</v>
      </c>
      <c r="K116" s="102">
        <v>51</v>
      </c>
      <c r="L116" s="112" t="s">
        <v>66</v>
      </c>
      <c r="M116" s="40">
        <v>0</v>
      </c>
      <c r="N116" s="120">
        <v>0</v>
      </c>
      <c r="O116" s="96"/>
      <c r="P116" s="40" t="b">
        <v>0</v>
      </c>
      <c r="Q116" s="40" t="b">
        <v>0</v>
      </c>
      <c r="R116" s="39" t="b">
        <v>0</v>
      </c>
      <c r="S116" s="95">
        <v>0</v>
      </c>
    </row>
    <row r="117" spans="1:21" s="46" customFormat="1">
      <c r="A117" s="92"/>
      <c r="B117" s="92">
        <v>43858</v>
      </c>
      <c r="C117" s="92">
        <v>43858</v>
      </c>
      <c r="D117" s="93"/>
      <c r="E117" s="94"/>
      <c r="F117" s="94"/>
      <c r="G117" s="95">
        <v>0</v>
      </c>
      <c r="H117" s="70">
        <v>0</v>
      </c>
      <c r="I117" s="70"/>
      <c r="J117" s="46">
        <v>0</v>
      </c>
      <c r="K117" s="102">
        <v>51</v>
      </c>
      <c r="L117" s="112" t="s">
        <v>66</v>
      </c>
      <c r="M117" s="40">
        <v>0</v>
      </c>
      <c r="N117" s="120">
        <v>0</v>
      </c>
      <c r="O117" s="96"/>
      <c r="P117" s="40" t="b">
        <v>0</v>
      </c>
      <c r="Q117" s="40" t="b">
        <v>0</v>
      </c>
      <c r="R117" s="39" t="b">
        <v>0</v>
      </c>
      <c r="S117" s="95">
        <v>0</v>
      </c>
    </row>
    <row r="118" spans="1:21" s="46" customFormat="1">
      <c r="A118" s="92"/>
      <c r="B118" s="92">
        <v>43859</v>
      </c>
      <c r="C118" s="92">
        <v>43859</v>
      </c>
      <c r="D118" s="93"/>
      <c r="E118" s="94"/>
      <c r="F118" s="94"/>
      <c r="G118" s="95">
        <v>0</v>
      </c>
      <c r="H118" s="70">
        <v>0</v>
      </c>
      <c r="I118" s="70"/>
      <c r="J118" s="46">
        <v>0</v>
      </c>
      <c r="K118" s="102">
        <v>51</v>
      </c>
      <c r="L118" s="112" t="s">
        <v>66</v>
      </c>
      <c r="M118" s="40">
        <v>0</v>
      </c>
      <c r="N118" s="120">
        <v>0</v>
      </c>
      <c r="O118" s="96"/>
      <c r="P118" s="40" t="b">
        <v>0</v>
      </c>
      <c r="Q118" s="40" t="b">
        <v>0</v>
      </c>
      <c r="R118" s="39" t="b">
        <v>0</v>
      </c>
      <c r="S118" s="95">
        <v>0</v>
      </c>
    </row>
    <row r="119" spans="1:21" s="46" customFormat="1">
      <c r="A119" s="92"/>
      <c r="B119" s="92">
        <v>43860</v>
      </c>
      <c r="C119" s="92">
        <v>43860</v>
      </c>
      <c r="D119" s="93"/>
      <c r="E119" s="94"/>
      <c r="F119" s="94"/>
      <c r="G119" s="95">
        <v>0</v>
      </c>
      <c r="H119" s="70">
        <v>0</v>
      </c>
      <c r="I119" s="70"/>
      <c r="J119" s="46">
        <v>0</v>
      </c>
      <c r="K119" s="102">
        <v>51</v>
      </c>
      <c r="L119" s="112" t="s">
        <v>66</v>
      </c>
      <c r="M119" s="40">
        <v>0</v>
      </c>
      <c r="N119" s="120">
        <v>0</v>
      </c>
      <c r="O119" s="96"/>
      <c r="P119" s="40" t="b">
        <v>0</v>
      </c>
      <c r="Q119" s="40" t="b">
        <v>0</v>
      </c>
      <c r="R119" s="39" t="b">
        <v>0</v>
      </c>
      <c r="S119" s="95">
        <v>0</v>
      </c>
    </row>
    <row r="120" spans="1:21" s="46" customFormat="1">
      <c r="A120" s="92"/>
      <c r="B120" s="92">
        <v>43861</v>
      </c>
      <c r="C120" s="92">
        <v>43861</v>
      </c>
      <c r="D120" s="93"/>
      <c r="E120" s="94"/>
      <c r="F120" s="94"/>
      <c r="G120" s="95">
        <v>0</v>
      </c>
      <c r="H120" s="70">
        <v>0</v>
      </c>
      <c r="I120" s="70"/>
      <c r="J120" s="46">
        <v>0</v>
      </c>
      <c r="K120" s="102">
        <v>51</v>
      </c>
      <c r="L120" s="112" t="s">
        <v>66</v>
      </c>
      <c r="M120" s="40">
        <v>0</v>
      </c>
      <c r="N120" s="120">
        <v>0</v>
      </c>
      <c r="O120" s="96"/>
      <c r="P120" s="40" t="b">
        <v>0</v>
      </c>
      <c r="Q120" s="40" t="b">
        <v>0</v>
      </c>
      <c r="R120" s="39" t="b">
        <v>0</v>
      </c>
      <c r="S120" s="95">
        <v>0</v>
      </c>
    </row>
    <row r="121" spans="1:21" s="76" customFormat="1" ht="90.6" thickBot="1">
      <c r="A121" s="64"/>
      <c r="B121" s="64" t="s">
        <v>84</v>
      </c>
      <c r="C121" s="64" t="s">
        <v>36</v>
      </c>
      <c r="D121" s="72" t="s">
        <v>1</v>
      </c>
      <c r="E121" s="72" t="s">
        <v>37</v>
      </c>
      <c r="F121" s="72" t="s">
        <v>39</v>
      </c>
      <c r="G121" s="73" t="s">
        <v>3</v>
      </c>
      <c r="H121" s="73" t="s">
        <v>3</v>
      </c>
      <c r="I121" s="73" t="s">
        <v>38</v>
      </c>
      <c r="J121" s="74"/>
      <c r="K121" s="64" t="s">
        <v>85</v>
      </c>
      <c r="L121" s="64"/>
      <c r="M121" s="73" t="s">
        <v>40</v>
      </c>
      <c r="N121" s="73" t="s">
        <v>34</v>
      </c>
      <c r="O121" s="75" t="s">
        <v>13</v>
      </c>
      <c r="P121" s="74" t="s">
        <v>28</v>
      </c>
      <c r="Q121" s="75" t="s">
        <v>33</v>
      </c>
      <c r="R121" s="75" t="s">
        <v>18</v>
      </c>
      <c r="S121" s="75" t="s">
        <v>15</v>
      </c>
      <c r="T121" s="75" t="s">
        <v>58</v>
      </c>
      <c r="U121" s="71"/>
    </row>
    <row r="122" spans="1:21" s="70" customFormat="1" ht="14.4" customHeight="1" thickTop="1">
      <c r="A122" s="83"/>
      <c r="B122" s="83">
        <v>31</v>
      </c>
      <c r="C122" s="80">
        <v>2350</v>
      </c>
      <c r="D122" s="79">
        <v>0</v>
      </c>
      <c r="E122" s="79">
        <v>16</v>
      </c>
      <c r="F122" s="79">
        <v>0</v>
      </c>
      <c r="G122" s="81">
        <v>0</v>
      </c>
      <c r="H122" s="13">
        <v>0</v>
      </c>
      <c r="I122" s="84">
        <v>-2350</v>
      </c>
      <c r="J122" s="78">
        <v>0</v>
      </c>
      <c r="K122" s="79">
        <v>71</v>
      </c>
      <c r="L122" s="79"/>
      <c r="M122" s="85" t="e">
        <v>#DIV/0!</v>
      </c>
      <c r="N122" s="68" t="e">
        <v>#DIV/0!</v>
      </c>
      <c r="O122" s="77">
        <v>31</v>
      </c>
      <c r="P122" s="34" t="e">
        <v>#DIV/0!</v>
      </c>
      <c r="Q122" s="71">
        <v>0</v>
      </c>
      <c r="R122" s="71" t="e">
        <v>#DIV/0!</v>
      </c>
      <c r="S122" s="71">
        <v>0</v>
      </c>
      <c r="T122" s="14">
        <v>0</v>
      </c>
      <c r="U122" s="71"/>
    </row>
    <row r="123" spans="1:21" s="18" customFormat="1" ht="15">
      <c r="B123" s="18" t="s">
        <v>35</v>
      </c>
      <c r="C123" s="35">
        <v>1309.8499999999999</v>
      </c>
      <c r="D123" s="69">
        <v>-1</v>
      </c>
      <c r="E123" s="79">
        <v>16.333333333333332</v>
      </c>
      <c r="F123" s="79">
        <v>9.545454545454545</v>
      </c>
      <c r="G123" s="46"/>
      <c r="H123" s="61"/>
      <c r="I123" s="46"/>
      <c r="J123" s="62"/>
      <c r="K123" s="79" t="s">
        <v>86</v>
      </c>
      <c r="L123" s="79" t="s">
        <v>87</v>
      </c>
      <c r="M123" s="85">
        <v>61</v>
      </c>
      <c r="N123" s="24">
        <v>72.769444444444446</v>
      </c>
      <c r="O123" s="68">
        <v>11</v>
      </c>
      <c r="P123" s="85">
        <v>73.277777777777771</v>
      </c>
      <c r="Q123" s="68">
        <v>18</v>
      </c>
      <c r="R123" s="68">
        <v>1.9090909090909092</v>
      </c>
      <c r="S123" s="68">
        <v>11</v>
      </c>
      <c r="T123" s="14"/>
      <c r="U123" s="14"/>
    </row>
    <row r="124" spans="1:21" s="18" customFormat="1" ht="61.5" customHeight="1">
      <c r="A124" s="24"/>
      <c r="B124" s="24"/>
      <c r="C124" s="31"/>
      <c r="D124" s="31"/>
      <c r="E124" s="30"/>
      <c r="F124" s="16"/>
      <c r="G124" s="21"/>
      <c r="H124" s="21"/>
      <c r="I124" s="21"/>
      <c r="J124" s="21"/>
      <c r="K124" s="100" t="s">
        <v>88</v>
      </c>
      <c r="L124" s="100"/>
      <c r="M124" s="98" t="s">
        <v>89</v>
      </c>
      <c r="N124" s="99" t="s">
        <v>90</v>
      </c>
      <c r="P124" s="109" t="s">
        <v>91</v>
      </c>
      <c r="Q124" s="14" t="s">
        <v>53</v>
      </c>
      <c r="R124" s="14"/>
    </row>
    <row r="125" spans="1:21" s="18" customFormat="1" ht="12" customHeight="1">
      <c r="A125" s="24"/>
      <c r="B125" s="24"/>
      <c r="C125" s="31"/>
      <c r="D125" s="31"/>
      <c r="E125" s="30"/>
      <c r="F125" s="16"/>
      <c r="G125" s="21"/>
      <c r="H125" s="21"/>
      <c r="I125" s="21"/>
      <c r="J125" s="21"/>
      <c r="K125" s="90"/>
      <c r="L125" s="90"/>
      <c r="M125" s="98"/>
      <c r="N125" s="99"/>
      <c r="P125" s="99"/>
      <c r="Q125" s="14"/>
      <c r="R125" s="14"/>
    </row>
    <row r="126" spans="1:21" s="18" customFormat="1" ht="12" customHeight="1">
      <c r="A126" s="24"/>
      <c r="B126" s="24"/>
      <c r="C126" s="31"/>
      <c r="D126" s="31"/>
      <c r="E126" s="30"/>
      <c r="F126" s="16"/>
      <c r="G126" s="21"/>
      <c r="H126" s="21"/>
      <c r="I126" s="21"/>
      <c r="J126" s="21"/>
      <c r="K126" s="90"/>
      <c r="L126" s="90"/>
      <c r="M126" s="98"/>
      <c r="N126" s="99"/>
      <c r="P126" s="99"/>
      <c r="Q126" s="14"/>
      <c r="R126" s="14"/>
    </row>
    <row r="127" spans="1:21" s="18" customFormat="1" ht="12" customHeight="1">
      <c r="A127" s="24"/>
      <c r="B127" s="24"/>
      <c r="C127" s="31"/>
      <c r="D127" s="31"/>
      <c r="E127" s="30"/>
      <c r="F127" s="16"/>
      <c r="G127" s="21"/>
      <c r="H127" s="47"/>
      <c r="I127" s="21"/>
      <c r="J127" s="21"/>
      <c r="K127" s="90"/>
      <c r="L127" s="90"/>
      <c r="M127" s="98"/>
      <c r="N127" s="99"/>
      <c r="P127" s="99"/>
      <c r="Q127" s="14"/>
      <c r="R127" s="14"/>
    </row>
    <row r="128" spans="1:21" s="18" customFormat="1" ht="12" customHeight="1">
      <c r="A128" s="24"/>
      <c r="B128" s="24"/>
      <c r="C128" s="31"/>
      <c r="D128" s="31"/>
      <c r="E128" s="30"/>
      <c r="F128" s="16"/>
      <c r="G128" s="21"/>
      <c r="H128" s="47"/>
      <c r="I128" s="21"/>
      <c r="J128" s="21"/>
      <c r="K128" s="90"/>
      <c r="L128" s="90"/>
      <c r="M128" s="98"/>
      <c r="N128" s="99"/>
      <c r="P128" s="99"/>
      <c r="Q128" s="14"/>
      <c r="R128" s="14"/>
    </row>
    <row r="129" spans="1:19" s="46" customFormat="1">
      <c r="A129" s="33"/>
      <c r="B129" s="10" t="s">
        <v>14</v>
      </c>
      <c r="C129" s="33"/>
      <c r="D129" s="42"/>
      <c r="E129" s="42"/>
      <c r="F129" s="42"/>
      <c r="G129" s="43"/>
      <c r="H129" s="47"/>
      <c r="I129" s="43"/>
      <c r="K129" s="44"/>
      <c r="L129" s="44"/>
      <c r="M129" s="8"/>
      <c r="N129" s="106"/>
      <c r="P129" s="45"/>
      <c r="Q129" s="46" t="s">
        <v>29</v>
      </c>
      <c r="R129" s="46" t="s">
        <v>30</v>
      </c>
    </row>
    <row r="130" spans="1:19" s="46" customFormat="1">
      <c r="A130" s="91"/>
      <c r="B130" s="91">
        <v>43831</v>
      </c>
      <c r="C130" s="91">
        <v>43831</v>
      </c>
      <c r="D130" s="42"/>
      <c r="E130" s="42"/>
      <c r="F130" s="42"/>
      <c r="G130" s="47">
        <v>0</v>
      </c>
      <c r="H130" s="46">
        <v>0</v>
      </c>
      <c r="J130" s="46">
        <v>0</v>
      </c>
      <c r="K130" s="67">
        <v>82</v>
      </c>
      <c r="L130" s="67" t="s">
        <v>92</v>
      </c>
      <c r="M130" s="48">
        <v>0</v>
      </c>
      <c r="N130" s="49">
        <v>0</v>
      </c>
      <c r="O130" s="66"/>
      <c r="P130" s="48" t="b">
        <v>0</v>
      </c>
      <c r="Q130" s="48" t="b">
        <v>0</v>
      </c>
      <c r="R130" s="41" t="b">
        <v>0</v>
      </c>
      <c r="S130" s="47">
        <v>0</v>
      </c>
    </row>
    <row r="131" spans="1:19" s="46" customFormat="1">
      <c r="A131" s="91"/>
      <c r="B131" s="91">
        <v>43832</v>
      </c>
      <c r="C131" s="91">
        <v>43832</v>
      </c>
      <c r="D131" s="42"/>
      <c r="E131" s="42"/>
      <c r="F131" s="42"/>
      <c r="G131" s="47">
        <v>0</v>
      </c>
      <c r="H131" s="46">
        <v>0</v>
      </c>
      <c r="J131" s="46">
        <v>0</v>
      </c>
      <c r="K131" s="67">
        <v>82</v>
      </c>
      <c r="L131" s="67" t="s">
        <v>92</v>
      </c>
      <c r="M131" s="48">
        <v>0</v>
      </c>
      <c r="N131" s="49">
        <v>0</v>
      </c>
      <c r="O131" s="66"/>
      <c r="P131" s="48" t="b">
        <v>0</v>
      </c>
      <c r="Q131" s="48" t="b">
        <v>0</v>
      </c>
      <c r="R131" s="41" t="b">
        <v>0</v>
      </c>
      <c r="S131" s="47">
        <v>0</v>
      </c>
    </row>
    <row r="132" spans="1:19" s="46" customFormat="1">
      <c r="A132" s="91"/>
      <c r="B132" s="91">
        <v>43833</v>
      </c>
      <c r="C132" s="91">
        <v>43833</v>
      </c>
      <c r="D132" s="42"/>
      <c r="E132" s="42"/>
      <c r="F132" s="42"/>
      <c r="G132" s="47">
        <v>0</v>
      </c>
      <c r="H132" s="46">
        <v>0</v>
      </c>
      <c r="J132" s="46">
        <v>0</v>
      </c>
      <c r="K132" s="67">
        <v>82</v>
      </c>
      <c r="L132" s="67" t="s">
        <v>92</v>
      </c>
      <c r="M132" s="48">
        <v>0</v>
      </c>
      <c r="N132" s="49">
        <v>0</v>
      </c>
      <c r="O132" s="66"/>
      <c r="P132" s="48" t="b">
        <v>0</v>
      </c>
      <c r="Q132" s="48" t="b">
        <v>0</v>
      </c>
      <c r="R132" s="41" t="b">
        <v>0</v>
      </c>
      <c r="S132" s="47">
        <v>0</v>
      </c>
    </row>
    <row r="133" spans="1:19" s="46" customFormat="1">
      <c r="A133" s="91"/>
      <c r="B133" s="91">
        <v>43834</v>
      </c>
      <c r="C133" s="91">
        <v>43834</v>
      </c>
      <c r="D133" s="42"/>
      <c r="E133" s="42"/>
      <c r="F133" s="42"/>
      <c r="G133" s="47">
        <v>0</v>
      </c>
      <c r="H133" s="46">
        <v>0</v>
      </c>
      <c r="J133" s="46">
        <v>0</v>
      </c>
      <c r="K133" s="67">
        <v>82</v>
      </c>
      <c r="L133" s="67" t="s">
        <v>92</v>
      </c>
      <c r="M133" s="48">
        <v>0</v>
      </c>
      <c r="N133" s="49">
        <v>0</v>
      </c>
      <c r="O133" s="66"/>
      <c r="P133" s="48" t="b">
        <v>0</v>
      </c>
      <c r="Q133" s="48" t="b">
        <v>0</v>
      </c>
      <c r="R133" s="41" t="b">
        <v>0</v>
      </c>
      <c r="S133" s="47">
        <v>0</v>
      </c>
    </row>
    <row r="134" spans="1:19" s="46" customFormat="1">
      <c r="A134" s="91"/>
      <c r="B134" s="91">
        <v>43835</v>
      </c>
      <c r="C134" s="91">
        <v>43835</v>
      </c>
      <c r="D134" s="42"/>
      <c r="E134" s="42"/>
      <c r="F134" s="42"/>
      <c r="G134" s="47">
        <v>0</v>
      </c>
      <c r="H134" s="46">
        <v>0</v>
      </c>
      <c r="J134" s="46">
        <v>0</v>
      </c>
      <c r="K134" s="67">
        <v>82</v>
      </c>
      <c r="L134" s="67" t="s">
        <v>92</v>
      </c>
      <c r="M134" s="48">
        <v>0</v>
      </c>
      <c r="N134" s="49">
        <v>0</v>
      </c>
      <c r="O134" s="66"/>
      <c r="P134" s="48" t="b">
        <v>0</v>
      </c>
      <c r="Q134" s="48" t="b">
        <v>0</v>
      </c>
      <c r="R134" s="41" t="b">
        <v>0</v>
      </c>
      <c r="S134" s="47">
        <v>0</v>
      </c>
    </row>
    <row r="135" spans="1:19" s="46" customFormat="1">
      <c r="A135" s="91"/>
      <c r="B135" s="91">
        <v>43836</v>
      </c>
      <c r="C135" s="91">
        <v>43836</v>
      </c>
      <c r="D135" s="42"/>
      <c r="E135" s="42"/>
      <c r="F135" s="42"/>
      <c r="G135" s="47">
        <v>0</v>
      </c>
      <c r="H135" s="46">
        <v>0</v>
      </c>
      <c r="J135" s="46">
        <v>0</v>
      </c>
      <c r="K135" s="67">
        <v>82</v>
      </c>
      <c r="L135" s="67" t="s">
        <v>92</v>
      </c>
      <c r="M135" s="48">
        <v>0</v>
      </c>
      <c r="N135" s="49">
        <v>0</v>
      </c>
      <c r="O135" s="66"/>
      <c r="P135" s="48" t="b">
        <v>0</v>
      </c>
      <c r="Q135" s="48" t="b">
        <v>0</v>
      </c>
      <c r="R135" s="41" t="b">
        <v>0</v>
      </c>
      <c r="S135" s="47">
        <v>0</v>
      </c>
    </row>
    <row r="136" spans="1:19" s="46" customFormat="1">
      <c r="A136" s="91"/>
      <c r="B136" s="91">
        <v>43837</v>
      </c>
      <c r="C136" s="91">
        <v>43837</v>
      </c>
      <c r="D136" s="42"/>
      <c r="E136" s="42"/>
      <c r="F136" s="42"/>
      <c r="G136" s="47">
        <v>0</v>
      </c>
      <c r="H136" s="46">
        <v>0</v>
      </c>
      <c r="J136" s="46">
        <v>0</v>
      </c>
      <c r="K136" s="67">
        <v>82</v>
      </c>
      <c r="L136" s="67" t="s">
        <v>92</v>
      </c>
      <c r="M136" s="48">
        <v>0</v>
      </c>
      <c r="N136" s="49">
        <v>0</v>
      </c>
      <c r="O136" s="66"/>
      <c r="P136" s="48" t="b">
        <v>0</v>
      </c>
      <c r="Q136" s="48" t="b">
        <v>0</v>
      </c>
      <c r="R136" s="41" t="b">
        <v>0</v>
      </c>
      <c r="S136" s="47">
        <v>0</v>
      </c>
    </row>
    <row r="137" spans="1:19" s="46" customFormat="1">
      <c r="A137" s="91"/>
      <c r="B137" s="91">
        <v>43838</v>
      </c>
      <c r="C137" s="91">
        <v>43838</v>
      </c>
      <c r="D137" s="42"/>
      <c r="E137" s="42"/>
      <c r="F137" s="42"/>
      <c r="G137" s="47">
        <v>0</v>
      </c>
      <c r="H137" s="46">
        <v>0</v>
      </c>
      <c r="J137" s="46">
        <v>0</v>
      </c>
      <c r="K137" s="67">
        <v>82</v>
      </c>
      <c r="L137" s="67" t="s">
        <v>92</v>
      </c>
      <c r="M137" s="48">
        <v>0</v>
      </c>
      <c r="N137" s="49">
        <v>0</v>
      </c>
      <c r="O137" s="66"/>
      <c r="P137" s="48" t="b">
        <v>0</v>
      </c>
      <c r="Q137" s="48" t="b">
        <v>0</v>
      </c>
      <c r="R137" s="41" t="b">
        <v>0</v>
      </c>
      <c r="S137" s="47">
        <v>0</v>
      </c>
    </row>
    <row r="138" spans="1:19" s="46" customFormat="1">
      <c r="A138" s="91"/>
      <c r="B138" s="91">
        <v>43839</v>
      </c>
      <c r="C138" s="91">
        <v>43839</v>
      </c>
      <c r="D138" s="42"/>
      <c r="E138" s="42"/>
      <c r="F138" s="42"/>
      <c r="G138" s="47">
        <v>0</v>
      </c>
      <c r="H138" s="46">
        <v>0</v>
      </c>
      <c r="J138" s="46">
        <v>0</v>
      </c>
      <c r="K138" s="67">
        <v>82</v>
      </c>
      <c r="L138" s="67" t="s">
        <v>92</v>
      </c>
      <c r="M138" s="48">
        <v>0</v>
      </c>
      <c r="N138" s="49">
        <v>0</v>
      </c>
      <c r="O138" s="66"/>
      <c r="P138" s="48" t="b">
        <v>0</v>
      </c>
      <c r="Q138" s="48" t="b">
        <v>0</v>
      </c>
      <c r="R138" s="41" t="b">
        <v>0</v>
      </c>
      <c r="S138" s="47">
        <v>0</v>
      </c>
    </row>
    <row r="139" spans="1:19" s="46" customFormat="1">
      <c r="A139" s="91"/>
      <c r="B139" s="91">
        <v>43840</v>
      </c>
      <c r="C139" s="91">
        <v>43840</v>
      </c>
      <c r="D139" s="42"/>
      <c r="E139" s="42"/>
      <c r="F139" s="42"/>
      <c r="G139" s="47">
        <v>0</v>
      </c>
      <c r="H139" s="46">
        <v>0</v>
      </c>
      <c r="J139" s="46">
        <v>0</v>
      </c>
      <c r="K139" s="67">
        <v>82</v>
      </c>
      <c r="L139" s="67" t="s">
        <v>92</v>
      </c>
      <c r="M139" s="48">
        <v>0</v>
      </c>
      <c r="N139" s="49">
        <v>0</v>
      </c>
      <c r="O139" s="66"/>
      <c r="P139" s="48" t="b">
        <v>0</v>
      </c>
      <c r="Q139" s="48" t="b">
        <v>0</v>
      </c>
      <c r="R139" s="41" t="b">
        <v>0</v>
      </c>
      <c r="S139" s="47">
        <v>0</v>
      </c>
    </row>
    <row r="140" spans="1:19" s="46" customFormat="1">
      <c r="A140" s="91"/>
      <c r="B140" s="91">
        <v>43841</v>
      </c>
      <c r="C140" s="91">
        <v>43841</v>
      </c>
      <c r="D140" s="42"/>
      <c r="E140" s="42"/>
      <c r="F140" s="42"/>
      <c r="G140" s="47">
        <v>0</v>
      </c>
      <c r="H140" s="46">
        <v>0</v>
      </c>
      <c r="J140" s="46">
        <v>0</v>
      </c>
      <c r="K140" s="67">
        <v>82</v>
      </c>
      <c r="L140" s="67" t="s">
        <v>92</v>
      </c>
      <c r="M140" s="48">
        <v>0</v>
      </c>
      <c r="N140" s="49">
        <v>0</v>
      </c>
      <c r="O140" s="66"/>
      <c r="P140" s="48" t="b">
        <v>0</v>
      </c>
      <c r="Q140" s="48" t="b">
        <v>0</v>
      </c>
      <c r="R140" s="41" t="b">
        <v>0</v>
      </c>
      <c r="S140" s="47">
        <v>0</v>
      </c>
    </row>
    <row r="141" spans="1:19" s="46" customFormat="1">
      <c r="A141" s="91"/>
      <c r="B141" s="91">
        <v>43842</v>
      </c>
      <c r="C141" s="91">
        <v>43842</v>
      </c>
      <c r="D141" s="42"/>
      <c r="E141" s="42"/>
      <c r="F141" s="42"/>
      <c r="G141" s="47">
        <v>0</v>
      </c>
      <c r="H141" s="46">
        <v>0</v>
      </c>
      <c r="J141" s="46">
        <v>0</v>
      </c>
      <c r="K141" s="67">
        <v>82</v>
      </c>
      <c r="L141" s="67" t="s">
        <v>92</v>
      </c>
      <c r="M141" s="48">
        <v>0</v>
      </c>
      <c r="N141" s="49">
        <v>0</v>
      </c>
      <c r="O141" s="66"/>
      <c r="P141" s="48" t="b">
        <v>0</v>
      </c>
      <c r="Q141" s="48" t="b">
        <v>0</v>
      </c>
      <c r="R141" s="41" t="b">
        <v>0</v>
      </c>
      <c r="S141" s="47">
        <v>0</v>
      </c>
    </row>
    <row r="142" spans="1:19" s="46" customFormat="1">
      <c r="A142" s="91"/>
      <c r="B142" s="91">
        <v>43843</v>
      </c>
      <c r="C142" s="91">
        <v>43843</v>
      </c>
      <c r="D142" s="42"/>
      <c r="E142" s="42"/>
      <c r="F142" s="42"/>
      <c r="G142" s="47">
        <v>0</v>
      </c>
      <c r="H142" s="46">
        <v>0</v>
      </c>
      <c r="J142" s="46">
        <v>0</v>
      </c>
      <c r="K142" s="67">
        <v>82</v>
      </c>
      <c r="L142" s="67" t="s">
        <v>92</v>
      </c>
      <c r="M142" s="48">
        <v>0</v>
      </c>
      <c r="N142" s="49">
        <v>0</v>
      </c>
      <c r="O142" s="66"/>
      <c r="P142" s="48" t="b">
        <v>0</v>
      </c>
      <c r="Q142" s="48" t="b">
        <v>0</v>
      </c>
      <c r="R142" s="41" t="b">
        <v>0</v>
      </c>
      <c r="S142" s="47">
        <v>0</v>
      </c>
    </row>
    <row r="143" spans="1:19" s="46" customFormat="1">
      <c r="A143" s="91"/>
      <c r="B143" s="91">
        <v>43844</v>
      </c>
      <c r="C143" s="91">
        <v>43844</v>
      </c>
      <c r="D143" s="42"/>
      <c r="E143" s="42"/>
      <c r="F143" s="42"/>
      <c r="G143" s="47">
        <v>0</v>
      </c>
      <c r="H143" s="46">
        <v>0</v>
      </c>
      <c r="J143" s="46">
        <v>0</v>
      </c>
      <c r="K143" s="67">
        <v>82</v>
      </c>
      <c r="L143" s="67" t="s">
        <v>92</v>
      </c>
      <c r="M143" s="48">
        <v>0</v>
      </c>
      <c r="N143" s="49">
        <v>0</v>
      </c>
      <c r="O143" s="66"/>
      <c r="P143" s="48" t="b">
        <v>0</v>
      </c>
      <c r="Q143" s="48" t="b">
        <v>0</v>
      </c>
      <c r="R143" s="41" t="b">
        <v>0</v>
      </c>
      <c r="S143" s="47">
        <v>0</v>
      </c>
    </row>
    <row r="144" spans="1:19" s="46" customFormat="1">
      <c r="A144" s="91"/>
      <c r="B144" s="91">
        <v>43845</v>
      </c>
      <c r="C144" s="91">
        <v>43845</v>
      </c>
      <c r="D144" s="42"/>
      <c r="E144" s="42"/>
      <c r="F144" s="42"/>
      <c r="G144" s="47">
        <v>0</v>
      </c>
      <c r="H144" s="46">
        <v>0</v>
      </c>
      <c r="J144" s="46">
        <v>0</v>
      </c>
      <c r="K144" s="67">
        <v>82</v>
      </c>
      <c r="L144" s="67" t="s">
        <v>92</v>
      </c>
      <c r="M144" s="48">
        <v>0</v>
      </c>
      <c r="N144" s="49">
        <v>0</v>
      </c>
      <c r="O144" s="66"/>
      <c r="P144" s="48" t="b">
        <v>0</v>
      </c>
      <c r="Q144" s="48" t="b">
        <v>0</v>
      </c>
      <c r="R144" s="41" t="b">
        <v>0</v>
      </c>
      <c r="S144" s="47">
        <v>0</v>
      </c>
    </row>
    <row r="145" spans="1:19" s="46" customFormat="1">
      <c r="A145" s="91"/>
      <c r="B145" s="91">
        <v>43846</v>
      </c>
      <c r="C145" s="91">
        <v>43846</v>
      </c>
      <c r="D145" s="42"/>
      <c r="E145" s="42"/>
      <c r="F145" s="42"/>
      <c r="G145" s="47">
        <v>0</v>
      </c>
      <c r="H145" s="46">
        <v>0</v>
      </c>
      <c r="J145" s="46">
        <v>0</v>
      </c>
      <c r="K145" s="67">
        <v>82</v>
      </c>
      <c r="L145" s="67" t="s">
        <v>92</v>
      </c>
      <c r="M145" s="48">
        <v>0</v>
      </c>
      <c r="N145" s="49">
        <v>0</v>
      </c>
      <c r="O145" s="66"/>
      <c r="P145" s="48" t="b">
        <v>0</v>
      </c>
      <c r="Q145" s="48" t="b">
        <v>0</v>
      </c>
      <c r="R145" s="41" t="b">
        <v>0</v>
      </c>
      <c r="S145" s="47">
        <v>0</v>
      </c>
    </row>
    <row r="146" spans="1:19" s="46" customFormat="1">
      <c r="A146" s="91"/>
      <c r="B146" s="91">
        <v>43847</v>
      </c>
      <c r="C146" s="91">
        <v>43847</v>
      </c>
      <c r="D146" s="42"/>
      <c r="E146" s="42"/>
      <c r="F146" s="42"/>
      <c r="G146" s="47">
        <v>0</v>
      </c>
      <c r="H146" s="46">
        <v>0</v>
      </c>
      <c r="J146" s="46">
        <v>0</v>
      </c>
      <c r="K146" s="67">
        <v>82</v>
      </c>
      <c r="L146" s="67" t="s">
        <v>92</v>
      </c>
      <c r="M146" s="48">
        <v>0</v>
      </c>
      <c r="N146" s="49">
        <v>0</v>
      </c>
      <c r="O146" s="66"/>
      <c r="P146" s="48" t="b">
        <v>0</v>
      </c>
      <c r="Q146" s="48" t="b">
        <v>0</v>
      </c>
      <c r="R146" s="41" t="b">
        <v>0</v>
      </c>
      <c r="S146" s="47">
        <v>0</v>
      </c>
    </row>
    <row r="147" spans="1:19" s="46" customFormat="1">
      <c r="A147" s="91"/>
      <c r="B147" s="91">
        <v>43848</v>
      </c>
      <c r="C147" s="91">
        <v>43848</v>
      </c>
      <c r="D147" s="42"/>
      <c r="E147" s="42"/>
      <c r="F147" s="42"/>
      <c r="G147" s="47">
        <v>0</v>
      </c>
      <c r="H147" s="46">
        <v>0</v>
      </c>
      <c r="J147" s="46">
        <v>0</v>
      </c>
      <c r="K147" s="67">
        <v>82</v>
      </c>
      <c r="L147" s="67" t="s">
        <v>92</v>
      </c>
      <c r="M147" s="48">
        <v>0</v>
      </c>
      <c r="N147" s="49">
        <v>0</v>
      </c>
      <c r="O147" s="66"/>
      <c r="P147" s="48" t="b">
        <v>0</v>
      </c>
      <c r="Q147" s="48" t="b">
        <v>0</v>
      </c>
      <c r="R147" s="41" t="b">
        <v>0</v>
      </c>
      <c r="S147" s="47">
        <v>0</v>
      </c>
    </row>
    <row r="148" spans="1:19" s="46" customFormat="1">
      <c r="A148" s="91"/>
      <c r="B148" s="91">
        <v>43849</v>
      </c>
      <c r="C148" s="91">
        <v>43849</v>
      </c>
      <c r="D148" s="42"/>
      <c r="E148" s="42"/>
      <c r="F148" s="42"/>
      <c r="G148" s="47">
        <v>0</v>
      </c>
      <c r="H148" s="46">
        <v>0</v>
      </c>
      <c r="J148" s="46">
        <v>0</v>
      </c>
      <c r="K148" s="67">
        <v>82</v>
      </c>
      <c r="L148" s="67" t="s">
        <v>92</v>
      </c>
      <c r="M148" s="48">
        <v>0</v>
      </c>
      <c r="N148" s="49">
        <v>0</v>
      </c>
      <c r="O148" s="66"/>
      <c r="P148" s="48" t="b">
        <v>0</v>
      </c>
      <c r="Q148" s="48" t="b">
        <v>0</v>
      </c>
      <c r="R148" s="41" t="b">
        <v>0</v>
      </c>
      <c r="S148" s="47">
        <v>0</v>
      </c>
    </row>
    <row r="149" spans="1:19" s="46" customFormat="1">
      <c r="A149" s="91"/>
      <c r="B149" s="91">
        <v>43850</v>
      </c>
      <c r="C149" s="91">
        <v>43850</v>
      </c>
      <c r="D149" s="42"/>
      <c r="E149" s="42"/>
      <c r="F149" s="42"/>
      <c r="G149" s="47">
        <v>0</v>
      </c>
      <c r="H149" s="46">
        <v>0</v>
      </c>
      <c r="J149" s="46">
        <v>0</v>
      </c>
      <c r="K149" s="67">
        <v>82</v>
      </c>
      <c r="L149" s="67" t="s">
        <v>92</v>
      </c>
      <c r="M149" s="48">
        <v>0</v>
      </c>
      <c r="N149" s="49">
        <v>0</v>
      </c>
      <c r="O149" s="66"/>
      <c r="P149" s="48" t="b">
        <v>0</v>
      </c>
      <c r="Q149" s="48" t="b">
        <v>0</v>
      </c>
      <c r="R149" s="41" t="b">
        <v>0</v>
      </c>
      <c r="S149" s="47">
        <v>0</v>
      </c>
    </row>
    <row r="150" spans="1:19" s="46" customFormat="1">
      <c r="A150" s="91"/>
      <c r="B150" s="91">
        <v>43851</v>
      </c>
      <c r="C150" s="91">
        <v>43851</v>
      </c>
      <c r="D150" s="42"/>
      <c r="E150" s="42"/>
      <c r="F150" s="42"/>
      <c r="G150" s="47">
        <v>0</v>
      </c>
      <c r="H150" s="46">
        <v>0</v>
      </c>
      <c r="J150" s="46">
        <v>0</v>
      </c>
      <c r="K150" s="67">
        <v>82</v>
      </c>
      <c r="L150" s="67" t="s">
        <v>92</v>
      </c>
      <c r="M150" s="48">
        <v>0</v>
      </c>
      <c r="N150" s="49">
        <v>0</v>
      </c>
      <c r="O150" s="66"/>
      <c r="P150" s="48" t="b">
        <v>0</v>
      </c>
      <c r="Q150" s="48" t="b">
        <v>0</v>
      </c>
      <c r="R150" s="41" t="b">
        <v>0</v>
      </c>
      <c r="S150" s="47">
        <v>0</v>
      </c>
    </row>
    <row r="151" spans="1:19" s="46" customFormat="1">
      <c r="A151" s="91"/>
      <c r="B151" s="91">
        <v>43852</v>
      </c>
      <c r="C151" s="91">
        <v>43852</v>
      </c>
      <c r="D151" s="42"/>
      <c r="E151" s="42"/>
      <c r="F151" s="42"/>
      <c r="G151" s="47">
        <v>0</v>
      </c>
      <c r="H151" s="46">
        <v>0</v>
      </c>
      <c r="J151" s="46">
        <v>0</v>
      </c>
      <c r="K151" s="67">
        <v>82</v>
      </c>
      <c r="L151" s="67" t="s">
        <v>92</v>
      </c>
      <c r="M151" s="48">
        <v>0</v>
      </c>
      <c r="N151" s="49">
        <v>0</v>
      </c>
      <c r="O151" s="66"/>
      <c r="P151" s="48" t="b">
        <v>0</v>
      </c>
      <c r="Q151" s="48" t="b">
        <v>0</v>
      </c>
      <c r="R151" s="41" t="b">
        <v>0</v>
      </c>
      <c r="S151" s="47">
        <v>0</v>
      </c>
    </row>
    <row r="152" spans="1:19" s="46" customFormat="1">
      <c r="A152" s="91"/>
      <c r="B152" s="91">
        <v>43853</v>
      </c>
      <c r="C152" s="91">
        <v>43853</v>
      </c>
      <c r="D152" s="42"/>
      <c r="E152" s="42"/>
      <c r="F152" s="42"/>
      <c r="G152" s="47">
        <v>0</v>
      </c>
      <c r="H152" s="46">
        <v>0</v>
      </c>
      <c r="J152" s="46">
        <v>0</v>
      </c>
      <c r="K152" s="67">
        <v>82</v>
      </c>
      <c r="L152" s="67" t="s">
        <v>92</v>
      </c>
      <c r="M152" s="48">
        <v>0</v>
      </c>
      <c r="N152" s="49">
        <v>0</v>
      </c>
      <c r="O152" s="66"/>
      <c r="P152" s="48" t="b">
        <v>0</v>
      </c>
      <c r="Q152" s="48" t="b">
        <v>0</v>
      </c>
      <c r="R152" s="41" t="b">
        <v>0</v>
      </c>
      <c r="S152" s="47">
        <v>0</v>
      </c>
    </row>
    <row r="153" spans="1:19" s="46" customFormat="1">
      <c r="A153" s="91"/>
      <c r="B153" s="91">
        <v>43854</v>
      </c>
      <c r="C153" s="91">
        <v>43854</v>
      </c>
      <c r="D153" s="42"/>
      <c r="E153" s="42"/>
      <c r="F153" s="42"/>
      <c r="G153" s="47">
        <v>0</v>
      </c>
      <c r="H153" s="46">
        <v>0</v>
      </c>
      <c r="J153" s="46">
        <v>0</v>
      </c>
      <c r="K153" s="67">
        <v>82</v>
      </c>
      <c r="L153" s="67" t="s">
        <v>92</v>
      </c>
      <c r="M153" s="48">
        <v>0</v>
      </c>
      <c r="N153" s="49">
        <v>0</v>
      </c>
      <c r="O153" s="66"/>
      <c r="P153" s="48" t="b">
        <v>0</v>
      </c>
      <c r="Q153" s="48" t="b">
        <v>0</v>
      </c>
      <c r="R153" s="41" t="b">
        <v>0</v>
      </c>
      <c r="S153" s="47">
        <v>0</v>
      </c>
    </row>
    <row r="154" spans="1:19" s="46" customFormat="1">
      <c r="A154" s="91"/>
      <c r="B154" s="91">
        <v>43855</v>
      </c>
      <c r="C154" s="91">
        <v>43855</v>
      </c>
      <c r="D154" s="42"/>
      <c r="E154" s="42"/>
      <c r="F154" s="42"/>
      <c r="G154" s="47">
        <v>0</v>
      </c>
      <c r="H154" s="46">
        <v>0</v>
      </c>
      <c r="J154" s="46">
        <v>0</v>
      </c>
      <c r="K154" s="67">
        <v>82</v>
      </c>
      <c r="L154" s="67" t="s">
        <v>92</v>
      </c>
      <c r="M154" s="48">
        <v>0</v>
      </c>
      <c r="N154" s="49">
        <v>0</v>
      </c>
      <c r="O154" s="66"/>
      <c r="P154" s="48" t="b">
        <v>0</v>
      </c>
      <c r="Q154" s="48" t="b">
        <v>0</v>
      </c>
      <c r="R154" s="41" t="b">
        <v>0</v>
      </c>
      <c r="S154" s="47">
        <v>0</v>
      </c>
    </row>
    <row r="155" spans="1:19" s="46" customFormat="1">
      <c r="A155" s="91"/>
      <c r="B155" s="91">
        <v>43856</v>
      </c>
      <c r="C155" s="91">
        <v>43856</v>
      </c>
      <c r="D155" s="42"/>
      <c r="E155" s="42"/>
      <c r="F155" s="42"/>
      <c r="G155" s="47">
        <v>0</v>
      </c>
      <c r="H155" s="46">
        <v>0</v>
      </c>
      <c r="J155" s="46">
        <v>0</v>
      </c>
      <c r="K155" s="67">
        <v>82</v>
      </c>
      <c r="L155" s="67" t="s">
        <v>92</v>
      </c>
      <c r="M155" s="48">
        <v>0</v>
      </c>
      <c r="N155" s="49">
        <v>0</v>
      </c>
      <c r="O155" s="66"/>
      <c r="P155" s="48" t="b">
        <v>0</v>
      </c>
      <c r="Q155" s="48" t="b">
        <v>0</v>
      </c>
      <c r="R155" s="41" t="b">
        <v>0</v>
      </c>
      <c r="S155" s="47">
        <v>0</v>
      </c>
    </row>
    <row r="156" spans="1:19" s="46" customFormat="1">
      <c r="A156" s="91"/>
      <c r="B156" s="91">
        <v>43857</v>
      </c>
      <c r="C156" s="91">
        <v>43857</v>
      </c>
      <c r="D156" s="42"/>
      <c r="E156" s="42"/>
      <c r="F156" s="42"/>
      <c r="G156" s="47">
        <v>0</v>
      </c>
      <c r="H156" s="46">
        <v>0</v>
      </c>
      <c r="J156" s="46">
        <v>0</v>
      </c>
      <c r="K156" s="67">
        <v>82</v>
      </c>
      <c r="L156" s="67" t="s">
        <v>92</v>
      </c>
      <c r="M156" s="48">
        <v>0</v>
      </c>
      <c r="N156" s="49">
        <v>0</v>
      </c>
      <c r="O156" s="66"/>
      <c r="P156" s="48" t="b">
        <v>0</v>
      </c>
      <c r="Q156" s="48" t="b">
        <v>0</v>
      </c>
      <c r="R156" s="41" t="b">
        <v>0</v>
      </c>
      <c r="S156" s="47">
        <v>0</v>
      </c>
    </row>
    <row r="157" spans="1:19" s="46" customFormat="1">
      <c r="A157" s="91"/>
      <c r="B157" s="91">
        <v>43858</v>
      </c>
      <c r="C157" s="91">
        <v>43858</v>
      </c>
      <c r="D157" s="42"/>
      <c r="E157" s="42"/>
      <c r="F157" s="42"/>
      <c r="G157" s="47">
        <v>0</v>
      </c>
      <c r="H157" s="46">
        <v>0</v>
      </c>
      <c r="J157" s="46">
        <v>0</v>
      </c>
      <c r="K157" s="67">
        <v>82</v>
      </c>
      <c r="L157" s="67" t="s">
        <v>92</v>
      </c>
      <c r="M157" s="48">
        <v>0</v>
      </c>
      <c r="N157" s="49">
        <v>0</v>
      </c>
      <c r="O157" s="66"/>
      <c r="P157" s="48" t="b">
        <v>0</v>
      </c>
      <c r="Q157" s="48" t="b">
        <v>0</v>
      </c>
      <c r="R157" s="41" t="b">
        <v>0</v>
      </c>
      <c r="S157" s="47">
        <v>0</v>
      </c>
    </row>
    <row r="158" spans="1:19" s="46" customFormat="1">
      <c r="A158" s="91"/>
      <c r="B158" s="91">
        <v>43859</v>
      </c>
      <c r="C158" s="91">
        <v>43859</v>
      </c>
      <c r="D158" s="42"/>
      <c r="E158" s="42"/>
      <c r="F158" s="42"/>
      <c r="G158" s="47">
        <v>0</v>
      </c>
      <c r="H158" s="46">
        <v>0</v>
      </c>
      <c r="J158" s="46">
        <v>0</v>
      </c>
      <c r="K158" s="67">
        <v>82</v>
      </c>
      <c r="L158" s="67" t="s">
        <v>92</v>
      </c>
      <c r="M158" s="48">
        <v>0</v>
      </c>
      <c r="N158" s="49">
        <v>0</v>
      </c>
      <c r="O158" s="66"/>
      <c r="P158" s="48" t="b">
        <v>0</v>
      </c>
      <c r="Q158" s="48" t="b">
        <v>0</v>
      </c>
      <c r="R158" s="41" t="b">
        <v>0</v>
      </c>
      <c r="S158" s="47">
        <v>0</v>
      </c>
    </row>
    <row r="159" spans="1:19" s="46" customFormat="1">
      <c r="A159" s="91"/>
      <c r="B159" s="91">
        <v>43860</v>
      </c>
      <c r="C159" s="91">
        <v>43860</v>
      </c>
      <c r="D159" s="42"/>
      <c r="E159" s="42"/>
      <c r="F159" s="42"/>
      <c r="G159" s="47">
        <v>0</v>
      </c>
      <c r="H159" s="46">
        <v>0</v>
      </c>
      <c r="J159" s="46">
        <v>0</v>
      </c>
      <c r="K159" s="67">
        <v>82</v>
      </c>
      <c r="L159" s="67" t="s">
        <v>92</v>
      </c>
      <c r="M159" s="48">
        <v>0</v>
      </c>
      <c r="N159" s="49">
        <v>0</v>
      </c>
      <c r="O159" s="66"/>
      <c r="P159" s="48" t="b">
        <v>0</v>
      </c>
      <c r="Q159" s="48" t="b">
        <v>0</v>
      </c>
      <c r="R159" s="41" t="b">
        <v>0</v>
      </c>
      <c r="S159" s="47">
        <v>0</v>
      </c>
    </row>
    <row r="160" spans="1:19" s="46" customFormat="1">
      <c r="A160" s="91"/>
      <c r="B160" s="91">
        <v>43861</v>
      </c>
      <c r="C160" s="91">
        <v>43861</v>
      </c>
      <c r="D160" s="42"/>
      <c r="E160" s="42"/>
      <c r="F160" s="42"/>
      <c r="G160" s="47">
        <v>0</v>
      </c>
      <c r="H160" s="46">
        <v>0</v>
      </c>
      <c r="J160" s="46">
        <v>0</v>
      </c>
      <c r="K160" s="67">
        <v>82</v>
      </c>
      <c r="L160" s="67" t="s">
        <v>92</v>
      </c>
      <c r="M160" s="48">
        <v>0</v>
      </c>
      <c r="N160" s="49">
        <v>0</v>
      </c>
      <c r="O160" s="66"/>
      <c r="P160" s="48" t="b">
        <v>0</v>
      </c>
      <c r="Q160" s="48" t="b">
        <v>0</v>
      </c>
      <c r="R160" s="41" t="b">
        <v>0</v>
      </c>
      <c r="S160" s="47">
        <v>0</v>
      </c>
    </row>
    <row r="161" spans="1:21" s="51" customFormat="1" ht="105.6" thickBot="1">
      <c r="A161" s="52"/>
      <c r="B161" s="52" t="s">
        <v>84</v>
      </c>
      <c r="C161" s="53" t="s">
        <v>2</v>
      </c>
      <c r="D161" s="54" t="s">
        <v>1</v>
      </c>
      <c r="E161" s="54" t="s">
        <v>17</v>
      </c>
      <c r="F161" s="54" t="s">
        <v>16</v>
      </c>
      <c r="G161" s="55" t="s">
        <v>3</v>
      </c>
      <c r="H161" s="55" t="s">
        <v>3</v>
      </c>
      <c r="I161" s="55" t="s">
        <v>38</v>
      </c>
      <c r="J161" s="56"/>
      <c r="K161" s="53" t="s">
        <v>93</v>
      </c>
      <c r="L161" s="53"/>
      <c r="M161" s="55" t="s">
        <v>40</v>
      </c>
      <c r="N161" s="55" t="s">
        <v>34</v>
      </c>
      <c r="O161" s="57" t="s">
        <v>13</v>
      </c>
      <c r="P161" s="56" t="s">
        <v>28</v>
      </c>
      <c r="Q161" s="57" t="s">
        <v>33</v>
      </c>
      <c r="R161" s="57" t="s">
        <v>18</v>
      </c>
      <c r="S161" s="57" t="s">
        <v>15</v>
      </c>
      <c r="T161" s="75" t="s">
        <v>58</v>
      </c>
      <c r="U161" s="50"/>
    </row>
    <row r="162" spans="1:21" s="46" customFormat="1" ht="14.4" customHeight="1" thickTop="1">
      <c r="A162" s="58"/>
      <c r="B162" s="58">
        <v>31</v>
      </c>
      <c r="C162" s="59">
        <v>3300</v>
      </c>
      <c r="D162" s="60">
        <v>0</v>
      </c>
      <c r="E162" s="60">
        <v>15</v>
      </c>
      <c r="F162" s="60">
        <v>30</v>
      </c>
      <c r="G162" s="61">
        <v>0</v>
      </c>
      <c r="H162" s="61">
        <v>0</v>
      </c>
      <c r="I162" s="38">
        <v>-3300</v>
      </c>
      <c r="J162" s="62">
        <v>0</v>
      </c>
      <c r="K162" s="60">
        <v>82</v>
      </c>
      <c r="L162" s="60"/>
      <c r="M162" s="110" t="e">
        <v>#DIV/0!</v>
      </c>
      <c r="N162" s="65" t="e">
        <v>#DIV/0!</v>
      </c>
      <c r="O162" s="49">
        <v>31</v>
      </c>
      <c r="P162" s="63" t="e">
        <v>#DIV/0!</v>
      </c>
      <c r="Q162" s="50">
        <v>0</v>
      </c>
      <c r="R162" s="50" t="e">
        <v>#DIV/0!</v>
      </c>
      <c r="S162" s="50">
        <v>0</v>
      </c>
      <c r="T162" s="50">
        <v>0</v>
      </c>
      <c r="U162" s="50"/>
    </row>
    <row r="163" spans="1:21" s="51" customFormat="1" ht="15">
      <c r="B163" s="51" t="s">
        <v>35</v>
      </c>
      <c r="C163" s="87">
        <v>1544.5</v>
      </c>
      <c r="D163" s="37">
        <v>-1</v>
      </c>
      <c r="E163" s="60">
        <v>20.727272727272727</v>
      </c>
      <c r="F163" s="60">
        <v>6.666666666666667</v>
      </c>
      <c r="G163" s="46"/>
      <c r="H163" s="61"/>
      <c r="I163" s="46"/>
      <c r="J163" s="62"/>
      <c r="K163" s="101" t="s">
        <v>94</v>
      </c>
      <c r="L163" s="60" t="s">
        <v>95</v>
      </c>
      <c r="M163" s="110">
        <v>73</v>
      </c>
      <c r="N163" s="111">
        <v>85.805555555555557</v>
      </c>
      <c r="O163" s="49">
        <v>12</v>
      </c>
      <c r="P163" s="117">
        <v>73.25</v>
      </c>
      <c r="Q163" s="49">
        <v>18</v>
      </c>
      <c r="R163" s="50">
        <v>1.9333333333333333</v>
      </c>
      <c r="S163" s="49">
        <v>15</v>
      </c>
      <c r="T163" s="49">
        <v>29</v>
      </c>
      <c r="U163" s="50"/>
    </row>
    <row r="164" spans="1:21" s="18" customFormat="1" ht="66" customHeight="1">
      <c r="A164" s="24"/>
      <c r="B164" s="24"/>
      <c r="D164" s="31"/>
      <c r="E164" s="30" t="s">
        <v>25</v>
      </c>
      <c r="F164" s="30" t="s">
        <v>68</v>
      </c>
      <c r="G164" s="21" t="s">
        <v>0</v>
      </c>
      <c r="H164" s="21" t="s">
        <v>11</v>
      </c>
      <c r="I164" s="21" t="s">
        <v>41</v>
      </c>
      <c r="J164" s="21"/>
      <c r="K164" s="89" t="s">
        <v>96</v>
      </c>
      <c r="L164" s="89"/>
      <c r="M164" s="88" t="s">
        <v>97</v>
      </c>
      <c r="N164" s="116" t="s">
        <v>98</v>
      </c>
      <c r="O164" s="51"/>
      <c r="P164" s="108" t="s">
        <v>99</v>
      </c>
      <c r="Q164" s="14">
        <v>199</v>
      </c>
      <c r="R164" s="14"/>
    </row>
    <row r="165" spans="1:21" ht="15">
      <c r="A165" s="18"/>
      <c r="B165" s="18" t="s">
        <v>35</v>
      </c>
      <c r="C165" s="82">
        <v>2854.35</v>
      </c>
      <c r="D165" s="69">
        <v>-1</v>
      </c>
      <c r="E165" s="29">
        <v>5650</v>
      </c>
      <c r="F165" s="36">
        <v>-5650</v>
      </c>
      <c r="G165" s="28">
        <v>0</v>
      </c>
      <c r="H165" s="28">
        <v>0</v>
      </c>
      <c r="I165" s="86">
        <v>0</v>
      </c>
      <c r="J165" s="28"/>
      <c r="M165" s="19"/>
      <c r="N165" s="20"/>
      <c r="O165" s="18"/>
      <c r="P165" s="20"/>
      <c r="Q165" s="17"/>
      <c r="R165" s="18"/>
    </row>
    <row r="166" spans="1:21">
      <c r="A166"/>
      <c r="B166"/>
      <c r="C166"/>
      <c r="D166"/>
      <c r="E166"/>
      <c r="F166"/>
      <c r="G166"/>
      <c r="H166"/>
      <c r="I166"/>
      <c r="J166"/>
      <c r="M166"/>
      <c r="O166"/>
    </row>
    <row r="167" spans="1:21">
      <c r="A167"/>
      <c r="B167"/>
      <c r="C167"/>
      <c r="D167"/>
      <c r="E167"/>
      <c r="F167"/>
      <c r="G167"/>
      <c r="H167"/>
      <c r="I167"/>
      <c r="J167"/>
      <c r="M167"/>
      <c r="O167"/>
    </row>
    <row r="168" spans="1:21">
      <c r="A168"/>
      <c r="B168"/>
      <c r="C168"/>
      <c r="D168"/>
      <c r="E168"/>
      <c r="F168"/>
      <c r="G168"/>
      <c r="H168"/>
      <c r="I168"/>
      <c r="J168"/>
      <c r="M168"/>
      <c r="O168"/>
    </row>
    <row r="169" spans="1:21">
      <c r="A169" s="10"/>
      <c r="B169" s="10" t="s">
        <v>59</v>
      </c>
      <c r="D169"/>
      <c r="G169" s="3">
        <v>0</v>
      </c>
      <c r="H169" s="95"/>
      <c r="I169" s="12"/>
      <c r="J169" s="46"/>
      <c r="K169" s="8"/>
      <c r="L169" s="8"/>
      <c r="M169"/>
      <c r="N169" s="8"/>
      <c r="O169"/>
      <c r="Q169" t="s">
        <v>29</v>
      </c>
    </row>
    <row r="170" spans="1:21">
      <c r="A170" s="92"/>
      <c r="B170" s="92">
        <v>43862</v>
      </c>
      <c r="C170" s="92">
        <v>43862</v>
      </c>
      <c r="D170" s="93"/>
      <c r="E170" s="94"/>
      <c r="F170" s="94"/>
      <c r="G170" s="95">
        <v>0</v>
      </c>
      <c r="H170" s="70">
        <v>0</v>
      </c>
      <c r="I170" s="70"/>
      <c r="J170" s="46">
        <v>0</v>
      </c>
      <c r="K170" s="102">
        <v>71</v>
      </c>
      <c r="L170" s="112" t="s">
        <v>100</v>
      </c>
      <c r="M170" s="40">
        <v>0</v>
      </c>
      <c r="N170" s="120">
        <v>0</v>
      </c>
      <c r="O170" s="96"/>
      <c r="P170" s="40" t="b">
        <v>0</v>
      </c>
      <c r="Q170" s="40" t="b">
        <v>0</v>
      </c>
      <c r="R170" s="39" t="b">
        <v>0</v>
      </c>
      <c r="S170" s="95">
        <v>0</v>
      </c>
    </row>
    <row r="171" spans="1:21" s="46" customFormat="1">
      <c r="A171" s="92"/>
      <c r="B171" s="92">
        <v>43863</v>
      </c>
      <c r="C171" s="92">
        <v>43863</v>
      </c>
      <c r="D171" s="93"/>
      <c r="E171" s="94"/>
      <c r="F171" s="94"/>
      <c r="G171" s="95">
        <v>0</v>
      </c>
      <c r="H171" s="70">
        <v>0</v>
      </c>
      <c r="I171" s="70"/>
      <c r="J171" s="46">
        <v>0</v>
      </c>
      <c r="K171" s="102">
        <v>71</v>
      </c>
      <c r="L171" s="112" t="s">
        <v>100</v>
      </c>
      <c r="M171" s="40">
        <v>0</v>
      </c>
      <c r="N171" s="120">
        <v>0</v>
      </c>
      <c r="O171" s="96"/>
      <c r="P171" s="40" t="b">
        <v>0</v>
      </c>
      <c r="Q171" s="40" t="b">
        <v>0</v>
      </c>
      <c r="R171" s="39" t="b">
        <v>0</v>
      </c>
      <c r="S171" s="95">
        <v>0</v>
      </c>
    </row>
    <row r="172" spans="1:21" s="46" customFormat="1">
      <c r="A172" s="92"/>
      <c r="B172" s="92">
        <v>43864</v>
      </c>
      <c r="C172" s="92">
        <v>43864</v>
      </c>
      <c r="D172" s="93"/>
      <c r="E172" s="94"/>
      <c r="F172" s="94"/>
      <c r="G172" s="95">
        <v>0</v>
      </c>
      <c r="H172" s="70">
        <v>0</v>
      </c>
      <c r="I172" s="70"/>
      <c r="J172" s="46">
        <v>0</v>
      </c>
      <c r="K172" s="102">
        <v>71</v>
      </c>
      <c r="L172" s="112" t="s">
        <v>100</v>
      </c>
      <c r="M172" s="40">
        <v>0</v>
      </c>
      <c r="N172" s="120">
        <v>0</v>
      </c>
      <c r="O172" s="96"/>
      <c r="P172" s="40" t="b">
        <v>0</v>
      </c>
      <c r="Q172" s="40" t="b">
        <v>0</v>
      </c>
      <c r="R172" s="39" t="b">
        <v>0</v>
      </c>
      <c r="S172" s="95">
        <v>0</v>
      </c>
    </row>
    <row r="173" spans="1:21" s="46" customFormat="1">
      <c r="A173" s="92"/>
      <c r="B173" s="92">
        <v>43865</v>
      </c>
      <c r="C173" s="92">
        <v>43865</v>
      </c>
      <c r="D173" s="93"/>
      <c r="E173" s="94"/>
      <c r="F173" s="94"/>
      <c r="G173" s="95">
        <v>0</v>
      </c>
      <c r="H173" s="70">
        <v>0</v>
      </c>
      <c r="I173" s="70"/>
      <c r="J173" s="46">
        <v>0</v>
      </c>
      <c r="K173" s="102">
        <v>71</v>
      </c>
      <c r="L173" s="112" t="s">
        <v>100</v>
      </c>
      <c r="M173" s="40">
        <v>0</v>
      </c>
      <c r="N173" s="120">
        <v>0</v>
      </c>
      <c r="O173" s="96"/>
      <c r="P173" s="40" t="b">
        <v>0</v>
      </c>
      <c r="Q173" s="40" t="b">
        <v>0</v>
      </c>
      <c r="R173" s="39" t="b">
        <v>0</v>
      </c>
      <c r="S173" s="95">
        <v>0</v>
      </c>
    </row>
    <row r="174" spans="1:21" s="46" customFormat="1">
      <c r="A174" s="92"/>
      <c r="B174" s="92">
        <v>43866</v>
      </c>
      <c r="C174" s="92">
        <v>43866</v>
      </c>
      <c r="D174" s="93"/>
      <c r="E174" s="94"/>
      <c r="F174" s="94"/>
      <c r="G174" s="95">
        <v>0</v>
      </c>
      <c r="H174" s="70">
        <v>0</v>
      </c>
      <c r="I174" s="70"/>
      <c r="J174" s="46">
        <v>0</v>
      </c>
      <c r="K174" s="102">
        <v>71</v>
      </c>
      <c r="L174" s="112" t="s">
        <v>100</v>
      </c>
      <c r="M174" s="40">
        <v>0</v>
      </c>
      <c r="N174" s="120">
        <v>0</v>
      </c>
      <c r="O174" s="96"/>
      <c r="P174" s="40" t="b">
        <v>0</v>
      </c>
      <c r="Q174" s="40" t="b">
        <v>0</v>
      </c>
      <c r="R174" s="39" t="b">
        <v>0</v>
      </c>
      <c r="S174" s="95">
        <v>0</v>
      </c>
    </row>
    <row r="175" spans="1:21" s="46" customFormat="1">
      <c r="A175" s="92"/>
      <c r="B175" s="92">
        <v>43867</v>
      </c>
      <c r="C175" s="92">
        <v>43867</v>
      </c>
      <c r="D175" s="93"/>
      <c r="E175" s="94"/>
      <c r="F175" s="94"/>
      <c r="G175" s="95">
        <v>0</v>
      </c>
      <c r="H175" s="70">
        <v>0</v>
      </c>
      <c r="I175" s="70"/>
      <c r="J175" s="46">
        <v>0</v>
      </c>
      <c r="K175" s="102">
        <v>71</v>
      </c>
      <c r="L175" s="112" t="s">
        <v>100</v>
      </c>
      <c r="M175" s="40">
        <v>0</v>
      </c>
      <c r="N175" s="120">
        <v>0</v>
      </c>
      <c r="O175" s="96"/>
      <c r="P175" s="40" t="b">
        <v>0</v>
      </c>
      <c r="Q175" s="40" t="b">
        <v>0</v>
      </c>
      <c r="R175" s="39" t="b">
        <v>0</v>
      </c>
      <c r="S175" s="95">
        <v>0</v>
      </c>
    </row>
    <row r="176" spans="1:21" s="46" customFormat="1">
      <c r="A176" s="92"/>
      <c r="B176" s="92">
        <v>43868</v>
      </c>
      <c r="C176" s="92">
        <v>43868</v>
      </c>
      <c r="D176" s="93"/>
      <c r="E176" s="94"/>
      <c r="F176" s="94"/>
      <c r="G176" s="95">
        <v>0</v>
      </c>
      <c r="H176" s="70">
        <v>0</v>
      </c>
      <c r="I176" s="70"/>
      <c r="J176" s="46">
        <v>0</v>
      </c>
      <c r="K176" s="102">
        <v>71</v>
      </c>
      <c r="L176" s="112" t="s">
        <v>100</v>
      </c>
      <c r="M176" s="40">
        <v>0</v>
      </c>
      <c r="N176" s="120">
        <v>0</v>
      </c>
      <c r="O176" s="96"/>
      <c r="P176" s="40" t="b">
        <v>0</v>
      </c>
      <c r="Q176" s="40" t="b">
        <v>0</v>
      </c>
      <c r="R176" s="39" t="b">
        <v>0</v>
      </c>
      <c r="S176" s="95">
        <v>0</v>
      </c>
    </row>
    <row r="177" spans="1:19" s="46" customFormat="1">
      <c r="A177" s="92"/>
      <c r="B177" s="92">
        <v>43869</v>
      </c>
      <c r="C177" s="92">
        <v>43869</v>
      </c>
      <c r="D177" s="93"/>
      <c r="E177" s="94"/>
      <c r="F177" s="94"/>
      <c r="G177" s="95">
        <v>0</v>
      </c>
      <c r="H177" s="70">
        <v>0</v>
      </c>
      <c r="I177" s="70"/>
      <c r="J177" s="46">
        <v>0</v>
      </c>
      <c r="K177" s="102">
        <v>71</v>
      </c>
      <c r="L177" s="112" t="s">
        <v>100</v>
      </c>
      <c r="M177" s="40">
        <v>0</v>
      </c>
      <c r="N177" s="120">
        <v>0</v>
      </c>
      <c r="O177" s="96"/>
      <c r="P177" s="40" t="b">
        <v>0</v>
      </c>
      <c r="Q177" s="40" t="b">
        <v>0</v>
      </c>
      <c r="R177" s="39" t="b">
        <v>0</v>
      </c>
      <c r="S177" s="95">
        <v>0</v>
      </c>
    </row>
    <row r="178" spans="1:19" s="46" customFormat="1">
      <c r="A178" s="92"/>
      <c r="B178" s="92">
        <v>43870</v>
      </c>
      <c r="C178" s="92">
        <v>43870</v>
      </c>
      <c r="D178" s="93"/>
      <c r="E178" s="94"/>
      <c r="F178" s="94"/>
      <c r="G178" s="95">
        <v>0</v>
      </c>
      <c r="H178" s="70">
        <v>0</v>
      </c>
      <c r="I178" s="70"/>
      <c r="J178" s="46">
        <v>0</v>
      </c>
      <c r="K178" s="102">
        <v>71</v>
      </c>
      <c r="L178" s="112" t="s">
        <v>100</v>
      </c>
      <c r="M178" s="40">
        <v>0</v>
      </c>
      <c r="N178" s="120">
        <v>0</v>
      </c>
      <c r="O178" s="96"/>
      <c r="P178" s="40" t="b">
        <v>0</v>
      </c>
      <c r="Q178" s="40" t="b">
        <v>0</v>
      </c>
      <c r="R178" s="39" t="b">
        <v>0</v>
      </c>
      <c r="S178" s="95">
        <v>0</v>
      </c>
    </row>
    <row r="179" spans="1:19" s="46" customFormat="1">
      <c r="A179" s="92"/>
      <c r="B179" s="92">
        <v>43871</v>
      </c>
      <c r="C179" s="92">
        <v>43871</v>
      </c>
      <c r="D179" s="93"/>
      <c r="E179" s="94"/>
      <c r="F179" s="94"/>
      <c r="G179" s="95">
        <v>0</v>
      </c>
      <c r="H179" s="70">
        <v>0</v>
      </c>
      <c r="I179" s="70"/>
      <c r="J179" s="46">
        <v>0</v>
      </c>
      <c r="K179" s="102">
        <v>71</v>
      </c>
      <c r="L179" s="112" t="s">
        <v>100</v>
      </c>
      <c r="M179" s="40">
        <v>0</v>
      </c>
      <c r="N179" s="120">
        <v>0</v>
      </c>
      <c r="O179" s="96"/>
      <c r="P179" s="40" t="b">
        <v>0</v>
      </c>
      <c r="Q179" s="40" t="b">
        <v>0</v>
      </c>
      <c r="R179" s="39" t="b">
        <v>0</v>
      </c>
      <c r="S179" s="95">
        <v>0</v>
      </c>
    </row>
    <row r="180" spans="1:19" s="46" customFormat="1">
      <c r="A180" s="92"/>
      <c r="B180" s="92">
        <v>43872</v>
      </c>
      <c r="C180" s="92">
        <v>43872</v>
      </c>
      <c r="D180" s="93"/>
      <c r="E180" s="94"/>
      <c r="F180" s="94"/>
      <c r="G180" s="95">
        <v>0</v>
      </c>
      <c r="H180" s="70">
        <v>0</v>
      </c>
      <c r="I180" s="70"/>
      <c r="J180" s="46">
        <v>0</v>
      </c>
      <c r="K180" s="102">
        <v>71</v>
      </c>
      <c r="L180" s="112" t="s">
        <v>100</v>
      </c>
      <c r="M180" s="40">
        <v>0</v>
      </c>
      <c r="N180" s="120">
        <v>0</v>
      </c>
      <c r="O180" s="96"/>
      <c r="P180" s="40" t="b">
        <v>0</v>
      </c>
      <c r="Q180" s="40" t="b">
        <v>0</v>
      </c>
      <c r="R180" s="39" t="b">
        <v>0</v>
      </c>
      <c r="S180" s="95">
        <v>0</v>
      </c>
    </row>
    <row r="181" spans="1:19" s="46" customFormat="1">
      <c r="A181" s="92"/>
      <c r="B181" s="92">
        <v>43873</v>
      </c>
      <c r="C181" s="92">
        <v>43873</v>
      </c>
      <c r="D181" s="93"/>
      <c r="E181" s="94"/>
      <c r="F181" s="94"/>
      <c r="G181" s="95">
        <v>0</v>
      </c>
      <c r="H181" s="70">
        <v>0</v>
      </c>
      <c r="I181" s="70"/>
      <c r="J181" s="46">
        <v>0</v>
      </c>
      <c r="K181" s="102">
        <v>71</v>
      </c>
      <c r="L181" s="112" t="s">
        <v>100</v>
      </c>
      <c r="M181" s="40">
        <v>0</v>
      </c>
      <c r="N181" s="120">
        <v>0</v>
      </c>
      <c r="O181" s="96"/>
      <c r="P181" s="40" t="b">
        <v>0</v>
      </c>
      <c r="Q181" s="40" t="b">
        <v>0</v>
      </c>
      <c r="R181" s="39" t="b">
        <v>0</v>
      </c>
      <c r="S181" s="95">
        <v>0</v>
      </c>
    </row>
    <row r="182" spans="1:19" s="46" customFormat="1">
      <c r="A182" s="92"/>
      <c r="B182" s="92">
        <v>43874</v>
      </c>
      <c r="C182" s="92">
        <v>43874</v>
      </c>
      <c r="D182" s="93"/>
      <c r="E182" s="94"/>
      <c r="F182" s="94"/>
      <c r="G182" s="95">
        <v>0</v>
      </c>
      <c r="H182" s="70">
        <v>0</v>
      </c>
      <c r="I182" s="70"/>
      <c r="J182" s="46">
        <v>0</v>
      </c>
      <c r="K182" s="102">
        <v>71</v>
      </c>
      <c r="L182" s="112" t="s">
        <v>100</v>
      </c>
      <c r="M182" s="40">
        <v>0</v>
      </c>
      <c r="N182" s="120">
        <v>0</v>
      </c>
      <c r="O182" s="96"/>
      <c r="P182" s="40" t="b">
        <v>0</v>
      </c>
      <c r="Q182" s="40" t="b">
        <v>0</v>
      </c>
      <c r="R182" s="39" t="b">
        <v>0</v>
      </c>
      <c r="S182" s="95">
        <v>0</v>
      </c>
    </row>
    <row r="183" spans="1:19" s="46" customFormat="1">
      <c r="A183" s="92"/>
      <c r="B183" s="92">
        <v>43875</v>
      </c>
      <c r="C183" s="92">
        <v>43875</v>
      </c>
      <c r="D183" s="93"/>
      <c r="E183" s="94"/>
      <c r="F183" s="94"/>
      <c r="G183" s="95">
        <v>0</v>
      </c>
      <c r="H183" s="70">
        <v>0</v>
      </c>
      <c r="I183" s="70"/>
      <c r="J183" s="46">
        <v>0</v>
      </c>
      <c r="K183" s="102">
        <v>71</v>
      </c>
      <c r="L183" s="112" t="s">
        <v>100</v>
      </c>
      <c r="M183" s="40">
        <v>0</v>
      </c>
      <c r="N183" s="120">
        <v>0</v>
      </c>
      <c r="O183" s="96"/>
      <c r="P183" s="40" t="b">
        <v>0</v>
      </c>
      <c r="Q183" s="40" t="b">
        <v>0</v>
      </c>
      <c r="R183" s="39" t="b">
        <v>0</v>
      </c>
      <c r="S183" s="95">
        <v>0</v>
      </c>
    </row>
    <row r="184" spans="1:19" s="46" customFormat="1">
      <c r="A184" s="92"/>
      <c r="B184" s="92">
        <v>43876</v>
      </c>
      <c r="C184" s="92">
        <v>43876</v>
      </c>
      <c r="D184" s="93"/>
      <c r="E184" s="94"/>
      <c r="F184" s="94"/>
      <c r="G184" s="95">
        <v>0</v>
      </c>
      <c r="H184" s="70">
        <v>0</v>
      </c>
      <c r="I184" s="70"/>
      <c r="J184" s="46">
        <v>0</v>
      </c>
      <c r="K184" s="102">
        <v>71</v>
      </c>
      <c r="L184" s="112" t="s">
        <v>100</v>
      </c>
      <c r="M184" s="40">
        <v>0</v>
      </c>
      <c r="N184" s="120">
        <v>0</v>
      </c>
      <c r="O184" s="96"/>
      <c r="P184" s="40" t="b">
        <v>0</v>
      </c>
      <c r="Q184" s="40" t="b">
        <v>0</v>
      </c>
      <c r="R184" s="39" t="b">
        <v>0</v>
      </c>
      <c r="S184" s="95">
        <v>0</v>
      </c>
    </row>
    <row r="185" spans="1:19" s="46" customFormat="1">
      <c r="A185" s="92"/>
      <c r="B185" s="92">
        <v>43877</v>
      </c>
      <c r="C185" s="92">
        <v>43877</v>
      </c>
      <c r="D185" s="93"/>
      <c r="E185" s="94"/>
      <c r="F185" s="94"/>
      <c r="G185" s="95">
        <v>0</v>
      </c>
      <c r="H185" s="70">
        <v>0</v>
      </c>
      <c r="I185" s="70"/>
      <c r="J185" s="46">
        <v>0</v>
      </c>
      <c r="K185" s="102">
        <v>71</v>
      </c>
      <c r="L185" s="112" t="s">
        <v>100</v>
      </c>
      <c r="M185" s="40">
        <v>0</v>
      </c>
      <c r="N185" s="120">
        <v>0</v>
      </c>
      <c r="O185" s="96"/>
      <c r="P185" s="40" t="b">
        <v>0</v>
      </c>
      <c r="Q185" s="40" t="b">
        <v>0</v>
      </c>
      <c r="R185" s="39" t="b">
        <v>0</v>
      </c>
      <c r="S185" s="95">
        <v>0</v>
      </c>
    </row>
    <row r="186" spans="1:19" s="46" customFormat="1">
      <c r="A186" s="92"/>
      <c r="B186" s="92">
        <v>43878</v>
      </c>
      <c r="C186" s="92">
        <v>43878</v>
      </c>
      <c r="D186" s="93"/>
      <c r="E186" s="94"/>
      <c r="F186" s="94"/>
      <c r="G186" s="95">
        <v>0</v>
      </c>
      <c r="H186" s="70">
        <v>0</v>
      </c>
      <c r="I186" s="70"/>
      <c r="J186" s="46">
        <v>0</v>
      </c>
      <c r="K186" s="102">
        <v>71</v>
      </c>
      <c r="L186" s="112" t="s">
        <v>100</v>
      </c>
      <c r="M186" s="40">
        <v>0</v>
      </c>
      <c r="N186" s="120">
        <v>0</v>
      </c>
      <c r="O186" s="96"/>
      <c r="P186" s="40" t="b">
        <v>0</v>
      </c>
      <c r="Q186" s="40" t="b">
        <v>0</v>
      </c>
      <c r="R186" s="39" t="b">
        <v>0</v>
      </c>
      <c r="S186" s="95">
        <v>0</v>
      </c>
    </row>
    <row r="187" spans="1:19" s="46" customFormat="1">
      <c r="A187" s="92"/>
      <c r="B187" s="92">
        <v>43879</v>
      </c>
      <c r="C187" s="92">
        <v>43879</v>
      </c>
      <c r="D187" s="93"/>
      <c r="E187" s="94"/>
      <c r="F187" s="94"/>
      <c r="G187" s="95">
        <v>0</v>
      </c>
      <c r="H187" s="70">
        <v>0</v>
      </c>
      <c r="I187" s="70"/>
      <c r="J187" s="46">
        <v>0</v>
      </c>
      <c r="K187" s="102">
        <v>71</v>
      </c>
      <c r="L187" s="112" t="s">
        <v>100</v>
      </c>
      <c r="M187" s="40">
        <v>0</v>
      </c>
      <c r="N187" s="120">
        <v>0</v>
      </c>
      <c r="O187" s="96"/>
      <c r="P187" s="40" t="b">
        <v>0</v>
      </c>
      <c r="Q187" s="40" t="b">
        <v>0</v>
      </c>
      <c r="R187" s="39" t="b">
        <v>0</v>
      </c>
      <c r="S187" s="95">
        <v>0</v>
      </c>
    </row>
    <row r="188" spans="1:19" s="46" customFormat="1">
      <c r="B188" s="92">
        <v>43880</v>
      </c>
      <c r="C188" s="92">
        <v>43880</v>
      </c>
      <c r="D188" s="93"/>
      <c r="E188" s="94"/>
      <c r="F188" s="94"/>
      <c r="G188" s="95">
        <v>0</v>
      </c>
      <c r="H188" s="70">
        <v>0</v>
      </c>
      <c r="I188" s="70"/>
      <c r="J188" s="46">
        <v>0</v>
      </c>
      <c r="K188" s="102">
        <v>71</v>
      </c>
      <c r="L188" s="112" t="s">
        <v>100</v>
      </c>
      <c r="M188" s="40">
        <v>0</v>
      </c>
      <c r="N188" s="120">
        <v>0</v>
      </c>
      <c r="O188" s="96"/>
      <c r="P188" s="40" t="b">
        <v>0</v>
      </c>
      <c r="Q188" s="40" t="b">
        <v>0</v>
      </c>
      <c r="R188" s="39" t="b">
        <v>0</v>
      </c>
      <c r="S188" s="95">
        <v>0</v>
      </c>
    </row>
    <row r="189" spans="1:19" s="46" customFormat="1">
      <c r="A189" s="92"/>
      <c r="B189" s="92">
        <v>43881</v>
      </c>
      <c r="C189" s="92">
        <v>43881</v>
      </c>
      <c r="D189" s="93"/>
      <c r="E189" s="94"/>
      <c r="F189" s="94"/>
      <c r="G189" s="95">
        <v>0</v>
      </c>
      <c r="H189" s="70">
        <v>0</v>
      </c>
      <c r="I189" s="70"/>
      <c r="J189" s="46">
        <v>0</v>
      </c>
      <c r="K189" s="102">
        <v>71</v>
      </c>
      <c r="L189" s="112" t="s">
        <v>100</v>
      </c>
      <c r="M189" s="40">
        <v>0</v>
      </c>
      <c r="N189" s="120">
        <v>0</v>
      </c>
      <c r="O189" s="96"/>
      <c r="P189" s="40" t="b">
        <v>0</v>
      </c>
      <c r="Q189" s="40" t="b">
        <v>0</v>
      </c>
      <c r="R189" s="39" t="b">
        <v>0</v>
      </c>
      <c r="S189" s="95">
        <v>0</v>
      </c>
    </row>
    <row r="190" spans="1:19" s="46" customFormat="1">
      <c r="A190" s="92"/>
      <c r="B190" s="92">
        <v>43882</v>
      </c>
      <c r="C190" s="92">
        <v>43882</v>
      </c>
      <c r="D190" s="93"/>
      <c r="E190" s="94"/>
      <c r="F190" s="94"/>
      <c r="G190" s="95">
        <v>0</v>
      </c>
      <c r="H190" s="70">
        <v>0</v>
      </c>
      <c r="I190" s="70"/>
      <c r="J190" s="46">
        <v>0</v>
      </c>
      <c r="K190" s="102">
        <v>71</v>
      </c>
      <c r="L190" s="112" t="s">
        <v>100</v>
      </c>
      <c r="M190" s="40">
        <v>0</v>
      </c>
      <c r="N190" s="120">
        <v>0</v>
      </c>
      <c r="O190" s="96"/>
      <c r="P190" s="40" t="b">
        <v>0</v>
      </c>
      <c r="Q190" s="40" t="b">
        <v>0</v>
      </c>
      <c r="R190" s="39" t="b">
        <v>0</v>
      </c>
      <c r="S190" s="95">
        <v>0</v>
      </c>
    </row>
    <row r="191" spans="1:19" s="46" customFormat="1">
      <c r="A191" s="92"/>
      <c r="B191" s="92">
        <v>43883</v>
      </c>
      <c r="C191" s="92">
        <v>43883</v>
      </c>
      <c r="D191" s="93"/>
      <c r="E191" s="94"/>
      <c r="F191" s="94"/>
      <c r="G191" s="95">
        <v>0</v>
      </c>
      <c r="H191" s="70">
        <v>0</v>
      </c>
      <c r="I191" s="70"/>
      <c r="J191" s="46">
        <v>0</v>
      </c>
      <c r="K191" s="102">
        <v>71</v>
      </c>
      <c r="L191" s="112" t="s">
        <v>100</v>
      </c>
      <c r="M191" s="40">
        <v>0</v>
      </c>
      <c r="N191" s="120">
        <v>0</v>
      </c>
      <c r="O191" s="96"/>
      <c r="P191" s="40" t="b">
        <v>0</v>
      </c>
      <c r="Q191" s="40" t="b">
        <v>0</v>
      </c>
      <c r="R191" s="39" t="b">
        <v>0</v>
      </c>
      <c r="S191" s="95">
        <v>0</v>
      </c>
    </row>
    <row r="192" spans="1:19" s="46" customFormat="1">
      <c r="A192" s="92"/>
      <c r="B192" s="92">
        <v>43884</v>
      </c>
      <c r="C192" s="92">
        <v>43884</v>
      </c>
      <c r="D192" s="93"/>
      <c r="E192" s="94"/>
      <c r="F192" s="94"/>
      <c r="G192" s="95">
        <v>0</v>
      </c>
      <c r="H192" s="70">
        <v>0</v>
      </c>
      <c r="I192" s="70"/>
      <c r="J192" s="46">
        <v>0</v>
      </c>
      <c r="K192" s="102">
        <v>71</v>
      </c>
      <c r="L192" s="112" t="s">
        <v>100</v>
      </c>
      <c r="M192" s="40">
        <v>0</v>
      </c>
      <c r="N192" s="120">
        <v>0</v>
      </c>
      <c r="O192" s="96"/>
      <c r="P192" s="40" t="b">
        <v>0</v>
      </c>
      <c r="Q192" s="40" t="b">
        <v>0</v>
      </c>
      <c r="R192" s="39" t="b">
        <v>0</v>
      </c>
      <c r="S192" s="95">
        <v>0</v>
      </c>
    </row>
    <row r="193" spans="1:21" s="46" customFormat="1">
      <c r="A193" s="92"/>
      <c r="B193" s="92">
        <v>43885</v>
      </c>
      <c r="C193" s="92">
        <v>43885</v>
      </c>
      <c r="D193" s="93"/>
      <c r="E193" s="94"/>
      <c r="F193" s="94"/>
      <c r="G193" s="95">
        <v>0</v>
      </c>
      <c r="H193" s="70">
        <v>0</v>
      </c>
      <c r="I193" s="70"/>
      <c r="J193" s="46">
        <v>0</v>
      </c>
      <c r="K193" s="102">
        <v>71</v>
      </c>
      <c r="L193" s="112" t="s">
        <v>100</v>
      </c>
      <c r="M193" s="40">
        <v>0</v>
      </c>
      <c r="N193" s="120">
        <v>0</v>
      </c>
      <c r="O193" s="96"/>
      <c r="P193" s="40" t="b">
        <v>0</v>
      </c>
      <c r="Q193" s="40" t="b">
        <v>0</v>
      </c>
      <c r="R193" s="39" t="b">
        <v>0</v>
      </c>
      <c r="S193" s="95">
        <v>0</v>
      </c>
    </row>
    <row r="194" spans="1:21" s="46" customFormat="1">
      <c r="A194" s="92"/>
      <c r="B194" s="92">
        <v>43886</v>
      </c>
      <c r="C194" s="92">
        <v>43886</v>
      </c>
      <c r="D194" s="93"/>
      <c r="E194" s="94"/>
      <c r="F194" s="94"/>
      <c r="G194" s="95">
        <v>0</v>
      </c>
      <c r="H194" s="70">
        <v>0</v>
      </c>
      <c r="I194" s="70"/>
      <c r="J194" s="46">
        <v>0</v>
      </c>
      <c r="K194" s="102">
        <v>71</v>
      </c>
      <c r="L194" s="112" t="s">
        <v>100</v>
      </c>
      <c r="M194" s="40">
        <v>0</v>
      </c>
      <c r="N194" s="120">
        <v>0</v>
      </c>
      <c r="O194" s="96"/>
      <c r="P194" s="40" t="b">
        <v>0</v>
      </c>
      <c r="Q194" s="40" t="b">
        <v>0</v>
      </c>
      <c r="R194" s="39" t="b">
        <v>0</v>
      </c>
      <c r="S194" s="95">
        <v>0</v>
      </c>
    </row>
    <row r="195" spans="1:21" s="46" customFormat="1">
      <c r="A195" s="92"/>
      <c r="B195" s="92">
        <v>43887</v>
      </c>
      <c r="C195" s="92">
        <v>43887</v>
      </c>
      <c r="D195" s="93"/>
      <c r="E195" s="94"/>
      <c r="F195" s="94"/>
      <c r="G195" s="95">
        <v>0</v>
      </c>
      <c r="H195" s="70">
        <v>0</v>
      </c>
      <c r="I195" s="70"/>
      <c r="J195" s="46">
        <v>0</v>
      </c>
      <c r="K195" s="102">
        <v>71</v>
      </c>
      <c r="L195" s="112" t="s">
        <v>100</v>
      </c>
      <c r="M195" s="40">
        <v>0</v>
      </c>
      <c r="N195" s="120">
        <v>0</v>
      </c>
      <c r="O195" s="96"/>
      <c r="P195" s="40" t="b">
        <v>0</v>
      </c>
      <c r="Q195" s="40" t="b">
        <v>0</v>
      </c>
      <c r="R195" s="39" t="b">
        <v>0</v>
      </c>
      <c r="S195" s="95">
        <v>0</v>
      </c>
    </row>
    <row r="196" spans="1:21" s="46" customFormat="1">
      <c r="A196" s="92"/>
      <c r="B196" s="92">
        <v>43888</v>
      </c>
      <c r="C196" s="92">
        <v>43888</v>
      </c>
      <c r="D196" s="93"/>
      <c r="E196" s="94"/>
      <c r="F196" s="94"/>
      <c r="G196" s="95">
        <v>0</v>
      </c>
      <c r="H196" s="70">
        <v>0</v>
      </c>
      <c r="I196" s="70"/>
      <c r="J196" s="46">
        <v>0</v>
      </c>
      <c r="K196" s="102">
        <v>71</v>
      </c>
      <c r="L196" s="112" t="s">
        <v>100</v>
      </c>
      <c r="M196" s="40">
        <v>0</v>
      </c>
      <c r="N196" s="120">
        <v>0</v>
      </c>
      <c r="O196" s="96"/>
      <c r="P196" s="40" t="b">
        <v>0</v>
      </c>
      <c r="Q196" s="40" t="b">
        <v>0</v>
      </c>
      <c r="R196" s="39" t="b">
        <v>0</v>
      </c>
      <c r="S196" s="95">
        <v>0</v>
      </c>
    </row>
    <row r="197" spans="1:21" s="46" customFormat="1">
      <c r="A197" s="92"/>
      <c r="B197" s="92">
        <v>43889</v>
      </c>
      <c r="C197" s="92">
        <v>43889</v>
      </c>
      <c r="D197" s="93"/>
      <c r="E197" s="94"/>
      <c r="F197" s="94"/>
      <c r="G197" s="95">
        <v>0</v>
      </c>
      <c r="H197" s="70">
        <v>0</v>
      </c>
      <c r="I197" s="70"/>
      <c r="J197" s="46">
        <v>0</v>
      </c>
      <c r="K197" s="102">
        <v>71</v>
      </c>
      <c r="L197" s="112" t="s">
        <v>100</v>
      </c>
      <c r="M197" s="40">
        <v>0</v>
      </c>
      <c r="N197" s="120">
        <v>0</v>
      </c>
      <c r="O197" s="96"/>
      <c r="P197" s="40" t="b">
        <v>0</v>
      </c>
      <c r="Q197" s="40" t="b">
        <v>0</v>
      </c>
      <c r="R197" s="39" t="b">
        <v>0</v>
      </c>
      <c r="S197" s="95">
        <v>0</v>
      </c>
    </row>
    <row r="198" spans="1:21" s="46" customFormat="1">
      <c r="A198" s="92"/>
      <c r="B198" s="92">
        <v>43890</v>
      </c>
      <c r="C198" s="92">
        <v>43890</v>
      </c>
      <c r="D198" s="93"/>
      <c r="E198" s="94"/>
      <c r="F198" s="94"/>
      <c r="G198" s="95">
        <v>0</v>
      </c>
      <c r="H198" s="70">
        <v>0</v>
      </c>
      <c r="I198" s="70"/>
      <c r="J198" s="46">
        <v>0</v>
      </c>
      <c r="K198" s="102">
        <v>71</v>
      </c>
      <c r="L198" s="112" t="s">
        <v>100</v>
      </c>
      <c r="M198" s="40">
        <v>0</v>
      </c>
      <c r="N198" s="120">
        <v>0</v>
      </c>
      <c r="O198" s="96"/>
      <c r="P198" s="40" t="b">
        <v>0</v>
      </c>
      <c r="Q198" s="40" t="b">
        <v>0</v>
      </c>
      <c r="R198" s="39" t="b">
        <v>0</v>
      </c>
      <c r="S198" s="95">
        <v>0</v>
      </c>
    </row>
    <row r="199" spans="1:21" s="46" customFormat="1">
      <c r="A199" s="92"/>
      <c r="B199" s="92"/>
      <c r="C199" s="92"/>
      <c r="D199" s="93"/>
      <c r="E199" s="94"/>
      <c r="F199" s="94"/>
      <c r="G199" s="95"/>
      <c r="H199" s="70"/>
      <c r="I199" s="70"/>
      <c r="K199" s="102"/>
      <c r="L199" s="112" t="s">
        <v>64</v>
      </c>
      <c r="M199" s="40"/>
      <c r="N199" s="120">
        <v>0</v>
      </c>
      <c r="O199" s="96"/>
      <c r="P199" s="40"/>
      <c r="Q199" s="40"/>
      <c r="R199" s="39"/>
      <c r="S199" s="95"/>
    </row>
    <row r="200" spans="1:21" s="46" customFormat="1">
      <c r="A200" s="92"/>
      <c r="B200" s="92"/>
      <c r="C200" s="92"/>
      <c r="D200" s="93"/>
      <c r="E200" s="94"/>
      <c r="F200" s="94"/>
      <c r="G200" s="95"/>
      <c r="H200" s="70"/>
      <c r="I200" s="70"/>
      <c r="J200" s="46">
        <v>0</v>
      </c>
      <c r="K200" s="102"/>
      <c r="L200" s="112" t="s">
        <v>64</v>
      </c>
      <c r="M200" s="40"/>
      <c r="N200" s="120">
        <v>0</v>
      </c>
      <c r="O200" s="96"/>
      <c r="P200" s="40"/>
      <c r="Q200" s="40"/>
      <c r="R200" s="39"/>
      <c r="S200" s="95"/>
    </row>
    <row r="201" spans="1:21" s="76" customFormat="1" ht="90.6" thickBot="1">
      <c r="A201" s="64"/>
      <c r="B201" s="64" t="s">
        <v>101</v>
      </c>
      <c r="C201" s="64" t="s">
        <v>36</v>
      </c>
      <c r="D201" s="72" t="s">
        <v>1</v>
      </c>
      <c r="E201" s="72" t="s">
        <v>37</v>
      </c>
      <c r="F201" s="72" t="s">
        <v>39</v>
      </c>
      <c r="G201" s="73" t="s">
        <v>3</v>
      </c>
      <c r="H201" s="73" t="s">
        <v>3</v>
      </c>
      <c r="I201" s="73" t="s">
        <v>38</v>
      </c>
      <c r="J201" s="74"/>
      <c r="K201" s="64" t="s">
        <v>85</v>
      </c>
      <c r="L201" s="64"/>
      <c r="M201" s="73" t="s">
        <v>40</v>
      </c>
      <c r="N201" s="73" t="s">
        <v>34</v>
      </c>
      <c r="O201" s="75" t="s">
        <v>13</v>
      </c>
      <c r="P201" s="74" t="s">
        <v>28</v>
      </c>
      <c r="Q201" s="75" t="s">
        <v>33</v>
      </c>
      <c r="R201" s="75" t="s">
        <v>18</v>
      </c>
      <c r="S201" s="75" t="s">
        <v>15</v>
      </c>
      <c r="T201" s="75" t="s">
        <v>58</v>
      </c>
      <c r="U201" s="71"/>
    </row>
    <row r="202" spans="1:21" s="70" customFormat="1" ht="14.4" customHeight="1" thickTop="1">
      <c r="A202" s="83"/>
      <c r="B202" s="83">
        <v>29</v>
      </c>
      <c r="C202" s="80">
        <v>1000</v>
      </c>
      <c r="D202" s="79">
        <v>0</v>
      </c>
      <c r="E202" s="79">
        <v>16</v>
      </c>
      <c r="F202" s="79">
        <v>0</v>
      </c>
      <c r="G202" s="81">
        <v>0</v>
      </c>
      <c r="H202" s="13">
        <v>0</v>
      </c>
      <c r="I202" s="84">
        <v>-1000</v>
      </c>
      <c r="J202" s="78">
        <v>0</v>
      </c>
      <c r="K202" s="79">
        <v>71</v>
      </c>
      <c r="L202" s="79"/>
      <c r="M202" s="85" t="e">
        <v>#DIV/0!</v>
      </c>
      <c r="N202" s="68" t="e">
        <v>#DIV/0!</v>
      </c>
      <c r="O202" s="77">
        <v>29</v>
      </c>
      <c r="P202" s="34" t="e">
        <v>#DIV/0!</v>
      </c>
      <c r="Q202" s="71">
        <v>0</v>
      </c>
      <c r="R202" s="71" t="e">
        <v>#DIV/0!</v>
      </c>
      <c r="S202" s="71">
        <v>0</v>
      </c>
      <c r="T202" s="14">
        <v>0</v>
      </c>
      <c r="U202" s="71"/>
    </row>
    <row r="203" spans="1:21" s="18" customFormat="1" ht="15">
      <c r="B203" s="18" t="s">
        <v>35</v>
      </c>
      <c r="C203" s="15">
        <v>741.15</v>
      </c>
      <c r="D203" s="69">
        <v>-1</v>
      </c>
      <c r="E203" s="79">
        <v>31.142857142857142</v>
      </c>
      <c r="F203" s="79">
        <v>7.25</v>
      </c>
      <c r="G203" s="46"/>
      <c r="H203" s="61"/>
      <c r="I203" s="46"/>
      <c r="J203" s="62"/>
      <c r="K203" s="79" t="s">
        <v>102</v>
      </c>
      <c r="L203" s="79" t="s">
        <v>103</v>
      </c>
      <c r="M203" s="85">
        <v>63</v>
      </c>
      <c r="N203" s="24">
        <v>74.114999999999995</v>
      </c>
      <c r="O203" s="68">
        <v>20</v>
      </c>
      <c r="P203" s="85">
        <v>76.599999999999994</v>
      </c>
      <c r="Q203" s="68">
        <v>10</v>
      </c>
      <c r="R203" s="68">
        <v>2.25</v>
      </c>
      <c r="S203" s="68">
        <v>8</v>
      </c>
      <c r="T203" s="68">
        <v>18</v>
      </c>
      <c r="U203" s="14"/>
    </row>
    <row r="204" spans="1:21" s="18" customFormat="1" ht="75.599999999999994" customHeight="1">
      <c r="A204" s="24"/>
      <c r="B204" s="24"/>
      <c r="C204" s="31"/>
      <c r="D204" s="31"/>
      <c r="E204" s="30"/>
      <c r="F204" s="16"/>
      <c r="G204" s="21"/>
      <c r="H204" s="21"/>
      <c r="I204" s="21"/>
      <c r="J204" s="21"/>
      <c r="K204" s="100" t="s">
        <v>104</v>
      </c>
      <c r="L204" s="100"/>
      <c r="M204" s="98" t="s">
        <v>105</v>
      </c>
      <c r="N204" s="99" t="s">
        <v>106</v>
      </c>
      <c r="P204" s="109" t="s">
        <v>107</v>
      </c>
      <c r="Q204" s="14" t="s">
        <v>53</v>
      </c>
      <c r="R204" s="14"/>
    </row>
    <row r="205" spans="1:21" s="18" customFormat="1" ht="12" customHeight="1">
      <c r="A205" s="24"/>
      <c r="B205" s="24"/>
      <c r="C205" s="31"/>
      <c r="D205" s="31"/>
      <c r="E205" s="30"/>
      <c r="F205" s="16"/>
      <c r="G205" s="21"/>
      <c r="H205" s="21"/>
      <c r="I205" s="21"/>
      <c r="J205" s="21"/>
      <c r="K205" s="90"/>
      <c r="L205" s="90"/>
      <c r="M205" s="98"/>
      <c r="N205" s="99"/>
      <c r="P205" s="99"/>
      <c r="Q205" s="14"/>
      <c r="R205" s="14"/>
    </row>
    <row r="206" spans="1:21" s="18" customFormat="1" ht="12" customHeight="1">
      <c r="A206" s="24"/>
      <c r="B206" s="24"/>
      <c r="C206" s="31"/>
      <c r="D206" s="31"/>
      <c r="E206" s="30"/>
      <c r="F206" s="16"/>
      <c r="G206" s="21"/>
      <c r="H206" s="21"/>
      <c r="I206" s="21"/>
      <c r="J206" s="21"/>
      <c r="K206" s="90"/>
      <c r="L206" s="90"/>
      <c r="M206" s="98"/>
      <c r="N206" s="99"/>
      <c r="P206" s="99"/>
      <c r="Q206" s="14"/>
      <c r="R206" s="14"/>
    </row>
    <row r="207" spans="1:21" s="18" customFormat="1" ht="12" customHeight="1">
      <c r="A207" s="24"/>
      <c r="B207" s="24"/>
      <c r="C207" s="31"/>
      <c r="D207" s="31"/>
      <c r="E207" s="30"/>
      <c r="F207" s="16"/>
      <c r="G207" s="21"/>
      <c r="H207" s="47"/>
      <c r="I207" s="21"/>
      <c r="J207" s="21"/>
      <c r="K207" s="90"/>
      <c r="L207" s="90"/>
      <c r="M207" s="98"/>
      <c r="N207" s="99"/>
      <c r="P207" s="99"/>
      <c r="Q207" s="14"/>
      <c r="R207" s="14"/>
    </row>
    <row r="208" spans="1:21" s="18" customFormat="1" ht="12" customHeight="1">
      <c r="A208" s="24"/>
      <c r="B208" s="24"/>
      <c r="C208" s="31"/>
      <c r="D208" s="31"/>
      <c r="E208" s="30"/>
      <c r="F208" s="16"/>
      <c r="G208" s="21"/>
      <c r="H208" s="47"/>
      <c r="I208" s="21"/>
      <c r="J208" s="21"/>
      <c r="K208" s="90"/>
      <c r="L208" s="90"/>
      <c r="M208" s="98"/>
      <c r="N208" s="99"/>
      <c r="P208" s="99"/>
      <c r="Q208" s="14"/>
      <c r="R208" s="14"/>
    </row>
    <row r="209" spans="1:19" s="46" customFormat="1">
      <c r="A209" s="33"/>
      <c r="B209" s="33" t="s">
        <v>14</v>
      </c>
      <c r="C209" s="33"/>
      <c r="D209" s="42"/>
      <c r="E209" s="42"/>
      <c r="F209" s="42"/>
      <c r="G209" s="43"/>
      <c r="H209" s="47"/>
      <c r="I209" s="43"/>
      <c r="K209" s="44"/>
      <c r="L209" s="44"/>
      <c r="M209" s="41"/>
      <c r="P209" s="45"/>
      <c r="Q209" s="46" t="s">
        <v>29</v>
      </c>
      <c r="R209" s="46" t="s">
        <v>30</v>
      </c>
    </row>
    <row r="210" spans="1:19" s="46" customFormat="1">
      <c r="A210" s="91"/>
      <c r="B210" s="91">
        <v>43862</v>
      </c>
      <c r="C210" s="91">
        <v>43862</v>
      </c>
      <c r="D210" s="42"/>
      <c r="E210" s="42"/>
      <c r="F210" s="42"/>
      <c r="G210" s="47">
        <v>0</v>
      </c>
      <c r="H210" s="46">
        <v>0</v>
      </c>
      <c r="J210" s="46">
        <v>0</v>
      </c>
      <c r="K210" s="67">
        <v>82</v>
      </c>
      <c r="L210" s="67" t="s">
        <v>92</v>
      </c>
      <c r="M210" s="48">
        <v>0</v>
      </c>
      <c r="N210" s="49">
        <v>0</v>
      </c>
      <c r="O210" s="66"/>
      <c r="P210" s="48" t="b">
        <v>0</v>
      </c>
      <c r="Q210" s="48" t="b">
        <v>0</v>
      </c>
      <c r="R210" s="41" t="b">
        <v>0</v>
      </c>
      <c r="S210" s="47">
        <v>0</v>
      </c>
    </row>
    <row r="211" spans="1:19" s="46" customFormat="1">
      <c r="A211" s="91"/>
      <c r="B211" s="91">
        <v>43863</v>
      </c>
      <c r="C211" s="91">
        <v>43863</v>
      </c>
      <c r="D211" s="42"/>
      <c r="E211" s="42"/>
      <c r="F211" s="42"/>
      <c r="G211" s="47">
        <v>0</v>
      </c>
      <c r="H211" s="46">
        <v>0</v>
      </c>
      <c r="J211" s="46">
        <v>0</v>
      </c>
      <c r="K211" s="67">
        <v>82</v>
      </c>
      <c r="L211" s="67" t="s">
        <v>92</v>
      </c>
      <c r="M211" s="48">
        <v>0</v>
      </c>
      <c r="N211" s="49">
        <v>0</v>
      </c>
      <c r="O211" s="66"/>
      <c r="P211" s="48" t="b">
        <v>0</v>
      </c>
      <c r="Q211" s="48" t="b">
        <v>0</v>
      </c>
      <c r="R211" s="41" t="b">
        <v>0</v>
      </c>
      <c r="S211" s="47">
        <v>0</v>
      </c>
    </row>
    <row r="212" spans="1:19" s="46" customFormat="1">
      <c r="A212" s="91"/>
      <c r="B212" s="91">
        <v>43864</v>
      </c>
      <c r="C212" s="91">
        <v>43864</v>
      </c>
      <c r="D212" s="42"/>
      <c r="E212" s="42"/>
      <c r="F212" s="42"/>
      <c r="G212" s="47">
        <v>0</v>
      </c>
      <c r="H212" s="46">
        <v>0</v>
      </c>
      <c r="J212" s="46">
        <v>0</v>
      </c>
      <c r="K212" s="67">
        <v>82</v>
      </c>
      <c r="L212" s="67" t="s">
        <v>92</v>
      </c>
      <c r="M212" s="48">
        <v>0</v>
      </c>
      <c r="N212" s="49">
        <v>0</v>
      </c>
      <c r="O212" s="66"/>
      <c r="P212" s="48" t="b">
        <v>0</v>
      </c>
      <c r="Q212" s="48" t="b">
        <v>0</v>
      </c>
      <c r="R212" s="41" t="b">
        <v>0</v>
      </c>
      <c r="S212" s="47">
        <v>0</v>
      </c>
    </row>
    <row r="213" spans="1:19" s="46" customFormat="1">
      <c r="A213" s="91"/>
      <c r="B213" s="91">
        <v>43865</v>
      </c>
      <c r="C213" s="91">
        <v>43865</v>
      </c>
      <c r="D213" s="42"/>
      <c r="E213" s="42"/>
      <c r="F213" s="42"/>
      <c r="G213" s="47">
        <v>0</v>
      </c>
      <c r="H213" s="46">
        <v>0</v>
      </c>
      <c r="J213" s="46">
        <v>0</v>
      </c>
      <c r="K213" s="67">
        <v>82</v>
      </c>
      <c r="L213" s="67" t="s">
        <v>92</v>
      </c>
      <c r="M213" s="48">
        <v>0</v>
      </c>
      <c r="N213" s="49">
        <v>0</v>
      </c>
      <c r="O213" s="66"/>
      <c r="P213" s="48" t="b">
        <v>0</v>
      </c>
      <c r="Q213" s="48" t="b">
        <v>0</v>
      </c>
      <c r="R213" s="41" t="b">
        <v>0</v>
      </c>
      <c r="S213" s="47">
        <v>0</v>
      </c>
    </row>
    <row r="214" spans="1:19" s="46" customFormat="1">
      <c r="A214" s="91"/>
      <c r="B214" s="91">
        <v>43866</v>
      </c>
      <c r="C214" s="91">
        <v>43866</v>
      </c>
      <c r="D214" s="42"/>
      <c r="E214" s="42"/>
      <c r="F214" s="42"/>
      <c r="G214" s="47">
        <v>0</v>
      </c>
      <c r="H214" s="46">
        <v>0</v>
      </c>
      <c r="J214" s="46">
        <v>0</v>
      </c>
      <c r="K214" s="67">
        <v>82</v>
      </c>
      <c r="L214" s="67" t="s">
        <v>92</v>
      </c>
      <c r="M214" s="48">
        <v>0</v>
      </c>
      <c r="N214" s="49">
        <v>0</v>
      </c>
      <c r="O214" s="66"/>
      <c r="P214" s="48" t="b">
        <v>0</v>
      </c>
      <c r="Q214" s="48" t="b">
        <v>0</v>
      </c>
      <c r="R214" s="41" t="b">
        <v>0</v>
      </c>
      <c r="S214" s="47">
        <v>0</v>
      </c>
    </row>
    <row r="215" spans="1:19" s="46" customFormat="1">
      <c r="A215" s="91"/>
      <c r="B215" s="91">
        <v>43867</v>
      </c>
      <c r="C215" s="91">
        <v>43867</v>
      </c>
      <c r="D215" s="42"/>
      <c r="E215" s="42"/>
      <c r="F215" s="42"/>
      <c r="G215" s="47">
        <v>0</v>
      </c>
      <c r="H215" s="46">
        <v>0</v>
      </c>
      <c r="J215" s="46">
        <v>0</v>
      </c>
      <c r="K215" s="67">
        <v>82</v>
      </c>
      <c r="L215" s="67" t="s">
        <v>92</v>
      </c>
      <c r="M215" s="48">
        <v>0</v>
      </c>
      <c r="N215" s="49">
        <v>0</v>
      </c>
      <c r="O215" s="66"/>
      <c r="P215" s="48" t="b">
        <v>0</v>
      </c>
      <c r="Q215" s="48" t="b">
        <v>0</v>
      </c>
      <c r="R215" s="41" t="b">
        <v>0</v>
      </c>
      <c r="S215" s="47">
        <v>0</v>
      </c>
    </row>
    <row r="216" spans="1:19" s="46" customFormat="1">
      <c r="A216" s="91"/>
      <c r="B216" s="91">
        <v>43868</v>
      </c>
      <c r="C216" s="91">
        <v>43868</v>
      </c>
      <c r="D216" s="42"/>
      <c r="E216" s="42"/>
      <c r="F216" s="42"/>
      <c r="G216" s="47">
        <v>0</v>
      </c>
      <c r="H216" s="46">
        <v>0</v>
      </c>
      <c r="J216" s="46">
        <v>0</v>
      </c>
      <c r="K216" s="67">
        <v>81</v>
      </c>
      <c r="L216" s="67" t="s">
        <v>108</v>
      </c>
      <c r="M216" s="48">
        <v>0</v>
      </c>
      <c r="N216" s="49">
        <v>0</v>
      </c>
      <c r="O216" s="66"/>
      <c r="P216" s="48" t="b">
        <v>0</v>
      </c>
      <c r="Q216" s="48" t="b">
        <v>0</v>
      </c>
      <c r="R216" s="41" t="b">
        <v>0</v>
      </c>
      <c r="S216" s="47">
        <v>0</v>
      </c>
    </row>
    <row r="217" spans="1:19" s="46" customFormat="1">
      <c r="A217" s="91"/>
      <c r="B217" s="91">
        <v>43869</v>
      </c>
      <c r="C217" s="91">
        <v>43869</v>
      </c>
      <c r="D217" s="42"/>
      <c r="E217" s="42"/>
      <c r="F217" s="42"/>
      <c r="G217" s="47">
        <v>0</v>
      </c>
      <c r="H217" s="46">
        <v>0</v>
      </c>
      <c r="J217" s="46">
        <v>0</v>
      </c>
      <c r="K217" s="67">
        <v>82</v>
      </c>
      <c r="L217" s="67" t="s">
        <v>92</v>
      </c>
      <c r="M217" s="48">
        <v>0</v>
      </c>
      <c r="N217" s="49">
        <v>0</v>
      </c>
      <c r="O217" s="66"/>
      <c r="P217" s="48" t="b">
        <v>0</v>
      </c>
      <c r="Q217" s="48" t="b">
        <v>0</v>
      </c>
      <c r="R217" s="41" t="b">
        <v>0</v>
      </c>
      <c r="S217" s="47">
        <v>0</v>
      </c>
    </row>
    <row r="218" spans="1:19" s="46" customFormat="1">
      <c r="A218" s="91"/>
      <c r="B218" s="91">
        <v>43870</v>
      </c>
      <c r="C218" s="91">
        <v>43870</v>
      </c>
      <c r="D218" s="42"/>
      <c r="E218" s="42"/>
      <c r="F218" s="42"/>
      <c r="G218" s="47">
        <v>0</v>
      </c>
      <c r="H218" s="46">
        <v>0</v>
      </c>
      <c r="J218" s="46">
        <v>0</v>
      </c>
      <c r="K218" s="67">
        <v>80</v>
      </c>
      <c r="L218" s="67" t="s">
        <v>109</v>
      </c>
      <c r="M218" s="48">
        <v>0</v>
      </c>
      <c r="N218" s="49">
        <v>0</v>
      </c>
      <c r="O218" s="66"/>
      <c r="P218" s="48" t="b">
        <v>0</v>
      </c>
      <c r="Q218" s="48" t="b">
        <v>0</v>
      </c>
      <c r="R218" s="41" t="b">
        <v>0</v>
      </c>
      <c r="S218" s="47">
        <v>0</v>
      </c>
    </row>
    <row r="219" spans="1:19" s="46" customFormat="1">
      <c r="A219" s="91"/>
      <c r="B219" s="91">
        <v>43871</v>
      </c>
      <c r="C219" s="91">
        <v>43871</v>
      </c>
      <c r="D219" s="42"/>
      <c r="E219" s="42"/>
      <c r="F219" s="42"/>
      <c r="G219" s="47">
        <v>0</v>
      </c>
      <c r="H219" s="46">
        <v>0</v>
      </c>
      <c r="J219" s="46">
        <v>0</v>
      </c>
      <c r="K219" s="67">
        <v>80</v>
      </c>
      <c r="L219" s="67" t="s">
        <v>109</v>
      </c>
      <c r="M219" s="48">
        <v>0</v>
      </c>
      <c r="N219" s="49">
        <v>0</v>
      </c>
      <c r="O219" s="66"/>
      <c r="P219" s="48" t="b">
        <v>0</v>
      </c>
      <c r="Q219" s="48" t="b">
        <v>0</v>
      </c>
      <c r="R219" s="41" t="b">
        <v>0</v>
      </c>
      <c r="S219" s="47">
        <v>0</v>
      </c>
    </row>
    <row r="220" spans="1:19" s="46" customFormat="1">
      <c r="A220" s="91"/>
      <c r="B220" s="91">
        <v>43872</v>
      </c>
      <c r="C220" s="91">
        <v>43872</v>
      </c>
      <c r="D220" s="42"/>
      <c r="E220" s="42"/>
      <c r="F220" s="42"/>
      <c r="G220" s="47">
        <v>0</v>
      </c>
      <c r="H220" s="46">
        <v>0</v>
      </c>
      <c r="J220" s="46">
        <v>0</v>
      </c>
      <c r="K220" s="67">
        <v>79</v>
      </c>
      <c r="L220" s="67" t="s">
        <v>110</v>
      </c>
      <c r="M220" s="48">
        <v>0</v>
      </c>
      <c r="N220" s="49">
        <v>0</v>
      </c>
      <c r="O220" s="66"/>
      <c r="P220" s="48" t="b">
        <v>0</v>
      </c>
      <c r="Q220" s="48" t="b">
        <v>0</v>
      </c>
      <c r="R220" s="41" t="b">
        <v>0</v>
      </c>
      <c r="S220" s="47">
        <v>0</v>
      </c>
    </row>
    <row r="221" spans="1:19" s="46" customFormat="1">
      <c r="A221" s="91"/>
      <c r="B221" s="91">
        <v>43873</v>
      </c>
      <c r="C221" s="91">
        <v>43873</v>
      </c>
      <c r="D221" s="42"/>
      <c r="E221" s="42"/>
      <c r="F221" s="42"/>
      <c r="G221" s="47">
        <v>0</v>
      </c>
      <c r="H221" s="46">
        <v>0</v>
      </c>
      <c r="J221" s="46">
        <v>0</v>
      </c>
      <c r="K221" s="67">
        <v>79</v>
      </c>
      <c r="L221" s="67" t="s">
        <v>110</v>
      </c>
      <c r="M221" s="48">
        <v>0</v>
      </c>
      <c r="N221" s="49">
        <v>0</v>
      </c>
      <c r="O221" s="66"/>
      <c r="P221" s="48" t="b">
        <v>0</v>
      </c>
      <c r="Q221" s="48" t="b">
        <v>0</v>
      </c>
      <c r="R221" s="41" t="b">
        <v>0</v>
      </c>
      <c r="S221" s="47">
        <v>0</v>
      </c>
    </row>
    <row r="222" spans="1:19" s="46" customFormat="1">
      <c r="A222" s="91"/>
      <c r="B222" s="91">
        <v>43874</v>
      </c>
      <c r="C222" s="91">
        <v>43874</v>
      </c>
      <c r="D222" s="42"/>
      <c r="E222" s="42"/>
      <c r="F222" s="42"/>
      <c r="G222" s="47">
        <v>0</v>
      </c>
      <c r="H222" s="46">
        <v>0</v>
      </c>
      <c r="J222" s="46">
        <v>0</v>
      </c>
      <c r="K222" s="67">
        <v>82</v>
      </c>
      <c r="L222" s="67" t="s">
        <v>92</v>
      </c>
      <c r="M222" s="48">
        <v>0</v>
      </c>
      <c r="N222" s="49">
        <v>0</v>
      </c>
      <c r="O222" s="66"/>
      <c r="P222" s="48" t="b">
        <v>0</v>
      </c>
      <c r="Q222" s="48" t="b">
        <v>0</v>
      </c>
      <c r="R222" s="41" t="b">
        <v>0</v>
      </c>
      <c r="S222" s="47">
        <v>0</v>
      </c>
    </row>
    <row r="223" spans="1:19" s="46" customFormat="1">
      <c r="A223" s="91"/>
      <c r="B223" s="91">
        <v>43875</v>
      </c>
      <c r="C223" s="91">
        <v>43875</v>
      </c>
      <c r="D223" s="42"/>
      <c r="E223" s="42"/>
      <c r="F223" s="42"/>
      <c r="G223" s="47">
        <v>0</v>
      </c>
      <c r="H223" s="46">
        <v>0</v>
      </c>
      <c r="J223" s="46">
        <v>0</v>
      </c>
      <c r="K223" s="67">
        <v>85</v>
      </c>
      <c r="L223" s="67" t="s">
        <v>111</v>
      </c>
      <c r="M223" s="48">
        <v>0</v>
      </c>
      <c r="N223" s="49">
        <v>0</v>
      </c>
      <c r="O223" s="66"/>
      <c r="P223" s="48" t="b">
        <v>0</v>
      </c>
      <c r="Q223" s="48" t="b">
        <v>0</v>
      </c>
      <c r="R223" s="41" t="b">
        <v>0</v>
      </c>
      <c r="S223" s="47">
        <v>0</v>
      </c>
    </row>
    <row r="224" spans="1:19" s="46" customFormat="1">
      <c r="A224" s="91"/>
      <c r="B224" s="91">
        <v>43876</v>
      </c>
      <c r="C224" s="91">
        <v>43876</v>
      </c>
      <c r="D224" s="42"/>
      <c r="E224" s="42"/>
      <c r="F224" s="42"/>
      <c r="G224" s="47">
        <v>0</v>
      </c>
      <c r="H224" s="46">
        <v>0</v>
      </c>
      <c r="J224" s="46">
        <v>0</v>
      </c>
      <c r="K224" s="67">
        <v>85</v>
      </c>
      <c r="L224" s="67" t="s">
        <v>111</v>
      </c>
      <c r="M224" s="48">
        <v>0</v>
      </c>
      <c r="N224" s="49">
        <v>0</v>
      </c>
      <c r="O224" s="66"/>
      <c r="P224" s="48" t="b">
        <v>0</v>
      </c>
      <c r="Q224" s="48" t="b">
        <v>0</v>
      </c>
      <c r="R224" s="41" t="b">
        <v>0</v>
      </c>
      <c r="S224" s="47">
        <v>0</v>
      </c>
    </row>
    <row r="225" spans="1:19" s="46" customFormat="1">
      <c r="A225" s="91"/>
      <c r="B225" s="91">
        <v>43877</v>
      </c>
      <c r="C225" s="91">
        <v>43877</v>
      </c>
      <c r="D225" s="42"/>
      <c r="E225" s="42"/>
      <c r="F225" s="42"/>
      <c r="G225" s="47">
        <v>0</v>
      </c>
      <c r="H225" s="46">
        <v>0</v>
      </c>
      <c r="J225" s="46">
        <v>0</v>
      </c>
      <c r="K225" s="67">
        <v>93</v>
      </c>
      <c r="L225" s="67" t="s">
        <v>112</v>
      </c>
      <c r="M225" s="48">
        <v>0</v>
      </c>
      <c r="N225" s="49">
        <v>0</v>
      </c>
      <c r="O225" s="66"/>
      <c r="P225" s="48" t="b">
        <v>0</v>
      </c>
      <c r="Q225" s="48" t="b">
        <v>0</v>
      </c>
      <c r="R225" s="41" t="b">
        <v>0</v>
      </c>
      <c r="S225" s="47">
        <v>0</v>
      </c>
    </row>
    <row r="226" spans="1:19" s="46" customFormat="1">
      <c r="A226" s="91"/>
      <c r="B226" s="91">
        <v>43878</v>
      </c>
      <c r="C226" s="91">
        <v>43878</v>
      </c>
      <c r="D226" s="42"/>
      <c r="E226" s="42"/>
      <c r="F226" s="42"/>
      <c r="G226" s="47">
        <v>0</v>
      </c>
      <c r="H226" s="46">
        <v>0</v>
      </c>
      <c r="J226" s="46">
        <v>0</v>
      </c>
      <c r="K226" s="67">
        <v>86</v>
      </c>
      <c r="L226" s="67" t="s">
        <v>113</v>
      </c>
      <c r="M226" s="48">
        <v>0</v>
      </c>
      <c r="N226" s="49">
        <v>0</v>
      </c>
      <c r="O226" s="66"/>
      <c r="P226" s="48" t="b">
        <v>0</v>
      </c>
      <c r="Q226" s="48" t="b">
        <v>0</v>
      </c>
      <c r="R226" s="41" t="b">
        <v>0</v>
      </c>
      <c r="S226" s="47">
        <v>0</v>
      </c>
    </row>
    <row r="227" spans="1:19" s="46" customFormat="1">
      <c r="A227" s="91"/>
      <c r="B227" s="91">
        <v>43879</v>
      </c>
      <c r="C227" s="91">
        <v>43879</v>
      </c>
      <c r="D227" s="42"/>
      <c r="E227" s="42"/>
      <c r="F227" s="42"/>
      <c r="G227" s="47">
        <v>0</v>
      </c>
      <c r="H227" s="46">
        <v>0</v>
      </c>
      <c r="J227" s="46">
        <v>0</v>
      </c>
      <c r="K227" s="67">
        <v>86</v>
      </c>
      <c r="L227" s="67" t="s">
        <v>113</v>
      </c>
      <c r="M227" s="48">
        <v>0</v>
      </c>
      <c r="N227" s="49">
        <v>0</v>
      </c>
      <c r="O227" s="66"/>
      <c r="P227" s="48" t="b">
        <v>0</v>
      </c>
      <c r="Q227" s="48" t="b">
        <v>0</v>
      </c>
      <c r="R227" s="41" t="b">
        <v>0</v>
      </c>
      <c r="S227" s="47">
        <v>0</v>
      </c>
    </row>
    <row r="228" spans="1:19" s="46" customFormat="1">
      <c r="A228" s="91"/>
      <c r="B228" s="91">
        <v>43880</v>
      </c>
      <c r="C228" s="91">
        <v>43880</v>
      </c>
      <c r="D228" s="42"/>
      <c r="E228" s="42"/>
      <c r="F228" s="42"/>
      <c r="G228" s="47">
        <v>0</v>
      </c>
      <c r="H228" s="46">
        <v>0</v>
      </c>
      <c r="J228" s="46">
        <v>0</v>
      </c>
      <c r="K228" s="67">
        <v>86</v>
      </c>
      <c r="L228" s="67" t="s">
        <v>113</v>
      </c>
      <c r="M228" s="48">
        <v>0</v>
      </c>
      <c r="N228" s="49">
        <v>0</v>
      </c>
      <c r="O228" s="66"/>
      <c r="P228" s="48" t="b">
        <v>0</v>
      </c>
      <c r="Q228" s="48" t="b">
        <v>0</v>
      </c>
      <c r="R228" s="41" t="b">
        <v>0</v>
      </c>
      <c r="S228" s="47">
        <v>0</v>
      </c>
    </row>
    <row r="229" spans="1:19" s="46" customFormat="1">
      <c r="A229" s="91"/>
      <c r="B229" s="91">
        <v>43881</v>
      </c>
      <c r="C229" s="91">
        <v>43881</v>
      </c>
      <c r="D229" s="42"/>
      <c r="E229" s="42"/>
      <c r="F229" s="42"/>
      <c r="G229" s="47">
        <v>0</v>
      </c>
      <c r="H229" s="46">
        <v>0</v>
      </c>
      <c r="J229" s="46">
        <v>0</v>
      </c>
      <c r="K229" s="67">
        <v>86</v>
      </c>
      <c r="L229" s="67" t="s">
        <v>113</v>
      </c>
      <c r="M229" s="48">
        <v>0</v>
      </c>
      <c r="N229" s="49">
        <v>0</v>
      </c>
      <c r="O229" s="66"/>
      <c r="P229" s="48" t="b">
        <v>0</v>
      </c>
      <c r="Q229" s="48" t="b">
        <v>0</v>
      </c>
      <c r="R229" s="41" t="b">
        <v>0</v>
      </c>
      <c r="S229" s="47">
        <v>0</v>
      </c>
    </row>
    <row r="230" spans="1:19" s="46" customFormat="1">
      <c r="A230" s="91"/>
      <c r="B230" s="91">
        <v>43882</v>
      </c>
      <c r="C230" s="91">
        <v>43882</v>
      </c>
      <c r="D230" s="42"/>
      <c r="E230" s="42"/>
      <c r="F230" s="42"/>
      <c r="G230" s="47">
        <v>0</v>
      </c>
      <c r="H230" s="46">
        <v>0</v>
      </c>
      <c r="J230" s="46">
        <v>0</v>
      </c>
      <c r="K230" s="67">
        <v>87</v>
      </c>
      <c r="L230" s="67" t="s">
        <v>114</v>
      </c>
      <c r="M230" s="48">
        <v>0</v>
      </c>
      <c r="N230" s="49">
        <v>0</v>
      </c>
      <c r="O230" s="66"/>
      <c r="P230" s="48" t="b">
        <v>0</v>
      </c>
      <c r="Q230" s="48" t="b">
        <v>0</v>
      </c>
      <c r="R230" s="41" t="b">
        <v>0</v>
      </c>
      <c r="S230" s="47">
        <v>0</v>
      </c>
    </row>
    <row r="231" spans="1:19" s="46" customFormat="1">
      <c r="A231" s="91"/>
      <c r="B231" s="91">
        <v>43883</v>
      </c>
      <c r="C231" s="91">
        <v>43883</v>
      </c>
      <c r="D231" s="42"/>
      <c r="E231" s="42"/>
      <c r="F231" s="42"/>
      <c r="G231" s="47">
        <v>0</v>
      </c>
      <c r="H231" s="46">
        <v>0</v>
      </c>
      <c r="J231" s="46">
        <v>0</v>
      </c>
      <c r="K231" s="67">
        <v>87</v>
      </c>
      <c r="L231" s="67" t="s">
        <v>114</v>
      </c>
      <c r="M231" s="48">
        <v>0</v>
      </c>
      <c r="N231" s="49">
        <v>0</v>
      </c>
      <c r="O231" s="66"/>
      <c r="P231" s="48" t="b">
        <v>0</v>
      </c>
      <c r="Q231" s="48" t="b">
        <v>0</v>
      </c>
      <c r="R231" s="41" t="b">
        <v>0</v>
      </c>
      <c r="S231" s="47">
        <v>0</v>
      </c>
    </row>
    <row r="232" spans="1:19" s="46" customFormat="1">
      <c r="A232" s="91"/>
      <c r="B232" s="91">
        <v>43884</v>
      </c>
      <c r="C232" s="91">
        <v>43884</v>
      </c>
      <c r="D232" s="42"/>
      <c r="E232" s="42"/>
      <c r="F232" s="42"/>
      <c r="G232" s="47">
        <v>0</v>
      </c>
      <c r="H232" s="46">
        <v>0</v>
      </c>
      <c r="J232" s="46">
        <v>0</v>
      </c>
      <c r="K232" s="67">
        <v>86</v>
      </c>
      <c r="L232" s="67" t="s">
        <v>113</v>
      </c>
      <c r="M232" s="48">
        <v>0</v>
      </c>
      <c r="N232" s="49">
        <v>0</v>
      </c>
      <c r="O232" s="66"/>
      <c r="P232" s="48" t="b">
        <v>0</v>
      </c>
      <c r="Q232" s="48" t="b">
        <v>0</v>
      </c>
      <c r="R232" s="41" t="b">
        <v>0</v>
      </c>
      <c r="S232" s="47">
        <v>0</v>
      </c>
    </row>
    <row r="233" spans="1:19" s="46" customFormat="1">
      <c r="A233" s="91"/>
      <c r="B233" s="91">
        <v>43885</v>
      </c>
      <c r="C233" s="91">
        <v>43885</v>
      </c>
      <c r="D233" s="42"/>
      <c r="E233" s="42"/>
      <c r="F233" s="42"/>
      <c r="G233" s="47">
        <v>0</v>
      </c>
      <c r="H233" s="46">
        <v>0</v>
      </c>
      <c r="J233" s="46">
        <v>0</v>
      </c>
      <c r="K233" s="67">
        <v>86</v>
      </c>
      <c r="L233" s="67" t="s">
        <v>113</v>
      </c>
      <c r="M233" s="48">
        <v>0</v>
      </c>
      <c r="N233" s="49">
        <v>0</v>
      </c>
      <c r="O233" s="66"/>
      <c r="P233" s="48" t="b">
        <v>0</v>
      </c>
      <c r="Q233" s="48" t="b">
        <v>0</v>
      </c>
      <c r="R233" s="41" t="b">
        <v>0</v>
      </c>
      <c r="S233" s="47">
        <v>0</v>
      </c>
    </row>
    <row r="234" spans="1:19" s="46" customFormat="1">
      <c r="A234" s="91"/>
      <c r="B234" s="91">
        <v>43886</v>
      </c>
      <c r="C234" s="91">
        <v>43886</v>
      </c>
      <c r="D234" s="42"/>
      <c r="E234" s="42"/>
      <c r="F234" s="42"/>
      <c r="G234" s="47">
        <v>0</v>
      </c>
      <c r="H234" s="46">
        <v>0</v>
      </c>
      <c r="J234" s="46">
        <v>0</v>
      </c>
      <c r="K234" s="67">
        <v>86</v>
      </c>
      <c r="L234" s="67" t="s">
        <v>113</v>
      </c>
      <c r="M234" s="48">
        <v>0</v>
      </c>
      <c r="N234" s="49">
        <v>0</v>
      </c>
      <c r="O234" s="66"/>
      <c r="P234" s="48" t="b">
        <v>0</v>
      </c>
      <c r="Q234" s="48" t="b">
        <v>0</v>
      </c>
      <c r="R234" s="41" t="b">
        <v>0</v>
      </c>
      <c r="S234" s="47">
        <v>0</v>
      </c>
    </row>
    <row r="235" spans="1:19" s="46" customFormat="1">
      <c r="A235" s="91"/>
      <c r="B235" s="91">
        <v>43887</v>
      </c>
      <c r="C235" s="91">
        <v>43887</v>
      </c>
      <c r="D235" s="42"/>
      <c r="E235" s="42"/>
      <c r="F235" s="42"/>
      <c r="G235" s="47">
        <v>0</v>
      </c>
      <c r="H235" s="46">
        <v>0</v>
      </c>
      <c r="J235" s="46">
        <v>0</v>
      </c>
      <c r="K235" s="67">
        <v>86</v>
      </c>
      <c r="L235" s="67" t="s">
        <v>113</v>
      </c>
      <c r="M235" s="48">
        <v>0</v>
      </c>
      <c r="N235" s="49">
        <v>0</v>
      </c>
      <c r="O235" s="66"/>
      <c r="P235" s="48" t="b">
        <v>0</v>
      </c>
      <c r="Q235" s="48" t="b">
        <v>0</v>
      </c>
      <c r="R235" s="41" t="b">
        <v>0</v>
      </c>
      <c r="S235" s="47">
        <v>0</v>
      </c>
    </row>
    <row r="236" spans="1:19" s="46" customFormat="1">
      <c r="A236" s="91"/>
      <c r="B236" s="91">
        <v>43888</v>
      </c>
      <c r="C236" s="91">
        <v>43888</v>
      </c>
      <c r="D236" s="42"/>
      <c r="E236" s="42"/>
      <c r="F236" s="42"/>
      <c r="G236" s="47">
        <v>0</v>
      </c>
      <c r="H236" s="46">
        <v>0</v>
      </c>
      <c r="J236" s="46">
        <v>0</v>
      </c>
      <c r="K236" s="67">
        <v>86</v>
      </c>
      <c r="L236" s="67" t="s">
        <v>113</v>
      </c>
      <c r="M236" s="48">
        <v>0</v>
      </c>
      <c r="N236" s="49">
        <v>0</v>
      </c>
      <c r="O236" s="66"/>
      <c r="P236" s="48" t="b">
        <v>0</v>
      </c>
      <c r="Q236" s="48" t="b">
        <v>0</v>
      </c>
      <c r="R236" s="41" t="b">
        <v>0</v>
      </c>
      <c r="S236" s="47">
        <v>0</v>
      </c>
    </row>
    <row r="237" spans="1:19" s="46" customFormat="1">
      <c r="A237" s="91"/>
      <c r="B237" s="91">
        <v>43889</v>
      </c>
      <c r="C237" s="91">
        <v>43889</v>
      </c>
      <c r="D237" s="42"/>
      <c r="E237" s="42"/>
      <c r="F237" s="42"/>
      <c r="G237" s="47">
        <v>0</v>
      </c>
      <c r="H237" s="46">
        <v>0</v>
      </c>
      <c r="J237" s="46">
        <v>0</v>
      </c>
      <c r="K237" s="67">
        <v>87</v>
      </c>
      <c r="L237" s="67" t="s">
        <v>114</v>
      </c>
      <c r="M237" s="48">
        <v>0</v>
      </c>
      <c r="N237" s="49">
        <v>0</v>
      </c>
      <c r="O237" s="66"/>
      <c r="P237" s="48" t="b">
        <v>0</v>
      </c>
      <c r="Q237" s="48" t="b">
        <v>0</v>
      </c>
      <c r="R237" s="41" t="b">
        <v>0</v>
      </c>
      <c r="S237" s="47">
        <v>0</v>
      </c>
    </row>
    <row r="238" spans="1:19" s="46" customFormat="1">
      <c r="A238" s="91"/>
      <c r="B238" s="91">
        <v>43890</v>
      </c>
      <c r="C238" s="91">
        <v>43890</v>
      </c>
      <c r="D238" s="42"/>
      <c r="E238" s="42"/>
      <c r="F238" s="42"/>
      <c r="G238" s="47">
        <v>0</v>
      </c>
      <c r="H238" s="46">
        <v>0</v>
      </c>
      <c r="J238" s="46">
        <v>0</v>
      </c>
      <c r="K238" s="67">
        <v>87</v>
      </c>
      <c r="L238" s="67" t="s">
        <v>114</v>
      </c>
      <c r="M238" s="48">
        <v>0</v>
      </c>
      <c r="N238" s="49">
        <v>0</v>
      </c>
      <c r="O238" s="66"/>
      <c r="P238" s="48" t="b">
        <v>0</v>
      </c>
      <c r="Q238" s="48" t="b">
        <v>0</v>
      </c>
      <c r="R238" s="41" t="b">
        <v>0</v>
      </c>
      <c r="S238" s="47">
        <v>0</v>
      </c>
    </row>
    <row r="239" spans="1:19" s="46" customFormat="1">
      <c r="A239" s="91"/>
      <c r="B239" s="91"/>
      <c r="C239" s="91"/>
      <c r="D239" s="42"/>
      <c r="E239" s="42"/>
      <c r="F239" s="42"/>
      <c r="G239" s="47"/>
      <c r="K239" s="67"/>
      <c r="L239" s="67" t="s">
        <v>64</v>
      </c>
      <c r="M239" s="48"/>
      <c r="N239" s="49">
        <v>0</v>
      </c>
      <c r="O239" s="66"/>
      <c r="P239" s="48"/>
      <c r="Q239" s="48"/>
      <c r="R239" s="41"/>
      <c r="S239" s="47"/>
    </row>
    <row r="240" spans="1:19" s="46" customFormat="1">
      <c r="A240" s="91"/>
      <c r="B240" s="91"/>
      <c r="C240" s="91"/>
      <c r="D240" s="42"/>
      <c r="E240" s="42"/>
      <c r="F240" s="42"/>
      <c r="G240" s="47"/>
      <c r="J240" s="46">
        <v>0</v>
      </c>
      <c r="K240" s="67"/>
      <c r="L240" s="67" t="s">
        <v>64</v>
      </c>
      <c r="M240" s="48"/>
      <c r="N240" s="49">
        <v>0</v>
      </c>
      <c r="O240" s="66"/>
      <c r="P240" s="48"/>
      <c r="Q240" s="48"/>
      <c r="R240" s="41"/>
      <c r="S240" s="47"/>
    </row>
    <row r="241" spans="1:28" s="51" customFormat="1" ht="105.6" thickBot="1">
      <c r="A241" s="52"/>
      <c r="B241" s="52" t="s">
        <v>101</v>
      </c>
      <c r="C241" s="53" t="s">
        <v>2</v>
      </c>
      <c r="D241" s="54" t="s">
        <v>1</v>
      </c>
      <c r="E241" s="54" t="s">
        <v>17</v>
      </c>
      <c r="F241" s="54" t="s">
        <v>16</v>
      </c>
      <c r="G241" s="55" t="s">
        <v>3</v>
      </c>
      <c r="H241" s="55" t="s">
        <v>3</v>
      </c>
      <c r="I241" s="55" t="s">
        <v>38</v>
      </c>
      <c r="J241" s="56"/>
      <c r="K241" s="53" t="s">
        <v>93</v>
      </c>
      <c r="L241" s="53"/>
      <c r="M241" s="55" t="s">
        <v>40</v>
      </c>
      <c r="N241" s="55" t="s">
        <v>34</v>
      </c>
      <c r="O241" s="57" t="s">
        <v>13</v>
      </c>
      <c r="P241" s="56" t="s">
        <v>28</v>
      </c>
      <c r="Q241" s="57" t="s">
        <v>33</v>
      </c>
      <c r="R241" s="57" t="s">
        <v>18</v>
      </c>
      <c r="S241" s="57" t="s">
        <v>15</v>
      </c>
      <c r="T241" s="57" t="s">
        <v>58</v>
      </c>
      <c r="U241" s="50"/>
    </row>
    <row r="242" spans="1:28" s="46" customFormat="1" ht="14.4" customHeight="1" thickTop="1">
      <c r="A242" s="58"/>
      <c r="B242" s="58">
        <v>29</v>
      </c>
      <c r="C242" s="59">
        <v>3300</v>
      </c>
      <c r="D242" s="60">
        <v>0</v>
      </c>
      <c r="E242" s="60">
        <v>15</v>
      </c>
      <c r="F242" s="60">
        <v>30</v>
      </c>
      <c r="G242" s="61">
        <v>0</v>
      </c>
      <c r="H242" s="61">
        <v>0</v>
      </c>
      <c r="I242" s="38">
        <v>-3300</v>
      </c>
      <c r="J242" s="62">
        <v>0</v>
      </c>
      <c r="K242" s="60">
        <v>82</v>
      </c>
      <c r="L242" s="60"/>
      <c r="M242" s="110" t="e">
        <v>#DIV/0!</v>
      </c>
      <c r="N242" s="65" t="e">
        <v>#DIV/0!</v>
      </c>
      <c r="O242" s="49">
        <v>29</v>
      </c>
      <c r="P242" s="63" t="e">
        <v>#DIV/0!</v>
      </c>
      <c r="Q242" s="50">
        <v>0</v>
      </c>
      <c r="R242" s="50" t="e">
        <v>#DIV/0!</v>
      </c>
      <c r="S242" s="50">
        <v>0</v>
      </c>
      <c r="T242" s="50">
        <v>0</v>
      </c>
      <c r="U242" s="50"/>
    </row>
    <row r="243" spans="1:28" s="51" customFormat="1" ht="15">
      <c r="B243" s="51" t="s">
        <v>35</v>
      </c>
      <c r="C243" s="87">
        <v>1474.6799999999998</v>
      </c>
      <c r="D243" s="37">
        <v>-1</v>
      </c>
      <c r="E243" s="60">
        <v>33.333333333333336</v>
      </c>
      <c r="F243" s="60">
        <v>20</v>
      </c>
      <c r="G243" s="46"/>
      <c r="H243" s="61"/>
      <c r="I243" s="46"/>
      <c r="J243" s="62"/>
      <c r="K243" s="101" t="s">
        <v>115</v>
      </c>
      <c r="L243" s="60" t="s">
        <v>116</v>
      </c>
      <c r="M243" s="110">
        <v>88</v>
      </c>
      <c r="N243" s="111">
        <v>73.733999999999995</v>
      </c>
      <c r="O243" s="49">
        <v>11</v>
      </c>
      <c r="P243" s="117">
        <v>77.349999999999994</v>
      </c>
      <c r="Q243" s="49">
        <v>20</v>
      </c>
      <c r="R243" s="118">
        <v>1.6666666666666667</v>
      </c>
      <c r="S243" s="49">
        <v>6</v>
      </c>
      <c r="T243" s="49">
        <v>10</v>
      </c>
      <c r="U243" s="110"/>
      <c r="V243" s="111">
        <v>0</v>
      </c>
      <c r="W243" s="49">
        <v>0</v>
      </c>
      <c r="X243" s="117">
        <v>0</v>
      </c>
      <c r="Y243" s="49">
        <v>0</v>
      </c>
      <c r="Z243" s="50">
        <v>0</v>
      </c>
      <c r="AA243" s="49">
        <v>0</v>
      </c>
      <c r="AB243" s="49">
        <v>0</v>
      </c>
    </row>
    <row r="244" spans="1:28" s="18" customFormat="1" ht="66" customHeight="1">
      <c r="A244" s="24"/>
      <c r="B244" s="24"/>
      <c r="D244" s="31"/>
      <c r="E244" s="30" t="s">
        <v>25</v>
      </c>
      <c r="F244" s="30" t="s">
        <v>117</v>
      </c>
      <c r="G244" s="21" t="s">
        <v>0</v>
      </c>
      <c r="H244" s="21" t="s">
        <v>11</v>
      </c>
      <c r="I244" s="21" t="s">
        <v>41</v>
      </c>
      <c r="J244" s="21" t="s">
        <v>23</v>
      </c>
      <c r="K244" s="89" t="s">
        <v>118</v>
      </c>
      <c r="L244" s="89"/>
      <c r="M244" s="88" t="s">
        <v>119</v>
      </c>
      <c r="N244" s="116" t="s">
        <v>120</v>
      </c>
      <c r="O244" s="51"/>
      <c r="P244" s="108" t="s">
        <v>121</v>
      </c>
      <c r="Q244" s="14">
        <v>199</v>
      </c>
      <c r="R244" s="14"/>
    </row>
    <row r="245" spans="1:28" ht="15">
      <c r="A245" s="18"/>
      <c r="B245" s="18" t="s">
        <v>35</v>
      </c>
      <c r="C245" s="82">
        <v>2215.83</v>
      </c>
      <c r="D245" s="69">
        <v>-1</v>
      </c>
      <c r="E245" s="29">
        <v>4300</v>
      </c>
      <c r="F245" s="36">
        <v>-4300</v>
      </c>
      <c r="G245" s="28">
        <v>0</v>
      </c>
      <c r="H245" s="28">
        <v>0</v>
      </c>
      <c r="I245" s="86"/>
      <c r="J245" s="28" t="e">
        <v>#REF!</v>
      </c>
      <c r="M245" s="19"/>
      <c r="N245" s="20"/>
      <c r="O245" s="18"/>
      <c r="P245" s="20"/>
      <c r="Q245" s="17"/>
      <c r="R245" s="18"/>
    </row>
    <row r="246" spans="1:28">
      <c r="A246"/>
      <c r="B246"/>
      <c r="C246"/>
      <c r="D246"/>
      <c r="E246"/>
      <c r="F246"/>
      <c r="G246"/>
      <c r="H246"/>
      <c r="I246"/>
      <c r="J246"/>
      <c r="M246"/>
      <c r="O246"/>
    </row>
    <row r="247" spans="1:28">
      <c r="A247"/>
      <c r="B247"/>
      <c r="C247"/>
      <c r="D247"/>
      <c r="E247"/>
      <c r="F247"/>
      <c r="G247"/>
      <c r="H247"/>
      <c r="I247"/>
      <c r="J247"/>
      <c r="M247"/>
      <c r="O247"/>
    </row>
    <row r="248" spans="1:28">
      <c r="A248"/>
      <c r="B248"/>
      <c r="C248"/>
      <c r="D248"/>
      <c r="E248"/>
      <c r="F248"/>
      <c r="G248"/>
      <c r="H248"/>
      <c r="I248"/>
      <c r="J248"/>
      <c r="M248"/>
      <c r="O248"/>
    </row>
    <row r="249" spans="1:28">
      <c r="A249" s="10"/>
      <c r="B249" s="10" t="s">
        <v>32</v>
      </c>
      <c r="D249"/>
      <c r="G249" s="3">
        <v>0</v>
      </c>
      <c r="H249" s="95"/>
      <c r="I249" s="12"/>
      <c r="J249" s="46"/>
      <c r="K249" s="8"/>
      <c r="L249" s="8"/>
      <c r="M249" s="8"/>
      <c r="N249" s="106"/>
      <c r="O249"/>
      <c r="Q249" t="s">
        <v>29</v>
      </c>
    </row>
    <row r="250" spans="1:28">
      <c r="A250" s="92"/>
      <c r="B250" s="92">
        <v>43891</v>
      </c>
      <c r="C250" s="92">
        <v>43891</v>
      </c>
      <c r="D250" s="93"/>
      <c r="E250" s="94"/>
      <c r="F250" s="94"/>
      <c r="G250" s="95">
        <v>0</v>
      </c>
      <c r="H250" s="70">
        <v>0</v>
      </c>
      <c r="I250" s="70"/>
      <c r="J250" s="46">
        <v>0</v>
      </c>
      <c r="K250" s="102">
        <v>71</v>
      </c>
      <c r="L250" s="112" t="s">
        <v>100</v>
      </c>
      <c r="M250" s="40">
        <v>0</v>
      </c>
      <c r="N250" s="120">
        <v>0</v>
      </c>
      <c r="O250" s="96"/>
      <c r="P250" s="40" t="b">
        <v>0</v>
      </c>
      <c r="Q250" s="40" t="b">
        <v>0</v>
      </c>
      <c r="R250" s="39" t="b">
        <v>0</v>
      </c>
      <c r="S250" s="95">
        <v>0</v>
      </c>
    </row>
    <row r="251" spans="1:28" s="46" customFormat="1">
      <c r="A251" s="92"/>
      <c r="B251" s="92">
        <v>43892</v>
      </c>
      <c r="C251" s="92">
        <v>43892</v>
      </c>
      <c r="D251" s="93"/>
      <c r="E251" s="94"/>
      <c r="F251" s="94"/>
      <c r="G251" s="95">
        <v>0</v>
      </c>
      <c r="H251" s="70">
        <v>0</v>
      </c>
      <c r="I251" s="70"/>
      <c r="J251" s="46">
        <v>0</v>
      </c>
      <c r="K251" s="102">
        <v>71</v>
      </c>
      <c r="L251" s="112" t="s">
        <v>100</v>
      </c>
      <c r="M251" s="40">
        <v>0</v>
      </c>
      <c r="N251" s="120">
        <v>0</v>
      </c>
      <c r="O251" s="96"/>
      <c r="P251" s="40" t="b">
        <v>0</v>
      </c>
      <c r="Q251" s="40" t="b">
        <v>0</v>
      </c>
      <c r="R251" s="39" t="b">
        <v>0</v>
      </c>
      <c r="S251" s="95">
        <v>0</v>
      </c>
    </row>
    <row r="252" spans="1:28" s="46" customFormat="1">
      <c r="A252" s="92"/>
      <c r="B252" s="92">
        <v>43893</v>
      </c>
      <c r="C252" s="92">
        <v>43893</v>
      </c>
      <c r="D252" s="93"/>
      <c r="E252" s="94"/>
      <c r="F252" s="94"/>
      <c r="G252" s="95">
        <v>0</v>
      </c>
      <c r="H252" s="70">
        <v>0</v>
      </c>
      <c r="I252" s="70"/>
      <c r="J252" s="46">
        <v>0</v>
      </c>
      <c r="K252" s="102">
        <v>71</v>
      </c>
      <c r="L252" s="112" t="s">
        <v>100</v>
      </c>
      <c r="M252" s="40">
        <v>0</v>
      </c>
      <c r="N252" s="120">
        <v>0</v>
      </c>
      <c r="O252" s="96"/>
      <c r="P252" s="40" t="b">
        <v>0</v>
      </c>
      <c r="Q252" s="40" t="b">
        <v>0</v>
      </c>
      <c r="R252" s="39" t="b">
        <v>0</v>
      </c>
      <c r="S252" s="95">
        <v>0</v>
      </c>
    </row>
    <row r="253" spans="1:28" s="46" customFormat="1">
      <c r="A253" s="92"/>
      <c r="B253" s="92">
        <v>43894</v>
      </c>
      <c r="C253" s="92">
        <v>43894</v>
      </c>
      <c r="D253" s="93"/>
      <c r="E253" s="94"/>
      <c r="F253" s="94"/>
      <c r="G253" s="95">
        <v>0</v>
      </c>
      <c r="H253" s="70">
        <v>0</v>
      </c>
      <c r="I253" s="70"/>
      <c r="J253" s="46">
        <v>0</v>
      </c>
      <c r="K253" s="102">
        <v>71</v>
      </c>
      <c r="L253" s="112" t="s">
        <v>100</v>
      </c>
      <c r="M253" s="40">
        <v>0</v>
      </c>
      <c r="N253" s="120">
        <v>0</v>
      </c>
      <c r="O253" s="96"/>
      <c r="P253" s="40" t="b">
        <v>0</v>
      </c>
      <c r="Q253" s="40" t="b">
        <v>0</v>
      </c>
      <c r="R253" s="39" t="b">
        <v>0</v>
      </c>
      <c r="S253" s="95">
        <v>0</v>
      </c>
    </row>
    <row r="254" spans="1:28" s="46" customFormat="1">
      <c r="A254" s="92"/>
      <c r="B254" s="92">
        <v>43895</v>
      </c>
      <c r="C254" s="92">
        <v>43895</v>
      </c>
      <c r="D254" s="93"/>
      <c r="E254" s="94"/>
      <c r="F254" s="94"/>
      <c r="G254" s="95">
        <v>0</v>
      </c>
      <c r="H254" s="70">
        <v>0</v>
      </c>
      <c r="I254" s="70"/>
      <c r="J254" s="46">
        <v>0</v>
      </c>
      <c r="K254" s="102">
        <v>71</v>
      </c>
      <c r="L254" s="112" t="s">
        <v>100</v>
      </c>
      <c r="M254" s="40">
        <v>0</v>
      </c>
      <c r="N254" s="120">
        <v>0</v>
      </c>
      <c r="O254" s="96"/>
      <c r="P254" s="40" t="b">
        <v>0</v>
      </c>
      <c r="Q254" s="40" t="b">
        <v>0</v>
      </c>
      <c r="R254" s="39" t="b">
        <v>0</v>
      </c>
      <c r="S254" s="95">
        <v>0</v>
      </c>
    </row>
    <row r="255" spans="1:28" s="46" customFormat="1">
      <c r="A255" s="92"/>
      <c r="B255" s="92">
        <v>43896</v>
      </c>
      <c r="C255" s="92">
        <v>43896</v>
      </c>
      <c r="D255" s="93"/>
      <c r="E255" s="94"/>
      <c r="F255" s="94"/>
      <c r="G255" s="95">
        <v>0</v>
      </c>
      <c r="H255" s="70">
        <v>0</v>
      </c>
      <c r="I255" s="70"/>
      <c r="J255" s="46">
        <v>0</v>
      </c>
      <c r="K255" s="102">
        <v>71</v>
      </c>
      <c r="L255" s="112" t="s">
        <v>100</v>
      </c>
      <c r="M255" s="40">
        <v>0</v>
      </c>
      <c r="N255" s="120">
        <v>0</v>
      </c>
      <c r="O255" s="96"/>
      <c r="P255" s="40" t="b">
        <v>0</v>
      </c>
      <c r="Q255" s="40" t="b">
        <v>0</v>
      </c>
      <c r="R255" s="39" t="b">
        <v>0</v>
      </c>
      <c r="S255" s="95">
        <v>0</v>
      </c>
    </row>
    <row r="256" spans="1:28" s="46" customFormat="1">
      <c r="A256" s="92"/>
      <c r="B256" s="92">
        <v>43897</v>
      </c>
      <c r="C256" s="92">
        <v>43897</v>
      </c>
      <c r="D256" s="93"/>
      <c r="E256" s="94"/>
      <c r="F256" s="94"/>
      <c r="G256" s="95">
        <v>0</v>
      </c>
      <c r="H256" s="70">
        <v>0</v>
      </c>
      <c r="I256" s="70"/>
      <c r="J256" s="46">
        <v>0</v>
      </c>
      <c r="K256" s="102">
        <v>71</v>
      </c>
      <c r="L256" s="112" t="s">
        <v>100</v>
      </c>
      <c r="M256" s="40">
        <v>0</v>
      </c>
      <c r="N256" s="120">
        <v>0</v>
      </c>
      <c r="O256" s="96"/>
      <c r="P256" s="40" t="b">
        <v>0</v>
      </c>
      <c r="Q256" s="40" t="b">
        <v>0</v>
      </c>
      <c r="R256" s="39" t="b">
        <v>0</v>
      </c>
      <c r="S256" s="95">
        <v>0</v>
      </c>
    </row>
    <row r="257" spans="1:19" s="46" customFormat="1">
      <c r="A257" s="92"/>
      <c r="B257" s="92">
        <v>43898</v>
      </c>
      <c r="C257" s="92">
        <v>43898</v>
      </c>
      <c r="D257" s="93"/>
      <c r="E257" s="94"/>
      <c r="F257" s="94"/>
      <c r="G257" s="95">
        <v>0</v>
      </c>
      <c r="H257" s="70">
        <v>0</v>
      </c>
      <c r="I257" s="70"/>
      <c r="J257" s="46">
        <v>0</v>
      </c>
      <c r="K257" s="102">
        <v>71</v>
      </c>
      <c r="L257" s="112" t="s">
        <v>100</v>
      </c>
      <c r="M257" s="40">
        <v>0</v>
      </c>
      <c r="N257" s="120">
        <v>0</v>
      </c>
      <c r="O257" s="96"/>
      <c r="P257" s="40" t="b">
        <v>0</v>
      </c>
      <c r="Q257" s="40" t="b">
        <v>0</v>
      </c>
      <c r="R257" s="39" t="b">
        <v>0</v>
      </c>
      <c r="S257" s="95">
        <v>0</v>
      </c>
    </row>
    <row r="258" spans="1:19" s="46" customFormat="1">
      <c r="A258" s="92"/>
      <c r="B258" s="92">
        <v>43899</v>
      </c>
      <c r="C258" s="92">
        <v>43899</v>
      </c>
      <c r="D258" s="93"/>
      <c r="E258" s="94"/>
      <c r="F258" s="94"/>
      <c r="G258" s="95">
        <v>0</v>
      </c>
      <c r="H258" s="70">
        <v>0</v>
      </c>
      <c r="I258" s="70"/>
      <c r="J258" s="46">
        <v>0</v>
      </c>
      <c r="K258" s="102">
        <v>71</v>
      </c>
      <c r="L258" s="112" t="s">
        <v>100</v>
      </c>
      <c r="M258" s="40">
        <v>0</v>
      </c>
      <c r="N258" s="120">
        <v>0</v>
      </c>
      <c r="O258" s="96"/>
      <c r="P258" s="40" t="b">
        <v>0</v>
      </c>
      <c r="Q258" s="40" t="b">
        <v>0</v>
      </c>
      <c r="R258" s="39" t="b">
        <v>0</v>
      </c>
      <c r="S258" s="95">
        <v>0</v>
      </c>
    </row>
    <row r="259" spans="1:19" s="46" customFormat="1">
      <c r="A259" s="92"/>
      <c r="B259" s="92">
        <v>43900</v>
      </c>
      <c r="C259" s="92">
        <v>43900</v>
      </c>
      <c r="D259" s="93"/>
      <c r="E259" s="94"/>
      <c r="F259" s="94"/>
      <c r="G259" s="95">
        <v>0</v>
      </c>
      <c r="H259" s="70">
        <v>0</v>
      </c>
      <c r="I259" s="70"/>
      <c r="J259" s="46">
        <v>0</v>
      </c>
      <c r="K259" s="102">
        <v>71</v>
      </c>
      <c r="L259" s="112" t="s">
        <v>100</v>
      </c>
      <c r="M259" s="40">
        <v>0</v>
      </c>
      <c r="N259" s="120">
        <v>0</v>
      </c>
      <c r="O259" s="96"/>
      <c r="P259" s="40" t="b">
        <v>0</v>
      </c>
      <c r="Q259" s="40" t="b">
        <v>0</v>
      </c>
      <c r="R259" s="39" t="b">
        <v>0</v>
      </c>
      <c r="S259" s="95">
        <v>0</v>
      </c>
    </row>
    <row r="260" spans="1:19" s="46" customFormat="1">
      <c r="A260" s="92"/>
      <c r="B260" s="92">
        <v>43901</v>
      </c>
      <c r="C260" s="92">
        <v>43901</v>
      </c>
      <c r="D260" s="93"/>
      <c r="E260" s="94"/>
      <c r="F260" s="94"/>
      <c r="G260" s="95">
        <v>0</v>
      </c>
      <c r="H260" s="70">
        <v>0</v>
      </c>
      <c r="I260" s="70"/>
      <c r="J260" s="46">
        <v>0</v>
      </c>
      <c r="K260" s="102">
        <v>71</v>
      </c>
      <c r="L260" s="112" t="s">
        <v>100</v>
      </c>
      <c r="M260" s="40">
        <v>0</v>
      </c>
      <c r="N260" s="120">
        <v>0</v>
      </c>
      <c r="O260" s="96"/>
      <c r="P260" s="40" t="b">
        <v>0</v>
      </c>
      <c r="Q260" s="40" t="b">
        <v>0</v>
      </c>
      <c r="R260" s="39" t="b">
        <v>0</v>
      </c>
      <c r="S260" s="95">
        <v>0</v>
      </c>
    </row>
    <row r="261" spans="1:19" s="46" customFormat="1">
      <c r="A261" s="92"/>
      <c r="B261" s="92">
        <v>43902</v>
      </c>
      <c r="C261" s="92">
        <v>43902</v>
      </c>
      <c r="D261" s="93"/>
      <c r="E261" s="94"/>
      <c r="F261" s="94"/>
      <c r="G261" s="95">
        <v>0</v>
      </c>
      <c r="H261" s="70">
        <v>0</v>
      </c>
      <c r="I261" s="70"/>
      <c r="J261" s="46">
        <v>0</v>
      </c>
      <c r="K261" s="102">
        <v>71</v>
      </c>
      <c r="L261" s="112" t="s">
        <v>100</v>
      </c>
      <c r="M261" s="40">
        <v>0</v>
      </c>
      <c r="N261" s="120">
        <v>0</v>
      </c>
      <c r="O261" s="96"/>
      <c r="P261" s="40" t="b">
        <v>0</v>
      </c>
      <c r="Q261" s="40" t="b">
        <v>0</v>
      </c>
      <c r="R261" s="39" t="b">
        <v>0</v>
      </c>
      <c r="S261" s="95">
        <v>0</v>
      </c>
    </row>
    <row r="262" spans="1:19" s="46" customFormat="1">
      <c r="A262" s="92"/>
      <c r="B262" s="92">
        <v>43903</v>
      </c>
      <c r="C262" s="92">
        <v>43903</v>
      </c>
      <c r="D262" s="93"/>
      <c r="E262" s="94"/>
      <c r="F262" s="94"/>
      <c r="G262" s="95">
        <v>0</v>
      </c>
      <c r="H262" s="70">
        <v>0</v>
      </c>
      <c r="I262" s="70"/>
      <c r="J262" s="46">
        <v>0</v>
      </c>
      <c r="K262" s="102">
        <v>71</v>
      </c>
      <c r="L262" s="112" t="s">
        <v>100</v>
      </c>
      <c r="M262" s="40">
        <v>0</v>
      </c>
      <c r="N262" s="120">
        <v>0</v>
      </c>
      <c r="O262" s="96"/>
      <c r="P262" s="40" t="b">
        <v>0</v>
      </c>
      <c r="Q262" s="40" t="b">
        <v>0</v>
      </c>
      <c r="R262" s="39" t="b">
        <v>0</v>
      </c>
      <c r="S262" s="95">
        <v>0</v>
      </c>
    </row>
    <row r="263" spans="1:19" s="46" customFormat="1">
      <c r="A263" s="92"/>
      <c r="B263" s="92">
        <v>43904</v>
      </c>
      <c r="C263" s="92">
        <v>43904</v>
      </c>
      <c r="D263" s="93"/>
      <c r="E263" s="94"/>
      <c r="F263" s="94"/>
      <c r="G263" s="95">
        <v>0</v>
      </c>
      <c r="H263" s="70">
        <v>0</v>
      </c>
      <c r="I263" s="70"/>
      <c r="J263" s="46">
        <v>0</v>
      </c>
      <c r="K263" s="102">
        <v>71</v>
      </c>
      <c r="L263" s="112" t="s">
        <v>100</v>
      </c>
      <c r="M263" s="40">
        <v>0</v>
      </c>
      <c r="N263" s="120">
        <v>0</v>
      </c>
      <c r="O263" s="96"/>
      <c r="P263" s="40" t="b">
        <v>0</v>
      </c>
      <c r="Q263" s="40" t="b">
        <v>0</v>
      </c>
      <c r="R263" s="39" t="b">
        <v>0</v>
      </c>
      <c r="S263" s="95">
        <v>0</v>
      </c>
    </row>
    <row r="264" spans="1:19" s="46" customFormat="1">
      <c r="A264" s="92"/>
      <c r="B264" s="92">
        <v>43905</v>
      </c>
      <c r="C264" s="92">
        <v>43905</v>
      </c>
      <c r="D264" s="93"/>
      <c r="E264" s="94"/>
      <c r="F264" s="94"/>
      <c r="G264" s="95">
        <v>0</v>
      </c>
      <c r="H264" s="70">
        <v>0</v>
      </c>
      <c r="I264" s="70"/>
      <c r="J264" s="46">
        <v>0</v>
      </c>
      <c r="K264" s="102">
        <v>71</v>
      </c>
      <c r="L264" s="112" t="s">
        <v>100</v>
      </c>
      <c r="M264" s="40">
        <v>0</v>
      </c>
      <c r="N264" s="120">
        <v>0</v>
      </c>
      <c r="O264" s="96"/>
      <c r="P264" s="40" t="b">
        <v>0</v>
      </c>
      <c r="Q264" s="40" t="b">
        <v>0</v>
      </c>
      <c r="R264" s="39" t="b">
        <v>0</v>
      </c>
      <c r="S264" s="95">
        <v>0</v>
      </c>
    </row>
    <row r="265" spans="1:19" s="46" customFormat="1">
      <c r="A265" s="92"/>
      <c r="B265" s="92">
        <v>43906</v>
      </c>
      <c r="C265" s="92">
        <v>43906</v>
      </c>
      <c r="D265" s="93"/>
      <c r="E265" s="94"/>
      <c r="F265" s="94"/>
      <c r="G265" s="95">
        <v>0</v>
      </c>
      <c r="H265" s="70">
        <v>0</v>
      </c>
      <c r="I265" s="70"/>
      <c r="J265" s="46">
        <v>0</v>
      </c>
      <c r="K265" s="102">
        <v>71</v>
      </c>
      <c r="L265" s="112" t="s">
        <v>100</v>
      </c>
      <c r="M265" s="40">
        <v>0</v>
      </c>
      <c r="N265" s="120">
        <v>0</v>
      </c>
      <c r="O265" s="96"/>
      <c r="P265" s="40" t="b">
        <v>0</v>
      </c>
      <c r="Q265" s="40" t="b">
        <v>0</v>
      </c>
      <c r="R265" s="39" t="b">
        <v>0</v>
      </c>
      <c r="S265" s="95">
        <v>0</v>
      </c>
    </row>
    <row r="266" spans="1:19" s="46" customFormat="1">
      <c r="A266" s="92"/>
      <c r="B266" s="92">
        <v>43907</v>
      </c>
      <c r="C266" s="92">
        <v>43907</v>
      </c>
      <c r="D266" s="93"/>
      <c r="E266" s="94"/>
      <c r="F266" s="94"/>
      <c r="G266" s="95">
        <v>0</v>
      </c>
      <c r="H266" s="70">
        <v>0</v>
      </c>
      <c r="I266" s="70"/>
      <c r="J266" s="46">
        <v>0</v>
      </c>
      <c r="K266" s="102">
        <v>71</v>
      </c>
      <c r="L266" s="112" t="s">
        <v>100</v>
      </c>
      <c r="M266" s="40">
        <v>0</v>
      </c>
      <c r="N266" s="120">
        <v>0</v>
      </c>
      <c r="O266" s="96"/>
      <c r="P266" s="40" t="b">
        <v>0</v>
      </c>
      <c r="Q266" s="40" t="b">
        <v>0</v>
      </c>
      <c r="R266" s="39" t="b">
        <v>0</v>
      </c>
      <c r="S266" s="95">
        <v>0</v>
      </c>
    </row>
    <row r="267" spans="1:19" s="46" customFormat="1">
      <c r="A267" s="92"/>
      <c r="B267" s="92">
        <v>43908</v>
      </c>
      <c r="C267" s="92">
        <v>43908</v>
      </c>
      <c r="D267" s="93"/>
      <c r="E267" s="94"/>
      <c r="F267" s="94"/>
      <c r="G267" s="95">
        <v>0</v>
      </c>
      <c r="H267" s="70">
        <v>0</v>
      </c>
      <c r="I267" s="70"/>
      <c r="J267" s="46">
        <v>0</v>
      </c>
      <c r="K267" s="102">
        <v>71</v>
      </c>
      <c r="L267" s="112" t="s">
        <v>100</v>
      </c>
      <c r="M267" s="40">
        <v>0</v>
      </c>
      <c r="N267" s="120">
        <v>0</v>
      </c>
      <c r="O267" s="96"/>
      <c r="P267" s="40" t="b">
        <v>0</v>
      </c>
      <c r="Q267" s="40" t="b">
        <v>0</v>
      </c>
      <c r="R267" s="39" t="b">
        <v>0</v>
      </c>
      <c r="S267" s="95">
        <v>0</v>
      </c>
    </row>
    <row r="268" spans="1:19" s="46" customFormat="1">
      <c r="B268" s="92">
        <v>43909</v>
      </c>
      <c r="C268" s="92">
        <v>43909</v>
      </c>
      <c r="D268" s="93"/>
      <c r="E268" s="94"/>
      <c r="F268" s="94"/>
      <c r="G268" s="95">
        <v>0</v>
      </c>
      <c r="H268" s="70">
        <v>0</v>
      </c>
      <c r="I268" s="70"/>
      <c r="J268" s="46">
        <v>0</v>
      </c>
      <c r="K268" s="102">
        <v>71</v>
      </c>
      <c r="L268" s="112" t="s">
        <v>100</v>
      </c>
      <c r="M268" s="40">
        <v>0</v>
      </c>
      <c r="N268" s="120">
        <v>0</v>
      </c>
      <c r="O268" s="96"/>
      <c r="P268" s="40" t="b">
        <v>0</v>
      </c>
      <c r="Q268" s="40" t="b">
        <v>0</v>
      </c>
      <c r="R268" s="39" t="b">
        <v>0</v>
      </c>
      <c r="S268" s="95">
        <v>0</v>
      </c>
    </row>
    <row r="269" spans="1:19" s="46" customFormat="1">
      <c r="A269" s="92"/>
      <c r="B269" s="92">
        <v>43910</v>
      </c>
      <c r="C269" s="92">
        <v>43910</v>
      </c>
      <c r="D269" s="93"/>
      <c r="E269" s="94"/>
      <c r="F269" s="94"/>
      <c r="G269" s="95">
        <v>0</v>
      </c>
      <c r="H269" s="70">
        <v>0</v>
      </c>
      <c r="I269" s="70"/>
      <c r="J269" s="46">
        <v>0</v>
      </c>
      <c r="K269" s="102">
        <v>71</v>
      </c>
      <c r="L269" s="112" t="s">
        <v>100</v>
      </c>
      <c r="M269" s="40">
        <v>0</v>
      </c>
      <c r="N269" s="120">
        <v>0</v>
      </c>
      <c r="O269" s="96"/>
      <c r="P269" s="40" t="b">
        <v>0</v>
      </c>
      <c r="Q269" s="40" t="b">
        <v>0</v>
      </c>
      <c r="R269" s="39" t="b">
        <v>0</v>
      </c>
      <c r="S269" s="95">
        <v>0</v>
      </c>
    </row>
    <row r="270" spans="1:19" s="46" customFormat="1">
      <c r="A270" s="92"/>
      <c r="B270" s="92">
        <v>43911</v>
      </c>
      <c r="C270" s="92">
        <v>43912</v>
      </c>
      <c r="D270" s="42">
        <v>1</v>
      </c>
      <c r="E270" s="42" t="s">
        <v>10</v>
      </c>
      <c r="F270" s="94"/>
      <c r="G270" s="95">
        <v>0</v>
      </c>
      <c r="H270" s="70">
        <v>0</v>
      </c>
      <c r="I270" s="70"/>
      <c r="J270" s="46">
        <v>0</v>
      </c>
      <c r="K270" s="102">
        <v>71</v>
      </c>
      <c r="L270" s="112" t="s">
        <v>100</v>
      </c>
      <c r="M270" s="40">
        <v>0</v>
      </c>
      <c r="N270" s="120">
        <v>0</v>
      </c>
      <c r="O270" s="96"/>
      <c r="P270" s="40" t="b">
        <v>0</v>
      </c>
      <c r="Q270" s="40" t="b">
        <v>0</v>
      </c>
      <c r="R270" s="39" t="b">
        <v>0</v>
      </c>
      <c r="S270" s="95">
        <v>0</v>
      </c>
    </row>
    <row r="271" spans="1:19" s="46" customFormat="1">
      <c r="A271" s="92"/>
      <c r="B271" s="92">
        <v>43912</v>
      </c>
      <c r="C271" s="92">
        <v>43913</v>
      </c>
      <c r="D271" s="42">
        <v>1</v>
      </c>
      <c r="E271" s="42" t="s">
        <v>10</v>
      </c>
      <c r="F271" s="94"/>
      <c r="G271" s="95">
        <v>0</v>
      </c>
      <c r="H271" s="70">
        <v>0</v>
      </c>
      <c r="I271" s="70"/>
      <c r="J271" s="46">
        <v>0</v>
      </c>
      <c r="K271" s="102">
        <v>71</v>
      </c>
      <c r="L271" s="112" t="s">
        <v>100</v>
      </c>
      <c r="M271" s="40">
        <v>0</v>
      </c>
      <c r="N271" s="120">
        <v>0</v>
      </c>
      <c r="O271" s="96"/>
      <c r="P271" s="40" t="b">
        <v>0</v>
      </c>
      <c r="Q271" s="40" t="b">
        <v>0</v>
      </c>
      <c r="R271" s="39" t="b">
        <v>0</v>
      </c>
      <c r="S271" s="95">
        <v>0</v>
      </c>
    </row>
    <row r="272" spans="1:19" s="46" customFormat="1">
      <c r="A272" s="92"/>
      <c r="B272" s="92">
        <v>43913</v>
      </c>
      <c r="C272" s="92">
        <v>43913</v>
      </c>
      <c r="D272" s="93"/>
      <c r="E272" s="94"/>
      <c r="F272" s="94"/>
      <c r="G272" s="95">
        <v>0</v>
      </c>
      <c r="H272" s="70">
        <v>0</v>
      </c>
      <c r="I272" s="70"/>
      <c r="J272" s="46">
        <v>0</v>
      </c>
      <c r="K272" s="102">
        <v>71</v>
      </c>
      <c r="L272" s="112" t="s">
        <v>100</v>
      </c>
      <c r="M272" s="40">
        <v>0</v>
      </c>
      <c r="N272" s="120">
        <v>0</v>
      </c>
      <c r="O272" s="96"/>
      <c r="P272" s="40" t="b">
        <v>0</v>
      </c>
      <c r="Q272" s="40" t="b">
        <v>0</v>
      </c>
      <c r="R272" s="39" t="b">
        <v>0</v>
      </c>
      <c r="S272" s="95">
        <v>0</v>
      </c>
    </row>
    <row r="273" spans="1:21" s="46" customFormat="1">
      <c r="A273" s="92"/>
      <c r="B273" s="92">
        <v>43914</v>
      </c>
      <c r="C273" s="92">
        <v>43914</v>
      </c>
      <c r="D273" s="93"/>
      <c r="E273" s="94"/>
      <c r="F273" s="94"/>
      <c r="G273" s="95">
        <v>0</v>
      </c>
      <c r="H273" s="70">
        <v>0</v>
      </c>
      <c r="I273" s="70"/>
      <c r="J273" s="46">
        <v>0</v>
      </c>
      <c r="K273" s="102">
        <v>71</v>
      </c>
      <c r="L273" s="112" t="s">
        <v>100</v>
      </c>
      <c r="M273" s="40">
        <v>0</v>
      </c>
      <c r="N273" s="120">
        <v>0</v>
      </c>
      <c r="O273" s="96"/>
      <c r="P273" s="40" t="b">
        <v>0</v>
      </c>
      <c r="Q273" s="40" t="b">
        <v>0</v>
      </c>
      <c r="R273" s="39" t="b">
        <v>0</v>
      </c>
      <c r="S273" s="95">
        <v>0</v>
      </c>
    </row>
    <row r="274" spans="1:21" s="46" customFormat="1">
      <c r="A274" s="92"/>
      <c r="B274" s="92">
        <v>43915</v>
      </c>
      <c r="C274" s="92">
        <v>43915</v>
      </c>
      <c r="D274" s="93"/>
      <c r="E274" s="94"/>
      <c r="F274" s="94"/>
      <c r="G274" s="95">
        <v>0</v>
      </c>
      <c r="H274" s="70">
        <v>0</v>
      </c>
      <c r="I274" s="70"/>
      <c r="J274" s="46">
        <v>0</v>
      </c>
      <c r="K274" s="102">
        <v>71</v>
      </c>
      <c r="L274" s="112" t="s">
        <v>100</v>
      </c>
      <c r="M274" s="40">
        <v>0</v>
      </c>
      <c r="N274" s="120">
        <v>0</v>
      </c>
      <c r="O274" s="96"/>
      <c r="P274" s="40" t="b">
        <v>0</v>
      </c>
      <c r="Q274" s="40" t="b">
        <v>0</v>
      </c>
      <c r="R274" s="39" t="b">
        <v>0</v>
      </c>
      <c r="S274" s="95">
        <v>0</v>
      </c>
    </row>
    <row r="275" spans="1:21" s="46" customFormat="1">
      <c r="A275" s="92"/>
      <c r="B275" s="92">
        <v>43916</v>
      </c>
      <c r="C275" s="92">
        <v>43916</v>
      </c>
      <c r="D275" s="93"/>
      <c r="E275" s="94"/>
      <c r="F275" s="94"/>
      <c r="G275" s="95">
        <v>0</v>
      </c>
      <c r="H275" s="70">
        <v>0</v>
      </c>
      <c r="I275" s="70"/>
      <c r="J275" s="46">
        <v>0</v>
      </c>
      <c r="K275" s="102">
        <v>71</v>
      </c>
      <c r="L275" s="112" t="s">
        <v>100</v>
      </c>
      <c r="M275" s="40">
        <v>0</v>
      </c>
      <c r="N275" s="120">
        <v>0</v>
      </c>
      <c r="O275" s="96"/>
      <c r="P275" s="40" t="b">
        <v>0</v>
      </c>
      <c r="Q275" s="40" t="b">
        <v>0</v>
      </c>
      <c r="R275" s="39" t="b">
        <v>0</v>
      </c>
      <c r="S275" s="95">
        <v>0</v>
      </c>
    </row>
    <row r="276" spans="1:21" s="46" customFormat="1">
      <c r="A276" s="92"/>
      <c r="B276" s="92">
        <v>43917</v>
      </c>
      <c r="C276" s="92">
        <v>43917</v>
      </c>
      <c r="D276" s="93"/>
      <c r="E276" s="94"/>
      <c r="F276" s="94"/>
      <c r="G276" s="95">
        <v>0</v>
      </c>
      <c r="H276" s="70">
        <v>0</v>
      </c>
      <c r="I276" s="70"/>
      <c r="J276" s="46">
        <v>0</v>
      </c>
      <c r="K276" s="102">
        <v>71</v>
      </c>
      <c r="L276" s="112" t="s">
        <v>100</v>
      </c>
      <c r="M276" s="40">
        <v>0</v>
      </c>
      <c r="N276" s="120">
        <v>0</v>
      </c>
      <c r="O276" s="96"/>
      <c r="P276" s="40" t="b">
        <v>0</v>
      </c>
      <c r="Q276" s="40" t="b">
        <v>0</v>
      </c>
      <c r="R276" s="39" t="b">
        <v>0</v>
      </c>
      <c r="S276" s="95">
        <v>0</v>
      </c>
    </row>
    <row r="277" spans="1:21" s="46" customFormat="1">
      <c r="A277" s="92"/>
      <c r="B277" s="92">
        <v>43918</v>
      </c>
      <c r="C277" s="92">
        <v>43919</v>
      </c>
      <c r="D277" s="42">
        <v>1</v>
      </c>
      <c r="E277" s="42" t="s">
        <v>10</v>
      </c>
      <c r="F277" s="94"/>
      <c r="G277" s="95">
        <v>0</v>
      </c>
      <c r="H277" s="70">
        <v>0</v>
      </c>
      <c r="I277" s="70"/>
      <c r="J277" s="46">
        <v>0</v>
      </c>
      <c r="K277" s="102">
        <v>71</v>
      </c>
      <c r="L277" s="112" t="s">
        <v>100</v>
      </c>
      <c r="M277" s="40">
        <v>0</v>
      </c>
      <c r="N277" s="120">
        <v>0</v>
      </c>
      <c r="O277" s="96"/>
      <c r="P277" s="40" t="b">
        <v>0</v>
      </c>
      <c r="Q277" s="40" t="b">
        <v>0</v>
      </c>
      <c r="R277" s="39" t="b">
        <v>0</v>
      </c>
      <c r="S277" s="95">
        <v>0</v>
      </c>
    </row>
    <row r="278" spans="1:21" s="46" customFormat="1">
      <c r="A278" s="92"/>
      <c r="B278" s="92">
        <v>43919</v>
      </c>
      <c r="C278" s="92">
        <v>43920</v>
      </c>
      <c r="D278" s="42">
        <v>1</v>
      </c>
      <c r="E278" s="42" t="s">
        <v>10</v>
      </c>
      <c r="F278" s="94"/>
      <c r="G278" s="95">
        <v>0</v>
      </c>
      <c r="H278" s="70">
        <v>0</v>
      </c>
      <c r="I278" s="70"/>
      <c r="J278" s="46">
        <v>0</v>
      </c>
      <c r="K278" s="102">
        <v>71</v>
      </c>
      <c r="L278" s="112" t="s">
        <v>100</v>
      </c>
      <c r="M278" s="40">
        <v>0</v>
      </c>
      <c r="N278" s="120">
        <v>0</v>
      </c>
      <c r="O278" s="96"/>
      <c r="P278" s="40" t="b">
        <v>0</v>
      </c>
      <c r="Q278" s="40" t="b">
        <v>0</v>
      </c>
      <c r="R278" s="39" t="b">
        <v>0</v>
      </c>
      <c r="S278" s="95">
        <v>0</v>
      </c>
    </row>
    <row r="279" spans="1:21" s="46" customFormat="1">
      <c r="A279" s="92"/>
      <c r="B279" s="92">
        <v>43920</v>
      </c>
      <c r="C279" s="92">
        <v>43920</v>
      </c>
      <c r="D279" s="93"/>
      <c r="E279" s="94"/>
      <c r="F279" s="94"/>
      <c r="G279" s="95">
        <v>0</v>
      </c>
      <c r="H279" s="70">
        <v>0</v>
      </c>
      <c r="I279" s="70"/>
      <c r="J279" s="46">
        <v>0</v>
      </c>
      <c r="K279" s="102">
        <v>71</v>
      </c>
      <c r="L279" s="112" t="s">
        <v>100</v>
      </c>
      <c r="M279" s="40">
        <v>0</v>
      </c>
      <c r="N279" s="120">
        <v>0</v>
      </c>
      <c r="O279" s="96"/>
      <c r="P279" s="40" t="b">
        <v>0</v>
      </c>
      <c r="Q279" s="40" t="b">
        <v>0</v>
      </c>
      <c r="R279" s="39" t="b">
        <v>0</v>
      </c>
      <c r="S279" s="95">
        <v>0</v>
      </c>
    </row>
    <row r="280" spans="1:21" s="46" customFormat="1">
      <c r="A280" s="92"/>
      <c r="B280" s="92">
        <v>43921</v>
      </c>
      <c r="C280" s="92">
        <v>43921</v>
      </c>
      <c r="D280" s="93"/>
      <c r="E280" s="94"/>
      <c r="F280" s="94"/>
      <c r="G280" s="95">
        <v>0</v>
      </c>
      <c r="H280" s="70">
        <v>0</v>
      </c>
      <c r="I280" s="70"/>
      <c r="J280" s="46">
        <v>0</v>
      </c>
      <c r="K280" s="102">
        <v>71</v>
      </c>
      <c r="L280" s="112" t="s">
        <v>100</v>
      </c>
      <c r="M280" s="40">
        <v>0</v>
      </c>
      <c r="N280" s="120">
        <v>0</v>
      </c>
      <c r="O280" s="96"/>
      <c r="P280" s="40" t="b">
        <v>0</v>
      </c>
      <c r="Q280" s="40" t="b">
        <v>0</v>
      </c>
      <c r="R280" s="39" t="b">
        <v>0</v>
      </c>
      <c r="S280" s="95">
        <v>0</v>
      </c>
    </row>
    <row r="281" spans="1:21" s="76" customFormat="1" ht="90.6" thickBot="1">
      <c r="A281" s="64"/>
      <c r="B281" s="64" t="s">
        <v>122</v>
      </c>
      <c r="C281" s="64" t="s">
        <v>36</v>
      </c>
      <c r="D281" s="72" t="s">
        <v>1</v>
      </c>
      <c r="E281" s="72" t="s">
        <v>37</v>
      </c>
      <c r="F281" s="72" t="s">
        <v>39</v>
      </c>
      <c r="G281" s="73" t="s">
        <v>3</v>
      </c>
      <c r="H281" s="73" t="s">
        <v>3</v>
      </c>
      <c r="I281" s="73" t="s">
        <v>38</v>
      </c>
      <c r="J281" s="74"/>
      <c r="K281" s="64" t="s">
        <v>123</v>
      </c>
      <c r="L281" s="64"/>
      <c r="M281" s="73" t="s">
        <v>40</v>
      </c>
      <c r="N281" s="73" t="s">
        <v>34</v>
      </c>
      <c r="O281" s="75" t="s">
        <v>13</v>
      </c>
      <c r="P281" s="74" t="s">
        <v>28</v>
      </c>
      <c r="Q281" s="75" t="s">
        <v>33</v>
      </c>
      <c r="R281" s="75" t="s">
        <v>18</v>
      </c>
      <c r="S281" s="75" t="s">
        <v>15</v>
      </c>
      <c r="T281" s="75" t="s">
        <v>58</v>
      </c>
      <c r="U281" s="71"/>
    </row>
    <row r="282" spans="1:21" s="70" customFormat="1" ht="14.4" customHeight="1" thickTop="1">
      <c r="A282" s="83"/>
      <c r="B282" s="83">
        <v>27</v>
      </c>
      <c r="C282" s="80">
        <v>1100</v>
      </c>
      <c r="D282" s="79">
        <v>4</v>
      </c>
      <c r="E282" s="79">
        <v>16</v>
      </c>
      <c r="F282" s="79">
        <v>0</v>
      </c>
      <c r="G282" s="81">
        <v>0</v>
      </c>
      <c r="H282" s="13">
        <v>0</v>
      </c>
      <c r="I282" s="84">
        <v>-1100</v>
      </c>
      <c r="J282" s="78">
        <v>0</v>
      </c>
      <c r="K282" s="79">
        <v>81</v>
      </c>
      <c r="L282" s="79"/>
      <c r="M282" s="85" t="e">
        <v>#DIV/0!</v>
      </c>
      <c r="N282" s="68" t="e">
        <v>#DIV/0!</v>
      </c>
      <c r="O282" s="77">
        <v>31</v>
      </c>
      <c r="P282" s="34" t="e">
        <v>#DIV/0!</v>
      </c>
      <c r="Q282" s="71">
        <v>0</v>
      </c>
      <c r="R282" s="71" t="e">
        <v>#DIV/0!</v>
      </c>
      <c r="S282" s="71">
        <v>0</v>
      </c>
      <c r="T282" s="14">
        <v>0</v>
      </c>
      <c r="U282" s="71"/>
    </row>
    <row r="283" spans="1:21" s="18" customFormat="1" ht="15">
      <c r="B283" s="18" t="s">
        <v>35</v>
      </c>
      <c r="C283" s="15">
        <v>913.3</v>
      </c>
      <c r="D283" s="69">
        <v>-1</v>
      </c>
      <c r="E283" s="79">
        <v>33.75</v>
      </c>
      <c r="F283" s="79">
        <v>6.416666666666667</v>
      </c>
      <c r="G283" s="46"/>
      <c r="H283" s="61"/>
      <c r="I283" s="46"/>
      <c r="J283" s="62"/>
      <c r="K283" s="79" t="s">
        <v>124</v>
      </c>
      <c r="L283" s="79" t="s">
        <v>125</v>
      </c>
      <c r="M283" s="85">
        <v>57</v>
      </c>
      <c r="N283" s="24">
        <v>70.253846153846155</v>
      </c>
      <c r="O283" s="68">
        <v>18</v>
      </c>
      <c r="P283" s="85">
        <v>72.692307692307693</v>
      </c>
      <c r="Q283" s="68">
        <v>13</v>
      </c>
      <c r="R283" s="68">
        <v>2</v>
      </c>
      <c r="S283" s="68">
        <v>12</v>
      </c>
      <c r="T283" s="68">
        <v>24</v>
      </c>
      <c r="U283" s="14"/>
    </row>
    <row r="284" spans="1:21" s="18" customFormat="1" ht="61.5" customHeight="1">
      <c r="A284" s="24"/>
      <c r="B284" s="24"/>
      <c r="C284" s="31"/>
      <c r="D284" s="31"/>
      <c r="E284" s="30"/>
      <c r="F284" s="16"/>
      <c r="G284" s="21"/>
      <c r="H284" s="21"/>
      <c r="I284" s="21"/>
      <c r="J284" s="21"/>
      <c r="K284" s="100" t="s">
        <v>126</v>
      </c>
      <c r="L284" s="100"/>
      <c r="M284" s="98" t="s">
        <v>127</v>
      </c>
      <c r="N284" s="99" t="s">
        <v>128</v>
      </c>
      <c r="P284" s="109" t="s">
        <v>129</v>
      </c>
      <c r="Q284" s="14" t="s">
        <v>53</v>
      </c>
      <c r="R284" s="14"/>
    </row>
    <row r="285" spans="1:21" s="18" customFormat="1" ht="12" customHeight="1">
      <c r="A285" s="24"/>
      <c r="B285" s="24"/>
      <c r="C285" s="31"/>
      <c r="D285" s="31"/>
      <c r="E285" s="30"/>
      <c r="F285" s="16"/>
      <c r="G285" s="21"/>
      <c r="H285" s="21"/>
      <c r="I285" s="21"/>
      <c r="J285" s="21"/>
      <c r="K285" s="90"/>
      <c r="L285" s="90"/>
      <c r="M285" s="98"/>
      <c r="N285" s="99"/>
      <c r="P285" s="99"/>
      <c r="Q285" s="14"/>
      <c r="R285" s="14"/>
    </row>
    <row r="286" spans="1:21" s="18" customFormat="1" ht="12" customHeight="1">
      <c r="A286" s="24"/>
      <c r="B286" s="24"/>
      <c r="C286" s="31"/>
      <c r="D286" s="31"/>
      <c r="E286" s="30"/>
      <c r="F286" s="16"/>
      <c r="G286" s="21"/>
      <c r="H286" s="21"/>
      <c r="I286" s="21"/>
      <c r="J286" s="21"/>
      <c r="K286" s="90"/>
      <c r="L286" s="90"/>
      <c r="M286" s="98"/>
      <c r="N286" s="99"/>
      <c r="P286" s="99"/>
      <c r="Q286" s="14"/>
      <c r="R286" s="14"/>
    </row>
    <row r="287" spans="1:21" s="18" customFormat="1" ht="12" customHeight="1">
      <c r="A287" s="24"/>
      <c r="B287" s="24"/>
      <c r="C287" s="31"/>
      <c r="D287" s="31"/>
      <c r="E287" s="30"/>
      <c r="F287" s="16"/>
      <c r="G287" s="21"/>
      <c r="H287" s="47"/>
      <c r="I287" s="21"/>
      <c r="J287" s="21"/>
      <c r="K287" s="90"/>
      <c r="L287" s="90"/>
      <c r="M287" s="98"/>
      <c r="N287" s="99"/>
      <c r="P287" s="99"/>
      <c r="Q287" s="14"/>
      <c r="R287" s="14"/>
    </row>
    <row r="288" spans="1:21" s="18" customFormat="1" ht="12" customHeight="1">
      <c r="A288" s="24"/>
      <c r="B288" s="24"/>
      <c r="C288" s="31"/>
      <c r="D288" s="31"/>
      <c r="E288" s="30"/>
      <c r="F288" s="16"/>
      <c r="G288" s="21"/>
      <c r="H288" s="47"/>
      <c r="I288" s="21"/>
      <c r="J288" s="21"/>
      <c r="K288" s="90"/>
      <c r="L288" s="90"/>
      <c r="M288" s="98"/>
      <c r="N288" s="99"/>
      <c r="P288" s="99"/>
      <c r="Q288" s="14"/>
      <c r="R288" s="14"/>
    </row>
    <row r="289" spans="1:19" s="46" customFormat="1">
      <c r="A289" s="33"/>
      <c r="B289" s="33" t="s">
        <v>14</v>
      </c>
      <c r="C289" s="33"/>
      <c r="D289" s="42"/>
      <c r="E289" s="42"/>
      <c r="F289" s="42"/>
      <c r="G289" s="43"/>
      <c r="H289" s="47"/>
      <c r="I289" s="43"/>
      <c r="K289" s="44"/>
      <c r="L289" s="44"/>
      <c r="M289" s="8"/>
      <c r="N289" s="106"/>
      <c r="P289" s="45"/>
      <c r="Q289" s="46" t="s">
        <v>29</v>
      </c>
      <c r="R289" s="46" t="s">
        <v>30</v>
      </c>
    </row>
    <row r="290" spans="1:19" s="46" customFormat="1">
      <c r="A290" s="91"/>
      <c r="B290" s="91">
        <v>43891</v>
      </c>
      <c r="C290" s="91">
        <v>43891</v>
      </c>
      <c r="D290" s="42"/>
      <c r="E290" s="42"/>
      <c r="F290" s="42"/>
      <c r="G290" s="47">
        <v>0</v>
      </c>
      <c r="H290" s="46">
        <v>0</v>
      </c>
      <c r="J290" s="46">
        <v>0</v>
      </c>
      <c r="K290" s="67">
        <v>86</v>
      </c>
      <c r="L290" s="67" t="s">
        <v>113</v>
      </c>
      <c r="M290" s="48">
        <v>0</v>
      </c>
      <c r="N290" s="49">
        <v>0</v>
      </c>
      <c r="O290" s="66"/>
      <c r="P290" s="48" t="b">
        <v>0</v>
      </c>
      <c r="Q290" s="48" t="b">
        <v>0</v>
      </c>
      <c r="R290" s="41" t="b">
        <v>0</v>
      </c>
      <c r="S290" s="47">
        <v>0</v>
      </c>
    </row>
    <row r="291" spans="1:19" s="46" customFormat="1">
      <c r="A291" s="91"/>
      <c r="B291" s="91">
        <v>43892</v>
      </c>
      <c r="C291" s="91">
        <v>43892</v>
      </c>
      <c r="D291" s="42"/>
      <c r="E291" s="42"/>
      <c r="F291" s="42"/>
      <c r="G291" s="47">
        <v>0</v>
      </c>
      <c r="H291" s="46">
        <v>0</v>
      </c>
      <c r="J291" s="46">
        <v>0</v>
      </c>
      <c r="K291" s="67">
        <v>86</v>
      </c>
      <c r="L291" s="67" t="s">
        <v>113</v>
      </c>
      <c r="M291" s="48">
        <v>0</v>
      </c>
      <c r="N291" s="49">
        <v>0</v>
      </c>
      <c r="O291" s="66"/>
      <c r="P291" s="48" t="b">
        <v>0</v>
      </c>
      <c r="Q291" s="48" t="b">
        <v>0</v>
      </c>
      <c r="R291" s="41" t="b">
        <v>0</v>
      </c>
      <c r="S291" s="47">
        <v>0</v>
      </c>
    </row>
    <row r="292" spans="1:19" s="46" customFormat="1">
      <c r="A292" s="91"/>
      <c r="B292" s="91">
        <v>43893</v>
      </c>
      <c r="C292" s="91">
        <v>43893</v>
      </c>
      <c r="D292" s="42"/>
      <c r="E292" s="42"/>
      <c r="F292" s="42"/>
      <c r="G292" s="47">
        <v>0</v>
      </c>
      <c r="H292" s="46">
        <v>0</v>
      </c>
      <c r="J292" s="46">
        <v>0</v>
      </c>
      <c r="K292" s="67">
        <v>86</v>
      </c>
      <c r="L292" s="67" t="s">
        <v>113</v>
      </c>
      <c r="M292" s="48">
        <v>0</v>
      </c>
      <c r="N292" s="49">
        <v>0</v>
      </c>
      <c r="O292" s="66"/>
      <c r="P292" s="48" t="b">
        <v>0</v>
      </c>
      <c r="Q292" s="48" t="b">
        <v>0</v>
      </c>
      <c r="R292" s="41" t="b">
        <v>0</v>
      </c>
      <c r="S292" s="47">
        <v>0</v>
      </c>
    </row>
    <row r="293" spans="1:19" s="46" customFormat="1">
      <c r="A293" s="91"/>
      <c r="B293" s="91">
        <v>43894</v>
      </c>
      <c r="C293" s="91">
        <v>43894</v>
      </c>
      <c r="D293" s="42"/>
      <c r="E293" s="42"/>
      <c r="F293" s="42"/>
      <c r="G293" s="47">
        <v>0</v>
      </c>
      <c r="H293" s="46">
        <v>0</v>
      </c>
      <c r="J293" s="46">
        <v>0</v>
      </c>
      <c r="K293" s="67">
        <v>86</v>
      </c>
      <c r="L293" s="67" t="s">
        <v>113</v>
      </c>
      <c r="M293" s="48">
        <v>0</v>
      </c>
      <c r="N293" s="49">
        <v>0</v>
      </c>
      <c r="O293" s="66"/>
      <c r="P293" s="48" t="b">
        <v>0</v>
      </c>
      <c r="Q293" s="48" t="b">
        <v>0</v>
      </c>
      <c r="R293" s="41" t="b">
        <v>0</v>
      </c>
      <c r="S293" s="47">
        <v>0</v>
      </c>
    </row>
    <row r="294" spans="1:19" s="46" customFormat="1">
      <c r="A294" s="91"/>
      <c r="B294" s="91">
        <v>43895</v>
      </c>
      <c r="C294" s="91">
        <v>43895</v>
      </c>
      <c r="D294" s="42"/>
      <c r="E294" s="42"/>
      <c r="F294" s="42"/>
      <c r="G294" s="47">
        <v>0</v>
      </c>
      <c r="H294" s="46">
        <v>0</v>
      </c>
      <c r="J294" s="46">
        <v>0</v>
      </c>
      <c r="K294" s="67">
        <v>86</v>
      </c>
      <c r="L294" s="67" t="s">
        <v>113</v>
      </c>
      <c r="M294" s="48">
        <v>0</v>
      </c>
      <c r="N294" s="49">
        <v>0</v>
      </c>
      <c r="O294" s="66"/>
      <c r="P294" s="48" t="b">
        <v>0</v>
      </c>
      <c r="Q294" s="48" t="b">
        <v>0</v>
      </c>
      <c r="R294" s="41" t="b">
        <v>0</v>
      </c>
      <c r="S294" s="47">
        <v>0</v>
      </c>
    </row>
    <row r="295" spans="1:19" s="46" customFormat="1">
      <c r="A295" s="91"/>
      <c r="B295" s="91">
        <v>43896</v>
      </c>
      <c r="C295" s="91">
        <v>43896</v>
      </c>
      <c r="D295" s="42"/>
      <c r="E295" s="42"/>
      <c r="F295" s="42"/>
      <c r="G295" s="47">
        <v>0</v>
      </c>
      <c r="H295" s="46">
        <v>0</v>
      </c>
      <c r="J295" s="46">
        <v>0</v>
      </c>
      <c r="K295" s="67">
        <v>86</v>
      </c>
      <c r="L295" s="67" t="s">
        <v>113</v>
      </c>
      <c r="M295" s="48">
        <v>0</v>
      </c>
      <c r="N295" s="49">
        <v>0</v>
      </c>
      <c r="O295" s="66"/>
      <c r="P295" s="48" t="b">
        <v>0</v>
      </c>
      <c r="Q295" s="48" t="b">
        <v>0</v>
      </c>
      <c r="R295" s="41" t="b">
        <v>0</v>
      </c>
      <c r="S295" s="47">
        <v>0</v>
      </c>
    </row>
    <row r="296" spans="1:19" s="46" customFormat="1">
      <c r="A296" s="91"/>
      <c r="B296" s="91">
        <v>43897</v>
      </c>
      <c r="C296" s="91">
        <v>43897</v>
      </c>
      <c r="D296" s="42"/>
      <c r="E296" s="42"/>
      <c r="F296" s="42"/>
      <c r="G296" s="47">
        <v>0</v>
      </c>
      <c r="H296" s="46">
        <v>0</v>
      </c>
      <c r="J296" s="46">
        <v>0</v>
      </c>
      <c r="K296" s="67">
        <v>86</v>
      </c>
      <c r="L296" s="67" t="s">
        <v>113</v>
      </c>
      <c r="M296" s="48">
        <v>0</v>
      </c>
      <c r="N296" s="49">
        <v>0</v>
      </c>
      <c r="O296" s="66"/>
      <c r="P296" s="48" t="b">
        <v>0</v>
      </c>
      <c r="Q296" s="48" t="b">
        <v>0</v>
      </c>
      <c r="R296" s="41" t="b">
        <v>0</v>
      </c>
      <c r="S296" s="47">
        <v>0</v>
      </c>
    </row>
    <row r="297" spans="1:19" s="46" customFormat="1">
      <c r="A297" s="91"/>
      <c r="B297" s="91">
        <v>43898</v>
      </c>
      <c r="C297" s="91">
        <v>43898</v>
      </c>
      <c r="D297" s="42"/>
      <c r="E297" s="42"/>
      <c r="F297" s="42"/>
      <c r="G297" s="47">
        <v>0</v>
      </c>
      <c r="H297" s="46">
        <v>0</v>
      </c>
      <c r="J297" s="46">
        <v>0</v>
      </c>
      <c r="K297" s="67">
        <v>86</v>
      </c>
      <c r="L297" s="67" t="s">
        <v>113</v>
      </c>
      <c r="M297" s="48">
        <v>0</v>
      </c>
      <c r="N297" s="49">
        <v>0</v>
      </c>
      <c r="O297" s="66"/>
      <c r="P297" s="48" t="b">
        <v>0</v>
      </c>
      <c r="Q297" s="48" t="b">
        <v>0</v>
      </c>
      <c r="R297" s="41" t="b">
        <v>0</v>
      </c>
      <c r="S297" s="47">
        <v>0</v>
      </c>
    </row>
    <row r="298" spans="1:19" s="46" customFormat="1">
      <c r="A298" s="91"/>
      <c r="B298" s="91">
        <v>43899</v>
      </c>
      <c r="C298" s="91">
        <v>43899</v>
      </c>
      <c r="D298" s="42"/>
      <c r="E298" s="42"/>
      <c r="F298" s="42"/>
      <c r="G298" s="47">
        <v>0</v>
      </c>
      <c r="H298" s="46">
        <v>0</v>
      </c>
      <c r="J298" s="46">
        <v>0</v>
      </c>
      <c r="K298" s="67">
        <v>86</v>
      </c>
      <c r="L298" s="67" t="s">
        <v>113</v>
      </c>
      <c r="M298" s="48">
        <v>0</v>
      </c>
      <c r="N298" s="49">
        <v>0</v>
      </c>
      <c r="O298" s="66"/>
      <c r="P298" s="48" t="b">
        <v>0</v>
      </c>
      <c r="Q298" s="48" t="b">
        <v>0</v>
      </c>
      <c r="R298" s="41" t="b">
        <v>0</v>
      </c>
      <c r="S298" s="47">
        <v>0</v>
      </c>
    </row>
    <row r="299" spans="1:19" s="46" customFormat="1">
      <c r="A299" s="91"/>
      <c r="B299" s="91">
        <v>43900</v>
      </c>
      <c r="C299" s="91">
        <v>43900</v>
      </c>
      <c r="D299" s="42"/>
      <c r="E299" s="42"/>
      <c r="F299" s="42"/>
      <c r="G299" s="47">
        <v>0</v>
      </c>
      <c r="H299" s="46">
        <v>0</v>
      </c>
      <c r="J299" s="46">
        <v>0</v>
      </c>
      <c r="K299" s="67">
        <v>86</v>
      </c>
      <c r="L299" s="67" t="s">
        <v>113</v>
      </c>
      <c r="M299" s="48">
        <v>0</v>
      </c>
      <c r="N299" s="49">
        <v>0</v>
      </c>
      <c r="O299" s="66"/>
      <c r="P299" s="48" t="b">
        <v>0</v>
      </c>
      <c r="Q299" s="48" t="b">
        <v>0</v>
      </c>
      <c r="R299" s="41" t="b">
        <v>0</v>
      </c>
      <c r="S299" s="47">
        <v>0</v>
      </c>
    </row>
    <row r="300" spans="1:19" s="46" customFormat="1">
      <c r="A300" s="91"/>
      <c r="B300" s="91">
        <v>43901</v>
      </c>
      <c r="C300" s="91">
        <v>43901</v>
      </c>
      <c r="D300" s="42"/>
      <c r="E300" s="42"/>
      <c r="F300" s="42"/>
      <c r="G300" s="47">
        <v>0</v>
      </c>
      <c r="H300" s="46">
        <v>0</v>
      </c>
      <c r="J300" s="46">
        <v>0</v>
      </c>
      <c r="K300" s="67">
        <v>86</v>
      </c>
      <c r="L300" s="67" t="s">
        <v>113</v>
      </c>
      <c r="M300" s="48">
        <v>0</v>
      </c>
      <c r="N300" s="49">
        <v>0</v>
      </c>
      <c r="O300" s="66"/>
      <c r="P300" s="48" t="b">
        <v>0</v>
      </c>
      <c r="Q300" s="48" t="b">
        <v>0</v>
      </c>
      <c r="R300" s="41" t="b">
        <v>0</v>
      </c>
      <c r="S300" s="47">
        <v>0</v>
      </c>
    </row>
    <row r="301" spans="1:19" s="46" customFormat="1">
      <c r="A301" s="91"/>
      <c r="B301" s="91">
        <v>43902</v>
      </c>
      <c r="C301" s="91">
        <v>43902</v>
      </c>
      <c r="D301" s="42"/>
      <c r="E301" s="42"/>
      <c r="F301" s="42"/>
      <c r="G301" s="47">
        <v>0</v>
      </c>
      <c r="H301" s="46">
        <v>0</v>
      </c>
      <c r="J301" s="46">
        <v>0</v>
      </c>
      <c r="K301" s="67">
        <v>86</v>
      </c>
      <c r="L301" s="67" t="s">
        <v>113</v>
      </c>
      <c r="M301" s="48">
        <v>0</v>
      </c>
      <c r="N301" s="49">
        <v>0</v>
      </c>
      <c r="O301" s="66"/>
      <c r="P301" s="48" t="b">
        <v>0</v>
      </c>
      <c r="Q301" s="48" t="b">
        <v>0</v>
      </c>
      <c r="R301" s="41" t="b">
        <v>0</v>
      </c>
      <c r="S301" s="47">
        <v>0</v>
      </c>
    </row>
    <row r="302" spans="1:19" s="46" customFormat="1">
      <c r="A302" s="91"/>
      <c r="B302" s="91">
        <v>43903</v>
      </c>
      <c r="C302" s="91">
        <v>43903</v>
      </c>
      <c r="D302" s="42"/>
      <c r="E302" s="42"/>
      <c r="F302" s="42"/>
      <c r="G302" s="47">
        <v>0</v>
      </c>
      <c r="H302" s="46">
        <v>0</v>
      </c>
      <c r="J302" s="46">
        <v>0</v>
      </c>
      <c r="K302" s="67">
        <v>87</v>
      </c>
      <c r="L302" s="67" t="s">
        <v>114</v>
      </c>
      <c r="M302" s="48">
        <v>0</v>
      </c>
      <c r="N302" s="49">
        <v>0</v>
      </c>
      <c r="O302" s="66"/>
      <c r="P302" s="48" t="b">
        <v>0</v>
      </c>
      <c r="Q302" s="48" t="b">
        <v>0</v>
      </c>
      <c r="R302" s="41" t="b">
        <v>0</v>
      </c>
      <c r="S302" s="47">
        <v>0</v>
      </c>
    </row>
    <row r="303" spans="1:19" s="46" customFormat="1">
      <c r="A303" s="91"/>
      <c r="B303" s="91">
        <v>43904</v>
      </c>
      <c r="C303" s="91">
        <v>43904</v>
      </c>
      <c r="D303" s="42"/>
      <c r="E303" s="42"/>
      <c r="F303" s="42"/>
      <c r="G303" s="47">
        <v>0</v>
      </c>
      <c r="H303" s="46">
        <v>0</v>
      </c>
      <c r="J303" s="46">
        <v>0</v>
      </c>
      <c r="K303" s="67">
        <v>87</v>
      </c>
      <c r="L303" s="67" t="s">
        <v>114</v>
      </c>
      <c r="M303" s="48">
        <v>0</v>
      </c>
      <c r="N303" s="49">
        <v>0</v>
      </c>
      <c r="O303" s="66"/>
      <c r="P303" s="48" t="b">
        <v>0</v>
      </c>
      <c r="Q303" s="48" t="b">
        <v>0</v>
      </c>
      <c r="R303" s="41" t="b">
        <v>0</v>
      </c>
      <c r="S303" s="47">
        <v>0</v>
      </c>
    </row>
    <row r="304" spans="1:19" s="46" customFormat="1">
      <c r="A304" s="91"/>
      <c r="B304" s="91">
        <v>43905</v>
      </c>
      <c r="C304" s="91">
        <v>43905</v>
      </c>
      <c r="D304" s="42"/>
      <c r="E304" s="42"/>
      <c r="F304" s="42"/>
      <c r="G304" s="47">
        <v>0</v>
      </c>
      <c r="H304" s="46">
        <v>0</v>
      </c>
      <c r="J304" s="46">
        <v>0</v>
      </c>
      <c r="K304" s="67">
        <v>86</v>
      </c>
      <c r="L304" s="67" t="s">
        <v>113</v>
      </c>
      <c r="M304" s="48">
        <v>0</v>
      </c>
      <c r="N304" s="49">
        <v>0</v>
      </c>
      <c r="O304" s="66"/>
      <c r="P304" s="48" t="b">
        <v>0</v>
      </c>
      <c r="Q304" s="48" t="b">
        <v>0</v>
      </c>
      <c r="R304" s="41" t="b">
        <v>0</v>
      </c>
      <c r="S304" s="47">
        <v>0</v>
      </c>
    </row>
    <row r="305" spans="1:19" s="46" customFormat="1">
      <c r="A305" s="91"/>
      <c r="B305" s="91">
        <v>43906</v>
      </c>
      <c r="C305" s="91">
        <v>43906</v>
      </c>
      <c r="D305" s="42"/>
      <c r="E305" s="42"/>
      <c r="F305" s="42"/>
      <c r="G305" s="47">
        <v>0</v>
      </c>
      <c r="H305" s="46">
        <v>0</v>
      </c>
      <c r="J305" s="46">
        <v>0</v>
      </c>
      <c r="K305" s="67">
        <v>86</v>
      </c>
      <c r="L305" s="67" t="s">
        <v>113</v>
      </c>
      <c r="M305" s="48">
        <v>0</v>
      </c>
      <c r="N305" s="49">
        <v>0</v>
      </c>
      <c r="O305" s="66"/>
      <c r="P305" s="48" t="b">
        <v>0</v>
      </c>
      <c r="Q305" s="48" t="b">
        <v>0</v>
      </c>
      <c r="R305" s="41" t="b">
        <v>0</v>
      </c>
      <c r="S305" s="47">
        <v>0</v>
      </c>
    </row>
    <row r="306" spans="1:19" s="46" customFormat="1">
      <c r="A306" s="91"/>
      <c r="B306" s="91">
        <v>43907</v>
      </c>
      <c r="C306" s="91">
        <v>43907</v>
      </c>
      <c r="D306" s="42"/>
      <c r="E306" s="42"/>
      <c r="F306" s="42"/>
      <c r="G306" s="47">
        <v>0</v>
      </c>
      <c r="H306" s="46">
        <v>0</v>
      </c>
      <c r="J306" s="46">
        <v>0</v>
      </c>
      <c r="K306" s="67">
        <v>86</v>
      </c>
      <c r="L306" s="67" t="s">
        <v>113</v>
      </c>
      <c r="M306" s="48">
        <v>0</v>
      </c>
      <c r="N306" s="49">
        <v>0</v>
      </c>
      <c r="O306" s="66"/>
      <c r="P306" s="48" t="b">
        <v>0</v>
      </c>
      <c r="Q306" s="48" t="b">
        <v>0</v>
      </c>
      <c r="R306" s="41" t="b">
        <v>0</v>
      </c>
      <c r="S306" s="47">
        <v>0</v>
      </c>
    </row>
    <row r="307" spans="1:19" s="46" customFormat="1">
      <c r="A307" s="91"/>
      <c r="B307" s="91">
        <v>43908</v>
      </c>
      <c r="C307" s="91">
        <v>43908</v>
      </c>
      <c r="D307" s="42"/>
      <c r="E307" s="42"/>
      <c r="F307" s="42"/>
      <c r="G307" s="47">
        <v>0</v>
      </c>
      <c r="H307" s="46">
        <v>0</v>
      </c>
      <c r="J307" s="46">
        <v>0</v>
      </c>
      <c r="K307" s="67">
        <v>86</v>
      </c>
      <c r="L307" s="67" t="s">
        <v>113</v>
      </c>
      <c r="M307" s="48">
        <v>0</v>
      </c>
      <c r="N307" s="49">
        <v>0</v>
      </c>
      <c r="O307" s="66"/>
      <c r="P307" s="48" t="b">
        <v>0</v>
      </c>
      <c r="Q307" s="48" t="b">
        <v>0</v>
      </c>
      <c r="R307" s="41" t="b">
        <v>0</v>
      </c>
      <c r="S307" s="47">
        <v>0</v>
      </c>
    </row>
    <row r="308" spans="1:19" s="46" customFormat="1">
      <c r="A308" s="91"/>
      <c r="B308" s="91">
        <v>43909</v>
      </c>
      <c r="C308" s="91">
        <v>43909</v>
      </c>
      <c r="D308" s="42"/>
      <c r="E308" s="42"/>
      <c r="F308" s="42"/>
      <c r="G308" s="47">
        <v>0</v>
      </c>
      <c r="H308" s="46">
        <v>0</v>
      </c>
      <c r="J308" s="46">
        <v>0</v>
      </c>
      <c r="K308" s="67">
        <v>86</v>
      </c>
      <c r="L308" s="67" t="s">
        <v>113</v>
      </c>
      <c r="M308" s="48">
        <v>0</v>
      </c>
      <c r="N308" s="49">
        <v>0</v>
      </c>
      <c r="O308" s="66"/>
      <c r="P308" s="48" t="b">
        <v>0</v>
      </c>
      <c r="Q308" s="48" t="b">
        <v>0</v>
      </c>
      <c r="R308" s="41" t="b">
        <v>0</v>
      </c>
      <c r="S308" s="47">
        <v>0</v>
      </c>
    </row>
    <row r="309" spans="1:19" s="46" customFormat="1">
      <c r="A309" s="91"/>
      <c r="B309" s="91">
        <v>43910</v>
      </c>
      <c r="C309" s="91">
        <v>43910</v>
      </c>
      <c r="D309" s="42"/>
      <c r="E309" s="42"/>
      <c r="F309" s="42"/>
      <c r="G309" s="47">
        <v>0</v>
      </c>
      <c r="H309" s="46">
        <v>0</v>
      </c>
      <c r="J309" s="46">
        <v>0</v>
      </c>
      <c r="K309" s="67">
        <v>86</v>
      </c>
      <c r="L309" s="67" t="s">
        <v>113</v>
      </c>
      <c r="M309" s="48">
        <v>0</v>
      </c>
      <c r="N309" s="49">
        <v>0</v>
      </c>
      <c r="O309" s="66"/>
      <c r="P309" s="48" t="b">
        <v>0</v>
      </c>
      <c r="Q309" s="48" t="b">
        <v>0</v>
      </c>
      <c r="R309" s="41" t="b">
        <v>0</v>
      </c>
      <c r="S309" s="47">
        <v>0</v>
      </c>
    </row>
    <row r="310" spans="1:19" s="46" customFormat="1">
      <c r="A310" s="91"/>
      <c r="B310" s="91">
        <v>43911</v>
      </c>
      <c r="C310" s="91">
        <v>43912</v>
      </c>
      <c r="D310" s="42">
        <v>1</v>
      </c>
      <c r="E310" s="42" t="s">
        <v>10</v>
      </c>
      <c r="F310" s="42"/>
      <c r="G310" s="47">
        <v>0</v>
      </c>
      <c r="H310" s="46">
        <v>0</v>
      </c>
      <c r="J310" s="46">
        <v>0</v>
      </c>
      <c r="K310" s="67">
        <v>0</v>
      </c>
      <c r="L310" s="67" t="s">
        <v>64</v>
      </c>
      <c r="M310" s="48">
        <v>0</v>
      </c>
      <c r="N310" s="49">
        <v>0</v>
      </c>
      <c r="O310" s="66"/>
      <c r="P310" s="48" t="b">
        <v>0</v>
      </c>
      <c r="Q310" s="48" t="b">
        <v>0</v>
      </c>
      <c r="R310" s="41" t="b">
        <v>0</v>
      </c>
      <c r="S310" s="47">
        <v>0</v>
      </c>
    </row>
    <row r="311" spans="1:19" s="46" customFormat="1">
      <c r="A311" s="91"/>
      <c r="B311" s="91">
        <v>43912</v>
      </c>
      <c r="C311" s="91">
        <v>43913</v>
      </c>
      <c r="D311" s="42">
        <v>1</v>
      </c>
      <c r="E311" s="42" t="s">
        <v>10</v>
      </c>
      <c r="F311" s="42"/>
      <c r="G311" s="47">
        <v>0</v>
      </c>
      <c r="H311" s="46">
        <v>0</v>
      </c>
      <c r="J311" s="46">
        <v>0</v>
      </c>
      <c r="K311" s="67">
        <v>86</v>
      </c>
      <c r="L311" s="67" t="s">
        <v>113</v>
      </c>
      <c r="M311" s="48">
        <v>0</v>
      </c>
      <c r="N311" s="49">
        <v>0</v>
      </c>
      <c r="O311" s="66"/>
      <c r="P311" s="48" t="b">
        <v>0</v>
      </c>
      <c r="Q311" s="48" t="b">
        <v>0</v>
      </c>
      <c r="R311" s="41" t="b">
        <v>0</v>
      </c>
      <c r="S311" s="47">
        <v>0</v>
      </c>
    </row>
    <row r="312" spans="1:19" s="46" customFormat="1">
      <c r="A312" s="91"/>
      <c r="B312" s="91">
        <v>43913</v>
      </c>
      <c r="C312" s="91">
        <v>43913</v>
      </c>
      <c r="D312" s="42"/>
      <c r="E312" s="42"/>
      <c r="F312" s="42"/>
      <c r="G312" s="47">
        <v>0</v>
      </c>
      <c r="H312" s="46">
        <v>0</v>
      </c>
      <c r="J312" s="46">
        <v>0</v>
      </c>
      <c r="K312" s="67">
        <v>86</v>
      </c>
      <c r="L312" s="67" t="s">
        <v>113</v>
      </c>
      <c r="M312" s="48">
        <v>0</v>
      </c>
      <c r="N312" s="49">
        <v>0</v>
      </c>
      <c r="O312" s="66"/>
      <c r="P312" s="48" t="b">
        <v>0</v>
      </c>
      <c r="Q312" s="48" t="b">
        <v>0</v>
      </c>
      <c r="R312" s="41" t="b">
        <v>0</v>
      </c>
      <c r="S312" s="47">
        <v>0</v>
      </c>
    </row>
    <row r="313" spans="1:19" s="46" customFormat="1">
      <c r="A313" s="91"/>
      <c r="B313" s="91">
        <v>43914</v>
      </c>
      <c r="C313" s="91">
        <v>43914</v>
      </c>
      <c r="D313" s="42"/>
      <c r="E313" s="42"/>
      <c r="F313" s="42"/>
      <c r="G313" s="47">
        <v>0</v>
      </c>
      <c r="H313" s="46">
        <v>0</v>
      </c>
      <c r="J313" s="46">
        <v>0</v>
      </c>
      <c r="K313" s="67">
        <v>86</v>
      </c>
      <c r="L313" s="67" t="s">
        <v>113</v>
      </c>
      <c r="M313" s="48">
        <v>0</v>
      </c>
      <c r="N313" s="49">
        <v>0</v>
      </c>
      <c r="O313" s="66"/>
      <c r="P313" s="48" t="b">
        <v>0</v>
      </c>
      <c r="Q313" s="48" t="b">
        <v>0</v>
      </c>
      <c r="R313" s="41" t="b">
        <v>0</v>
      </c>
      <c r="S313" s="47">
        <v>0</v>
      </c>
    </row>
    <row r="314" spans="1:19" s="46" customFormat="1">
      <c r="A314" s="91"/>
      <c r="B314" s="91">
        <v>43915</v>
      </c>
      <c r="C314" s="91">
        <v>43915</v>
      </c>
      <c r="D314" s="42"/>
      <c r="E314" s="42"/>
      <c r="F314" s="42"/>
      <c r="G314" s="47">
        <v>0</v>
      </c>
      <c r="H314" s="46">
        <v>0</v>
      </c>
      <c r="J314" s="46">
        <v>0</v>
      </c>
      <c r="K314" s="67">
        <v>86</v>
      </c>
      <c r="L314" s="67" t="s">
        <v>113</v>
      </c>
      <c r="M314" s="48">
        <v>0</v>
      </c>
      <c r="N314" s="49">
        <v>0</v>
      </c>
      <c r="O314" s="66"/>
      <c r="P314" s="48" t="b">
        <v>0</v>
      </c>
      <c r="Q314" s="48" t="b">
        <v>0</v>
      </c>
      <c r="R314" s="41" t="b">
        <v>0</v>
      </c>
      <c r="S314" s="47">
        <v>0</v>
      </c>
    </row>
    <row r="315" spans="1:19" s="46" customFormat="1">
      <c r="A315" s="91"/>
      <c r="B315" s="91">
        <v>43916</v>
      </c>
      <c r="C315" s="91">
        <v>43916</v>
      </c>
      <c r="D315" s="42"/>
      <c r="E315" s="42"/>
      <c r="F315" s="42"/>
      <c r="G315" s="47">
        <v>0</v>
      </c>
      <c r="H315" s="46">
        <v>0</v>
      </c>
      <c r="J315" s="46">
        <v>0</v>
      </c>
      <c r="K315" s="67">
        <v>86</v>
      </c>
      <c r="L315" s="67" t="s">
        <v>113</v>
      </c>
      <c r="M315" s="48">
        <v>0</v>
      </c>
      <c r="N315" s="49">
        <v>0</v>
      </c>
      <c r="O315" s="66"/>
      <c r="P315" s="48" t="b">
        <v>0</v>
      </c>
      <c r="Q315" s="48" t="b">
        <v>0</v>
      </c>
      <c r="R315" s="41" t="b">
        <v>0</v>
      </c>
      <c r="S315" s="47">
        <v>0</v>
      </c>
    </row>
    <row r="316" spans="1:19" s="46" customFormat="1">
      <c r="A316" s="91"/>
      <c r="B316" s="91">
        <v>43917</v>
      </c>
      <c r="C316" s="91">
        <v>43917</v>
      </c>
      <c r="D316" s="42"/>
      <c r="E316" s="42"/>
      <c r="F316" s="42"/>
      <c r="G316" s="47">
        <v>0</v>
      </c>
      <c r="H316" s="46">
        <v>0</v>
      </c>
      <c r="J316" s="46">
        <v>0</v>
      </c>
      <c r="K316" s="67">
        <v>86</v>
      </c>
      <c r="L316" s="67" t="s">
        <v>113</v>
      </c>
      <c r="M316" s="48">
        <v>0</v>
      </c>
      <c r="N316" s="49">
        <v>0</v>
      </c>
      <c r="O316" s="66"/>
      <c r="P316" s="48" t="b">
        <v>0</v>
      </c>
      <c r="Q316" s="48" t="b">
        <v>0</v>
      </c>
      <c r="R316" s="41" t="b">
        <v>0</v>
      </c>
      <c r="S316" s="47">
        <v>0</v>
      </c>
    </row>
    <row r="317" spans="1:19" s="46" customFormat="1">
      <c r="A317" s="91"/>
      <c r="B317" s="91">
        <v>43918</v>
      </c>
      <c r="C317" s="91">
        <v>43919</v>
      </c>
      <c r="D317" s="42">
        <v>1</v>
      </c>
      <c r="E317" s="42" t="s">
        <v>10</v>
      </c>
      <c r="F317" s="42"/>
      <c r="G317" s="47">
        <v>0</v>
      </c>
      <c r="H317" s="46">
        <v>0</v>
      </c>
      <c r="J317" s="46">
        <v>0</v>
      </c>
      <c r="K317" s="67">
        <v>86</v>
      </c>
      <c r="L317" s="67" t="s">
        <v>113</v>
      </c>
      <c r="M317" s="48">
        <v>0</v>
      </c>
      <c r="N317" s="49">
        <v>0</v>
      </c>
      <c r="O317" s="66"/>
      <c r="P317" s="48" t="b">
        <v>0</v>
      </c>
      <c r="Q317" s="48" t="b">
        <v>0</v>
      </c>
      <c r="R317" s="41" t="b">
        <v>0</v>
      </c>
      <c r="S317" s="47">
        <v>0</v>
      </c>
    </row>
    <row r="318" spans="1:19" s="46" customFormat="1">
      <c r="A318" s="91"/>
      <c r="B318" s="91">
        <v>43919</v>
      </c>
      <c r="C318" s="91">
        <v>43920</v>
      </c>
      <c r="D318" s="42">
        <v>1</v>
      </c>
      <c r="E318" s="42" t="s">
        <v>10</v>
      </c>
      <c r="F318" s="42"/>
      <c r="G318" s="47">
        <v>0</v>
      </c>
      <c r="H318" s="46">
        <v>0</v>
      </c>
      <c r="J318" s="46">
        <v>0</v>
      </c>
      <c r="K318" s="67">
        <v>86</v>
      </c>
      <c r="L318" s="67" t="s">
        <v>113</v>
      </c>
      <c r="M318" s="48">
        <v>0</v>
      </c>
      <c r="N318" s="49">
        <v>0</v>
      </c>
      <c r="O318" s="66"/>
      <c r="P318" s="48" t="b">
        <v>0</v>
      </c>
      <c r="Q318" s="48" t="b">
        <v>0</v>
      </c>
      <c r="R318" s="41" t="b">
        <v>0</v>
      </c>
      <c r="S318" s="47">
        <v>0</v>
      </c>
    </row>
    <row r="319" spans="1:19" s="46" customFormat="1">
      <c r="A319" s="91"/>
      <c r="B319" s="91">
        <v>43920</v>
      </c>
      <c r="C319" s="91">
        <v>43920</v>
      </c>
      <c r="D319" s="42"/>
      <c r="E319" s="42"/>
      <c r="F319" s="42"/>
      <c r="G319" s="47">
        <v>0</v>
      </c>
      <c r="H319" s="46">
        <v>0</v>
      </c>
      <c r="J319" s="46">
        <v>0</v>
      </c>
      <c r="K319" s="67">
        <v>86</v>
      </c>
      <c r="L319" s="67" t="s">
        <v>113</v>
      </c>
      <c r="M319" s="48">
        <v>0</v>
      </c>
      <c r="N319" s="49">
        <v>0</v>
      </c>
      <c r="O319" s="66"/>
      <c r="P319" s="48" t="b">
        <v>0</v>
      </c>
      <c r="Q319" s="48" t="b">
        <v>0</v>
      </c>
      <c r="R319" s="41" t="b">
        <v>0</v>
      </c>
      <c r="S319" s="47">
        <v>0</v>
      </c>
    </row>
    <row r="320" spans="1:19" s="46" customFormat="1">
      <c r="A320" s="91"/>
      <c r="B320" s="91">
        <v>43921</v>
      </c>
      <c r="C320" s="91">
        <v>43921</v>
      </c>
      <c r="D320" s="42"/>
      <c r="E320" s="42"/>
      <c r="F320" s="42"/>
      <c r="G320" s="47">
        <v>0</v>
      </c>
      <c r="H320" s="46">
        <v>0</v>
      </c>
      <c r="J320" s="46">
        <v>0</v>
      </c>
      <c r="K320" s="67">
        <v>86</v>
      </c>
      <c r="L320" s="67" t="s">
        <v>113</v>
      </c>
      <c r="M320" s="48">
        <v>0</v>
      </c>
      <c r="N320" s="49">
        <v>0</v>
      </c>
      <c r="O320" s="66"/>
      <c r="P320" s="48" t="b">
        <v>0</v>
      </c>
      <c r="Q320" s="48" t="b">
        <v>0</v>
      </c>
      <c r="R320" s="41" t="b">
        <v>0</v>
      </c>
      <c r="S320" s="47">
        <v>0</v>
      </c>
    </row>
    <row r="321" spans="1:21" s="51" customFormat="1" ht="105.6" thickBot="1">
      <c r="A321" s="52"/>
      <c r="B321" s="52" t="s">
        <v>122</v>
      </c>
      <c r="C321" s="53" t="s">
        <v>2</v>
      </c>
      <c r="D321" s="54" t="s">
        <v>1</v>
      </c>
      <c r="E321" s="54" t="s">
        <v>17</v>
      </c>
      <c r="F321" s="54" t="s">
        <v>16</v>
      </c>
      <c r="G321" s="55" t="s">
        <v>3</v>
      </c>
      <c r="H321" s="55" t="s">
        <v>3</v>
      </c>
      <c r="I321" s="55" t="s">
        <v>38</v>
      </c>
      <c r="J321" s="56"/>
      <c r="K321" s="53" t="s">
        <v>130</v>
      </c>
      <c r="L321" s="53"/>
      <c r="M321" s="55" t="s">
        <v>40</v>
      </c>
      <c r="N321" s="55" t="s">
        <v>34</v>
      </c>
      <c r="O321" s="57" t="s">
        <v>13</v>
      </c>
      <c r="P321" s="56" t="s">
        <v>28</v>
      </c>
      <c r="Q321" s="57" t="s">
        <v>33</v>
      </c>
      <c r="R321" s="57" t="s">
        <v>18</v>
      </c>
      <c r="S321" s="57" t="s">
        <v>15</v>
      </c>
      <c r="T321" s="75" t="s">
        <v>58</v>
      </c>
      <c r="U321" s="50"/>
    </row>
    <row r="322" spans="1:21" s="46" customFormat="1" ht="14.4" customHeight="1" thickTop="1">
      <c r="A322" s="58"/>
      <c r="B322" s="58">
        <v>27</v>
      </c>
      <c r="C322" s="59">
        <v>1800</v>
      </c>
      <c r="D322" s="60">
        <v>4</v>
      </c>
      <c r="E322" s="60">
        <v>15</v>
      </c>
      <c r="F322" s="60">
        <v>30</v>
      </c>
      <c r="G322" s="61">
        <v>0</v>
      </c>
      <c r="H322" s="61">
        <v>0</v>
      </c>
      <c r="I322" s="38">
        <v>-1800</v>
      </c>
      <c r="J322" s="62">
        <v>0</v>
      </c>
      <c r="K322" s="60">
        <v>95</v>
      </c>
      <c r="L322" s="60"/>
      <c r="M322" s="110" t="e">
        <v>#DIV/0!</v>
      </c>
      <c r="N322" s="65" t="e">
        <v>#DIV/0!</v>
      </c>
      <c r="O322" s="49">
        <v>31</v>
      </c>
      <c r="P322" s="63" t="e">
        <v>#DIV/0!</v>
      </c>
      <c r="Q322" s="50">
        <v>0</v>
      </c>
      <c r="R322" s="50" t="e">
        <v>#DIV/0!</v>
      </c>
      <c r="S322" s="50">
        <v>0</v>
      </c>
      <c r="T322" s="50">
        <v>0</v>
      </c>
      <c r="U322" s="50"/>
    </row>
    <row r="323" spans="1:21" s="51" customFormat="1" ht="15">
      <c r="B323" s="51" t="s">
        <v>35</v>
      </c>
      <c r="C323" s="87">
        <v>1697.44</v>
      </c>
      <c r="D323" s="37">
        <v>-1</v>
      </c>
      <c r="E323" s="60">
        <v>38.75</v>
      </c>
      <c r="F323" s="60">
        <v>21.666666666666668</v>
      </c>
      <c r="G323" s="46"/>
      <c r="H323" s="61"/>
      <c r="I323" s="46"/>
      <c r="J323" s="62"/>
      <c r="K323" s="101" t="s">
        <v>131</v>
      </c>
      <c r="L323" s="60" t="s">
        <v>132</v>
      </c>
      <c r="M323" s="110">
        <v>90</v>
      </c>
      <c r="N323" s="111">
        <v>99.849411764705891</v>
      </c>
      <c r="O323" s="49">
        <v>11</v>
      </c>
      <c r="P323" s="117">
        <v>106.76470588235294</v>
      </c>
      <c r="Q323" s="49">
        <v>17</v>
      </c>
      <c r="R323" s="50">
        <v>2.4166666666666665</v>
      </c>
      <c r="S323" s="49">
        <v>12</v>
      </c>
      <c r="T323" s="49">
        <v>29</v>
      </c>
      <c r="U323" s="50"/>
    </row>
    <row r="324" spans="1:21" s="18" customFormat="1" ht="66" customHeight="1">
      <c r="A324" s="24"/>
      <c r="B324" s="24"/>
      <c r="D324" s="31"/>
      <c r="E324" s="30" t="s">
        <v>25</v>
      </c>
      <c r="F324" s="30" t="s">
        <v>68</v>
      </c>
      <c r="G324" s="21" t="s">
        <v>0</v>
      </c>
      <c r="H324" s="21" t="s">
        <v>11</v>
      </c>
      <c r="I324" s="21" t="s">
        <v>41</v>
      </c>
      <c r="J324" s="21"/>
      <c r="K324" s="89" t="s">
        <v>133</v>
      </c>
      <c r="L324" s="89"/>
      <c r="M324" s="88" t="s">
        <v>134</v>
      </c>
      <c r="N324" s="116" t="s">
        <v>135</v>
      </c>
      <c r="O324" s="51"/>
      <c r="P324" s="108" t="s">
        <v>136</v>
      </c>
      <c r="Q324" s="14">
        <v>199</v>
      </c>
      <c r="R324" s="14"/>
    </row>
    <row r="325" spans="1:21" ht="15">
      <c r="A325" s="18"/>
      <c r="B325" s="18" t="s">
        <v>35</v>
      </c>
      <c r="C325" s="82">
        <v>2610.7399999999998</v>
      </c>
      <c r="D325" s="69">
        <v>-1</v>
      </c>
      <c r="E325" s="29">
        <v>2900</v>
      </c>
      <c r="F325" s="36">
        <v>-2900</v>
      </c>
      <c r="G325" s="28">
        <v>0</v>
      </c>
      <c r="H325" s="28">
        <v>0</v>
      </c>
      <c r="I325" s="86">
        <v>0</v>
      </c>
      <c r="J325" s="28"/>
      <c r="M325" s="19"/>
      <c r="N325" s="20"/>
      <c r="O325" s="18"/>
      <c r="P325" s="20"/>
      <c r="Q325" s="17"/>
      <c r="R325" s="18"/>
    </row>
    <row r="326" spans="1:21">
      <c r="A326"/>
      <c r="B326"/>
      <c r="C326"/>
      <c r="D326"/>
      <c r="E326"/>
      <c r="F326"/>
      <c r="G326"/>
      <c r="H326"/>
      <c r="I326"/>
      <c r="J326"/>
      <c r="M326"/>
      <c r="O326"/>
    </row>
    <row r="327" spans="1:21">
      <c r="A327"/>
      <c r="B327"/>
      <c r="C327"/>
      <c r="D327"/>
      <c r="E327"/>
      <c r="F327"/>
      <c r="G327"/>
      <c r="H327"/>
      <c r="I327"/>
      <c r="J327"/>
      <c r="M327"/>
      <c r="O327"/>
    </row>
    <row r="328" spans="1:21">
      <c r="A328"/>
      <c r="B328"/>
      <c r="C328"/>
      <c r="D328"/>
      <c r="E328"/>
      <c r="F328"/>
      <c r="G328"/>
      <c r="H328"/>
      <c r="I328"/>
      <c r="J328"/>
      <c r="M328"/>
      <c r="O328"/>
    </row>
    <row r="329" spans="1:21">
      <c r="A329" s="10"/>
      <c r="B329" s="10" t="s">
        <v>21</v>
      </c>
      <c r="C329" s="97"/>
      <c r="D329"/>
      <c r="G329" s="3">
        <v>0</v>
      </c>
      <c r="H329" s="95"/>
      <c r="I329" s="12"/>
      <c r="J329" s="46"/>
      <c r="K329" s="8"/>
      <c r="L329" s="8"/>
      <c r="M329"/>
      <c r="N329" s="8"/>
      <c r="O329"/>
      <c r="Q329" t="s">
        <v>29</v>
      </c>
    </row>
    <row r="330" spans="1:21">
      <c r="A330" s="92"/>
      <c r="B330" s="92">
        <v>43922</v>
      </c>
      <c r="C330" s="92">
        <v>43922</v>
      </c>
      <c r="D330" s="93"/>
      <c r="E330" s="94"/>
      <c r="F330" s="94"/>
      <c r="G330" s="95">
        <v>0</v>
      </c>
      <c r="H330" s="70">
        <v>0</v>
      </c>
      <c r="I330" s="70"/>
      <c r="J330" s="46">
        <v>0</v>
      </c>
      <c r="K330" s="102">
        <v>71</v>
      </c>
      <c r="L330" s="112" t="s">
        <v>100</v>
      </c>
      <c r="M330" s="40">
        <v>0</v>
      </c>
      <c r="N330" s="120">
        <v>0</v>
      </c>
      <c r="O330" s="96"/>
      <c r="P330" s="40" t="b">
        <v>0</v>
      </c>
      <c r="Q330" s="40" t="b">
        <v>0</v>
      </c>
      <c r="R330" s="39" t="b">
        <v>0</v>
      </c>
      <c r="S330" s="95">
        <v>0</v>
      </c>
    </row>
    <row r="331" spans="1:21" s="46" customFormat="1">
      <c r="A331" s="92"/>
      <c r="B331" s="92">
        <v>43923</v>
      </c>
      <c r="C331" s="92">
        <v>43923</v>
      </c>
      <c r="D331" s="93"/>
      <c r="E331" s="94"/>
      <c r="F331" s="94"/>
      <c r="G331" s="95">
        <v>0</v>
      </c>
      <c r="H331" s="70">
        <v>0</v>
      </c>
      <c r="I331" s="70"/>
      <c r="J331" s="46">
        <v>0</v>
      </c>
      <c r="K331" s="102">
        <v>71</v>
      </c>
      <c r="L331" s="112" t="s">
        <v>100</v>
      </c>
      <c r="M331" s="40">
        <v>0</v>
      </c>
      <c r="N331" s="120">
        <v>0</v>
      </c>
      <c r="O331" s="96"/>
      <c r="P331" s="40" t="b">
        <v>0</v>
      </c>
      <c r="Q331" s="40" t="b">
        <v>0</v>
      </c>
      <c r="R331" s="39" t="b">
        <v>0</v>
      </c>
      <c r="S331" s="95">
        <v>0</v>
      </c>
    </row>
    <row r="332" spans="1:21" s="46" customFormat="1">
      <c r="A332" s="92"/>
      <c r="B332" s="92">
        <v>43924</v>
      </c>
      <c r="C332" s="92">
        <v>43924</v>
      </c>
      <c r="D332" s="93"/>
      <c r="E332" s="94"/>
      <c r="F332" s="94"/>
      <c r="G332" s="95">
        <v>0</v>
      </c>
      <c r="H332" s="70">
        <v>0</v>
      </c>
      <c r="I332" s="70"/>
      <c r="J332" s="46">
        <v>0</v>
      </c>
      <c r="K332" s="102">
        <v>71</v>
      </c>
      <c r="L332" s="112" t="s">
        <v>100</v>
      </c>
      <c r="M332" s="40">
        <v>0</v>
      </c>
      <c r="N332" s="120">
        <v>0</v>
      </c>
      <c r="O332" s="96"/>
      <c r="P332" s="40" t="b">
        <v>0</v>
      </c>
      <c r="Q332" s="40" t="b">
        <v>0</v>
      </c>
      <c r="R332" s="39" t="b">
        <v>0</v>
      </c>
      <c r="S332" s="95">
        <v>0</v>
      </c>
    </row>
    <row r="333" spans="1:21" s="46" customFormat="1">
      <c r="A333" s="92"/>
      <c r="B333" s="92">
        <v>43925</v>
      </c>
      <c r="C333" s="92">
        <v>43925</v>
      </c>
      <c r="D333" s="93"/>
      <c r="E333" s="94"/>
      <c r="F333" s="94"/>
      <c r="G333" s="95">
        <v>0</v>
      </c>
      <c r="H333" s="70">
        <v>0</v>
      </c>
      <c r="I333" s="70"/>
      <c r="J333" s="46">
        <v>0</v>
      </c>
      <c r="K333" s="102">
        <v>71</v>
      </c>
      <c r="L333" s="112" t="s">
        <v>100</v>
      </c>
      <c r="M333" s="40">
        <v>0</v>
      </c>
      <c r="N333" s="120">
        <v>0</v>
      </c>
      <c r="O333" s="96"/>
      <c r="P333" s="40" t="b">
        <v>0</v>
      </c>
      <c r="Q333" s="40" t="b">
        <v>0</v>
      </c>
      <c r="R333" s="39" t="b">
        <v>0</v>
      </c>
      <c r="S333" s="95">
        <v>0</v>
      </c>
    </row>
    <row r="334" spans="1:21" s="46" customFormat="1">
      <c r="A334" s="92"/>
      <c r="B334" s="92">
        <v>43926</v>
      </c>
      <c r="C334" s="92">
        <v>43926</v>
      </c>
      <c r="D334" s="93"/>
      <c r="E334" s="94"/>
      <c r="F334" s="94"/>
      <c r="G334" s="95">
        <v>0</v>
      </c>
      <c r="H334" s="70">
        <v>0</v>
      </c>
      <c r="I334" s="70"/>
      <c r="J334" s="46">
        <v>0</v>
      </c>
      <c r="K334" s="102">
        <v>71</v>
      </c>
      <c r="L334" s="112" t="s">
        <v>100</v>
      </c>
      <c r="M334" s="40">
        <v>0</v>
      </c>
      <c r="N334" s="120">
        <v>0</v>
      </c>
      <c r="O334" s="96"/>
      <c r="P334" s="40" t="b">
        <v>0</v>
      </c>
      <c r="Q334" s="40" t="b">
        <v>0</v>
      </c>
      <c r="R334" s="39" t="b">
        <v>0</v>
      </c>
      <c r="S334" s="95">
        <v>0</v>
      </c>
    </row>
    <row r="335" spans="1:21" s="46" customFormat="1">
      <c r="A335" s="92"/>
      <c r="B335" s="92">
        <v>43927</v>
      </c>
      <c r="C335" s="92">
        <v>43927</v>
      </c>
      <c r="D335" s="93"/>
      <c r="E335" s="94"/>
      <c r="F335" s="94"/>
      <c r="G335" s="95">
        <v>0</v>
      </c>
      <c r="H335" s="70">
        <v>0</v>
      </c>
      <c r="I335" s="70"/>
      <c r="J335" s="46">
        <v>0</v>
      </c>
      <c r="K335" s="102">
        <v>71</v>
      </c>
      <c r="L335" s="112" t="s">
        <v>100</v>
      </c>
      <c r="M335" s="40">
        <v>0</v>
      </c>
      <c r="N335" s="120">
        <v>0</v>
      </c>
      <c r="O335" s="96"/>
      <c r="P335" s="40" t="b">
        <v>0</v>
      </c>
      <c r="Q335" s="40" t="b">
        <v>0</v>
      </c>
      <c r="R335" s="39" t="b">
        <v>0</v>
      </c>
      <c r="S335" s="95">
        <v>0</v>
      </c>
    </row>
    <row r="336" spans="1:21" s="46" customFormat="1">
      <c r="A336" s="92"/>
      <c r="B336" s="92">
        <v>43928</v>
      </c>
      <c r="C336" s="92">
        <v>43928</v>
      </c>
      <c r="D336" s="93"/>
      <c r="E336" s="94"/>
      <c r="F336" s="94"/>
      <c r="G336" s="95">
        <v>0</v>
      </c>
      <c r="H336" s="70">
        <v>0</v>
      </c>
      <c r="I336" s="70"/>
      <c r="J336" s="46">
        <v>0</v>
      </c>
      <c r="K336" s="102">
        <v>71</v>
      </c>
      <c r="L336" s="112" t="s">
        <v>100</v>
      </c>
      <c r="M336" s="40">
        <v>0</v>
      </c>
      <c r="N336" s="120">
        <v>0</v>
      </c>
      <c r="O336" s="96"/>
      <c r="P336" s="40" t="b">
        <v>0</v>
      </c>
      <c r="Q336" s="40" t="b">
        <v>0</v>
      </c>
      <c r="R336" s="39" t="b">
        <v>0</v>
      </c>
      <c r="S336" s="95">
        <v>0</v>
      </c>
    </row>
    <row r="337" spans="1:19" s="46" customFormat="1">
      <c r="A337" s="92"/>
      <c r="B337" s="92">
        <v>43929</v>
      </c>
      <c r="C337" s="92">
        <v>43929</v>
      </c>
      <c r="D337" s="93"/>
      <c r="E337" s="94"/>
      <c r="F337" s="94"/>
      <c r="G337" s="95">
        <v>0</v>
      </c>
      <c r="H337" s="70">
        <v>0</v>
      </c>
      <c r="I337" s="70"/>
      <c r="J337" s="46">
        <v>0</v>
      </c>
      <c r="K337" s="102">
        <v>71</v>
      </c>
      <c r="L337" s="112" t="s">
        <v>100</v>
      </c>
      <c r="M337" s="40">
        <v>0</v>
      </c>
      <c r="N337" s="120">
        <v>0</v>
      </c>
      <c r="O337" s="96"/>
      <c r="P337" s="40" t="b">
        <v>0</v>
      </c>
      <c r="Q337" s="40" t="b">
        <v>0</v>
      </c>
      <c r="R337" s="39" t="b">
        <v>0</v>
      </c>
      <c r="S337" s="95">
        <v>0</v>
      </c>
    </row>
    <row r="338" spans="1:19" s="46" customFormat="1">
      <c r="A338" s="92"/>
      <c r="B338" s="92">
        <v>43930</v>
      </c>
      <c r="C338" s="92">
        <v>43930</v>
      </c>
      <c r="D338" s="93"/>
      <c r="E338" s="94"/>
      <c r="F338" s="94"/>
      <c r="G338" s="95">
        <v>0</v>
      </c>
      <c r="H338" s="70">
        <v>0</v>
      </c>
      <c r="I338" s="70"/>
      <c r="J338" s="46">
        <v>0</v>
      </c>
      <c r="K338" s="102">
        <v>71</v>
      </c>
      <c r="L338" s="112" t="s">
        <v>100</v>
      </c>
      <c r="M338" s="40">
        <v>0</v>
      </c>
      <c r="N338" s="120">
        <v>0</v>
      </c>
      <c r="O338" s="96"/>
      <c r="P338" s="40" t="b">
        <v>0</v>
      </c>
      <c r="Q338" s="40" t="b">
        <v>0</v>
      </c>
      <c r="R338" s="39" t="b">
        <v>0</v>
      </c>
      <c r="S338" s="95">
        <v>0</v>
      </c>
    </row>
    <row r="339" spans="1:19" s="46" customFormat="1">
      <c r="A339" s="92"/>
      <c r="B339" s="92">
        <v>43931</v>
      </c>
      <c r="C339" s="92">
        <v>43931</v>
      </c>
      <c r="D339" s="93"/>
      <c r="E339" s="94"/>
      <c r="F339" s="94"/>
      <c r="G339" s="95">
        <v>0</v>
      </c>
      <c r="H339" s="70">
        <v>0</v>
      </c>
      <c r="I339" s="70"/>
      <c r="J339" s="46">
        <v>0</v>
      </c>
      <c r="K339" s="102">
        <v>71</v>
      </c>
      <c r="L339" s="112" t="s">
        <v>100</v>
      </c>
      <c r="M339" s="40">
        <v>0</v>
      </c>
      <c r="N339" s="120">
        <v>0</v>
      </c>
      <c r="O339" s="96"/>
      <c r="P339" s="40" t="b">
        <v>0</v>
      </c>
      <c r="Q339" s="40" t="b">
        <v>0</v>
      </c>
      <c r="R339" s="39" t="b">
        <v>0</v>
      </c>
      <c r="S339" s="95">
        <v>0</v>
      </c>
    </row>
    <row r="340" spans="1:19" s="46" customFormat="1">
      <c r="A340" s="92"/>
      <c r="B340" s="92">
        <v>43932</v>
      </c>
      <c r="C340" s="92">
        <v>43932</v>
      </c>
      <c r="D340" s="93"/>
      <c r="E340" s="94"/>
      <c r="F340" s="94"/>
      <c r="G340" s="95">
        <v>0</v>
      </c>
      <c r="H340" s="70">
        <v>0</v>
      </c>
      <c r="I340" s="70"/>
      <c r="J340" s="46">
        <v>0</v>
      </c>
      <c r="K340" s="102">
        <v>71</v>
      </c>
      <c r="L340" s="112" t="s">
        <v>100</v>
      </c>
      <c r="M340" s="40">
        <v>0</v>
      </c>
      <c r="N340" s="120">
        <v>0</v>
      </c>
      <c r="O340" s="96"/>
      <c r="P340" s="40" t="b">
        <v>0</v>
      </c>
      <c r="Q340" s="40" t="b">
        <v>0</v>
      </c>
      <c r="R340" s="39" t="b">
        <v>0</v>
      </c>
      <c r="S340" s="95">
        <v>0</v>
      </c>
    </row>
    <row r="341" spans="1:19" s="46" customFormat="1">
      <c r="A341" s="92"/>
      <c r="B341" s="92">
        <v>43933</v>
      </c>
      <c r="C341" s="92">
        <v>43933</v>
      </c>
      <c r="D341" s="93"/>
      <c r="E341" s="94"/>
      <c r="F341" s="94"/>
      <c r="G341" s="95">
        <v>0</v>
      </c>
      <c r="H341" s="70">
        <v>0</v>
      </c>
      <c r="I341" s="70"/>
      <c r="J341" s="46">
        <v>0</v>
      </c>
      <c r="K341" s="102">
        <v>71</v>
      </c>
      <c r="L341" s="112" t="s">
        <v>100</v>
      </c>
      <c r="M341" s="40">
        <v>0</v>
      </c>
      <c r="N341" s="120">
        <v>0</v>
      </c>
      <c r="O341" s="96"/>
      <c r="P341" s="40" t="b">
        <v>0</v>
      </c>
      <c r="Q341" s="40" t="b">
        <v>0</v>
      </c>
      <c r="R341" s="39" t="b">
        <v>0</v>
      </c>
      <c r="S341" s="95">
        <v>0</v>
      </c>
    </row>
    <row r="342" spans="1:19" s="46" customFormat="1">
      <c r="A342" s="92"/>
      <c r="B342" s="92">
        <v>43934</v>
      </c>
      <c r="C342" s="92">
        <v>43934</v>
      </c>
      <c r="D342" s="93"/>
      <c r="E342" s="94"/>
      <c r="F342" s="94"/>
      <c r="G342" s="95">
        <v>0</v>
      </c>
      <c r="H342" s="70">
        <v>0</v>
      </c>
      <c r="I342" s="70"/>
      <c r="J342" s="46">
        <v>0</v>
      </c>
      <c r="K342" s="102">
        <v>71</v>
      </c>
      <c r="L342" s="112" t="s">
        <v>100</v>
      </c>
      <c r="M342" s="40">
        <v>0</v>
      </c>
      <c r="N342" s="120">
        <v>0</v>
      </c>
      <c r="O342" s="96"/>
      <c r="P342" s="40" t="b">
        <v>0</v>
      </c>
      <c r="Q342" s="40" t="b">
        <v>0</v>
      </c>
      <c r="R342" s="39" t="b">
        <v>0</v>
      </c>
      <c r="S342" s="95">
        <v>0</v>
      </c>
    </row>
    <row r="343" spans="1:19" s="46" customFormat="1">
      <c r="A343" s="92"/>
      <c r="B343" s="92">
        <v>43935</v>
      </c>
      <c r="C343" s="92">
        <v>43935</v>
      </c>
      <c r="D343" s="93"/>
      <c r="E343" s="94"/>
      <c r="F343" s="94"/>
      <c r="G343" s="95">
        <v>0</v>
      </c>
      <c r="H343" s="70">
        <v>0</v>
      </c>
      <c r="I343" s="70"/>
      <c r="J343" s="46">
        <v>0</v>
      </c>
      <c r="K343" s="102">
        <v>71</v>
      </c>
      <c r="L343" s="112" t="s">
        <v>100</v>
      </c>
      <c r="M343" s="40">
        <v>0</v>
      </c>
      <c r="N343" s="120">
        <v>0</v>
      </c>
      <c r="O343" s="96"/>
      <c r="P343" s="40" t="b">
        <v>0</v>
      </c>
      <c r="Q343" s="40" t="b">
        <v>0</v>
      </c>
      <c r="R343" s="39" t="b">
        <v>0</v>
      </c>
      <c r="S343" s="95">
        <v>0</v>
      </c>
    </row>
    <row r="344" spans="1:19" s="46" customFormat="1">
      <c r="A344" s="92"/>
      <c r="B344" s="92">
        <v>43936</v>
      </c>
      <c r="C344" s="92">
        <v>43936</v>
      </c>
      <c r="D344" s="93"/>
      <c r="E344" s="94"/>
      <c r="F344" s="94"/>
      <c r="G344" s="95">
        <v>0</v>
      </c>
      <c r="H344" s="70">
        <v>0</v>
      </c>
      <c r="I344" s="70"/>
      <c r="J344" s="46">
        <v>0</v>
      </c>
      <c r="K344" s="102">
        <v>71</v>
      </c>
      <c r="L344" s="112" t="s">
        <v>100</v>
      </c>
      <c r="M344" s="40">
        <v>0</v>
      </c>
      <c r="N344" s="120">
        <v>0</v>
      </c>
      <c r="O344" s="96"/>
      <c r="P344" s="40" t="b">
        <v>0</v>
      </c>
      <c r="Q344" s="40" t="b">
        <v>0</v>
      </c>
      <c r="R344" s="39" t="b">
        <v>0</v>
      </c>
      <c r="S344" s="95">
        <v>0</v>
      </c>
    </row>
    <row r="345" spans="1:19" s="46" customFormat="1">
      <c r="A345" s="92"/>
      <c r="B345" s="92">
        <v>43937</v>
      </c>
      <c r="C345" s="92">
        <v>43937</v>
      </c>
      <c r="D345" s="93"/>
      <c r="E345" s="94"/>
      <c r="F345" s="94"/>
      <c r="G345" s="95">
        <v>0</v>
      </c>
      <c r="H345" s="70">
        <v>0</v>
      </c>
      <c r="I345" s="70"/>
      <c r="J345" s="46">
        <v>0</v>
      </c>
      <c r="K345" s="102">
        <v>71</v>
      </c>
      <c r="L345" s="112" t="s">
        <v>100</v>
      </c>
      <c r="M345" s="40">
        <v>0</v>
      </c>
      <c r="N345" s="120">
        <v>0</v>
      </c>
      <c r="O345" s="96"/>
      <c r="P345" s="40" t="b">
        <v>0</v>
      </c>
      <c r="Q345" s="40" t="b">
        <v>0</v>
      </c>
      <c r="R345" s="39" t="b">
        <v>0</v>
      </c>
      <c r="S345" s="95">
        <v>0</v>
      </c>
    </row>
    <row r="346" spans="1:19" s="46" customFormat="1">
      <c r="A346" s="92"/>
      <c r="B346" s="92">
        <v>43938</v>
      </c>
      <c r="C346" s="92">
        <v>43938</v>
      </c>
      <c r="D346" s="93"/>
      <c r="E346" s="94"/>
      <c r="F346" s="94"/>
      <c r="G346" s="95">
        <v>0</v>
      </c>
      <c r="H346" s="70">
        <v>0</v>
      </c>
      <c r="I346" s="70"/>
      <c r="J346" s="46">
        <v>0</v>
      </c>
      <c r="K346" s="102">
        <v>71</v>
      </c>
      <c r="L346" s="112" t="s">
        <v>100</v>
      </c>
      <c r="M346" s="40">
        <v>0</v>
      </c>
      <c r="N346" s="120">
        <v>0</v>
      </c>
      <c r="O346" s="96"/>
      <c r="P346" s="40" t="b">
        <v>0</v>
      </c>
      <c r="Q346" s="40" t="b">
        <v>0</v>
      </c>
      <c r="R346" s="39" t="b">
        <v>0</v>
      </c>
      <c r="S346" s="95">
        <v>0</v>
      </c>
    </row>
    <row r="347" spans="1:19" s="46" customFormat="1">
      <c r="A347" s="92"/>
      <c r="B347" s="92">
        <v>43939</v>
      </c>
      <c r="C347" s="92">
        <v>43939</v>
      </c>
      <c r="D347" s="93"/>
      <c r="E347" s="94"/>
      <c r="F347" s="94"/>
      <c r="G347" s="95">
        <v>0</v>
      </c>
      <c r="H347" s="70">
        <v>0</v>
      </c>
      <c r="I347" s="70"/>
      <c r="J347" s="46">
        <v>0</v>
      </c>
      <c r="K347" s="102">
        <v>71</v>
      </c>
      <c r="L347" s="112" t="s">
        <v>100</v>
      </c>
      <c r="M347" s="40">
        <v>0</v>
      </c>
      <c r="N347" s="120">
        <v>0</v>
      </c>
      <c r="O347" s="96"/>
      <c r="P347" s="40" t="b">
        <v>0</v>
      </c>
      <c r="Q347" s="40" t="b">
        <v>0</v>
      </c>
      <c r="R347" s="39" t="b">
        <v>0</v>
      </c>
      <c r="S347" s="95">
        <v>0</v>
      </c>
    </row>
    <row r="348" spans="1:19" s="46" customFormat="1">
      <c r="B348" s="92">
        <v>43940</v>
      </c>
      <c r="C348" s="92">
        <v>43940</v>
      </c>
      <c r="D348" s="93"/>
      <c r="E348" s="94"/>
      <c r="F348" s="94"/>
      <c r="G348" s="95">
        <v>0</v>
      </c>
      <c r="H348" s="70">
        <v>0</v>
      </c>
      <c r="I348" s="70"/>
      <c r="J348" s="46">
        <v>0</v>
      </c>
      <c r="K348" s="102">
        <v>71</v>
      </c>
      <c r="L348" s="112" t="s">
        <v>100</v>
      </c>
      <c r="M348" s="40">
        <v>0</v>
      </c>
      <c r="N348" s="120">
        <v>0</v>
      </c>
      <c r="O348" s="96"/>
      <c r="P348" s="40" t="b">
        <v>0</v>
      </c>
      <c r="Q348" s="40" t="b">
        <v>0</v>
      </c>
      <c r="R348" s="39" t="b">
        <v>0</v>
      </c>
      <c r="S348" s="95">
        <v>0</v>
      </c>
    </row>
    <row r="349" spans="1:19" s="46" customFormat="1">
      <c r="A349" s="92"/>
      <c r="B349" s="92">
        <v>43941</v>
      </c>
      <c r="C349" s="92">
        <v>43941</v>
      </c>
      <c r="D349" s="93"/>
      <c r="E349" s="94"/>
      <c r="F349" s="94"/>
      <c r="G349" s="95">
        <v>0</v>
      </c>
      <c r="H349" s="70">
        <v>0</v>
      </c>
      <c r="I349" s="70"/>
      <c r="J349" s="46">
        <v>0</v>
      </c>
      <c r="K349" s="102">
        <v>71</v>
      </c>
      <c r="L349" s="112" t="s">
        <v>100</v>
      </c>
      <c r="M349" s="40">
        <v>0</v>
      </c>
      <c r="N349" s="120">
        <v>0</v>
      </c>
      <c r="O349" s="96"/>
      <c r="P349" s="40" t="b">
        <v>0</v>
      </c>
      <c r="Q349" s="40" t="b">
        <v>0</v>
      </c>
      <c r="R349" s="39" t="b">
        <v>0</v>
      </c>
      <c r="S349" s="95">
        <v>0</v>
      </c>
    </row>
    <row r="350" spans="1:19" s="46" customFormat="1">
      <c r="A350" s="92"/>
      <c r="B350" s="92">
        <v>43942</v>
      </c>
      <c r="C350" s="92">
        <v>43942</v>
      </c>
      <c r="D350" s="93"/>
      <c r="E350" s="94"/>
      <c r="F350" s="94"/>
      <c r="G350" s="95">
        <v>0</v>
      </c>
      <c r="H350" s="70">
        <v>0</v>
      </c>
      <c r="I350" s="70"/>
      <c r="J350" s="46">
        <v>0</v>
      </c>
      <c r="K350" s="102">
        <v>71</v>
      </c>
      <c r="L350" s="112" t="s">
        <v>100</v>
      </c>
      <c r="M350" s="40">
        <v>0</v>
      </c>
      <c r="N350" s="120">
        <v>0</v>
      </c>
      <c r="O350" s="96"/>
      <c r="P350" s="40" t="b">
        <v>0</v>
      </c>
      <c r="Q350" s="40" t="b">
        <v>0</v>
      </c>
      <c r="R350" s="39" t="b">
        <v>0</v>
      </c>
      <c r="S350" s="95">
        <v>0</v>
      </c>
    </row>
    <row r="351" spans="1:19" s="46" customFormat="1">
      <c r="A351" s="92"/>
      <c r="B351" s="92">
        <v>43943</v>
      </c>
      <c r="C351" s="92">
        <v>43943</v>
      </c>
      <c r="D351" s="93"/>
      <c r="E351" s="94"/>
      <c r="F351" s="94"/>
      <c r="G351" s="95">
        <v>0</v>
      </c>
      <c r="H351" s="70">
        <v>0</v>
      </c>
      <c r="I351" s="70"/>
      <c r="J351" s="46">
        <v>0</v>
      </c>
      <c r="K351" s="102">
        <v>71</v>
      </c>
      <c r="L351" s="112" t="s">
        <v>100</v>
      </c>
      <c r="M351" s="40">
        <v>0</v>
      </c>
      <c r="N351" s="120">
        <v>0</v>
      </c>
      <c r="O351" s="96"/>
      <c r="P351" s="40" t="b">
        <v>0</v>
      </c>
      <c r="Q351" s="40" t="b">
        <v>0</v>
      </c>
      <c r="R351" s="39" t="b">
        <v>0</v>
      </c>
      <c r="S351" s="95">
        <v>0</v>
      </c>
    </row>
    <row r="352" spans="1:19" s="46" customFormat="1">
      <c r="A352" s="92"/>
      <c r="B352" s="92">
        <v>43944</v>
      </c>
      <c r="C352" s="92">
        <v>43944</v>
      </c>
      <c r="D352" s="93"/>
      <c r="E352" s="94"/>
      <c r="F352" s="94"/>
      <c r="G352" s="95">
        <v>0</v>
      </c>
      <c r="H352" s="70">
        <v>0</v>
      </c>
      <c r="I352" s="70"/>
      <c r="J352" s="46">
        <v>0</v>
      </c>
      <c r="K352" s="102">
        <v>71</v>
      </c>
      <c r="L352" s="112" t="s">
        <v>100</v>
      </c>
      <c r="M352" s="40">
        <v>0</v>
      </c>
      <c r="N352" s="120">
        <v>0</v>
      </c>
      <c r="O352" s="96"/>
      <c r="P352" s="40" t="b">
        <v>0</v>
      </c>
      <c r="Q352" s="40" t="b">
        <v>0</v>
      </c>
      <c r="R352" s="39" t="b">
        <v>0</v>
      </c>
      <c r="S352" s="95">
        <v>0</v>
      </c>
    </row>
    <row r="353" spans="1:21" s="46" customFormat="1">
      <c r="A353" s="92"/>
      <c r="B353" s="92">
        <v>43945</v>
      </c>
      <c r="C353" s="92">
        <v>43945</v>
      </c>
      <c r="D353" s="93"/>
      <c r="E353" s="94"/>
      <c r="F353" s="94"/>
      <c r="G353" s="95">
        <v>0</v>
      </c>
      <c r="H353" s="70">
        <v>0</v>
      </c>
      <c r="I353" s="70"/>
      <c r="J353" s="46">
        <v>0</v>
      </c>
      <c r="K353" s="102">
        <v>71</v>
      </c>
      <c r="L353" s="112" t="s">
        <v>100</v>
      </c>
      <c r="M353" s="40">
        <v>0</v>
      </c>
      <c r="N353" s="120">
        <v>0</v>
      </c>
      <c r="O353" s="96"/>
      <c r="P353" s="40" t="b">
        <v>0</v>
      </c>
      <c r="Q353" s="40" t="b">
        <v>0</v>
      </c>
      <c r="R353" s="39" t="b">
        <v>0</v>
      </c>
      <c r="S353" s="95">
        <v>0</v>
      </c>
    </row>
    <row r="354" spans="1:21" s="46" customFormat="1">
      <c r="A354" s="92"/>
      <c r="B354" s="92">
        <v>43946</v>
      </c>
      <c r="C354" s="92">
        <v>43946</v>
      </c>
      <c r="D354" s="93"/>
      <c r="E354" s="94"/>
      <c r="F354" s="94"/>
      <c r="G354" s="95">
        <v>0</v>
      </c>
      <c r="H354" s="70">
        <v>0</v>
      </c>
      <c r="I354" s="70"/>
      <c r="J354" s="46">
        <v>0</v>
      </c>
      <c r="K354" s="102">
        <v>71</v>
      </c>
      <c r="L354" s="112" t="s">
        <v>100</v>
      </c>
      <c r="M354" s="40">
        <v>0</v>
      </c>
      <c r="N354" s="120">
        <v>0</v>
      </c>
      <c r="O354" s="96"/>
      <c r="P354" s="40" t="b">
        <v>0</v>
      </c>
      <c r="Q354" s="40" t="b">
        <v>0</v>
      </c>
      <c r="R354" s="39" t="b">
        <v>0</v>
      </c>
      <c r="S354" s="95">
        <v>0</v>
      </c>
    </row>
    <row r="355" spans="1:21" s="46" customFormat="1">
      <c r="A355" s="92"/>
      <c r="B355" s="92">
        <v>43947</v>
      </c>
      <c r="C355" s="92">
        <v>43947</v>
      </c>
      <c r="D355" s="93"/>
      <c r="E355" s="94"/>
      <c r="F355" s="94"/>
      <c r="G355" s="95">
        <v>0</v>
      </c>
      <c r="H355" s="70">
        <v>0</v>
      </c>
      <c r="I355" s="70"/>
      <c r="J355" s="46">
        <v>0</v>
      </c>
      <c r="K355" s="102">
        <v>71</v>
      </c>
      <c r="L355" s="112" t="s">
        <v>100</v>
      </c>
      <c r="M355" s="40">
        <v>0</v>
      </c>
      <c r="N355" s="120">
        <v>0</v>
      </c>
      <c r="O355" s="96"/>
      <c r="P355" s="40" t="b">
        <v>0</v>
      </c>
      <c r="Q355" s="40" t="b">
        <v>0</v>
      </c>
      <c r="R355" s="39" t="b">
        <v>0</v>
      </c>
      <c r="S355" s="95">
        <v>0</v>
      </c>
    </row>
    <row r="356" spans="1:21" s="46" customFormat="1">
      <c r="A356" s="92"/>
      <c r="B356" s="92">
        <v>43948</v>
      </c>
      <c r="C356" s="92">
        <v>43948</v>
      </c>
      <c r="D356" s="93"/>
      <c r="E356" s="94"/>
      <c r="F356" s="94"/>
      <c r="G356" s="95">
        <v>0</v>
      </c>
      <c r="H356" s="70">
        <v>0</v>
      </c>
      <c r="I356" s="70"/>
      <c r="J356" s="46">
        <v>0</v>
      </c>
      <c r="K356" s="102">
        <v>71</v>
      </c>
      <c r="L356" s="112" t="s">
        <v>100</v>
      </c>
      <c r="M356" s="40">
        <v>0</v>
      </c>
      <c r="N356" s="120">
        <v>0</v>
      </c>
      <c r="O356" s="96"/>
      <c r="P356" s="40" t="b">
        <v>0</v>
      </c>
      <c r="Q356" s="40" t="b">
        <v>0</v>
      </c>
      <c r="R356" s="39" t="b">
        <v>0</v>
      </c>
      <c r="S356" s="95">
        <v>0</v>
      </c>
    </row>
    <row r="357" spans="1:21" s="46" customFormat="1">
      <c r="A357" s="92"/>
      <c r="B357" s="92">
        <v>43949</v>
      </c>
      <c r="C357" s="92">
        <v>43949</v>
      </c>
      <c r="D357" s="93"/>
      <c r="E357" s="94"/>
      <c r="F357" s="94"/>
      <c r="G357" s="95">
        <v>0</v>
      </c>
      <c r="H357" s="70">
        <v>0</v>
      </c>
      <c r="I357" s="70"/>
      <c r="J357" s="46">
        <v>0</v>
      </c>
      <c r="K357" s="102">
        <v>71</v>
      </c>
      <c r="L357" s="112" t="s">
        <v>100</v>
      </c>
      <c r="M357" s="40">
        <v>0</v>
      </c>
      <c r="N357" s="120">
        <v>0</v>
      </c>
      <c r="O357" s="96"/>
      <c r="P357" s="40" t="b">
        <v>0</v>
      </c>
      <c r="Q357" s="40" t="b">
        <v>0</v>
      </c>
      <c r="R357" s="39" t="b">
        <v>0</v>
      </c>
      <c r="S357" s="95">
        <v>0</v>
      </c>
    </row>
    <row r="358" spans="1:21" s="46" customFormat="1">
      <c r="A358" s="92"/>
      <c r="B358" s="92">
        <v>43950</v>
      </c>
      <c r="C358" s="92">
        <v>43950</v>
      </c>
      <c r="D358" s="93"/>
      <c r="E358" s="94"/>
      <c r="F358" s="94"/>
      <c r="G358" s="95">
        <v>0</v>
      </c>
      <c r="H358" s="70">
        <v>0</v>
      </c>
      <c r="I358" s="70"/>
      <c r="J358" s="46">
        <v>0</v>
      </c>
      <c r="K358" s="102">
        <v>71</v>
      </c>
      <c r="L358" s="112" t="s">
        <v>100</v>
      </c>
      <c r="M358" s="40">
        <v>0</v>
      </c>
      <c r="N358" s="120">
        <v>0</v>
      </c>
      <c r="O358" s="96"/>
      <c r="P358" s="40" t="b">
        <v>0</v>
      </c>
      <c r="Q358" s="40" t="b">
        <v>0</v>
      </c>
      <c r="R358" s="39" t="b">
        <v>0</v>
      </c>
      <c r="S358" s="95">
        <v>0</v>
      </c>
    </row>
    <row r="359" spans="1:21" s="46" customFormat="1">
      <c r="A359" s="92"/>
      <c r="B359" s="92">
        <v>43951</v>
      </c>
      <c r="C359" s="92">
        <v>43951</v>
      </c>
      <c r="D359" s="93"/>
      <c r="E359" s="94"/>
      <c r="F359" s="94"/>
      <c r="G359" s="95">
        <v>0</v>
      </c>
      <c r="H359" s="70">
        <v>0</v>
      </c>
      <c r="I359" s="70"/>
      <c r="J359" s="46">
        <v>0</v>
      </c>
      <c r="K359" s="102">
        <v>71</v>
      </c>
      <c r="L359" s="112" t="s">
        <v>100</v>
      </c>
      <c r="M359" s="40">
        <v>0</v>
      </c>
      <c r="N359" s="120">
        <v>0</v>
      </c>
      <c r="O359" s="96"/>
      <c r="P359" s="40" t="b">
        <v>0</v>
      </c>
      <c r="Q359" s="40" t="b">
        <v>0</v>
      </c>
      <c r="R359" s="39" t="b">
        <v>0</v>
      </c>
      <c r="S359" s="95">
        <v>0</v>
      </c>
    </row>
    <row r="360" spans="1:21" s="46" customFormat="1">
      <c r="A360" s="92"/>
      <c r="B360" s="92"/>
      <c r="C360" s="92"/>
      <c r="D360" s="93"/>
      <c r="E360" s="94"/>
      <c r="F360" s="94"/>
      <c r="G360" s="95"/>
      <c r="H360" s="70"/>
      <c r="I360" s="70"/>
      <c r="K360" s="102"/>
      <c r="L360" s="112" t="s">
        <v>64</v>
      </c>
      <c r="M360" s="40"/>
      <c r="N360" s="120">
        <v>0</v>
      </c>
      <c r="O360" s="96"/>
      <c r="P360" s="40"/>
      <c r="Q360" s="40"/>
      <c r="R360" s="39"/>
      <c r="S360" s="95"/>
    </row>
    <row r="361" spans="1:21" s="76" customFormat="1" ht="90.6" thickBot="1">
      <c r="A361" s="64"/>
      <c r="B361" s="64" t="s">
        <v>137</v>
      </c>
      <c r="C361" s="64" t="s">
        <v>36</v>
      </c>
      <c r="D361" s="72" t="s">
        <v>1</v>
      </c>
      <c r="E361" s="72" t="s">
        <v>37</v>
      </c>
      <c r="F361" s="72" t="s">
        <v>39</v>
      </c>
      <c r="G361" s="73" t="s">
        <v>3</v>
      </c>
      <c r="H361" s="73" t="s">
        <v>3</v>
      </c>
      <c r="I361" s="73" t="s">
        <v>38</v>
      </c>
      <c r="J361" s="74"/>
      <c r="K361" s="64" t="s">
        <v>85</v>
      </c>
      <c r="L361" s="64"/>
      <c r="M361" s="73" t="s">
        <v>40</v>
      </c>
      <c r="N361" s="73" t="s">
        <v>34</v>
      </c>
      <c r="O361" s="75" t="s">
        <v>13</v>
      </c>
      <c r="P361" s="74" t="s">
        <v>28</v>
      </c>
      <c r="Q361" s="75" t="s">
        <v>33</v>
      </c>
      <c r="R361" s="75" t="s">
        <v>18</v>
      </c>
      <c r="S361" s="75" t="s">
        <v>15</v>
      </c>
      <c r="T361" s="75" t="s">
        <v>58</v>
      </c>
      <c r="U361" s="71"/>
    </row>
    <row r="362" spans="1:21" s="70" customFormat="1" ht="14.4" customHeight="1" thickTop="1">
      <c r="A362" s="83"/>
      <c r="B362" s="83">
        <v>30</v>
      </c>
      <c r="C362" s="80">
        <v>1000</v>
      </c>
      <c r="D362" s="79">
        <v>0</v>
      </c>
      <c r="E362" s="79">
        <v>16</v>
      </c>
      <c r="F362" s="79">
        <v>0</v>
      </c>
      <c r="G362" s="81">
        <v>0</v>
      </c>
      <c r="H362" s="13">
        <v>0</v>
      </c>
      <c r="I362" s="84">
        <v>-1000</v>
      </c>
      <c r="J362" s="78">
        <v>0</v>
      </c>
      <c r="K362" s="79">
        <v>71</v>
      </c>
      <c r="L362" s="79"/>
      <c r="M362" s="85" t="e">
        <v>#DIV/0!</v>
      </c>
      <c r="N362" s="68" t="e">
        <v>#DIV/0!</v>
      </c>
      <c r="O362" s="77">
        <v>30</v>
      </c>
      <c r="P362" s="34" t="e">
        <v>#DIV/0!</v>
      </c>
      <c r="Q362" s="71">
        <v>0</v>
      </c>
      <c r="R362" s="71" t="e">
        <v>#DIV/0!</v>
      </c>
      <c r="S362" s="71">
        <v>0</v>
      </c>
      <c r="T362" s="14">
        <v>0</v>
      </c>
      <c r="U362" s="71"/>
    </row>
    <row r="363" spans="1:21" s="18" customFormat="1" ht="15">
      <c r="B363" s="18" t="s">
        <v>35</v>
      </c>
      <c r="C363" s="15">
        <v>872.5</v>
      </c>
      <c r="D363" s="69">
        <v>-1</v>
      </c>
      <c r="E363" s="79">
        <v>42.5</v>
      </c>
      <c r="F363" s="79">
        <v>9.375</v>
      </c>
      <c r="G363" s="46"/>
      <c r="H363" s="61"/>
      <c r="I363" s="46"/>
      <c r="J363" s="62"/>
      <c r="K363" s="79" t="s">
        <v>102</v>
      </c>
      <c r="L363" s="79" t="s">
        <v>138</v>
      </c>
      <c r="M363" s="85">
        <v>60</v>
      </c>
      <c r="N363" s="24">
        <v>79.318181818181813</v>
      </c>
      <c r="O363" s="68">
        <v>19</v>
      </c>
      <c r="P363" s="85">
        <v>82</v>
      </c>
      <c r="Q363" s="68">
        <v>11</v>
      </c>
      <c r="R363" s="68">
        <v>2.75</v>
      </c>
      <c r="S363" s="68">
        <v>8</v>
      </c>
      <c r="T363" s="68">
        <v>22</v>
      </c>
      <c r="U363" s="14"/>
    </row>
    <row r="364" spans="1:21" s="18" customFormat="1" ht="75.599999999999994" customHeight="1">
      <c r="A364" s="24"/>
      <c r="B364" s="24"/>
      <c r="C364" s="31"/>
      <c r="D364" s="31"/>
      <c r="E364" s="30"/>
      <c r="F364" s="16"/>
      <c r="G364" s="21"/>
      <c r="H364" s="21"/>
      <c r="I364" s="21"/>
      <c r="J364" s="21"/>
      <c r="K364" s="100" t="s">
        <v>139</v>
      </c>
      <c r="L364" s="100"/>
      <c r="M364" s="98" t="s">
        <v>140</v>
      </c>
      <c r="N364" s="99" t="s">
        <v>141</v>
      </c>
      <c r="P364" s="109" t="s">
        <v>142</v>
      </c>
      <c r="Q364" s="14" t="s">
        <v>53</v>
      </c>
      <c r="R364" s="14"/>
    </row>
    <row r="365" spans="1:21" s="18" customFormat="1" ht="12" customHeight="1">
      <c r="A365" s="24"/>
      <c r="B365" s="24"/>
      <c r="C365" s="31"/>
      <c r="D365" s="31"/>
      <c r="E365" s="30"/>
      <c r="F365" s="16"/>
      <c r="G365" s="21"/>
      <c r="H365" s="21"/>
      <c r="I365" s="21"/>
      <c r="J365" s="21"/>
      <c r="K365" s="90"/>
      <c r="L365" s="90"/>
      <c r="M365" s="98"/>
      <c r="N365" s="99"/>
      <c r="P365" s="99"/>
      <c r="Q365" s="14"/>
      <c r="R365" s="14"/>
    </row>
    <row r="366" spans="1:21" s="18" customFormat="1" ht="12" customHeight="1">
      <c r="A366" s="24"/>
      <c r="B366" s="24"/>
      <c r="C366" s="31"/>
      <c r="D366" s="31"/>
      <c r="E366" s="30"/>
      <c r="F366" s="16"/>
      <c r="G366" s="21"/>
      <c r="H366" s="21"/>
      <c r="I366" s="21"/>
      <c r="J366" s="21"/>
      <c r="K366" s="90"/>
      <c r="L366" s="90"/>
      <c r="M366" s="98"/>
      <c r="N366" s="99"/>
      <c r="P366" s="99"/>
      <c r="Q366" s="14"/>
      <c r="R366" s="14"/>
    </row>
    <row r="367" spans="1:21" s="18" customFormat="1" ht="12" customHeight="1">
      <c r="A367" s="24"/>
      <c r="B367" s="24"/>
      <c r="C367" s="31"/>
      <c r="D367" s="31"/>
      <c r="E367" s="30"/>
      <c r="F367" s="16"/>
      <c r="G367" s="21"/>
      <c r="H367" s="47"/>
      <c r="I367" s="21"/>
      <c r="J367" s="21"/>
      <c r="K367" s="90"/>
      <c r="L367" s="90"/>
      <c r="M367" s="98"/>
      <c r="N367" s="99"/>
      <c r="P367" s="99"/>
      <c r="Q367" s="14"/>
      <c r="R367" s="14"/>
    </row>
    <row r="368" spans="1:21" s="18" customFormat="1" ht="12" customHeight="1">
      <c r="A368" s="24"/>
      <c r="B368" s="24"/>
      <c r="C368" s="31"/>
      <c r="D368" s="31"/>
      <c r="E368" s="30"/>
      <c r="F368" s="16"/>
      <c r="G368" s="21"/>
      <c r="H368" s="47"/>
      <c r="I368" s="21"/>
      <c r="J368" s="21"/>
      <c r="K368" s="90"/>
      <c r="L368" s="90"/>
      <c r="M368" s="98"/>
      <c r="N368" s="99"/>
      <c r="P368" s="99"/>
      <c r="Q368" s="14"/>
      <c r="R368" s="14"/>
    </row>
    <row r="369" spans="1:19" s="46" customFormat="1">
      <c r="A369" s="33"/>
      <c r="B369" s="33" t="s">
        <v>14</v>
      </c>
      <c r="C369" s="33"/>
      <c r="D369" s="42"/>
      <c r="E369" s="42"/>
      <c r="F369" s="42"/>
      <c r="G369" s="43"/>
      <c r="H369" s="47"/>
      <c r="I369" s="43"/>
      <c r="J369" s="46" t="e">
        <v>#REF!</v>
      </c>
      <c r="K369" s="44"/>
      <c r="L369" s="44"/>
      <c r="M369" s="41"/>
      <c r="P369" s="45"/>
      <c r="Q369" s="46" t="s">
        <v>29</v>
      </c>
      <c r="R369" s="46" t="s">
        <v>30</v>
      </c>
    </row>
    <row r="370" spans="1:19" s="46" customFormat="1">
      <c r="A370" s="91"/>
      <c r="B370" s="91">
        <v>43922</v>
      </c>
      <c r="C370" s="91">
        <v>43922</v>
      </c>
      <c r="D370" s="42"/>
      <c r="E370" s="42"/>
      <c r="F370" s="42"/>
      <c r="G370" s="47">
        <v>0</v>
      </c>
      <c r="H370" s="46">
        <v>0</v>
      </c>
      <c r="J370" s="46">
        <v>0</v>
      </c>
      <c r="K370" s="67">
        <v>86</v>
      </c>
      <c r="L370" s="67" t="s">
        <v>113</v>
      </c>
      <c r="M370" s="48">
        <v>0</v>
      </c>
      <c r="N370" s="49">
        <v>0</v>
      </c>
      <c r="O370" s="66"/>
      <c r="P370" s="48" t="b">
        <v>0</v>
      </c>
      <c r="Q370" s="48" t="b">
        <v>0</v>
      </c>
      <c r="R370" s="41" t="b">
        <v>0</v>
      </c>
      <c r="S370" s="47">
        <v>0</v>
      </c>
    </row>
    <row r="371" spans="1:19" s="46" customFormat="1">
      <c r="A371" s="91"/>
      <c r="B371" s="91">
        <v>43923</v>
      </c>
      <c r="C371" s="91">
        <v>43923</v>
      </c>
      <c r="D371" s="42"/>
      <c r="E371" s="42"/>
      <c r="F371" s="42"/>
      <c r="G371" s="47">
        <v>0</v>
      </c>
      <c r="H371" s="46">
        <v>0</v>
      </c>
      <c r="J371" s="46">
        <v>0</v>
      </c>
      <c r="K371" s="67">
        <v>86</v>
      </c>
      <c r="L371" s="67" t="s">
        <v>113</v>
      </c>
      <c r="M371" s="48">
        <v>0</v>
      </c>
      <c r="N371" s="49">
        <v>0</v>
      </c>
      <c r="O371" s="66"/>
      <c r="P371" s="48" t="b">
        <v>0</v>
      </c>
      <c r="Q371" s="48" t="b">
        <v>0</v>
      </c>
      <c r="R371" s="41" t="b">
        <v>0</v>
      </c>
      <c r="S371" s="47">
        <v>0</v>
      </c>
    </row>
    <row r="372" spans="1:19" s="46" customFormat="1">
      <c r="A372" s="91"/>
      <c r="B372" s="91">
        <v>43924</v>
      </c>
      <c r="C372" s="91">
        <v>43924</v>
      </c>
      <c r="D372" s="42"/>
      <c r="E372" s="42"/>
      <c r="F372" s="42"/>
      <c r="G372" s="47">
        <v>0</v>
      </c>
      <c r="H372" s="46">
        <v>0</v>
      </c>
      <c r="J372" s="46">
        <v>0</v>
      </c>
      <c r="K372" s="67">
        <v>87</v>
      </c>
      <c r="L372" s="67" t="s">
        <v>114</v>
      </c>
      <c r="M372" s="48">
        <v>0</v>
      </c>
      <c r="N372" s="49">
        <v>0</v>
      </c>
      <c r="O372" s="66"/>
      <c r="P372" s="48" t="b">
        <v>0</v>
      </c>
      <c r="Q372" s="48" t="b">
        <v>0</v>
      </c>
      <c r="R372" s="41" t="b">
        <v>0</v>
      </c>
      <c r="S372" s="47">
        <v>0</v>
      </c>
    </row>
    <row r="373" spans="1:19" s="46" customFormat="1">
      <c r="A373" s="91"/>
      <c r="B373" s="91">
        <v>43925</v>
      </c>
      <c r="C373" s="91">
        <v>43925</v>
      </c>
      <c r="D373" s="42"/>
      <c r="E373" s="42"/>
      <c r="F373" s="42"/>
      <c r="G373" s="47">
        <v>0</v>
      </c>
      <c r="H373" s="46">
        <v>0</v>
      </c>
      <c r="J373" s="46">
        <v>0</v>
      </c>
      <c r="K373" s="67">
        <v>87</v>
      </c>
      <c r="L373" s="67" t="s">
        <v>114</v>
      </c>
      <c r="M373" s="48">
        <v>0</v>
      </c>
      <c r="N373" s="49">
        <v>0</v>
      </c>
      <c r="O373" s="66"/>
      <c r="P373" s="48" t="b">
        <v>0</v>
      </c>
      <c r="Q373" s="48" t="b">
        <v>0</v>
      </c>
      <c r="R373" s="41" t="b">
        <v>0</v>
      </c>
      <c r="S373" s="47">
        <v>0</v>
      </c>
    </row>
    <row r="374" spans="1:19" s="46" customFormat="1">
      <c r="A374" s="91"/>
      <c r="B374" s="91">
        <v>43926</v>
      </c>
      <c r="C374" s="91">
        <v>43926</v>
      </c>
      <c r="D374" s="42"/>
      <c r="E374" s="42"/>
      <c r="F374" s="42"/>
      <c r="G374" s="47">
        <v>0</v>
      </c>
      <c r="H374" s="46">
        <v>0</v>
      </c>
      <c r="J374" s="46">
        <v>0</v>
      </c>
      <c r="K374" s="67">
        <v>86</v>
      </c>
      <c r="L374" s="67" t="s">
        <v>113</v>
      </c>
      <c r="M374" s="48">
        <v>0</v>
      </c>
      <c r="N374" s="49">
        <v>0</v>
      </c>
      <c r="O374" s="66"/>
      <c r="P374" s="48" t="b">
        <v>0</v>
      </c>
      <c r="Q374" s="48" t="b">
        <v>0</v>
      </c>
      <c r="R374" s="41" t="b">
        <v>0</v>
      </c>
      <c r="S374" s="47">
        <v>0</v>
      </c>
    </row>
    <row r="375" spans="1:19" s="46" customFormat="1">
      <c r="A375" s="91"/>
      <c r="B375" s="91">
        <v>43927</v>
      </c>
      <c r="C375" s="91">
        <v>43927</v>
      </c>
      <c r="D375" s="42"/>
      <c r="E375" s="42"/>
      <c r="F375" s="42"/>
      <c r="G375" s="47">
        <v>0</v>
      </c>
      <c r="H375" s="46">
        <v>0</v>
      </c>
      <c r="J375" s="46">
        <v>0</v>
      </c>
      <c r="K375" s="67">
        <v>86</v>
      </c>
      <c r="L375" s="67" t="s">
        <v>113</v>
      </c>
      <c r="M375" s="48">
        <v>0</v>
      </c>
      <c r="N375" s="49">
        <v>0</v>
      </c>
      <c r="O375" s="66"/>
      <c r="P375" s="48" t="b">
        <v>0</v>
      </c>
      <c r="Q375" s="48" t="b">
        <v>0</v>
      </c>
      <c r="R375" s="41" t="b">
        <v>0</v>
      </c>
      <c r="S375" s="47">
        <v>0</v>
      </c>
    </row>
    <row r="376" spans="1:19" s="46" customFormat="1">
      <c r="A376" s="91"/>
      <c r="B376" s="91">
        <v>43928</v>
      </c>
      <c r="C376" s="91">
        <v>43928</v>
      </c>
      <c r="D376" s="42"/>
      <c r="E376" s="42"/>
      <c r="F376" s="42"/>
      <c r="G376" s="47">
        <v>0</v>
      </c>
      <c r="H376" s="46">
        <v>0</v>
      </c>
      <c r="J376" s="46">
        <v>0</v>
      </c>
      <c r="K376" s="67">
        <v>86</v>
      </c>
      <c r="L376" s="67" t="s">
        <v>113</v>
      </c>
      <c r="M376" s="48">
        <v>0</v>
      </c>
      <c r="N376" s="49">
        <v>0</v>
      </c>
      <c r="O376" s="66"/>
      <c r="P376" s="48" t="b">
        <v>0</v>
      </c>
      <c r="Q376" s="48" t="b">
        <v>0</v>
      </c>
      <c r="R376" s="41" t="b">
        <v>0</v>
      </c>
      <c r="S376" s="47">
        <v>0</v>
      </c>
    </row>
    <row r="377" spans="1:19" s="46" customFormat="1">
      <c r="A377" s="91"/>
      <c r="B377" s="91">
        <v>43929</v>
      </c>
      <c r="C377" s="91">
        <v>43929</v>
      </c>
      <c r="D377" s="42"/>
      <c r="E377" s="42"/>
      <c r="F377" s="42"/>
      <c r="G377" s="47">
        <v>0</v>
      </c>
      <c r="H377" s="46">
        <v>0</v>
      </c>
      <c r="J377" s="46">
        <v>0</v>
      </c>
      <c r="K377" s="67">
        <v>86</v>
      </c>
      <c r="L377" s="67" t="s">
        <v>113</v>
      </c>
      <c r="M377" s="48">
        <v>0</v>
      </c>
      <c r="N377" s="49">
        <v>0</v>
      </c>
      <c r="O377" s="66"/>
      <c r="P377" s="48" t="b">
        <v>0</v>
      </c>
      <c r="Q377" s="48" t="b">
        <v>0</v>
      </c>
      <c r="R377" s="41" t="b">
        <v>0</v>
      </c>
      <c r="S377" s="47">
        <v>0</v>
      </c>
    </row>
    <row r="378" spans="1:19" s="46" customFormat="1">
      <c r="A378" s="91"/>
      <c r="B378" s="91">
        <v>43930</v>
      </c>
      <c r="C378" s="91">
        <v>43930</v>
      </c>
      <c r="D378" s="42"/>
      <c r="E378" s="42"/>
      <c r="F378" s="42"/>
      <c r="G378" s="47">
        <v>0</v>
      </c>
      <c r="H378" s="46">
        <v>0</v>
      </c>
      <c r="J378" s="46">
        <v>0</v>
      </c>
      <c r="K378" s="67">
        <v>86</v>
      </c>
      <c r="L378" s="67" t="s">
        <v>113</v>
      </c>
      <c r="M378" s="48">
        <v>0</v>
      </c>
      <c r="N378" s="49">
        <v>0</v>
      </c>
      <c r="O378" s="66"/>
      <c r="P378" s="48" t="b">
        <v>0</v>
      </c>
      <c r="Q378" s="48" t="b">
        <v>0</v>
      </c>
      <c r="R378" s="41" t="b">
        <v>0</v>
      </c>
      <c r="S378" s="47">
        <v>0</v>
      </c>
    </row>
    <row r="379" spans="1:19" s="46" customFormat="1">
      <c r="A379" s="91"/>
      <c r="B379" s="91">
        <v>43931</v>
      </c>
      <c r="C379" s="91">
        <v>43931</v>
      </c>
      <c r="D379" s="42"/>
      <c r="E379" s="42"/>
      <c r="F379" s="42"/>
      <c r="G379" s="47">
        <v>0</v>
      </c>
      <c r="H379" s="46">
        <v>0</v>
      </c>
      <c r="J379" s="46">
        <v>0</v>
      </c>
      <c r="K379" s="67">
        <v>87</v>
      </c>
      <c r="L379" s="67" t="s">
        <v>114</v>
      </c>
      <c r="M379" s="48">
        <v>0</v>
      </c>
      <c r="N379" s="49">
        <v>0</v>
      </c>
      <c r="O379" s="66"/>
      <c r="P379" s="48" t="b">
        <v>0</v>
      </c>
      <c r="Q379" s="48" t="b">
        <v>0</v>
      </c>
      <c r="R379" s="41" t="b">
        <v>0</v>
      </c>
      <c r="S379" s="47">
        <v>0</v>
      </c>
    </row>
    <row r="380" spans="1:19" s="46" customFormat="1">
      <c r="A380" s="91"/>
      <c r="B380" s="91">
        <v>43932</v>
      </c>
      <c r="C380" s="91">
        <v>43932</v>
      </c>
      <c r="D380" s="42"/>
      <c r="E380" s="42"/>
      <c r="F380" s="42"/>
      <c r="G380" s="47">
        <v>0</v>
      </c>
      <c r="H380" s="46">
        <v>0</v>
      </c>
      <c r="J380" s="46">
        <v>0</v>
      </c>
      <c r="K380" s="67">
        <v>87</v>
      </c>
      <c r="L380" s="67" t="s">
        <v>114</v>
      </c>
      <c r="M380" s="48">
        <v>0</v>
      </c>
      <c r="N380" s="49">
        <v>0</v>
      </c>
      <c r="O380" s="66"/>
      <c r="P380" s="48" t="b">
        <v>0</v>
      </c>
      <c r="Q380" s="48" t="b">
        <v>0</v>
      </c>
      <c r="R380" s="41" t="b">
        <v>0</v>
      </c>
      <c r="S380" s="47">
        <v>0</v>
      </c>
    </row>
    <row r="381" spans="1:19" s="46" customFormat="1">
      <c r="A381" s="91"/>
      <c r="B381" s="91">
        <v>43933</v>
      </c>
      <c r="C381" s="91">
        <v>43933</v>
      </c>
      <c r="D381" s="42"/>
      <c r="E381" s="42"/>
      <c r="F381" s="42"/>
      <c r="G381" s="47">
        <v>0</v>
      </c>
      <c r="H381" s="46">
        <v>0</v>
      </c>
      <c r="J381" s="46">
        <v>0</v>
      </c>
      <c r="K381" s="67">
        <v>86</v>
      </c>
      <c r="L381" s="67" t="s">
        <v>113</v>
      </c>
      <c r="M381" s="48">
        <v>0</v>
      </c>
      <c r="N381" s="49">
        <v>0</v>
      </c>
      <c r="O381" s="66"/>
      <c r="P381" s="48" t="b">
        <v>0</v>
      </c>
      <c r="Q381" s="48" t="b">
        <v>0</v>
      </c>
      <c r="R381" s="41" t="b">
        <v>0</v>
      </c>
      <c r="S381" s="47">
        <v>0</v>
      </c>
    </row>
    <row r="382" spans="1:19" s="46" customFormat="1">
      <c r="A382" s="91"/>
      <c r="B382" s="91">
        <v>43934</v>
      </c>
      <c r="C382" s="91">
        <v>43934</v>
      </c>
      <c r="D382" s="42"/>
      <c r="E382" s="42"/>
      <c r="F382" s="42"/>
      <c r="G382" s="47">
        <v>0</v>
      </c>
      <c r="H382" s="46">
        <v>0</v>
      </c>
      <c r="J382" s="46">
        <v>0</v>
      </c>
      <c r="K382" s="67">
        <v>86</v>
      </c>
      <c r="L382" s="67" t="s">
        <v>113</v>
      </c>
      <c r="M382" s="48">
        <v>0</v>
      </c>
      <c r="N382" s="49">
        <v>0</v>
      </c>
      <c r="O382" s="66"/>
      <c r="P382" s="48" t="b">
        <v>0</v>
      </c>
      <c r="Q382" s="48" t="b">
        <v>0</v>
      </c>
      <c r="R382" s="41" t="b">
        <v>0</v>
      </c>
      <c r="S382" s="47">
        <v>0</v>
      </c>
    </row>
    <row r="383" spans="1:19" s="46" customFormat="1">
      <c r="A383" s="91"/>
      <c r="B383" s="91">
        <v>43935</v>
      </c>
      <c r="C383" s="91">
        <v>43935</v>
      </c>
      <c r="D383" s="42"/>
      <c r="E383" s="42"/>
      <c r="F383" s="42"/>
      <c r="G383" s="47">
        <v>0</v>
      </c>
      <c r="H383" s="46">
        <v>0</v>
      </c>
      <c r="J383" s="46">
        <v>0</v>
      </c>
      <c r="K383" s="67">
        <v>86</v>
      </c>
      <c r="L383" s="67" t="s">
        <v>113</v>
      </c>
      <c r="M383" s="48">
        <v>0</v>
      </c>
      <c r="N383" s="49">
        <v>0</v>
      </c>
      <c r="O383" s="66"/>
      <c r="P383" s="48" t="b">
        <v>0</v>
      </c>
      <c r="Q383" s="48" t="b">
        <v>0</v>
      </c>
      <c r="R383" s="41" t="b">
        <v>0</v>
      </c>
      <c r="S383" s="47">
        <v>0</v>
      </c>
    </row>
    <row r="384" spans="1:19" s="46" customFormat="1">
      <c r="A384" s="91"/>
      <c r="B384" s="91">
        <v>43936</v>
      </c>
      <c r="C384" s="91">
        <v>43936</v>
      </c>
      <c r="D384" s="42"/>
      <c r="E384" s="42"/>
      <c r="F384" s="42"/>
      <c r="G384" s="47">
        <v>0</v>
      </c>
      <c r="H384" s="46">
        <v>0</v>
      </c>
      <c r="J384" s="46">
        <v>0</v>
      </c>
      <c r="K384" s="67">
        <v>86</v>
      </c>
      <c r="L384" s="67" t="s">
        <v>113</v>
      </c>
      <c r="M384" s="48">
        <v>0</v>
      </c>
      <c r="N384" s="49">
        <v>0</v>
      </c>
      <c r="O384" s="66"/>
      <c r="P384" s="48" t="b">
        <v>0</v>
      </c>
      <c r="Q384" s="48" t="b">
        <v>0</v>
      </c>
      <c r="R384" s="41" t="b">
        <v>0</v>
      </c>
      <c r="S384" s="47">
        <v>0</v>
      </c>
    </row>
    <row r="385" spans="1:19" s="46" customFormat="1">
      <c r="A385" s="91"/>
      <c r="B385" s="91">
        <v>43937</v>
      </c>
      <c r="C385" s="91">
        <v>43937</v>
      </c>
      <c r="D385" s="42"/>
      <c r="E385" s="42"/>
      <c r="F385" s="42"/>
      <c r="G385" s="47">
        <v>0</v>
      </c>
      <c r="H385" s="46">
        <v>0</v>
      </c>
      <c r="J385" s="46">
        <v>0</v>
      </c>
      <c r="K385" s="67">
        <v>86</v>
      </c>
      <c r="L385" s="67" t="s">
        <v>113</v>
      </c>
      <c r="M385" s="48">
        <v>0</v>
      </c>
      <c r="N385" s="49">
        <v>0</v>
      </c>
      <c r="O385" s="66"/>
      <c r="P385" s="48" t="b">
        <v>0</v>
      </c>
      <c r="Q385" s="48" t="b">
        <v>0</v>
      </c>
      <c r="R385" s="41" t="b">
        <v>0</v>
      </c>
      <c r="S385" s="47">
        <v>0</v>
      </c>
    </row>
    <row r="386" spans="1:19" s="46" customFormat="1">
      <c r="A386" s="91"/>
      <c r="B386" s="91">
        <v>43938</v>
      </c>
      <c r="C386" s="91">
        <v>43938</v>
      </c>
      <c r="D386" s="42"/>
      <c r="E386" s="42"/>
      <c r="F386" s="42"/>
      <c r="G386" s="47">
        <v>0</v>
      </c>
      <c r="H386" s="46">
        <v>0</v>
      </c>
      <c r="J386" s="46">
        <v>0</v>
      </c>
      <c r="K386" s="67">
        <v>94</v>
      </c>
      <c r="L386" s="67" t="s">
        <v>143</v>
      </c>
      <c r="M386" s="48">
        <v>0</v>
      </c>
      <c r="N386" s="49">
        <v>0</v>
      </c>
      <c r="O386" s="66"/>
      <c r="P386" s="48" t="b">
        <v>0</v>
      </c>
      <c r="Q386" s="48" t="b">
        <v>0</v>
      </c>
      <c r="R386" s="41" t="b">
        <v>0</v>
      </c>
      <c r="S386" s="47">
        <v>0</v>
      </c>
    </row>
    <row r="387" spans="1:19" s="46" customFormat="1">
      <c r="A387" s="91"/>
      <c r="B387" s="91">
        <v>43939</v>
      </c>
      <c r="C387" s="91">
        <v>43939</v>
      </c>
      <c r="D387" s="42"/>
      <c r="E387" s="42"/>
      <c r="F387" s="42"/>
      <c r="G387" s="47">
        <v>0</v>
      </c>
      <c r="H387" s="46">
        <v>0</v>
      </c>
      <c r="J387" s="46">
        <v>0</v>
      </c>
      <c r="K387" s="67">
        <v>93</v>
      </c>
      <c r="L387" s="67" t="s">
        <v>112</v>
      </c>
      <c r="M387" s="48">
        <v>0</v>
      </c>
      <c r="N387" s="49">
        <v>0</v>
      </c>
      <c r="O387" s="66"/>
      <c r="P387" s="48" t="b">
        <v>0</v>
      </c>
      <c r="Q387" s="48" t="b">
        <v>0</v>
      </c>
      <c r="R387" s="41" t="b">
        <v>0</v>
      </c>
      <c r="S387" s="47">
        <v>0</v>
      </c>
    </row>
    <row r="388" spans="1:19" s="46" customFormat="1">
      <c r="A388" s="91"/>
      <c r="B388" s="91">
        <v>43940</v>
      </c>
      <c r="C388" s="91">
        <v>43940</v>
      </c>
      <c r="D388" s="42"/>
      <c r="E388" s="42"/>
      <c r="F388" s="42"/>
      <c r="G388" s="47">
        <v>0</v>
      </c>
      <c r="H388" s="46">
        <v>0</v>
      </c>
      <c r="J388" s="46">
        <v>0</v>
      </c>
      <c r="K388" s="67">
        <v>93</v>
      </c>
      <c r="L388" s="67" t="s">
        <v>112</v>
      </c>
      <c r="M388" s="48">
        <v>0</v>
      </c>
      <c r="N388" s="49">
        <v>0</v>
      </c>
      <c r="O388" s="66"/>
      <c r="P388" s="48" t="b">
        <v>0</v>
      </c>
      <c r="Q388" s="48" t="b">
        <v>0</v>
      </c>
      <c r="R388" s="41" t="b">
        <v>0</v>
      </c>
      <c r="S388" s="47">
        <v>0</v>
      </c>
    </row>
    <row r="389" spans="1:19" s="46" customFormat="1">
      <c r="A389" s="91"/>
      <c r="B389" s="91">
        <v>43941</v>
      </c>
      <c r="C389" s="91">
        <v>43941</v>
      </c>
      <c r="D389" s="42"/>
      <c r="E389" s="42"/>
      <c r="F389" s="42"/>
      <c r="G389" s="47">
        <v>0</v>
      </c>
      <c r="H389" s="46">
        <v>0</v>
      </c>
      <c r="J389" s="46">
        <v>0</v>
      </c>
      <c r="K389" s="67">
        <v>93</v>
      </c>
      <c r="L389" s="67" t="s">
        <v>112</v>
      </c>
      <c r="M389" s="48">
        <v>0</v>
      </c>
      <c r="N389" s="49">
        <v>0</v>
      </c>
      <c r="O389" s="66"/>
      <c r="P389" s="48" t="b">
        <v>0</v>
      </c>
      <c r="Q389" s="48" t="b">
        <v>0</v>
      </c>
      <c r="R389" s="41" t="b">
        <v>0</v>
      </c>
      <c r="S389" s="47">
        <v>0</v>
      </c>
    </row>
    <row r="390" spans="1:19" s="46" customFormat="1">
      <c r="A390" s="91"/>
      <c r="B390" s="91">
        <v>43942</v>
      </c>
      <c r="C390" s="91">
        <v>43942</v>
      </c>
      <c r="D390" s="42"/>
      <c r="E390" s="42"/>
      <c r="F390" s="42"/>
      <c r="G390" s="47">
        <v>0</v>
      </c>
      <c r="H390" s="46">
        <v>0</v>
      </c>
      <c r="J390" s="46">
        <v>0</v>
      </c>
      <c r="K390" s="67">
        <v>93</v>
      </c>
      <c r="L390" s="67" t="s">
        <v>112</v>
      </c>
      <c r="M390" s="48">
        <v>0</v>
      </c>
      <c r="N390" s="49">
        <v>0</v>
      </c>
      <c r="O390" s="66"/>
      <c r="P390" s="48" t="b">
        <v>0</v>
      </c>
      <c r="Q390" s="48" t="b">
        <v>0</v>
      </c>
      <c r="R390" s="41" t="b">
        <v>0</v>
      </c>
      <c r="S390" s="47">
        <v>0</v>
      </c>
    </row>
    <row r="391" spans="1:19" s="46" customFormat="1">
      <c r="A391" s="91"/>
      <c r="B391" s="91">
        <v>43943</v>
      </c>
      <c r="C391" s="91">
        <v>43943</v>
      </c>
      <c r="D391" s="42"/>
      <c r="E391" s="42"/>
      <c r="F391" s="42"/>
      <c r="G391" s="47">
        <v>0</v>
      </c>
      <c r="H391" s="46">
        <v>0</v>
      </c>
      <c r="J391" s="46">
        <v>0</v>
      </c>
      <c r="K391" s="67">
        <v>93</v>
      </c>
      <c r="L391" s="67" t="s">
        <v>112</v>
      </c>
      <c r="M391" s="48">
        <v>0</v>
      </c>
      <c r="N391" s="49">
        <v>0</v>
      </c>
      <c r="O391" s="66"/>
      <c r="P391" s="48" t="b">
        <v>0</v>
      </c>
      <c r="Q391" s="48" t="b">
        <v>0</v>
      </c>
      <c r="R391" s="41" t="b">
        <v>0</v>
      </c>
      <c r="S391" s="47">
        <v>0</v>
      </c>
    </row>
    <row r="392" spans="1:19" s="46" customFormat="1">
      <c r="A392" s="91"/>
      <c r="B392" s="91">
        <v>43944</v>
      </c>
      <c r="C392" s="91">
        <v>43944</v>
      </c>
      <c r="D392" s="42"/>
      <c r="E392" s="42"/>
      <c r="F392" s="42"/>
      <c r="G392" s="47">
        <v>0</v>
      </c>
      <c r="H392" s="46">
        <v>0</v>
      </c>
      <c r="J392" s="46">
        <v>0</v>
      </c>
      <c r="K392" s="67">
        <v>93</v>
      </c>
      <c r="L392" s="67" t="s">
        <v>112</v>
      </c>
      <c r="M392" s="48">
        <v>0</v>
      </c>
      <c r="N392" s="49">
        <v>0</v>
      </c>
      <c r="O392" s="66"/>
      <c r="P392" s="48" t="b">
        <v>0</v>
      </c>
      <c r="Q392" s="48" t="b">
        <v>0</v>
      </c>
      <c r="R392" s="41" t="b">
        <v>0</v>
      </c>
      <c r="S392" s="47">
        <v>0</v>
      </c>
    </row>
    <row r="393" spans="1:19" s="46" customFormat="1">
      <c r="A393" s="91"/>
      <c r="B393" s="91">
        <v>43945</v>
      </c>
      <c r="C393" s="91">
        <v>43945</v>
      </c>
      <c r="D393" s="42"/>
      <c r="E393" s="42"/>
      <c r="F393" s="42"/>
      <c r="G393" s="47">
        <v>0</v>
      </c>
      <c r="H393" s="46">
        <v>0</v>
      </c>
      <c r="J393" s="46">
        <v>0</v>
      </c>
      <c r="K393" s="67">
        <v>94</v>
      </c>
      <c r="L393" s="67" t="s">
        <v>143</v>
      </c>
      <c r="M393" s="48">
        <v>0</v>
      </c>
      <c r="N393" s="49">
        <v>0</v>
      </c>
      <c r="O393" s="66"/>
      <c r="P393" s="48" t="b">
        <v>0</v>
      </c>
      <c r="Q393" s="48" t="b">
        <v>0</v>
      </c>
      <c r="R393" s="41" t="b">
        <v>0</v>
      </c>
      <c r="S393" s="47">
        <v>0</v>
      </c>
    </row>
    <row r="394" spans="1:19" s="46" customFormat="1">
      <c r="A394" s="91"/>
      <c r="B394" s="91">
        <v>43946</v>
      </c>
      <c r="C394" s="91">
        <v>43946</v>
      </c>
      <c r="D394" s="42"/>
      <c r="E394" s="42"/>
      <c r="F394" s="42"/>
      <c r="G394" s="47">
        <v>0</v>
      </c>
      <c r="H394" s="46">
        <v>0</v>
      </c>
      <c r="J394" s="46">
        <v>0</v>
      </c>
      <c r="K394" s="67">
        <v>94</v>
      </c>
      <c r="L394" s="67" t="s">
        <v>143</v>
      </c>
      <c r="M394" s="48">
        <v>0</v>
      </c>
      <c r="N394" s="49">
        <v>0</v>
      </c>
      <c r="O394" s="66"/>
      <c r="P394" s="48" t="b">
        <v>0</v>
      </c>
      <c r="Q394" s="48" t="b">
        <v>0</v>
      </c>
      <c r="R394" s="41" t="b">
        <v>0</v>
      </c>
      <c r="S394" s="47">
        <v>0</v>
      </c>
    </row>
    <row r="395" spans="1:19" s="46" customFormat="1">
      <c r="A395" s="91"/>
      <c r="B395" s="91">
        <v>43947</v>
      </c>
      <c r="C395" s="91">
        <v>43947</v>
      </c>
      <c r="D395" s="42"/>
      <c r="E395" s="42"/>
      <c r="F395" s="42"/>
      <c r="G395" s="47">
        <v>0</v>
      </c>
      <c r="H395" s="46">
        <v>0</v>
      </c>
      <c r="J395" s="46">
        <v>0</v>
      </c>
      <c r="K395" s="67">
        <v>93</v>
      </c>
      <c r="L395" s="67" t="s">
        <v>112</v>
      </c>
      <c r="M395" s="48">
        <v>0</v>
      </c>
      <c r="N395" s="49">
        <v>0</v>
      </c>
      <c r="O395" s="66"/>
      <c r="P395" s="48" t="b">
        <v>0</v>
      </c>
      <c r="Q395" s="48" t="b">
        <v>0</v>
      </c>
      <c r="R395" s="41" t="b">
        <v>0</v>
      </c>
      <c r="S395" s="47">
        <v>0</v>
      </c>
    </row>
    <row r="396" spans="1:19" s="46" customFormat="1">
      <c r="A396" s="91"/>
      <c r="B396" s="91">
        <v>43948</v>
      </c>
      <c r="C396" s="91">
        <v>43948</v>
      </c>
      <c r="D396" s="42"/>
      <c r="E396" s="42"/>
      <c r="F396" s="42"/>
      <c r="G396" s="47">
        <v>0</v>
      </c>
      <c r="H396" s="46">
        <v>0</v>
      </c>
      <c r="J396" s="46">
        <v>0</v>
      </c>
      <c r="K396" s="67">
        <v>93</v>
      </c>
      <c r="L396" s="67" t="s">
        <v>112</v>
      </c>
      <c r="M396" s="48">
        <v>0</v>
      </c>
      <c r="N396" s="49">
        <v>0</v>
      </c>
      <c r="O396" s="66"/>
      <c r="P396" s="48" t="b">
        <v>0</v>
      </c>
      <c r="Q396" s="48" t="b">
        <v>0</v>
      </c>
      <c r="R396" s="41" t="b">
        <v>0</v>
      </c>
      <c r="S396" s="47">
        <v>0</v>
      </c>
    </row>
    <row r="397" spans="1:19" s="46" customFormat="1">
      <c r="A397" s="91"/>
      <c r="B397" s="91">
        <v>43949</v>
      </c>
      <c r="C397" s="91">
        <v>43949</v>
      </c>
      <c r="D397" s="42"/>
      <c r="E397" s="42"/>
      <c r="F397" s="42"/>
      <c r="G397" s="47">
        <v>0</v>
      </c>
      <c r="H397" s="46">
        <v>0</v>
      </c>
      <c r="J397" s="46">
        <v>0</v>
      </c>
      <c r="K397" s="67">
        <v>93</v>
      </c>
      <c r="L397" s="67" t="s">
        <v>112</v>
      </c>
      <c r="M397" s="48">
        <v>0</v>
      </c>
      <c r="N397" s="49">
        <v>0</v>
      </c>
      <c r="O397" s="66"/>
      <c r="P397" s="48" t="b">
        <v>0</v>
      </c>
      <c r="Q397" s="48" t="b">
        <v>0</v>
      </c>
      <c r="R397" s="41" t="b">
        <v>0</v>
      </c>
      <c r="S397" s="47">
        <v>0</v>
      </c>
    </row>
    <row r="398" spans="1:19" s="46" customFormat="1">
      <c r="A398" s="91"/>
      <c r="B398" s="91">
        <v>43950</v>
      </c>
      <c r="C398" s="91">
        <v>43950</v>
      </c>
      <c r="D398" s="42"/>
      <c r="E398" s="42"/>
      <c r="F398" s="42"/>
      <c r="G398" s="47">
        <v>0</v>
      </c>
      <c r="H398" s="46">
        <v>0</v>
      </c>
      <c r="J398" s="46">
        <v>0</v>
      </c>
      <c r="K398" s="67">
        <v>93</v>
      </c>
      <c r="L398" s="67" t="s">
        <v>112</v>
      </c>
      <c r="M398" s="48">
        <v>0</v>
      </c>
      <c r="N398" s="49">
        <v>0</v>
      </c>
      <c r="O398" s="66"/>
      <c r="P398" s="48" t="b">
        <v>0</v>
      </c>
      <c r="Q398" s="48" t="b">
        <v>0</v>
      </c>
      <c r="R398" s="41" t="b">
        <v>0</v>
      </c>
      <c r="S398" s="47">
        <v>0</v>
      </c>
    </row>
    <row r="399" spans="1:19" s="46" customFormat="1">
      <c r="A399" s="91"/>
      <c r="B399" s="91">
        <v>43951</v>
      </c>
      <c r="C399" s="91">
        <v>43951</v>
      </c>
      <c r="D399" s="42"/>
      <c r="E399" s="42"/>
      <c r="F399" s="42"/>
      <c r="G399" s="47">
        <v>0</v>
      </c>
      <c r="H399" s="46">
        <v>0</v>
      </c>
      <c r="J399" s="46">
        <v>0</v>
      </c>
      <c r="K399" s="67">
        <v>93</v>
      </c>
      <c r="L399" s="67" t="s">
        <v>112</v>
      </c>
      <c r="M399" s="48">
        <v>0</v>
      </c>
      <c r="N399" s="49">
        <v>0</v>
      </c>
      <c r="O399" s="66"/>
      <c r="P399" s="48" t="b">
        <v>0</v>
      </c>
      <c r="Q399" s="48" t="b">
        <v>0</v>
      </c>
      <c r="R399" s="41" t="b">
        <v>0</v>
      </c>
      <c r="S399" s="47">
        <v>0</v>
      </c>
    </row>
    <row r="400" spans="1:19" s="46" customFormat="1">
      <c r="A400" s="91"/>
      <c r="B400" s="91"/>
      <c r="C400" s="91"/>
      <c r="D400" s="42"/>
      <c r="E400" s="42"/>
      <c r="F400" s="42"/>
      <c r="G400" s="47"/>
      <c r="J400" s="46">
        <v>0</v>
      </c>
      <c r="K400" s="67"/>
      <c r="L400" s="67" t="s">
        <v>64</v>
      </c>
      <c r="M400" s="48"/>
      <c r="N400" s="49">
        <v>0</v>
      </c>
      <c r="O400" s="66"/>
      <c r="P400" s="48"/>
      <c r="Q400" s="48"/>
      <c r="R400" s="41"/>
      <c r="S400" s="47"/>
    </row>
    <row r="401" spans="1:28" s="51" customFormat="1" ht="105.6" thickBot="1">
      <c r="A401" s="52"/>
      <c r="B401" s="52" t="s">
        <v>137</v>
      </c>
      <c r="C401" s="53" t="s">
        <v>2</v>
      </c>
      <c r="D401" s="54" t="s">
        <v>1</v>
      </c>
      <c r="E401" s="54" t="s">
        <v>17</v>
      </c>
      <c r="F401" s="54" t="s">
        <v>16</v>
      </c>
      <c r="G401" s="55" t="s">
        <v>3</v>
      </c>
      <c r="H401" s="55" t="s">
        <v>3</v>
      </c>
      <c r="I401" s="55" t="s">
        <v>38</v>
      </c>
      <c r="J401" s="56"/>
      <c r="K401" s="53" t="s">
        <v>144</v>
      </c>
      <c r="L401" s="53"/>
      <c r="M401" s="55" t="s">
        <v>40</v>
      </c>
      <c r="N401" s="55" t="s">
        <v>34</v>
      </c>
      <c r="O401" s="57" t="s">
        <v>13</v>
      </c>
      <c r="P401" s="56" t="s">
        <v>28</v>
      </c>
      <c r="Q401" s="57" t="s">
        <v>33</v>
      </c>
      <c r="R401" s="57" t="s">
        <v>18</v>
      </c>
      <c r="S401" s="57" t="s">
        <v>15</v>
      </c>
      <c r="T401" s="57" t="s">
        <v>58</v>
      </c>
      <c r="U401" s="50"/>
    </row>
    <row r="402" spans="1:28" s="46" customFormat="1" ht="14.4" customHeight="1" thickTop="1">
      <c r="A402" s="58"/>
      <c r="B402" s="58">
        <v>30</v>
      </c>
      <c r="C402" s="59">
        <v>3300</v>
      </c>
      <c r="D402" s="60">
        <v>0</v>
      </c>
      <c r="E402" s="60">
        <v>15</v>
      </c>
      <c r="F402" s="60">
        <v>30</v>
      </c>
      <c r="G402" s="61">
        <v>0</v>
      </c>
      <c r="H402" s="61">
        <v>0</v>
      </c>
      <c r="I402" s="38">
        <v>-3300</v>
      </c>
      <c r="J402" s="62" t="e">
        <v>#REF!</v>
      </c>
      <c r="K402" s="60">
        <v>89</v>
      </c>
      <c r="L402" s="60"/>
      <c r="M402" s="110" t="e">
        <v>#DIV/0!</v>
      </c>
      <c r="N402" s="65" t="e">
        <v>#DIV/0!</v>
      </c>
      <c r="O402" s="49">
        <v>30</v>
      </c>
      <c r="P402" s="63" t="e">
        <v>#DIV/0!</v>
      </c>
      <c r="Q402" s="50">
        <v>0</v>
      </c>
      <c r="R402" s="50" t="e">
        <v>#DIV/0!</v>
      </c>
      <c r="S402" s="50">
        <v>0</v>
      </c>
      <c r="T402" s="50">
        <v>0</v>
      </c>
      <c r="U402" s="50"/>
    </row>
    <row r="403" spans="1:28" s="51" customFormat="1" ht="15">
      <c r="B403" s="51" t="s">
        <v>35</v>
      </c>
      <c r="C403" s="87">
        <v>2510.42</v>
      </c>
      <c r="D403" s="37">
        <v>-1</v>
      </c>
      <c r="E403" s="60">
        <v>35.785714285714285</v>
      </c>
      <c r="F403" s="60">
        <v>21.25</v>
      </c>
      <c r="G403" s="46"/>
      <c r="H403" s="61"/>
      <c r="I403" s="46"/>
      <c r="J403" s="62"/>
      <c r="K403" s="101" t="s">
        <v>145</v>
      </c>
      <c r="L403" s="60" t="s">
        <v>63</v>
      </c>
      <c r="M403" s="110">
        <v>92</v>
      </c>
      <c r="N403" s="111">
        <v>109.14869565217391</v>
      </c>
      <c r="O403" s="49">
        <v>6</v>
      </c>
      <c r="P403" s="117">
        <v>95.913043478260875</v>
      </c>
      <c r="Q403" s="49">
        <v>23</v>
      </c>
      <c r="R403" s="118">
        <v>2.9375</v>
      </c>
      <c r="S403" s="49">
        <v>16</v>
      </c>
      <c r="T403" s="49">
        <v>47</v>
      </c>
      <c r="U403" s="110"/>
      <c r="V403" s="111"/>
      <c r="W403" s="49"/>
      <c r="X403" s="117"/>
      <c r="Y403" s="49"/>
      <c r="Z403" s="50"/>
      <c r="AA403" s="49"/>
      <c r="AB403" s="49"/>
    </row>
    <row r="404" spans="1:28" s="18" customFormat="1" ht="66" customHeight="1">
      <c r="A404" s="24"/>
      <c r="B404" s="24"/>
      <c r="D404" s="31"/>
      <c r="E404" s="30" t="s">
        <v>25</v>
      </c>
      <c r="F404" s="30" t="s">
        <v>68</v>
      </c>
      <c r="G404" s="21" t="s">
        <v>0</v>
      </c>
      <c r="H404" s="21" t="s">
        <v>11</v>
      </c>
      <c r="I404" s="21" t="s">
        <v>41</v>
      </c>
      <c r="J404" s="21" t="s">
        <v>23</v>
      </c>
      <c r="K404" s="89" t="s">
        <v>146</v>
      </c>
      <c r="L404" s="89"/>
      <c r="M404" s="88" t="s">
        <v>147</v>
      </c>
      <c r="N404" s="116" t="s">
        <v>148</v>
      </c>
      <c r="O404" s="51"/>
      <c r="P404" s="108" t="s">
        <v>149</v>
      </c>
      <c r="Q404" s="14">
        <v>199</v>
      </c>
      <c r="R404" s="14"/>
    </row>
    <row r="405" spans="1:28" ht="15">
      <c r="A405" s="18"/>
      <c r="B405" s="18" t="s">
        <v>35</v>
      </c>
      <c r="C405" s="82">
        <v>3382.92</v>
      </c>
      <c r="D405" s="69">
        <v>-1</v>
      </c>
      <c r="E405" s="29">
        <v>4300</v>
      </c>
      <c r="F405" s="36">
        <v>-4300</v>
      </c>
      <c r="G405" s="28">
        <v>0</v>
      </c>
      <c r="H405" s="28">
        <v>0</v>
      </c>
      <c r="I405" s="86"/>
      <c r="J405" s="28" t="e">
        <v>#REF!</v>
      </c>
      <c r="M405" s="19"/>
      <c r="N405" s="20"/>
      <c r="O405" s="18"/>
      <c r="P405" s="20"/>
      <c r="Q405" s="17"/>
      <c r="R405" s="18"/>
    </row>
    <row r="406" spans="1:28">
      <c r="A406"/>
      <c r="B406"/>
      <c r="C406"/>
      <c r="D406"/>
      <c r="E406"/>
      <c r="F406"/>
      <c r="G406"/>
      <c r="H406"/>
      <c r="I406"/>
      <c r="J406"/>
      <c r="M406"/>
      <c r="O406"/>
    </row>
    <row r="407" spans="1:28">
      <c r="A407"/>
      <c r="B407"/>
      <c r="C407"/>
      <c r="D407"/>
      <c r="E407"/>
      <c r="F407"/>
      <c r="G407"/>
      <c r="H407"/>
      <c r="I407"/>
      <c r="J407"/>
      <c r="M407"/>
      <c r="O407"/>
    </row>
    <row r="408" spans="1:28">
      <c r="A408"/>
      <c r="B408"/>
      <c r="C408"/>
      <c r="D408"/>
      <c r="E408"/>
      <c r="F408"/>
      <c r="G408"/>
      <c r="H408"/>
      <c r="I408"/>
      <c r="J408"/>
      <c r="M408"/>
      <c r="O408"/>
    </row>
    <row r="409" spans="1:28">
      <c r="A409" s="10"/>
      <c r="B409" s="10" t="s">
        <v>22</v>
      </c>
      <c r="D409"/>
      <c r="G409" s="3">
        <v>0</v>
      </c>
      <c r="H409" s="95"/>
      <c r="I409" s="12"/>
      <c r="J409" s="46"/>
      <c r="K409" s="8"/>
      <c r="L409" s="8"/>
      <c r="M409" s="8"/>
      <c r="N409" s="106"/>
      <c r="O409"/>
      <c r="Q409" t="s">
        <v>29</v>
      </c>
    </row>
    <row r="410" spans="1:28">
      <c r="A410" s="92"/>
      <c r="B410" s="92">
        <v>43952</v>
      </c>
      <c r="C410" s="92">
        <v>43952</v>
      </c>
      <c r="D410" s="93"/>
      <c r="E410" s="94"/>
      <c r="F410" s="94"/>
      <c r="G410" s="95">
        <v>0</v>
      </c>
      <c r="H410" s="70">
        <v>0</v>
      </c>
      <c r="I410" s="70"/>
      <c r="J410" s="46">
        <v>0</v>
      </c>
      <c r="K410" s="102">
        <v>71</v>
      </c>
      <c r="L410" s="112" t="s">
        <v>100</v>
      </c>
      <c r="M410" s="40">
        <v>0</v>
      </c>
      <c r="N410" s="39">
        <v>0</v>
      </c>
      <c r="O410" s="96"/>
      <c r="P410" s="40" t="b">
        <v>0</v>
      </c>
      <c r="Q410" s="40" t="b">
        <v>0</v>
      </c>
      <c r="R410" s="39" t="b">
        <v>0</v>
      </c>
      <c r="S410" s="95">
        <v>0</v>
      </c>
    </row>
    <row r="411" spans="1:28" s="46" customFormat="1">
      <c r="A411" s="92"/>
      <c r="B411" s="92">
        <v>43953</v>
      </c>
      <c r="C411" s="92">
        <v>43953</v>
      </c>
      <c r="D411" s="93"/>
      <c r="E411" s="94"/>
      <c r="F411" s="94"/>
      <c r="G411" s="95">
        <v>0</v>
      </c>
      <c r="H411" s="70">
        <v>0</v>
      </c>
      <c r="I411" s="70"/>
      <c r="J411" s="46">
        <v>0</v>
      </c>
      <c r="K411" s="102">
        <v>71</v>
      </c>
      <c r="L411" s="112" t="s">
        <v>100</v>
      </c>
      <c r="M411" s="40">
        <v>0</v>
      </c>
      <c r="N411" s="39">
        <v>0</v>
      </c>
      <c r="O411" s="96"/>
      <c r="P411" s="40" t="b">
        <v>0</v>
      </c>
      <c r="Q411" s="40" t="b">
        <v>0</v>
      </c>
      <c r="R411" s="39" t="b">
        <v>0</v>
      </c>
      <c r="S411" s="95">
        <v>0</v>
      </c>
    </row>
    <row r="412" spans="1:28" s="46" customFormat="1">
      <c r="A412" s="92"/>
      <c r="B412" s="92">
        <v>43954</v>
      </c>
      <c r="C412" s="92">
        <v>43954</v>
      </c>
      <c r="D412" s="93"/>
      <c r="E412" s="94"/>
      <c r="F412" s="94"/>
      <c r="G412" s="95">
        <v>0</v>
      </c>
      <c r="H412" s="70">
        <v>0</v>
      </c>
      <c r="I412" s="70"/>
      <c r="J412" s="46">
        <v>0</v>
      </c>
      <c r="K412" s="102">
        <v>71</v>
      </c>
      <c r="L412" s="112" t="s">
        <v>100</v>
      </c>
      <c r="M412" s="40">
        <v>0</v>
      </c>
      <c r="N412" s="39">
        <v>0</v>
      </c>
      <c r="O412" s="96"/>
      <c r="P412" s="40" t="b">
        <v>0</v>
      </c>
      <c r="Q412" s="40" t="b">
        <v>0</v>
      </c>
      <c r="R412" s="39" t="b">
        <v>0</v>
      </c>
      <c r="S412" s="95">
        <v>0</v>
      </c>
    </row>
    <row r="413" spans="1:28" s="46" customFormat="1">
      <c r="A413" s="92"/>
      <c r="B413" s="92">
        <v>43955</v>
      </c>
      <c r="C413" s="92">
        <v>43955</v>
      </c>
      <c r="D413" s="93"/>
      <c r="E413" s="94"/>
      <c r="F413" s="94"/>
      <c r="G413" s="95">
        <v>0</v>
      </c>
      <c r="H413" s="70">
        <v>0</v>
      </c>
      <c r="I413" s="70"/>
      <c r="J413" s="46">
        <v>0</v>
      </c>
      <c r="K413" s="102">
        <v>71</v>
      </c>
      <c r="L413" s="112" t="s">
        <v>100</v>
      </c>
      <c r="M413" s="40">
        <v>0</v>
      </c>
      <c r="N413" s="39">
        <v>0</v>
      </c>
      <c r="O413" s="96"/>
      <c r="P413" s="40" t="b">
        <v>0</v>
      </c>
      <c r="Q413" s="40" t="b">
        <v>0</v>
      </c>
      <c r="R413" s="39" t="b">
        <v>0</v>
      </c>
      <c r="S413" s="95">
        <v>0</v>
      </c>
    </row>
    <row r="414" spans="1:28" s="46" customFormat="1">
      <c r="A414" s="92"/>
      <c r="B414" s="92">
        <v>43956</v>
      </c>
      <c r="C414" s="92">
        <v>43956</v>
      </c>
      <c r="D414" s="93"/>
      <c r="E414" s="94"/>
      <c r="F414" s="94"/>
      <c r="G414" s="95">
        <v>0</v>
      </c>
      <c r="H414" s="70">
        <v>0</v>
      </c>
      <c r="I414" s="70"/>
      <c r="J414" s="46">
        <v>0</v>
      </c>
      <c r="K414" s="102">
        <v>71</v>
      </c>
      <c r="L414" s="112" t="s">
        <v>100</v>
      </c>
      <c r="M414" s="40">
        <v>0</v>
      </c>
      <c r="N414" s="39">
        <v>0</v>
      </c>
      <c r="O414" s="96"/>
      <c r="P414" s="40" t="b">
        <v>0</v>
      </c>
      <c r="Q414" s="40" t="b">
        <v>0</v>
      </c>
      <c r="R414" s="39" t="b">
        <v>0</v>
      </c>
      <c r="S414" s="95">
        <v>0</v>
      </c>
    </row>
    <row r="415" spans="1:28" s="46" customFormat="1">
      <c r="A415" s="92"/>
      <c r="B415" s="92">
        <v>43957</v>
      </c>
      <c r="C415" s="92">
        <v>43957</v>
      </c>
      <c r="D415" s="93"/>
      <c r="E415" s="94"/>
      <c r="F415" s="94"/>
      <c r="G415" s="95">
        <v>0</v>
      </c>
      <c r="H415" s="70">
        <v>0</v>
      </c>
      <c r="I415" s="70"/>
      <c r="J415" s="46">
        <v>0</v>
      </c>
      <c r="K415" s="102">
        <v>71</v>
      </c>
      <c r="L415" s="112" t="s">
        <v>100</v>
      </c>
      <c r="M415" s="40">
        <v>0</v>
      </c>
      <c r="N415" s="39">
        <v>0</v>
      </c>
      <c r="O415" s="96"/>
      <c r="P415" s="40" t="b">
        <v>0</v>
      </c>
      <c r="Q415" s="40" t="b">
        <v>0</v>
      </c>
      <c r="R415" s="39" t="b">
        <v>0</v>
      </c>
      <c r="S415" s="95">
        <v>0</v>
      </c>
    </row>
    <row r="416" spans="1:28" s="46" customFormat="1">
      <c r="A416" s="92"/>
      <c r="B416" s="92">
        <v>43958</v>
      </c>
      <c r="C416" s="92">
        <v>43958</v>
      </c>
      <c r="D416" s="93"/>
      <c r="E416" s="94"/>
      <c r="F416" s="94"/>
      <c r="G416" s="95">
        <v>0</v>
      </c>
      <c r="H416" s="70">
        <v>0</v>
      </c>
      <c r="I416" s="70"/>
      <c r="J416" s="46">
        <v>0</v>
      </c>
      <c r="K416" s="102">
        <v>71</v>
      </c>
      <c r="L416" s="112" t="s">
        <v>100</v>
      </c>
      <c r="M416" s="40">
        <v>0</v>
      </c>
      <c r="N416" s="39">
        <v>0</v>
      </c>
      <c r="O416" s="96"/>
      <c r="P416" s="40" t="b">
        <v>0</v>
      </c>
      <c r="Q416" s="40" t="b">
        <v>0</v>
      </c>
      <c r="R416" s="39" t="b">
        <v>0</v>
      </c>
      <c r="S416" s="95">
        <v>0</v>
      </c>
    </row>
    <row r="417" spans="1:19" s="46" customFormat="1">
      <c r="A417" s="92"/>
      <c r="B417" s="92">
        <v>43959</v>
      </c>
      <c r="C417" s="92">
        <v>43959</v>
      </c>
      <c r="D417" s="93"/>
      <c r="E417" s="94"/>
      <c r="F417" s="94"/>
      <c r="G417" s="95">
        <v>0</v>
      </c>
      <c r="H417" s="70">
        <v>0</v>
      </c>
      <c r="I417" s="70"/>
      <c r="J417" s="46">
        <v>0</v>
      </c>
      <c r="K417" s="102">
        <v>71</v>
      </c>
      <c r="L417" s="112" t="s">
        <v>100</v>
      </c>
      <c r="M417" s="40">
        <v>0</v>
      </c>
      <c r="N417" s="39">
        <v>0</v>
      </c>
      <c r="O417" s="96"/>
      <c r="P417" s="40" t="b">
        <v>0</v>
      </c>
      <c r="Q417" s="40" t="b">
        <v>0</v>
      </c>
      <c r="R417" s="39" t="b">
        <v>0</v>
      </c>
      <c r="S417" s="95">
        <v>0</v>
      </c>
    </row>
    <row r="418" spans="1:19" s="46" customFormat="1">
      <c r="A418" s="92"/>
      <c r="B418" s="92">
        <v>43960</v>
      </c>
      <c r="C418" s="92">
        <v>43960</v>
      </c>
      <c r="D418" s="93"/>
      <c r="E418" s="94"/>
      <c r="F418" s="94"/>
      <c r="G418" s="95">
        <v>0</v>
      </c>
      <c r="H418" s="70">
        <v>0</v>
      </c>
      <c r="I418" s="70"/>
      <c r="J418" s="46">
        <v>0</v>
      </c>
      <c r="K418" s="102">
        <v>71</v>
      </c>
      <c r="L418" s="112" t="s">
        <v>100</v>
      </c>
      <c r="M418" s="40">
        <v>0</v>
      </c>
      <c r="N418" s="39">
        <v>0</v>
      </c>
      <c r="O418" s="96"/>
      <c r="P418" s="40" t="b">
        <v>0</v>
      </c>
      <c r="Q418" s="40" t="b">
        <v>0</v>
      </c>
      <c r="R418" s="39" t="b">
        <v>0</v>
      </c>
      <c r="S418" s="95">
        <v>0</v>
      </c>
    </row>
    <row r="419" spans="1:19" s="46" customFormat="1">
      <c r="A419" s="92"/>
      <c r="B419" s="92">
        <v>43961</v>
      </c>
      <c r="C419" s="92">
        <v>43961</v>
      </c>
      <c r="D419" s="93"/>
      <c r="E419" s="94"/>
      <c r="F419" s="94"/>
      <c r="G419" s="95">
        <v>0</v>
      </c>
      <c r="H419" s="70">
        <v>0</v>
      </c>
      <c r="I419" s="70"/>
      <c r="J419" s="46">
        <v>0</v>
      </c>
      <c r="K419" s="102">
        <v>71</v>
      </c>
      <c r="L419" s="112" t="s">
        <v>100</v>
      </c>
      <c r="M419" s="40">
        <v>0</v>
      </c>
      <c r="N419" s="39">
        <v>0</v>
      </c>
      <c r="O419" s="96"/>
      <c r="P419" s="40" t="b">
        <v>0</v>
      </c>
      <c r="Q419" s="40" t="b">
        <v>0</v>
      </c>
      <c r="R419" s="39" t="b">
        <v>0</v>
      </c>
      <c r="S419" s="95">
        <v>0</v>
      </c>
    </row>
    <row r="420" spans="1:19" s="46" customFormat="1">
      <c r="A420" s="92"/>
      <c r="B420" s="92">
        <v>43962</v>
      </c>
      <c r="C420" s="92">
        <v>43962</v>
      </c>
      <c r="D420" s="93"/>
      <c r="E420" s="94"/>
      <c r="F420" s="94"/>
      <c r="G420" s="95">
        <v>0</v>
      </c>
      <c r="H420" s="70">
        <v>0</v>
      </c>
      <c r="I420" s="70"/>
      <c r="J420" s="46">
        <v>0</v>
      </c>
      <c r="K420" s="102">
        <v>71</v>
      </c>
      <c r="L420" s="112" t="s">
        <v>100</v>
      </c>
      <c r="M420" s="40">
        <v>0</v>
      </c>
      <c r="N420" s="39">
        <v>0</v>
      </c>
      <c r="O420" s="96"/>
      <c r="P420" s="40" t="b">
        <v>0</v>
      </c>
      <c r="Q420" s="40" t="b">
        <v>0</v>
      </c>
      <c r="R420" s="39" t="b">
        <v>0</v>
      </c>
      <c r="S420" s="95">
        <v>0</v>
      </c>
    </row>
    <row r="421" spans="1:19" s="46" customFormat="1">
      <c r="A421" s="92"/>
      <c r="B421" s="92">
        <v>43963</v>
      </c>
      <c r="C421" s="92">
        <v>43963</v>
      </c>
      <c r="D421" s="93"/>
      <c r="E421" s="94"/>
      <c r="F421" s="94"/>
      <c r="G421" s="95">
        <v>0</v>
      </c>
      <c r="H421" s="70">
        <v>0</v>
      </c>
      <c r="I421" s="70"/>
      <c r="J421" s="46">
        <v>0</v>
      </c>
      <c r="K421" s="102">
        <v>71</v>
      </c>
      <c r="L421" s="112" t="s">
        <v>100</v>
      </c>
      <c r="M421" s="40">
        <v>0</v>
      </c>
      <c r="N421" s="39">
        <v>0</v>
      </c>
      <c r="O421" s="96"/>
      <c r="P421" s="40" t="b">
        <v>0</v>
      </c>
      <c r="Q421" s="40" t="b">
        <v>0</v>
      </c>
      <c r="R421" s="39" t="b">
        <v>0</v>
      </c>
      <c r="S421" s="95">
        <v>0</v>
      </c>
    </row>
    <row r="422" spans="1:19" s="46" customFormat="1">
      <c r="A422" s="92"/>
      <c r="B422" s="92">
        <v>43964</v>
      </c>
      <c r="C422" s="92">
        <v>43964</v>
      </c>
      <c r="D422" s="93"/>
      <c r="E422" s="94"/>
      <c r="F422" s="94"/>
      <c r="G422" s="95">
        <v>0</v>
      </c>
      <c r="H422" s="70">
        <v>0</v>
      </c>
      <c r="I422" s="70"/>
      <c r="J422" s="46">
        <v>0</v>
      </c>
      <c r="K422" s="102">
        <v>71</v>
      </c>
      <c r="L422" s="112" t="s">
        <v>100</v>
      </c>
      <c r="M422" s="40">
        <v>0</v>
      </c>
      <c r="N422" s="39">
        <v>0</v>
      </c>
      <c r="O422" s="96"/>
      <c r="P422" s="40" t="b">
        <v>0</v>
      </c>
      <c r="Q422" s="40" t="b">
        <v>0</v>
      </c>
      <c r="R422" s="39" t="b">
        <v>0</v>
      </c>
      <c r="S422" s="95">
        <v>0</v>
      </c>
    </row>
    <row r="423" spans="1:19" s="46" customFormat="1">
      <c r="A423" s="92"/>
      <c r="B423" s="92">
        <v>43965</v>
      </c>
      <c r="C423" s="92">
        <v>43965</v>
      </c>
      <c r="D423" s="93"/>
      <c r="E423" s="94"/>
      <c r="F423" s="94"/>
      <c r="G423" s="95">
        <v>0</v>
      </c>
      <c r="H423" s="70">
        <v>0</v>
      </c>
      <c r="I423" s="70"/>
      <c r="J423" s="46">
        <v>0</v>
      </c>
      <c r="K423" s="102">
        <v>71</v>
      </c>
      <c r="L423" s="112" t="s">
        <v>100</v>
      </c>
      <c r="M423" s="40">
        <v>0</v>
      </c>
      <c r="N423" s="39">
        <v>0</v>
      </c>
      <c r="O423" s="96"/>
      <c r="P423" s="40" t="b">
        <v>0</v>
      </c>
      <c r="Q423" s="40" t="b">
        <v>0</v>
      </c>
      <c r="R423" s="39" t="b">
        <v>0</v>
      </c>
      <c r="S423" s="95">
        <v>0</v>
      </c>
    </row>
    <row r="424" spans="1:19" s="46" customFormat="1">
      <c r="A424" s="92"/>
      <c r="B424" s="92">
        <v>43966</v>
      </c>
      <c r="C424" s="92">
        <v>43966</v>
      </c>
      <c r="D424" s="93"/>
      <c r="E424" s="94"/>
      <c r="F424" s="94"/>
      <c r="G424" s="95">
        <v>0</v>
      </c>
      <c r="H424" s="70">
        <v>0</v>
      </c>
      <c r="I424" s="70"/>
      <c r="J424" s="46">
        <v>0</v>
      </c>
      <c r="K424" s="102">
        <v>71</v>
      </c>
      <c r="L424" s="112" t="s">
        <v>100</v>
      </c>
      <c r="M424" s="40">
        <v>0</v>
      </c>
      <c r="N424" s="39">
        <v>0</v>
      </c>
      <c r="O424" s="96"/>
      <c r="P424" s="40" t="b">
        <v>0</v>
      </c>
      <c r="Q424" s="40" t="b">
        <v>0</v>
      </c>
      <c r="R424" s="39" t="b">
        <v>0</v>
      </c>
      <c r="S424" s="95">
        <v>0</v>
      </c>
    </row>
    <row r="425" spans="1:19" s="46" customFormat="1">
      <c r="A425" s="92"/>
      <c r="B425" s="92">
        <v>43967</v>
      </c>
      <c r="C425" s="92">
        <v>43967</v>
      </c>
      <c r="D425" s="93"/>
      <c r="E425" s="94"/>
      <c r="F425" s="94"/>
      <c r="G425" s="95">
        <v>0</v>
      </c>
      <c r="H425" s="70">
        <v>0</v>
      </c>
      <c r="I425" s="70"/>
      <c r="J425" s="46">
        <v>0</v>
      </c>
      <c r="K425" s="102">
        <v>71</v>
      </c>
      <c r="L425" s="112" t="s">
        <v>100</v>
      </c>
      <c r="M425" s="40">
        <v>0</v>
      </c>
      <c r="N425" s="39">
        <v>0</v>
      </c>
      <c r="O425" s="96"/>
      <c r="P425" s="40" t="b">
        <v>0</v>
      </c>
      <c r="Q425" s="40" t="b">
        <v>0</v>
      </c>
      <c r="R425" s="39" t="b">
        <v>0</v>
      </c>
      <c r="S425" s="95">
        <v>0</v>
      </c>
    </row>
    <row r="426" spans="1:19" s="46" customFormat="1">
      <c r="A426" s="92"/>
      <c r="B426" s="92">
        <v>43968</v>
      </c>
      <c r="C426" s="92">
        <v>43968</v>
      </c>
      <c r="D426" s="93"/>
      <c r="E426" s="94"/>
      <c r="F426" s="94"/>
      <c r="G426" s="95">
        <v>0</v>
      </c>
      <c r="H426" s="70">
        <v>0</v>
      </c>
      <c r="I426" s="70"/>
      <c r="J426" s="46">
        <v>0</v>
      </c>
      <c r="K426" s="102">
        <v>71</v>
      </c>
      <c r="L426" s="112" t="s">
        <v>100</v>
      </c>
      <c r="M426" s="40">
        <v>0</v>
      </c>
      <c r="N426" s="39">
        <v>0</v>
      </c>
      <c r="O426" s="96"/>
      <c r="P426" s="40" t="b">
        <v>0</v>
      </c>
      <c r="Q426" s="40" t="b">
        <v>0</v>
      </c>
      <c r="R426" s="39" t="b">
        <v>0</v>
      </c>
      <c r="S426" s="95">
        <v>0</v>
      </c>
    </row>
    <row r="427" spans="1:19" s="46" customFormat="1">
      <c r="A427" s="92"/>
      <c r="B427" s="92">
        <v>43969</v>
      </c>
      <c r="C427" s="92">
        <v>43969</v>
      </c>
      <c r="D427" s="93"/>
      <c r="E427" s="94"/>
      <c r="F427" s="94"/>
      <c r="G427" s="95">
        <v>0</v>
      </c>
      <c r="H427" s="70">
        <v>0</v>
      </c>
      <c r="I427" s="70"/>
      <c r="J427" s="46">
        <v>0</v>
      </c>
      <c r="K427" s="102">
        <v>71</v>
      </c>
      <c r="L427" s="112" t="s">
        <v>100</v>
      </c>
      <c r="M427" s="40">
        <v>0</v>
      </c>
      <c r="N427" s="39">
        <v>0</v>
      </c>
      <c r="O427" s="96"/>
      <c r="P427" s="40" t="b">
        <v>0</v>
      </c>
      <c r="Q427" s="40" t="b">
        <v>0</v>
      </c>
      <c r="R427" s="39" t="b">
        <v>0</v>
      </c>
      <c r="S427" s="95">
        <v>0</v>
      </c>
    </row>
    <row r="428" spans="1:19" s="46" customFormat="1">
      <c r="B428" s="92">
        <v>43970</v>
      </c>
      <c r="C428" s="92">
        <v>43970</v>
      </c>
      <c r="D428" s="93"/>
      <c r="E428" s="94"/>
      <c r="F428" s="94"/>
      <c r="G428" s="95">
        <v>0</v>
      </c>
      <c r="H428" s="70">
        <v>0</v>
      </c>
      <c r="I428" s="70"/>
      <c r="J428" s="46">
        <v>0</v>
      </c>
      <c r="K428" s="102">
        <v>71</v>
      </c>
      <c r="L428" s="112" t="s">
        <v>100</v>
      </c>
      <c r="M428" s="40">
        <v>0</v>
      </c>
      <c r="N428" s="39">
        <v>0</v>
      </c>
      <c r="O428" s="96"/>
      <c r="P428" s="40" t="b">
        <v>0</v>
      </c>
      <c r="Q428" s="40" t="b">
        <v>0</v>
      </c>
      <c r="R428" s="39" t="b">
        <v>0</v>
      </c>
      <c r="S428" s="95">
        <v>0</v>
      </c>
    </row>
    <row r="429" spans="1:19" s="46" customFormat="1">
      <c r="A429" s="92"/>
      <c r="B429" s="92">
        <v>43971</v>
      </c>
      <c r="C429" s="92">
        <v>43971</v>
      </c>
      <c r="D429" s="93"/>
      <c r="E429" s="94"/>
      <c r="F429" s="94"/>
      <c r="G429" s="95">
        <v>0</v>
      </c>
      <c r="H429" s="70">
        <v>0</v>
      </c>
      <c r="I429" s="70"/>
      <c r="J429" s="46">
        <v>0</v>
      </c>
      <c r="K429" s="102">
        <v>71</v>
      </c>
      <c r="L429" s="112" t="s">
        <v>100</v>
      </c>
      <c r="M429" s="40">
        <v>0</v>
      </c>
      <c r="N429" s="39">
        <v>0</v>
      </c>
      <c r="O429" s="96"/>
      <c r="P429" s="40" t="b">
        <v>0</v>
      </c>
      <c r="Q429" s="40" t="b">
        <v>0</v>
      </c>
      <c r="R429" s="39" t="b">
        <v>0</v>
      </c>
      <c r="S429" s="95">
        <v>0</v>
      </c>
    </row>
    <row r="430" spans="1:19" s="46" customFormat="1">
      <c r="A430" s="92"/>
      <c r="B430" s="92">
        <v>43972</v>
      </c>
      <c r="C430" s="92">
        <v>43972</v>
      </c>
      <c r="D430" s="93"/>
      <c r="E430" s="94"/>
      <c r="F430" s="94"/>
      <c r="G430" s="95">
        <v>0</v>
      </c>
      <c r="H430" s="70">
        <v>0</v>
      </c>
      <c r="I430" s="70"/>
      <c r="J430" s="46">
        <v>0</v>
      </c>
      <c r="K430" s="102">
        <v>71</v>
      </c>
      <c r="L430" s="112" t="s">
        <v>100</v>
      </c>
      <c r="M430" s="40">
        <v>0</v>
      </c>
      <c r="N430" s="39">
        <v>0</v>
      </c>
      <c r="O430" s="96"/>
      <c r="P430" s="40" t="b">
        <v>0</v>
      </c>
      <c r="Q430" s="40" t="b">
        <v>0</v>
      </c>
      <c r="R430" s="39" t="b">
        <v>0</v>
      </c>
      <c r="S430" s="95">
        <v>0</v>
      </c>
    </row>
    <row r="431" spans="1:19" s="46" customFormat="1">
      <c r="A431" s="92"/>
      <c r="B431" s="92">
        <v>43973</v>
      </c>
      <c r="C431" s="92">
        <v>43973</v>
      </c>
      <c r="D431" s="93"/>
      <c r="E431" s="94"/>
      <c r="F431" s="94"/>
      <c r="G431" s="95">
        <v>0</v>
      </c>
      <c r="H431" s="70">
        <v>0</v>
      </c>
      <c r="I431" s="70"/>
      <c r="J431" s="46">
        <v>0</v>
      </c>
      <c r="K431" s="102">
        <v>71</v>
      </c>
      <c r="L431" s="112" t="s">
        <v>100</v>
      </c>
      <c r="M431" s="40">
        <v>0</v>
      </c>
      <c r="N431" s="39">
        <v>0</v>
      </c>
      <c r="O431" s="96"/>
      <c r="P431" s="40" t="b">
        <v>0</v>
      </c>
      <c r="Q431" s="40" t="b">
        <v>0</v>
      </c>
      <c r="R431" s="39" t="b">
        <v>0</v>
      </c>
      <c r="S431" s="95">
        <v>0</v>
      </c>
    </row>
    <row r="432" spans="1:19" s="46" customFormat="1">
      <c r="A432" s="92"/>
      <c r="B432" s="92">
        <v>43974</v>
      </c>
      <c r="C432" s="92">
        <v>43974</v>
      </c>
      <c r="D432" s="93"/>
      <c r="E432" s="94"/>
      <c r="F432" s="94"/>
      <c r="G432" s="95">
        <v>0</v>
      </c>
      <c r="H432" s="70">
        <v>0</v>
      </c>
      <c r="I432" s="70"/>
      <c r="J432" s="46">
        <v>0</v>
      </c>
      <c r="K432" s="102">
        <v>71</v>
      </c>
      <c r="L432" s="112" t="s">
        <v>100</v>
      </c>
      <c r="M432" s="40">
        <v>0</v>
      </c>
      <c r="N432" s="39">
        <v>0</v>
      </c>
      <c r="O432" s="96"/>
      <c r="P432" s="40" t="b">
        <v>0</v>
      </c>
      <c r="Q432" s="40" t="b">
        <v>0</v>
      </c>
      <c r="R432" s="39" t="b">
        <v>0</v>
      </c>
      <c r="S432" s="95">
        <v>0</v>
      </c>
    </row>
    <row r="433" spans="1:21" s="46" customFormat="1">
      <c r="A433" s="92"/>
      <c r="B433" s="92">
        <v>43975</v>
      </c>
      <c r="C433" s="92">
        <v>43975</v>
      </c>
      <c r="D433" s="93"/>
      <c r="E433" s="94"/>
      <c r="F433" s="94"/>
      <c r="G433" s="95">
        <v>0</v>
      </c>
      <c r="H433" s="70">
        <v>0</v>
      </c>
      <c r="I433" s="70"/>
      <c r="J433" s="46">
        <v>0</v>
      </c>
      <c r="K433" s="102">
        <v>71</v>
      </c>
      <c r="L433" s="112" t="s">
        <v>100</v>
      </c>
      <c r="M433" s="40">
        <v>0</v>
      </c>
      <c r="N433" s="39">
        <v>0</v>
      </c>
      <c r="O433" s="96"/>
      <c r="P433" s="40" t="b">
        <v>0</v>
      </c>
      <c r="Q433" s="40" t="b">
        <v>0</v>
      </c>
      <c r="R433" s="39" t="b">
        <v>0</v>
      </c>
      <c r="S433" s="95">
        <v>0</v>
      </c>
    </row>
    <row r="434" spans="1:21" s="46" customFormat="1">
      <c r="A434" s="92"/>
      <c r="B434" s="92">
        <v>43976</v>
      </c>
      <c r="C434" s="92">
        <v>43976</v>
      </c>
      <c r="D434" s="93"/>
      <c r="E434" s="94"/>
      <c r="F434" s="94"/>
      <c r="G434" s="95">
        <v>0</v>
      </c>
      <c r="H434" s="70">
        <v>0</v>
      </c>
      <c r="I434" s="70"/>
      <c r="J434" s="46">
        <v>0</v>
      </c>
      <c r="K434" s="102">
        <v>71</v>
      </c>
      <c r="L434" s="112" t="s">
        <v>100</v>
      </c>
      <c r="M434" s="40">
        <v>0</v>
      </c>
      <c r="N434" s="39">
        <v>0</v>
      </c>
      <c r="O434" s="96"/>
      <c r="P434" s="40" t="b">
        <v>0</v>
      </c>
      <c r="Q434" s="40" t="b">
        <v>0</v>
      </c>
      <c r="R434" s="39" t="b">
        <v>0</v>
      </c>
      <c r="S434" s="95">
        <v>0</v>
      </c>
    </row>
    <row r="435" spans="1:21" s="46" customFormat="1">
      <c r="A435" s="92"/>
      <c r="B435" s="92">
        <v>43977</v>
      </c>
      <c r="C435" s="92">
        <v>43977</v>
      </c>
      <c r="D435" s="93"/>
      <c r="E435" s="94"/>
      <c r="F435" s="94"/>
      <c r="G435" s="95">
        <v>0</v>
      </c>
      <c r="H435" s="70">
        <v>0</v>
      </c>
      <c r="I435" s="70"/>
      <c r="J435" s="46">
        <v>0</v>
      </c>
      <c r="K435" s="102">
        <v>71</v>
      </c>
      <c r="L435" s="112" t="s">
        <v>100</v>
      </c>
      <c r="M435" s="40">
        <v>0</v>
      </c>
      <c r="N435" s="39">
        <v>0</v>
      </c>
      <c r="O435" s="96"/>
      <c r="P435" s="40" t="b">
        <v>0</v>
      </c>
      <c r="Q435" s="40" t="b">
        <v>0</v>
      </c>
      <c r="R435" s="39" t="b">
        <v>0</v>
      </c>
      <c r="S435" s="95">
        <v>0</v>
      </c>
    </row>
    <row r="436" spans="1:21" s="46" customFormat="1">
      <c r="A436" s="92"/>
      <c r="B436" s="92">
        <v>43978</v>
      </c>
      <c r="C436" s="92">
        <v>43978</v>
      </c>
      <c r="D436" s="93"/>
      <c r="E436" s="94"/>
      <c r="F436" s="94"/>
      <c r="G436" s="95">
        <v>0</v>
      </c>
      <c r="H436" s="70">
        <v>0</v>
      </c>
      <c r="I436" s="70"/>
      <c r="J436" s="46">
        <v>0</v>
      </c>
      <c r="K436" s="102">
        <v>71</v>
      </c>
      <c r="L436" s="112" t="s">
        <v>100</v>
      </c>
      <c r="M436" s="40">
        <v>0</v>
      </c>
      <c r="N436" s="39">
        <v>0</v>
      </c>
      <c r="O436" s="96"/>
      <c r="P436" s="40" t="b">
        <v>0</v>
      </c>
      <c r="Q436" s="40" t="b">
        <v>0</v>
      </c>
      <c r="R436" s="39" t="b">
        <v>0</v>
      </c>
      <c r="S436" s="95">
        <v>0</v>
      </c>
    </row>
    <row r="437" spans="1:21" s="46" customFormat="1">
      <c r="A437" s="92"/>
      <c r="B437" s="92">
        <v>43979</v>
      </c>
      <c r="C437" s="92">
        <v>43979</v>
      </c>
      <c r="D437" s="93"/>
      <c r="E437" s="94"/>
      <c r="F437" s="94"/>
      <c r="G437" s="95">
        <v>0</v>
      </c>
      <c r="H437" s="70">
        <v>0</v>
      </c>
      <c r="I437" s="70"/>
      <c r="J437" s="46">
        <v>0</v>
      </c>
      <c r="K437" s="102">
        <v>71</v>
      </c>
      <c r="L437" s="112" t="s">
        <v>100</v>
      </c>
      <c r="M437" s="40">
        <v>0</v>
      </c>
      <c r="N437" s="39">
        <v>0</v>
      </c>
      <c r="O437" s="96"/>
      <c r="P437" s="40" t="b">
        <v>0</v>
      </c>
      <c r="Q437" s="40" t="b">
        <v>0</v>
      </c>
      <c r="R437" s="39" t="b">
        <v>0</v>
      </c>
      <c r="S437" s="95">
        <v>0</v>
      </c>
    </row>
    <row r="438" spans="1:21" s="46" customFormat="1">
      <c r="A438" s="92"/>
      <c r="B438" s="92">
        <v>43980</v>
      </c>
      <c r="C438" s="92">
        <v>43980</v>
      </c>
      <c r="D438" s="93"/>
      <c r="E438" s="94"/>
      <c r="F438" s="94"/>
      <c r="G438" s="95">
        <v>0</v>
      </c>
      <c r="H438" s="70">
        <v>0</v>
      </c>
      <c r="I438" s="70"/>
      <c r="J438" s="46">
        <v>0</v>
      </c>
      <c r="K438" s="102">
        <v>71</v>
      </c>
      <c r="L438" s="112" t="s">
        <v>100</v>
      </c>
      <c r="M438" s="40">
        <v>0</v>
      </c>
      <c r="N438" s="39">
        <v>0</v>
      </c>
      <c r="O438" s="96"/>
      <c r="P438" s="40" t="b">
        <v>0</v>
      </c>
      <c r="Q438" s="40" t="b">
        <v>0</v>
      </c>
      <c r="R438" s="39" t="b">
        <v>0</v>
      </c>
      <c r="S438" s="95">
        <v>0</v>
      </c>
    </row>
    <row r="439" spans="1:21" s="46" customFormat="1">
      <c r="A439" s="92"/>
      <c r="B439" s="92">
        <v>43981</v>
      </c>
      <c r="C439" s="92">
        <v>43981</v>
      </c>
      <c r="D439" s="93"/>
      <c r="E439" s="94"/>
      <c r="F439" s="94"/>
      <c r="G439" s="95">
        <v>0</v>
      </c>
      <c r="H439" s="70">
        <v>0</v>
      </c>
      <c r="I439" s="70"/>
      <c r="J439" s="46">
        <v>0</v>
      </c>
      <c r="K439" s="102">
        <v>71</v>
      </c>
      <c r="L439" s="112" t="s">
        <v>100</v>
      </c>
      <c r="M439" s="40">
        <v>0</v>
      </c>
      <c r="N439" s="39">
        <v>0</v>
      </c>
      <c r="O439" s="96"/>
      <c r="P439" s="40" t="b">
        <v>0</v>
      </c>
      <c r="Q439" s="40" t="b">
        <v>0</v>
      </c>
      <c r="R439" s="39" t="b">
        <v>0</v>
      </c>
      <c r="S439" s="95">
        <v>0</v>
      </c>
    </row>
    <row r="440" spans="1:21" s="46" customFormat="1">
      <c r="A440" s="92"/>
      <c r="B440" s="92">
        <v>43982</v>
      </c>
      <c r="C440" s="92">
        <v>43982</v>
      </c>
      <c r="D440" s="93"/>
      <c r="E440" s="94"/>
      <c r="F440" s="94"/>
      <c r="G440" s="95">
        <v>0</v>
      </c>
      <c r="H440" s="70">
        <v>0</v>
      </c>
      <c r="I440" s="70"/>
      <c r="J440" s="46">
        <v>0</v>
      </c>
      <c r="K440" s="102">
        <v>71</v>
      </c>
      <c r="L440" s="112" t="s">
        <v>100</v>
      </c>
      <c r="M440" s="40">
        <v>0</v>
      </c>
      <c r="N440" s="39">
        <v>0</v>
      </c>
      <c r="O440" s="96"/>
      <c r="P440" s="40" t="b">
        <v>0</v>
      </c>
      <c r="Q440" s="40" t="b">
        <v>0</v>
      </c>
      <c r="R440" s="39" t="b">
        <v>0</v>
      </c>
      <c r="S440" s="95">
        <v>0</v>
      </c>
    </row>
    <row r="441" spans="1:21" s="76" customFormat="1" ht="90.6" thickBot="1">
      <c r="A441" s="64"/>
      <c r="B441" s="64" t="s">
        <v>84</v>
      </c>
      <c r="C441" s="64" t="s">
        <v>36</v>
      </c>
      <c r="D441" s="72" t="s">
        <v>1</v>
      </c>
      <c r="E441" s="72" t="s">
        <v>37</v>
      </c>
      <c r="F441" s="72" t="s">
        <v>39</v>
      </c>
      <c r="G441" s="73" t="s">
        <v>3</v>
      </c>
      <c r="H441" s="73" t="s">
        <v>3</v>
      </c>
      <c r="I441" s="73" t="s">
        <v>38</v>
      </c>
      <c r="J441" s="74"/>
      <c r="K441" s="64" t="s">
        <v>85</v>
      </c>
      <c r="L441" s="64"/>
      <c r="M441" s="73" t="s">
        <v>40</v>
      </c>
      <c r="N441" s="73" t="s">
        <v>34</v>
      </c>
      <c r="O441" s="75" t="s">
        <v>13</v>
      </c>
      <c r="P441" s="74" t="s">
        <v>28</v>
      </c>
      <c r="Q441" s="75" t="s">
        <v>33</v>
      </c>
      <c r="R441" s="75" t="s">
        <v>18</v>
      </c>
      <c r="S441" s="75" t="s">
        <v>15</v>
      </c>
      <c r="T441" s="75" t="s">
        <v>58</v>
      </c>
      <c r="U441" s="71"/>
    </row>
    <row r="442" spans="1:21" s="70" customFormat="1" ht="14.4" customHeight="1" thickTop="1">
      <c r="A442" s="83"/>
      <c r="B442" s="83">
        <v>31</v>
      </c>
      <c r="C442" s="80">
        <v>2100</v>
      </c>
      <c r="D442" s="79">
        <v>0</v>
      </c>
      <c r="E442" s="79">
        <v>16</v>
      </c>
      <c r="F442" s="79">
        <v>0</v>
      </c>
      <c r="G442" s="81">
        <v>0</v>
      </c>
      <c r="H442" s="13">
        <v>0</v>
      </c>
      <c r="I442" s="84">
        <v>-2100</v>
      </c>
      <c r="J442" s="78">
        <v>0</v>
      </c>
      <c r="K442" s="79">
        <v>71</v>
      </c>
      <c r="L442" s="79"/>
      <c r="M442" s="85" t="e">
        <v>#DIV/0!</v>
      </c>
      <c r="N442" s="68" t="e">
        <v>#DIV/0!</v>
      </c>
      <c r="O442" s="77">
        <v>31</v>
      </c>
      <c r="P442" s="34" t="e">
        <v>#DIV/0!</v>
      </c>
      <c r="Q442" s="71">
        <v>0</v>
      </c>
      <c r="R442" s="71" t="e">
        <v>#DIV/0!</v>
      </c>
      <c r="S442" s="71">
        <v>0</v>
      </c>
      <c r="T442" s="14">
        <v>0</v>
      </c>
      <c r="U442" s="71"/>
    </row>
    <row r="443" spans="1:21" s="18" customFormat="1" ht="15">
      <c r="B443" s="18" t="s">
        <v>35</v>
      </c>
      <c r="C443" s="15">
        <v>1901.39903</v>
      </c>
      <c r="D443" s="69">
        <v>-1</v>
      </c>
      <c r="E443" s="79">
        <v>24.1</v>
      </c>
      <c r="F443" s="79">
        <v>3</v>
      </c>
      <c r="G443" s="46"/>
      <c r="H443" s="61"/>
      <c r="I443" s="46"/>
      <c r="J443" s="62"/>
      <c r="K443" s="79" t="s">
        <v>102</v>
      </c>
      <c r="L443" s="79" t="s">
        <v>65</v>
      </c>
      <c r="M443" s="85">
        <v>62</v>
      </c>
      <c r="N443" s="24">
        <v>86.427228636363637</v>
      </c>
      <c r="O443" s="68">
        <v>9</v>
      </c>
      <c r="P443" s="85">
        <v>92.783181818181816</v>
      </c>
      <c r="Q443" s="68">
        <v>22</v>
      </c>
      <c r="R443" s="68">
        <v>2.65</v>
      </c>
      <c r="S443" s="68">
        <v>20</v>
      </c>
      <c r="T443" s="68">
        <v>53</v>
      </c>
      <c r="U443" s="14"/>
    </row>
    <row r="444" spans="1:21" s="18" customFormat="1" ht="61.5" customHeight="1">
      <c r="A444" s="24"/>
      <c r="B444" s="24"/>
      <c r="C444" s="31"/>
      <c r="D444" s="31"/>
      <c r="E444" s="30"/>
      <c r="F444" s="16"/>
      <c r="G444" s="21"/>
      <c r="H444" s="21"/>
      <c r="I444" s="21"/>
      <c r="J444" s="21"/>
      <c r="K444" s="100" t="s">
        <v>150</v>
      </c>
      <c r="L444" s="100"/>
      <c r="M444" s="98" t="s">
        <v>151</v>
      </c>
      <c r="N444" s="99" t="s">
        <v>152</v>
      </c>
      <c r="P444" s="109" t="s">
        <v>153</v>
      </c>
      <c r="Q444" s="14" t="s">
        <v>53</v>
      </c>
      <c r="R444" s="14"/>
    </row>
    <row r="445" spans="1:21" s="18" customFormat="1" ht="12" customHeight="1">
      <c r="A445" s="24"/>
      <c r="B445" s="24"/>
      <c r="C445" s="31"/>
      <c r="D445" s="31"/>
      <c r="E445" s="30"/>
      <c r="F445" s="16"/>
      <c r="G445" s="21"/>
      <c r="H445" s="21"/>
      <c r="I445" s="21"/>
      <c r="J445" s="21"/>
      <c r="K445" s="90"/>
      <c r="L445" s="90"/>
      <c r="M445" s="98"/>
      <c r="N445" s="99"/>
      <c r="P445" s="99"/>
      <c r="Q445" s="14"/>
      <c r="R445" s="14"/>
    </row>
    <row r="446" spans="1:21" s="18" customFormat="1" ht="12" customHeight="1">
      <c r="A446" s="24"/>
      <c r="B446" s="24"/>
      <c r="C446" s="31"/>
      <c r="D446" s="31"/>
      <c r="E446" s="30"/>
      <c r="F446" s="16"/>
      <c r="G446" s="21"/>
      <c r="H446" s="21"/>
      <c r="I446" s="21"/>
      <c r="J446" s="21"/>
      <c r="K446" s="90"/>
      <c r="L446" s="90"/>
      <c r="M446" s="98"/>
      <c r="N446" s="99"/>
      <c r="P446" s="99"/>
      <c r="Q446" s="14"/>
      <c r="R446" s="14"/>
    </row>
    <row r="447" spans="1:21" s="18" customFormat="1" ht="12" customHeight="1">
      <c r="A447" s="24"/>
      <c r="B447" s="24"/>
      <c r="C447" s="31"/>
      <c r="D447" s="31"/>
      <c r="E447" s="30"/>
      <c r="F447" s="16"/>
      <c r="G447" s="21"/>
      <c r="H447" s="47"/>
      <c r="I447" s="21"/>
      <c r="J447" s="21"/>
      <c r="K447" s="90"/>
      <c r="L447" s="90"/>
      <c r="M447" s="98"/>
      <c r="N447" s="99"/>
      <c r="P447" s="99"/>
      <c r="Q447" s="14"/>
      <c r="R447" s="14"/>
    </row>
    <row r="448" spans="1:21" s="18" customFormat="1" ht="12" customHeight="1">
      <c r="A448" s="24"/>
      <c r="B448" s="24"/>
      <c r="C448" s="31"/>
      <c r="D448" s="31"/>
      <c r="E448" s="30"/>
      <c r="F448" s="16"/>
      <c r="G448" s="21"/>
      <c r="H448" s="47"/>
      <c r="I448" s="21"/>
      <c r="J448" s="21"/>
      <c r="K448" s="90"/>
      <c r="L448" s="90"/>
      <c r="M448" s="98"/>
      <c r="N448" s="99"/>
      <c r="P448" s="99"/>
      <c r="Q448" s="14"/>
      <c r="R448" s="14"/>
    </row>
    <row r="449" spans="1:19" s="46" customFormat="1">
      <c r="A449" s="33"/>
      <c r="B449" s="33" t="s">
        <v>14</v>
      </c>
      <c r="C449" s="33"/>
      <c r="D449" s="42"/>
      <c r="E449" s="42"/>
      <c r="F449" s="42"/>
      <c r="G449" s="43"/>
      <c r="H449" s="47"/>
      <c r="I449" s="43"/>
      <c r="K449" s="44"/>
      <c r="L449" s="44"/>
      <c r="M449" s="8"/>
      <c r="N449" s="106"/>
      <c r="P449" s="45"/>
      <c r="Q449" s="46" t="s">
        <v>29</v>
      </c>
      <c r="R449" s="46" t="s">
        <v>30</v>
      </c>
    </row>
    <row r="450" spans="1:19" s="46" customFormat="1">
      <c r="A450" s="91"/>
      <c r="B450" s="91">
        <v>43952</v>
      </c>
      <c r="C450" s="91">
        <v>43952</v>
      </c>
      <c r="D450" s="42"/>
      <c r="E450" s="42"/>
      <c r="F450" s="42"/>
      <c r="G450" s="47">
        <v>0</v>
      </c>
      <c r="H450" s="46">
        <v>0</v>
      </c>
      <c r="J450" s="46">
        <v>0</v>
      </c>
      <c r="K450" s="67">
        <v>93</v>
      </c>
      <c r="L450" s="67" t="s">
        <v>112</v>
      </c>
      <c r="M450" s="48">
        <v>0</v>
      </c>
      <c r="N450" s="49">
        <v>0</v>
      </c>
      <c r="O450" s="66"/>
      <c r="P450" s="48" t="b">
        <v>0</v>
      </c>
      <c r="Q450" s="48" t="b">
        <v>0</v>
      </c>
      <c r="R450" s="41" t="b">
        <v>0</v>
      </c>
      <c r="S450" s="47">
        <v>0</v>
      </c>
    </row>
    <row r="451" spans="1:19" s="46" customFormat="1">
      <c r="A451" s="91"/>
      <c r="B451" s="91">
        <v>43953</v>
      </c>
      <c r="C451" s="91">
        <v>43953</v>
      </c>
      <c r="D451" s="42"/>
      <c r="E451" s="42"/>
      <c r="F451" s="42"/>
      <c r="G451" s="47">
        <v>0</v>
      </c>
      <c r="H451" s="46">
        <v>0</v>
      </c>
      <c r="J451" s="46">
        <v>0</v>
      </c>
      <c r="K451" s="67">
        <v>93</v>
      </c>
      <c r="L451" s="67" t="s">
        <v>112</v>
      </c>
      <c r="M451" s="48">
        <v>0</v>
      </c>
      <c r="N451" s="49">
        <v>0</v>
      </c>
      <c r="O451" s="66"/>
      <c r="P451" s="48" t="b">
        <v>0</v>
      </c>
      <c r="Q451" s="48" t="b">
        <v>0</v>
      </c>
      <c r="R451" s="41" t="b">
        <v>0</v>
      </c>
      <c r="S451" s="47">
        <v>0</v>
      </c>
    </row>
    <row r="452" spans="1:19" s="46" customFormat="1">
      <c r="A452" s="91"/>
      <c r="B452" s="91">
        <v>43954</v>
      </c>
      <c r="C452" s="91">
        <v>43954</v>
      </c>
      <c r="D452" s="42"/>
      <c r="E452" s="42"/>
      <c r="F452" s="42"/>
      <c r="G452" s="47">
        <v>0</v>
      </c>
      <c r="H452" s="46">
        <v>0</v>
      </c>
      <c r="J452" s="46">
        <v>0</v>
      </c>
      <c r="K452" s="67">
        <v>93</v>
      </c>
      <c r="L452" s="67" t="s">
        <v>112</v>
      </c>
      <c r="M452" s="48">
        <v>0</v>
      </c>
      <c r="N452" s="49">
        <v>0</v>
      </c>
      <c r="O452" s="66"/>
      <c r="P452" s="48" t="b">
        <v>0</v>
      </c>
      <c r="Q452" s="48" t="b">
        <v>0</v>
      </c>
      <c r="R452" s="41" t="b">
        <v>0</v>
      </c>
      <c r="S452" s="47">
        <v>0</v>
      </c>
    </row>
    <row r="453" spans="1:19" s="46" customFormat="1">
      <c r="A453" s="91"/>
      <c r="B453" s="91">
        <v>43955</v>
      </c>
      <c r="C453" s="91">
        <v>43955</v>
      </c>
      <c r="D453" s="42"/>
      <c r="E453" s="42"/>
      <c r="F453" s="42"/>
      <c r="G453" s="47">
        <v>0</v>
      </c>
      <c r="H453" s="46">
        <v>0</v>
      </c>
      <c r="J453" s="46">
        <v>0</v>
      </c>
      <c r="K453" s="67">
        <v>93</v>
      </c>
      <c r="L453" s="67" t="s">
        <v>112</v>
      </c>
      <c r="M453" s="48">
        <v>0</v>
      </c>
      <c r="N453" s="49">
        <v>0</v>
      </c>
      <c r="O453" s="66"/>
      <c r="P453" s="48" t="b">
        <v>0</v>
      </c>
      <c r="Q453" s="48" t="b">
        <v>0</v>
      </c>
      <c r="R453" s="41" t="b">
        <v>0</v>
      </c>
      <c r="S453" s="47">
        <v>0</v>
      </c>
    </row>
    <row r="454" spans="1:19" s="46" customFormat="1">
      <c r="A454" s="91"/>
      <c r="B454" s="91">
        <v>43956</v>
      </c>
      <c r="C454" s="91">
        <v>43956</v>
      </c>
      <c r="D454" s="42"/>
      <c r="E454" s="42"/>
      <c r="F454" s="42"/>
      <c r="G454" s="47">
        <v>0</v>
      </c>
      <c r="H454" s="46">
        <v>0</v>
      </c>
      <c r="J454" s="46">
        <v>0</v>
      </c>
      <c r="K454" s="67">
        <v>93</v>
      </c>
      <c r="L454" s="67" t="s">
        <v>112</v>
      </c>
      <c r="M454" s="48">
        <v>0</v>
      </c>
      <c r="N454" s="49">
        <v>0</v>
      </c>
      <c r="O454" s="66"/>
      <c r="P454" s="48" t="b">
        <v>0</v>
      </c>
      <c r="Q454" s="48" t="b">
        <v>0</v>
      </c>
      <c r="R454" s="41" t="b">
        <v>0</v>
      </c>
      <c r="S454" s="47">
        <v>0</v>
      </c>
    </row>
    <row r="455" spans="1:19" s="46" customFormat="1">
      <c r="A455" s="91"/>
      <c r="B455" s="91">
        <v>43957</v>
      </c>
      <c r="C455" s="91">
        <v>43957</v>
      </c>
      <c r="D455" s="42"/>
      <c r="E455" s="42"/>
      <c r="F455" s="42"/>
      <c r="G455" s="47">
        <v>0</v>
      </c>
      <c r="H455" s="46">
        <v>0</v>
      </c>
      <c r="J455" s="46">
        <v>0</v>
      </c>
      <c r="K455" s="67">
        <v>93</v>
      </c>
      <c r="L455" s="67" t="s">
        <v>112</v>
      </c>
      <c r="M455" s="48">
        <v>0</v>
      </c>
      <c r="N455" s="49">
        <v>0</v>
      </c>
      <c r="O455" s="66"/>
      <c r="P455" s="48" t="b">
        <v>0</v>
      </c>
      <c r="Q455" s="48" t="b">
        <v>0</v>
      </c>
      <c r="R455" s="41" t="b">
        <v>0</v>
      </c>
      <c r="S455" s="47">
        <v>0</v>
      </c>
    </row>
    <row r="456" spans="1:19" s="46" customFormat="1">
      <c r="A456" s="91"/>
      <c r="B456" s="91">
        <v>43958</v>
      </c>
      <c r="C456" s="91">
        <v>43958</v>
      </c>
      <c r="D456" s="42"/>
      <c r="E456" s="42"/>
      <c r="F456" s="42"/>
      <c r="G456" s="47">
        <v>0</v>
      </c>
      <c r="H456" s="46">
        <v>0</v>
      </c>
      <c r="J456" s="46">
        <v>0</v>
      </c>
      <c r="K456" s="67">
        <v>93</v>
      </c>
      <c r="L456" s="67" t="s">
        <v>112</v>
      </c>
      <c r="M456" s="48">
        <v>0</v>
      </c>
      <c r="N456" s="49">
        <v>0</v>
      </c>
      <c r="O456" s="66"/>
      <c r="P456" s="48" t="b">
        <v>0</v>
      </c>
      <c r="Q456" s="48" t="b">
        <v>0</v>
      </c>
      <c r="R456" s="41" t="b">
        <v>0</v>
      </c>
      <c r="S456" s="47">
        <v>0</v>
      </c>
    </row>
    <row r="457" spans="1:19" s="46" customFormat="1">
      <c r="A457" s="91"/>
      <c r="B457" s="91">
        <v>43959</v>
      </c>
      <c r="C457" s="91">
        <v>43959</v>
      </c>
      <c r="D457" s="42"/>
      <c r="E457" s="42"/>
      <c r="F457" s="42"/>
      <c r="G457" s="47">
        <v>0</v>
      </c>
      <c r="H457" s="46">
        <v>0</v>
      </c>
      <c r="J457" s="46">
        <v>0</v>
      </c>
      <c r="K457" s="67">
        <v>93</v>
      </c>
      <c r="L457" s="67" t="s">
        <v>112</v>
      </c>
      <c r="M457" s="48">
        <v>0</v>
      </c>
      <c r="N457" s="49">
        <v>0</v>
      </c>
      <c r="O457" s="66"/>
      <c r="P457" s="48" t="b">
        <v>0</v>
      </c>
      <c r="Q457" s="48" t="b">
        <v>0</v>
      </c>
      <c r="R457" s="41" t="b">
        <v>0</v>
      </c>
      <c r="S457" s="47">
        <v>0</v>
      </c>
    </row>
    <row r="458" spans="1:19" s="46" customFormat="1">
      <c r="A458" s="91"/>
      <c r="B458" s="91">
        <v>43960</v>
      </c>
      <c r="C458" s="91">
        <v>43960</v>
      </c>
      <c r="D458" s="42"/>
      <c r="E458" s="42"/>
      <c r="F458" s="42"/>
      <c r="G458" s="47">
        <v>0</v>
      </c>
      <c r="H458" s="46">
        <v>0</v>
      </c>
      <c r="J458" s="46">
        <v>0</v>
      </c>
      <c r="K458" s="67">
        <v>93</v>
      </c>
      <c r="L458" s="67" t="s">
        <v>112</v>
      </c>
      <c r="M458" s="48">
        <v>0</v>
      </c>
      <c r="N458" s="49">
        <v>0</v>
      </c>
      <c r="O458" s="66"/>
      <c r="P458" s="48" t="b">
        <v>0</v>
      </c>
      <c r="Q458" s="48" t="b">
        <v>0</v>
      </c>
      <c r="R458" s="41" t="b">
        <v>0</v>
      </c>
      <c r="S458" s="47">
        <v>0</v>
      </c>
    </row>
    <row r="459" spans="1:19" s="46" customFormat="1">
      <c r="A459" s="91"/>
      <c r="B459" s="91">
        <v>43961</v>
      </c>
      <c r="C459" s="91">
        <v>43961</v>
      </c>
      <c r="D459" s="42"/>
      <c r="E459" s="42"/>
      <c r="F459" s="42"/>
      <c r="G459" s="47">
        <v>0</v>
      </c>
      <c r="H459" s="46">
        <v>0</v>
      </c>
      <c r="J459" s="46">
        <v>0</v>
      </c>
      <c r="K459" s="67">
        <v>93</v>
      </c>
      <c r="L459" s="67" t="s">
        <v>112</v>
      </c>
      <c r="M459" s="48">
        <v>0</v>
      </c>
      <c r="N459" s="49">
        <v>0</v>
      </c>
      <c r="O459" s="66"/>
      <c r="P459" s="48" t="b">
        <v>0</v>
      </c>
      <c r="Q459" s="48" t="b">
        <v>0</v>
      </c>
      <c r="R459" s="41" t="b">
        <v>0</v>
      </c>
      <c r="S459" s="47">
        <v>0</v>
      </c>
    </row>
    <row r="460" spans="1:19" s="46" customFormat="1">
      <c r="A460" s="91"/>
      <c r="B460" s="91">
        <v>43962</v>
      </c>
      <c r="C460" s="91">
        <v>43962</v>
      </c>
      <c r="D460" s="42"/>
      <c r="E460" s="42"/>
      <c r="F460" s="42"/>
      <c r="G460" s="47">
        <v>0</v>
      </c>
      <c r="H460" s="46">
        <v>0</v>
      </c>
      <c r="J460" s="46">
        <v>0</v>
      </c>
      <c r="K460" s="67">
        <v>93</v>
      </c>
      <c r="L460" s="67" t="s">
        <v>112</v>
      </c>
      <c r="M460" s="48">
        <v>0</v>
      </c>
      <c r="N460" s="49">
        <v>0</v>
      </c>
      <c r="O460" s="66"/>
      <c r="P460" s="48" t="b">
        <v>0</v>
      </c>
      <c r="Q460" s="48" t="b">
        <v>0</v>
      </c>
      <c r="R460" s="41" t="b">
        <v>0</v>
      </c>
      <c r="S460" s="47">
        <v>0</v>
      </c>
    </row>
    <row r="461" spans="1:19" s="46" customFormat="1">
      <c r="A461" s="91"/>
      <c r="B461" s="91">
        <v>43963</v>
      </c>
      <c r="C461" s="91">
        <v>43963</v>
      </c>
      <c r="D461" s="42"/>
      <c r="E461" s="42"/>
      <c r="F461" s="42"/>
      <c r="G461" s="47">
        <v>0</v>
      </c>
      <c r="H461" s="46">
        <v>0</v>
      </c>
      <c r="J461" s="46">
        <v>0</v>
      </c>
      <c r="K461" s="67">
        <v>93</v>
      </c>
      <c r="L461" s="67" t="s">
        <v>112</v>
      </c>
      <c r="M461" s="48">
        <v>0</v>
      </c>
      <c r="N461" s="49">
        <v>0</v>
      </c>
      <c r="O461" s="66"/>
      <c r="P461" s="48" t="b">
        <v>0</v>
      </c>
      <c r="Q461" s="48" t="b">
        <v>0</v>
      </c>
      <c r="R461" s="41" t="b">
        <v>0</v>
      </c>
      <c r="S461" s="47">
        <v>0</v>
      </c>
    </row>
    <row r="462" spans="1:19" s="46" customFormat="1">
      <c r="A462" s="91"/>
      <c r="B462" s="91">
        <v>43964</v>
      </c>
      <c r="C462" s="91">
        <v>43964</v>
      </c>
      <c r="D462" s="42"/>
      <c r="E462" s="42"/>
      <c r="F462" s="42"/>
      <c r="G462" s="47">
        <v>0</v>
      </c>
      <c r="H462" s="46">
        <v>0</v>
      </c>
      <c r="J462" s="46">
        <v>0</v>
      </c>
      <c r="K462" s="67">
        <v>93</v>
      </c>
      <c r="L462" s="67" t="s">
        <v>112</v>
      </c>
      <c r="M462" s="48">
        <v>0</v>
      </c>
      <c r="N462" s="49">
        <v>0</v>
      </c>
      <c r="O462" s="66"/>
      <c r="P462" s="48" t="b">
        <v>0</v>
      </c>
      <c r="Q462" s="48" t="b">
        <v>0</v>
      </c>
      <c r="R462" s="41" t="b">
        <v>0</v>
      </c>
      <c r="S462" s="47">
        <v>0</v>
      </c>
    </row>
    <row r="463" spans="1:19" s="46" customFormat="1">
      <c r="A463" s="91"/>
      <c r="B463" s="91">
        <v>43965</v>
      </c>
      <c r="C463" s="91">
        <v>43965</v>
      </c>
      <c r="D463" s="42"/>
      <c r="E463" s="42"/>
      <c r="F463" s="42"/>
      <c r="G463" s="47">
        <v>0</v>
      </c>
      <c r="H463" s="46">
        <v>0</v>
      </c>
      <c r="J463" s="46">
        <v>0</v>
      </c>
      <c r="K463" s="67">
        <v>93</v>
      </c>
      <c r="L463" s="67" t="s">
        <v>112</v>
      </c>
      <c r="M463" s="48">
        <v>0</v>
      </c>
      <c r="N463" s="49">
        <v>0</v>
      </c>
      <c r="O463" s="66"/>
      <c r="P463" s="48" t="b">
        <v>0</v>
      </c>
      <c r="Q463" s="48" t="b">
        <v>0</v>
      </c>
      <c r="R463" s="41" t="b">
        <v>0</v>
      </c>
      <c r="S463" s="47">
        <v>0</v>
      </c>
    </row>
    <row r="464" spans="1:19" s="46" customFormat="1">
      <c r="A464" s="91"/>
      <c r="B464" s="91">
        <v>43966</v>
      </c>
      <c r="C464" s="91">
        <v>43966</v>
      </c>
      <c r="D464" s="42"/>
      <c r="E464" s="42"/>
      <c r="F464" s="42"/>
      <c r="G464" s="47">
        <v>0</v>
      </c>
      <c r="H464" s="46">
        <v>0</v>
      </c>
      <c r="J464" s="46">
        <v>0</v>
      </c>
      <c r="K464" s="67">
        <v>93</v>
      </c>
      <c r="L464" s="67" t="s">
        <v>112</v>
      </c>
      <c r="M464" s="48">
        <v>0</v>
      </c>
      <c r="N464" s="49">
        <v>0</v>
      </c>
      <c r="O464" s="66"/>
      <c r="P464" s="48" t="b">
        <v>0</v>
      </c>
      <c r="Q464" s="48" t="b">
        <v>0</v>
      </c>
      <c r="R464" s="41" t="b">
        <v>0</v>
      </c>
      <c r="S464" s="47">
        <v>0</v>
      </c>
    </row>
    <row r="465" spans="1:19" s="46" customFormat="1">
      <c r="A465" s="91"/>
      <c r="B465" s="91">
        <v>43967</v>
      </c>
      <c r="C465" s="91">
        <v>43967</v>
      </c>
      <c r="D465" s="42"/>
      <c r="E465" s="42"/>
      <c r="F465" s="42"/>
      <c r="G465" s="47">
        <v>0</v>
      </c>
      <c r="H465" s="46">
        <v>0</v>
      </c>
      <c r="J465" s="46">
        <v>0</v>
      </c>
      <c r="K465" s="67">
        <v>93</v>
      </c>
      <c r="L465" s="67" t="s">
        <v>112</v>
      </c>
      <c r="M465" s="48">
        <v>0</v>
      </c>
      <c r="N465" s="49">
        <v>0</v>
      </c>
      <c r="O465" s="66"/>
      <c r="P465" s="48" t="b">
        <v>0</v>
      </c>
      <c r="Q465" s="48" t="b">
        <v>0</v>
      </c>
      <c r="R465" s="41" t="b">
        <v>0</v>
      </c>
      <c r="S465" s="47">
        <v>0</v>
      </c>
    </row>
    <row r="466" spans="1:19" s="46" customFormat="1">
      <c r="A466" s="91"/>
      <c r="B466" s="91">
        <v>43968</v>
      </c>
      <c r="C466" s="91">
        <v>43968</v>
      </c>
      <c r="D466" s="42"/>
      <c r="E466" s="42"/>
      <c r="F466" s="42"/>
      <c r="G466" s="47">
        <v>0</v>
      </c>
      <c r="H466" s="46">
        <v>0</v>
      </c>
      <c r="J466" s="46">
        <v>0</v>
      </c>
      <c r="K466" s="67">
        <v>93</v>
      </c>
      <c r="L466" s="67" t="s">
        <v>112</v>
      </c>
      <c r="M466" s="48">
        <v>0</v>
      </c>
      <c r="N466" s="49">
        <v>0</v>
      </c>
      <c r="O466" s="66"/>
      <c r="P466" s="48" t="b">
        <v>0</v>
      </c>
      <c r="Q466" s="48" t="b">
        <v>0</v>
      </c>
      <c r="R466" s="41" t="b">
        <v>0</v>
      </c>
      <c r="S466" s="47">
        <v>0</v>
      </c>
    </row>
    <row r="467" spans="1:19" s="46" customFormat="1">
      <c r="A467" s="91"/>
      <c r="B467" s="91">
        <v>43969</v>
      </c>
      <c r="C467" s="91">
        <v>43969</v>
      </c>
      <c r="D467" s="42"/>
      <c r="E467" s="42"/>
      <c r="F467" s="42"/>
      <c r="G467" s="47">
        <v>0</v>
      </c>
      <c r="H467" s="46">
        <v>0</v>
      </c>
      <c r="J467" s="46">
        <v>0</v>
      </c>
      <c r="K467" s="67">
        <v>93</v>
      </c>
      <c r="L467" s="67" t="s">
        <v>112</v>
      </c>
      <c r="M467" s="48">
        <v>0</v>
      </c>
      <c r="N467" s="49">
        <v>0</v>
      </c>
      <c r="O467" s="66"/>
      <c r="P467" s="48" t="b">
        <v>0</v>
      </c>
      <c r="Q467" s="48" t="b">
        <v>0</v>
      </c>
      <c r="R467" s="41" t="b">
        <v>0</v>
      </c>
      <c r="S467" s="47">
        <v>0</v>
      </c>
    </row>
    <row r="468" spans="1:19" s="46" customFormat="1">
      <c r="A468" s="91"/>
      <c r="B468" s="91">
        <v>43970</v>
      </c>
      <c r="C468" s="91">
        <v>43970</v>
      </c>
      <c r="D468" s="42"/>
      <c r="E468" s="42"/>
      <c r="F468" s="42"/>
      <c r="G468" s="47">
        <v>0</v>
      </c>
      <c r="H468" s="46">
        <v>0</v>
      </c>
      <c r="J468" s="46">
        <v>0</v>
      </c>
      <c r="K468" s="67">
        <v>93</v>
      </c>
      <c r="L468" s="67" t="s">
        <v>112</v>
      </c>
      <c r="M468" s="48">
        <v>0</v>
      </c>
      <c r="N468" s="49">
        <v>0</v>
      </c>
      <c r="O468" s="66"/>
      <c r="P468" s="48" t="b">
        <v>0</v>
      </c>
      <c r="Q468" s="48" t="b">
        <v>0</v>
      </c>
      <c r="R468" s="41" t="b">
        <v>0</v>
      </c>
      <c r="S468" s="47">
        <v>0</v>
      </c>
    </row>
    <row r="469" spans="1:19" s="46" customFormat="1">
      <c r="A469" s="91"/>
      <c r="B469" s="91">
        <v>43971</v>
      </c>
      <c r="C469" s="91">
        <v>43971</v>
      </c>
      <c r="D469" s="42"/>
      <c r="E469" s="42"/>
      <c r="F469" s="42"/>
      <c r="G469" s="47">
        <v>0</v>
      </c>
      <c r="H469" s="46">
        <v>0</v>
      </c>
      <c r="J469" s="46">
        <v>0</v>
      </c>
      <c r="K469" s="67">
        <v>93</v>
      </c>
      <c r="L469" s="67" t="s">
        <v>112</v>
      </c>
      <c r="M469" s="48">
        <v>0</v>
      </c>
      <c r="N469" s="49">
        <v>0</v>
      </c>
      <c r="O469" s="66"/>
      <c r="P469" s="48" t="b">
        <v>0</v>
      </c>
      <c r="Q469" s="48" t="b">
        <v>0</v>
      </c>
      <c r="R469" s="41" t="b">
        <v>0</v>
      </c>
      <c r="S469" s="47">
        <v>0</v>
      </c>
    </row>
    <row r="470" spans="1:19" s="46" customFormat="1">
      <c r="A470" s="91"/>
      <c r="B470" s="91">
        <v>43972</v>
      </c>
      <c r="C470" s="91">
        <v>43972</v>
      </c>
      <c r="D470" s="42"/>
      <c r="E470" s="42"/>
      <c r="F470" s="42"/>
      <c r="G470" s="47">
        <v>0</v>
      </c>
      <c r="H470" s="46">
        <v>0</v>
      </c>
      <c r="J470" s="46">
        <v>0</v>
      </c>
      <c r="K470" s="67">
        <v>93</v>
      </c>
      <c r="L470" s="67" t="s">
        <v>112</v>
      </c>
      <c r="M470" s="48">
        <v>0</v>
      </c>
      <c r="N470" s="49">
        <v>0</v>
      </c>
      <c r="O470" s="66"/>
      <c r="P470" s="48" t="b">
        <v>0</v>
      </c>
      <c r="Q470" s="48" t="b">
        <v>0</v>
      </c>
      <c r="R470" s="41" t="b">
        <v>0</v>
      </c>
      <c r="S470" s="47">
        <v>0</v>
      </c>
    </row>
    <row r="471" spans="1:19" s="46" customFormat="1">
      <c r="A471" s="91"/>
      <c r="B471" s="91">
        <v>43973</v>
      </c>
      <c r="C471" s="91">
        <v>43973</v>
      </c>
      <c r="D471" s="42"/>
      <c r="E471" s="42"/>
      <c r="F471" s="42"/>
      <c r="G471" s="47">
        <v>0</v>
      </c>
      <c r="H471" s="46">
        <v>0</v>
      </c>
      <c r="J471" s="46">
        <v>0</v>
      </c>
      <c r="K471" s="67">
        <v>93</v>
      </c>
      <c r="L471" s="67" t="s">
        <v>112</v>
      </c>
      <c r="M471" s="48">
        <v>0</v>
      </c>
      <c r="N471" s="49">
        <v>0</v>
      </c>
      <c r="O471" s="66"/>
      <c r="P471" s="48" t="b">
        <v>0</v>
      </c>
      <c r="Q471" s="48" t="b">
        <v>0</v>
      </c>
      <c r="R471" s="41" t="b">
        <v>0</v>
      </c>
      <c r="S471" s="47">
        <v>0</v>
      </c>
    </row>
    <row r="472" spans="1:19" s="46" customFormat="1">
      <c r="A472" s="91"/>
      <c r="B472" s="91">
        <v>43974</v>
      </c>
      <c r="C472" s="91">
        <v>43974</v>
      </c>
      <c r="D472" s="42"/>
      <c r="E472" s="42"/>
      <c r="F472" s="42"/>
      <c r="G472" s="47">
        <v>0</v>
      </c>
      <c r="H472" s="46">
        <v>0</v>
      </c>
      <c r="J472" s="46">
        <v>0</v>
      </c>
      <c r="K472" s="67">
        <v>93</v>
      </c>
      <c r="L472" s="67" t="s">
        <v>112</v>
      </c>
      <c r="M472" s="48">
        <v>0</v>
      </c>
      <c r="N472" s="49">
        <v>0</v>
      </c>
      <c r="O472" s="66"/>
      <c r="P472" s="48" t="b">
        <v>0</v>
      </c>
      <c r="Q472" s="48" t="b">
        <v>0</v>
      </c>
      <c r="R472" s="41" t="b">
        <v>0</v>
      </c>
      <c r="S472" s="47">
        <v>0</v>
      </c>
    </row>
    <row r="473" spans="1:19" s="46" customFormat="1">
      <c r="A473" s="91"/>
      <c r="B473" s="91">
        <v>43975</v>
      </c>
      <c r="C473" s="91">
        <v>43975</v>
      </c>
      <c r="D473" s="42"/>
      <c r="E473" s="42"/>
      <c r="F473" s="42"/>
      <c r="G473" s="47">
        <v>0</v>
      </c>
      <c r="H473" s="46">
        <v>0</v>
      </c>
      <c r="J473" s="46">
        <v>0</v>
      </c>
      <c r="K473" s="67">
        <v>93</v>
      </c>
      <c r="L473" s="67" t="s">
        <v>112</v>
      </c>
      <c r="M473" s="48">
        <v>0</v>
      </c>
      <c r="N473" s="49">
        <v>0</v>
      </c>
      <c r="O473" s="66"/>
      <c r="P473" s="48" t="b">
        <v>0</v>
      </c>
      <c r="Q473" s="48" t="b">
        <v>0</v>
      </c>
      <c r="R473" s="41" t="b">
        <v>0</v>
      </c>
      <c r="S473" s="47">
        <v>0</v>
      </c>
    </row>
    <row r="474" spans="1:19" s="46" customFormat="1">
      <c r="A474" s="91"/>
      <c r="B474" s="91">
        <v>43976</v>
      </c>
      <c r="C474" s="91">
        <v>43976</v>
      </c>
      <c r="D474" s="42"/>
      <c r="E474" s="42"/>
      <c r="F474" s="42"/>
      <c r="G474" s="47">
        <v>0</v>
      </c>
      <c r="H474" s="46">
        <v>0</v>
      </c>
      <c r="J474" s="46">
        <v>0</v>
      </c>
      <c r="K474" s="67">
        <v>93</v>
      </c>
      <c r="L474" s="67" t="s">
        <v>112</v>
      </c>
      <c r="M474" s="48">
        <v>0</v>
      </c>
      <c r="N474" s="49">
        <v>0</v>
      </c>
      <c r="O474" s="66"/>
      <c r="P474" s="48" t="b">
        <v>0</v>
      </c>
      <c r="Q474" s="48" t="b">
        <v>0</v>
      </c>
      <c r="R474" s="41" t="b">
        <v>0</v>
      </c>
      <c r="S474" s="47">
        <v>0</v>
      </c>
    </row>
    <row r="475" spans="1:19" s="46" customFormat="1">
      <c r="A475" s="91"/>
      <c r="B475" s="91">
        <v>43977</v>
      </c>
      <c r="C475" s="91">
        <v>43977</v>
      </c>
      <c r="D475" s="42"/>
      <c r="E475" s="42"/>
      <c r="F475" s="42"/>
      <c r="G475" s="47">
        <v>0</v>
      </c>
      <c r="H475" s="46">
        <v>0</v>
      </c>
      <c r="J475" s="46">
        <v>0</v>
      </c>
      <c r="K475" s="67">
        <v>93</v>
      </c>
      <c r="L475" s="67" t="s">
        <v>112</v>
      </c>
      <c r="M475" s="48">
        <v>0</v>
      </c>
      <c r="N475" s="49">
        <v>0</v>
      </c>
      <c r="O475" s="66"/>
      <c r="P475" s="48" t="b">
        <v>0</v>
      </c>
      <c r="Q475" s="48" t="b">
        <v>0</v>
      </c>
      <c r="R475" s="41" t="b">
        <v>0</v>
      </c>
      <c r="S475" s="47">
        <v>0</v>
      </c>
    </row>
    <row r="476" spans="1:19" s="46" customFormat="1">
      <c r="A476" s="91"/>
      <c r="B476" s="91">
        <v>43978</v>
      </c>
      <c r="C476" s="91">
        <v>43978</v>
      </c>
      <c r="D476" s="42"/>
      <c r="E476" s="42"/>
      <c r="F476" s="42"/>
      <c r="G476" s="47">
        <v>0</v>
      </c>
      <c r="H476" s="46">
        <v>0</v>
      </c>
      <c r="J476" s="46">
        <v>0</v>
      </c>
      <c r="K476" s="67">
        <v>93</v>
      </c>
      <c r="L476" s="67" t="s">
        <v>112</v>
      </c>
      <c r="M476" s="48">
        <v>0</v>
      </c>
      <c r="N476" s="49">
        <v>0</v>
      </c>
      <c r="O476" s="66"/>
      <c r="P476" s="48" t="b">
        <v>0</v>
      </c>
      <c r="Q476" s="48" t="b">
        <v>0</v>
      </c>
      <c r="R476" s="41" t="b">
        <v>0</v>
      </c>
      <c r="S476" s="47">
        <v>0</v>
      </c>
    </row>
    <row r="477" spans="1:19" s="46" customFormat="1">
      <c r="A477" s="91"/>
      <c r="B477" s="91">
        <v>43979</v>
      </c>
      <c r="C477" s="91">
        <v>43979</v>
      </c>
      <c r="D477" s="42"/>
      <c r="E477" s="42"/>
      <c r="F477" s="42"/>
      <c r="G477" s="47">
        <v>0</v>
      </c>
      <c r="H477" s="46">
        <v>0</v>
      </c>
      <c r="J477" s="46">
        <v>0</v>
      </c>
      <c r="K477" s="67">
        <v>93</v>
      </c>
      <c r="L477" s="67" t="s">
        <v>112</v>
      </c>
      <c r="M477" s="48">
        <v>0</v>
      </c>
      <c r="N477" s="49">
        <v>0</v>
      </c>
      <c r="O477" s="66"/>
      <c r="P477" s="48" t="b">
        <v>0</v>
      </c>
      <c r="Q477" s="48" t="b">
        <v>0</v>
      </c>
      <c r="R477" s="41" t="b">
        <v>0</v>
      </c>
      <c r="S477" s="47">
        <v>0</v>
      </c>
    </row>
    <row r="478" spans="1:19" s="46" customFormat="1">
      <c r="A478" s="91"/>
      <c r="B478" s="91">
        <v>43980</v>
      </c>
      <c r="C478" s="91">
        <v>43980</v>
      </c>
      <c r="D478" s="42"/>
      <c r="E478" s="42"/>
      <c r="F478" s="42"/>
      <c r="G478" s="47">
        <v>0</v>
      </c>
      <c r="H478" s="46">
        <v>0</v>
      </c>
      <c r="J478" s="46">
        <v>0</v>
      </c>
      <c r="K478" s="67">
        <v>93</v>
      </c>
      <c r="L478" s="67" t="s">
        <v>112</v>
      </c>
      <c r="M478" s="48">
        <v>0</v>
      </c>
      <c r="N478" s="49">
        <v>0</v>
      </c>
      <c r="O478" s="66"/>
      <c r="P478" s="48" t="b">
        <v>0</v>
      </c>
      <c r="Q478" s="48" t="b">
        <v>0</v>
      </c>
      <c r="R478" s="41" t="b">
        <v>0</v>
      </c>
      <c r="S478" s="47">
        <v>0</v>
      </c>
    </row>
    <row r="479" spans="1:19" s="46" customFormat="1">
      <c r="A479" s="91"/>
      <c r="B479" s="91">
        <v>43981</v>
      </c>
      <c r="C479" s="91">
        <v>43981</v>
      </c>
      <c r="D479" s="42"/>
      <c r="E479" s="42"/>
      <c r="F479" s="42"/>
      <c r="G479" s="47">
        <v>0</v>
      </c>
      <c r="H479" s="46">
        <v>0</v>
      </c>
      <c r="J479" s="46">
        <v>0</v>
      </c>
      <c r="K479" s="67">
        <v>93</v>
      </c>
      <c r="L479" s="67" t="s">
        <v>112</v>
      </c>
      <c r="M479" s="48">
        <v>0</v>
      </c>
      <c r="N479" s="49">
        <v>0</v>
      </c>
      <c r="O479" s="66"/>
      <c r="P479" s="48" t="b">
        <v>0</v>
      </c>
      <c r="Q479" s="48" t="b">
        <v>0</v>
      </c>
      <c r="R479" s="41" t="b">
        <v>0</v>
      </c>
      <c r="S479" s="47">
        <v>0</v>
      </c>
    </row>
    <row r="480" spans="1:19" s="46" customFormat="1">
      <c r="A480" s="91"/>
      <c r="B480" s="91">
        <v>43982</v>
      </c>
      <c r="C480" s="91">
        <v>43982</v>
      </c>
      <c r="D480" s="42"/>
      <c r="E480" s="42"/>
      <c r="F480" s="42"/>
      <c r="G480" s="47">
        <v>0</v>
      </c>
      <c r="H480" s="46">
        <v>0</v>
      </c>
      <c r="J480" s="46">
        <v>0</v>
      </c>
      <c r="K480" s="67">
        <v>93</v>
      </c>
      <c r="L480" s="67" t="s">
        <v>112</v>
      </c>
      <c r="M480" s="48">
        <v>0</v>
      </c>
      <c r="N480" s="49">
        <v>0</v>
      </c>
      <c r="O480" s="66"/>
      <c r="P480" s="48" t="b">
        <v>0</v>
      </c>
      <c r="Q480" s="48" t="b">
        <v>0</v>
      </c>
      <c r="R480" s="41" t="b">
        <v>0</v>
      </c>
      <c r="S480" s="47">
        <v>0</v>
      </c>
    </row>
    <row r="481" spans="1:21" s="51" customFormat="1" ht="105.6" thickBot="1">
      <c r="A481" s="52"/>
      <c r="B481" s="52" t="s">
        <v>84</v>
      </c>
      <c r="C481" s="53" t="s">
        <v>2</v>
      </c>
      <c r="D481" s="54" t="s">
        <v>1</v>
      </c>
      <c r="E481" s="54" t="s">
        <v>17</v>
      </c>
      <c r="F481" s="54" t="s">
        <v>16</v>
      </c>
      <c r="G481" s="55" t="s">
        <v>3</v>
      </c>
      <c r="H481" s="55" t="s">
        <v>3</v>
      </c>
      <c r="I481" s="55" t="s">
        <v>38</v>
      </c>
      <c r="J481" s="56"/>
      <c r="K481" s="53" t="s">
        <v>154</v>
      </c>
      <c r="L481" s="53"/>
      <c r="M481" s="55" t="s">
        <v>40</v>
      </c>
      <c r="N481" s="55" t="s">
        <v>34</v>
      </c>
      <c r="O481" s="57" t="s">
        <v>13</v>
      </c>
      <c r="P481" s="56" t="s">
        <v>28</v>
      </c>
      <c r="Q481" s="57" t="s">
        <v>33</v>
      </c>
      <c r="R481" s="57" t="s">
        <v>18</v>
      </c>
      <c r="S481" s="57" t="s">
        <v>15</v>
      </c>
      <c r="T481" s="75" t="s">
        <v>58</v>
      </c>
      <c r="U481" s="50"/>
    </row>
    <row r="482" spans="1:21" ht="14.4" customHeight="1" thickTop="1">
      <c r="A482" s="32"/>
      <c r="B482" s="32">
        <v>31</v>
      </c>
      <c r="C482" s="15">
        <v>2600</v>
      </c>
      <c r="D482" s="16">
        <v>0</v>
      </c>
      <c r="E482" s="16">
        <v>15</v>
      </c>
      <c r="F482" s="16">
        <v>30</v>
      </c>
      <c r="G482" s="13">
        <v>0</v>
      </c>
      <c r="H482" s="13">
        <v>0</v>
      </c>
      <c r="I482" s="38">
        <v>-2600</v>
      </c>
      <c r="J482" s="27">
        <v>0</v>
      </c>
      <c r="K482" s="16">
        <v>93</v>
      </c>
      <c r="L482" s="16"/>
      <c r="M482" s="85" t="e">
        <v>#DIV/0!</v>
      </c>
      <c r="N482" s="65" t="e">
        <v>#DIV/0!</v>
      </c>
      <c r="O482" s="49">
        <v>31</v>
      </c>
      <c r="P482" s="63" t="e">
        <v>#DIV/0!</v>
      </c>
      <c r="Q482" s="50">
        <v>0</v>
      </c>
      <c r="R482" s="50" t="e">
        <v>#DIV/0!</v>
      </c>
      <c r="S482" s="14">
        <v>0</v>
      </c>
      <c r="T482" s="14">
        <v>0</v>
      </c>
      <c r="U482" s="14"/>
    </row>
    <row r="483" spans="1:21" s="18" customFormat="1" ht="15">
      <c r="B483" s="18" t="s">
        <v>35</v>
      </c>
      <c r="C483" s="35">
        <v>2444.23</v>
      </c>
      <c r="D483" s="37">
        <v>-1</v>
      </c>
      <c r="E483" s="60">
        <v>22.727272727272727</v>
      </c>
      <c r="F483" s="60">
        <v>25.882352941176471</v>
      </c>
      <c r="G483" s="46"/>
      <c r="H483" s="61"/>
      <c r="I483" s="46"/>
      <c r="J483" s="62"/>
      <c r="K483" s="101" t="s">
        <v>155</v>
      </c>
      <c r="L483" s="60" t="s">
        <v>132</v>
      </c>
      <c r="M483" s="110">
        <v>95</v>
      </c>
      <c r="N483" s="111">
        <v>101.84291666666667</v>
      </c>
      <c r="O483" s="49">
        <v>7</v>
      </c>
      <c r="P483" s="117">
        <v>92.15625</v>
      </c>
      <c r="Q483" s="49">
        <v>24</v>
      </c>
      <c r="R483" s="50">
        <v>2.2352941176470589</v>
      </c>
      <c r="S483" s="49">
        <v>17</v>
      </c>
      <c r="T483" s="49">
        <v>38</v>
      </c>
      <c r="U483" s="14"/>
    </row>
    <row r="484" spans="1:21" s="18" customFormat="1" ht="66" customHeight="1">
      <c r="A484" s="24"/>
      <c r="B484" s="24"/>
      <c r="D484" s="31"/>
      <c r="E484" s="30" t="s">
        <v>25</v>
      </c>
      <c r="F484" s="30" t="s">
        <v>68</v>
      </c>
      <c r="G484" s="21" t="s">
        <v>0</v>
      </c>
      <c r="H484" s="21" t="s">
        <v>11</v>
      </c>
      <c r="I484" s="21" t="s">
        <v>41</v>
      </c>
      <c r="J484" s="21"/>
      <c r="K484" s="89" t="s">
        <v>156</v>
      </c>
      <c r="L484" s="89"/>
      <c r="M484" s="88" t="s">
        <v>157</v>
      </c>
      <c r="N484" s="116" t="s">
        <v>158</v>
      </c>
      <c r="O484" s="51"/>
      <c r="P484" s="108" t="s">
        <v>159</v>
      </c>
      <c r="Q484" s="14">
        <v>199</v>
      </c>
      <c r="R484" s="14"/>
    </row>
    <row r="485" spans="1:21" ht="15">
      <c r="A485" s="18"/>
      <c r="B485" s="18" t="s">
        <v>35</v>
      </c>
      <c r="C485" s="82">
        <v>4345.6290300000001</v>
      </c>
      <c r="D485" s="69">
        <v>-1</v>
      </c>
      <c r="E485" s="29">
        <v>4700</v>
      </c>
      <c r="F485" s="36">
        <v>-4700</v>
      </c>
      <c r="G485" s="28">
        <v>0</v>
      </c>
      <c r="H485" s="28">
        <v>0</v>
      </c>
      <c r="I485" s="86">
        <v>0</v>
      </c>
      <c r="J485" s="28"/>
      <c r="M485" s="19"/>
      <c r="N485" s="20"/>
      <c r="O485" s="18"/>
      <c r="P485" s="20"/>
      <c r="Q485" s="17"/>
      <c r="R485" s="18"/>
    </row>
    <row r="486" spans="1:21">
      <c r="A486"/>
      <c r="B486"/>
      <c r="C486"/>
      <c r="D486"/>
      <c r="E486"/>
      <c r="F486"/>
      <c r="G486"/>
      <c r="H486"/>
      <c r="I486"/>
      <c r="J486"/>
      <c r="M486"/>
      <c r="O486"/>
    </row>
    <row r="487" spans="1:21">
      <c r="A487"/>
      <c r="B487"/>
      <c r="C487"/>
      <c r="D487"/>
      <c r="E487"/>
      <c r="F487"/>
      <c r="G487"/>
      <c r="H487"/>
      <c r="I487"/>
      <c r="J487"/>
      <c r="M487"/>
      <c r="O487"/>
    </row>
    <row r="488" spans="1:21">
      <c r="A488"/>
      <c r="B488"/>
      <c r="C488"/>
      <c r="D488"/>
      <c r="E488"/>
      <c r="F488"/>
      <c r="G488"/>
      <c r="H488"/>
      <c r="I488"/>
      <c r="J488"/>
      <c r="M488"/>
      <c r="O488"/>
    </row>
    <row r="489" spans="1:21">
      <c r="A489" s="10"/>
      <c r="B489" s="10" t="s">
        <v>24</v>
      </c>
      <c r="D489"/>
      <c r="G489" s="3">
        <v>0</v>
      </c>
      <c r="H489" s="95"/>
      <c r="I489" s="12"/>
      <c r="J489" s="46"/>
      <c r="K489" s="8"/>
      <c r="L489" s="8"/>
      <c r="M489"/>
      <c r="N489" s="8"/>
      <c r="O489"/>
      <c r="Q489" t="s">
        <v>29</v>
      </c>
    </row>
    <row r="490" spans="1:21">
      <c r="A490" s="92"/>
      <c r="B490" s="92">
        <v>43983</v>
      </c>
      <c r="C490" s="92">
        <v>43983</v>
      </c>
      <c r="D490" s="93"/>
      <c r="E490" s="94"/>
      <c r="F490" s="94"/>
      <c r="G490" s="95">
        <v>0</v>
      </c>
      <c r="H490" s="70">
        <v>0</v>
      </c>
      <c r="I490" s="70"/>
      <c r="J490" s="46">
        <v>0</v>
      </c>
      <c r="K490" s="102">
        <v>71</v>
      </c>
      <c r="L490" s="112" t="s">
        <v>100</v>
      </c>
      <c r="M490" s="40">
        <v>0</v>
      </c>
      <c r="N490" s="39">
        <v>0</v>
      </c>
      <c r="O490" s="96"/>
      <c r="P490" s="40" t="b">
        <v>0</v>
      </c>
      <c r="Q490" s="40" t="b">
        <v>0</v>
      </c>
      <c r="R490" s="39" t="b">
        <v>0</v>
      </c>
      <c r="S490" s="95">
        <v>0</v>
      </c>
    </row>
    <row r="491" spans="1:21" s="46" customFormat="1">
      <c r="A491" s="92"/>
      <c r="B491" s="92">
        <v>43984</v>
      </c>
      <c r="C491" s="92">
        <v>43984</v>
      </c>
      <c r="D491" s="93"/>
      <c r="E491" s="94"/>
      <c r="F491" s="94"/>
      <c r="G491" s="95">
        <v>0</v>
      </c>
      <c r="H491" s="70">
        <v>0</v>
      </c>
      <c r="I491" s="70"/>
      <c r="J491" s="46">
        <v>0</v>
      </c>
      <c r="K491" s="102">
        <v>71</v>
      </c>
      <c r="L491" s="112" t="s">
        <v>100</v>
      </c>
      <c r="M491" s="40">
        <v>0</v>
      </c>
      <c r="N491" s="39">
        <v>0</v>
      </c>
      <c r="O491" s="96"/>
      <c r="P491" s="40" t="b">
        <v>0</v>
      </c>
      <c r="Q491" s="40" t="b">
        <v>0</v>
      </c>
      <c r="R491" s="39" t="b">
        <v>0</v>
      </c>
      <c r="S491" s="95">
        <v>0</v>
      </c>
    </row>
    <row r="492" spans="1:21" s="46" customFormat="1">
      <c r="A492" s="92"/>
      <c r="B492" s="92">
        <v>43985</v>
      </c>
      <c r="C492" s="92">
        <v>43985</v>
      </c>
      <c r="D492" s="93"/>
      <c r="E492" s="94"/>
      <c r="F492" s="94"/>
      <c r="G492" s="95">
        <v>0</v>
      </c>
      <c r="H492" s="70">
        <v>0</v>
      </c>
      <c r="I492" s="70"/>
      <c r="J492" s="46">
        <v>0</v>
      </c>
      <c r="K492" s="102">
        <v>71</v>
      </c>
      <c r="L492" s="112" t="s">
        <v>100</v>
      </c>
      <c r="M492" s="40">
        <v>0</v>
      </c>
      <c r="N492" s="39">
        <v>0</v>
      </c>
      <c r="O492" s="96"/>
      <c r="P492" s="40" t="b">
        <v>0</v>
      </c>
      <c r="Q492" s="40" t="b">
        <v>0</v>
      </c>
      <c r="R492" s="39" t="b">
        <v>0</v>
      </c>
      <c r="S492" s="95">
        <v>0</v>
      </c>
    </row>
    <row r="493" spans="1:21" s="46" customFormat="1">
      <c r="A493" s="92"/>
      <c r="B493" s="92">
        <v>43986</v>
      </c>
      <c r="C493" s="92">
        <v>43986</v>
      </c>
      <c r="D493" s="93"/>
      <c r="E493" s="94"/>
      <c r="F493" s="94"/>
      <c r="G493" s="95">
        <v>0</v>
      </c>
      <c r="H493" s="70">
        <v>0</v>
      </c>
      <c r="I493" s="70"/>
      <c r="J493" s="46">
        <v>0</v>
      </c>
      <c r="K493" s="102">
        <v>71</v>
      </c>
      <c r="L493" s="112" t="s">
        <v>100</v>
      </c>
      <c r="M493" s="40">
        <v>0</v>
      </c>
      <c r="N493" s="39">
        <v>0</v>
      </c>
      <c r="O493" s="96"/>
      <c r="P493" s="40" t="b">
        <v>0</v>
      </c>
      <c r="Q493" s="40" t="b">
        <v>0</v>
      </c>
      <c r="R493" s="39" t="b">
        <v>0</v>
      </c>
      <c r="S493" s="95">
        <v>0</v>
      </c>
    </row>
    <row r="494" spans="1:21" s="46" customFormat="1">
      <c r="A494" s="92"/>
      <c r="B494" s="92">
        <v>43987</v>
      </c>
      <c r="C494" s="92">
        <v>43987</v>
      </c>
      <c r="D494" s="93"/>
      <c r="E494" s="94"/>
      <c r="F494" s="94"/>
      <c r="G494" s="95">
        <v>0</v>
      </c>
      <c r="H494" s="70">
        <v>0</v>
      </c>
      <c r="I494" s="70"/>
      <c r="J494" s="46">
        <v>0</v>
      </c>
      <c r="K494" s="102">
        <v>71</v>
      </c>
      <c r="L494" s="112" t="s">
        <v>100</v>
      </c>
      <c r="M494" s="40">
        <v>0</v>
      </c>
      <c r="N494" s="39">
        <v>0</v>
      </c>
      <c r="O494" s="96"/>
      <c r="P494" s="40" t="b">
        <v>0</v>
      </c>
      <c r="Q494" s="40" t="b">
        <v>0</v>
      </c>
      <c r="R494" s="39" t="b">
        <v>0</v>
      </c>
      <c r="S494" s="95">
        <v>0</v>
      </c>
    </row>
    <row r="495" spans="1:21" s="46" customFormat="1">
      <c r="A495" s="92"/>
      <c r="B495" s="92">
        <v>43988</v>
      </c>
      <c r="C495" s="92">
        <v>43988</v>
      </c>
      <c r="D495" s="93"/>
      <c r="E495" s="94"/>
      <c r="F495" s="94"/>
      <c r="G495" s="95">
        <v>0</v>
      </c>
      <c r="H495" s="70">
        <v>0</v>
      </c>
      <c r="I495" s="70"/>
      <c r="J495" s="46">
        <v>0</v>
      </c>
      <c r="K495" s="102">
        <v>71</v>
      </c>
      <c r="L495" s="112" t="s">
        <v>100</v>
      </c>
      <c r="M495" s="40">
        <v>0</v>
      </c>
      <c r="N495" s="39">
        <v>0</v>
      </c>
      <c r="O495" s="96"/>
      <c r="P495" s="40" t="b">
        <v>0</v>
      </c>
      <c r="Q495" s="40" t="b">
        <v>0</v>
      </c>
      <c r="R495" s="39" t="b">
        <v>0</v>
      </c>
      <c r="S495" s="95">
        <v>0</v>
      </c>
    </row>
    <row r="496" spans="1:21" s="46" customFormat="1">
      <c r="A496" s="92"/>
      <c r="B496" s="92">
        <v>43989</v>
      </c>
      <c r="C496" s="92">
        <v>43989</v>
      </c>
      <c r="D496" s="93"/>
      <c r="E496" s="94"/>
      <c r="F496" s="94"/>
      <c r="G496" s="95">
        <v>0</v>
      </c>
      <c r="H496" s="70">
        <v>0</v>
      </c>
      <c r="I496" s="70"/>
      <c r="J496" s="46">
        <v>0</v>
      </c>
      <c r="K496" s="102">
        <v>71</v>
      </c>
      <c r="L496" s="112" t="s">
        <v>100</v>
      </c>
      <c r="M496" s="40">
        <v>0</v>
      </c>
      <c r="N496" s="39">
        <v>0</v>
      </c>
      <c r="O496" s="96"/>
      <c r="P496" s="40" t="b">
        <v>0</v>
      </c>
      <c r="Q496" s="40" t="b">
        <v>0</v>
      </c>
      <c r="R496" s="39" t="b">
        <v>0</v>
      </c>
      <c r="S496" s="95">
        <v>0</v>
      </c>
    </row>
    <row r="497" spans="1:19" s="46" customFormat="1">
      <c r="A497" s="92"/>
      <c r="B497" s="92">
        <v>43990</v>
      </c>
      <c r="C497" s="92">
        <v>43990</v>
      </c>
      <c r="D497" s="93"/>
      <c r="E497" s="94"/>
      <c r="F497" s="94"/>
      <c r="G497" s="95">
        <v>0</v>
      </c>
      <c r="H497" s="70">
        <v>0</v>
      </c>
      <c r="I497" s="70"/>
      <c r="J497" s="46">
        <v>0</v>
      </c>
      <c r="K497" s="102">
        <v>71</v>
      </c>
      <c r="L497" s="112" t="s">
        <v>100</v>
      </c>
      <c r="M497" s="40">
        <v>0</v>
      </c>
      <c r="N497" s="39">
        <v>0</v>
      </c>
      <c r="O497" s="96"/>
      <c r="P497" s="40" t="b">
        <v>0</v>
      </c>
      <c r="Q497" s="40" t="b">
        <v>0</v>
      </c>
      <c r="R497" s="39" t="b">
        <v>0</v>
      </c>
      <c r="S497" s="95">
        <v>0</v>
      </c>
    </row>
    <row r="498" spans="1:19" s="46" customFormat="1">
      <c r="A498" s="92"/>
      <c r="B498" s="92">
        <v>43991</v>
      </c>
      <c r="C498" s="92">
        <v>43991</v>
      </c>
      <c r="D498" s="93"/>
      <c r="E498" s="94"/>
      <c r="F498" s="94"/>
      <c r="G498" s="95">
        <v>0</v>
      </c>
      <c r="H498" s="70">
        <v>0</v>
      </c>
      <c r="I498" s="70"/>
      <c r="J498" s="46">
        <v>0</v>
      </c>
      <c r="K498" s="102">
        <v>71</v>
      </c>
      <c r="L498" s="112" t="s">
        <v>100</v>
      </c>
      <c r="M498" s="40">
        <v>0</v>
      </c>
      <c r="N498" s="39">
        <v>0</v>
      </c>
      <c r="O498" s="96"/>
      <c r="P498" s="40" t="b">
        <v>0</v>
      </c>
      <c r="Q498" s="40" t="b">
        <v>0</v>
      </c>
      <c r="R498" s="39" t="b">
        <v>0</v>
      </c>
      <c r="S498" s="95">
        <v>0</v>
      </c>
    </row>
    <row r="499" spans="1:19" s="46" customFormat="1">
      <c r="A499" s="92"/>
      <c r="B499" s="92">
        <v>43992</v>
      </c>
      <c r="C499" s="92">
        <v>43992</v>
      </c>
      <c r="D499" s="93"/>
      <c r="E499" s="94"/>
      <c r="F499" s="94"/>
      <c r="G499" s="95">
        <v>0</v>
      </c>
      <c r="H499" s="70">
        <v>0</v>
      </c>
      <c r="I499" s="70"/>
      <c r="J499" s="46">
        <v>0</v>
      </c>
      <c r="K499" s="102">
        <v>71</v>
      </c>
      <c r="L499" s="112" t="s">
        <v>100</v>
      </c>
      <c r="M499" s="40">
        <v>0</v>
      </c>
      <c r="N499" s="39">
        <v>0</v>
      </c>
      <c r="O499" s="96"/>
      <c r="P499" s="40" t="b">
        <v>0</v>
      </c>
      <c r="Q499" s="40" t="b">
        <v>0</v>
      </c>
      <c r="R499" s="39" t="b">
        <v>0</v>
      </c>
      <c r="S499" s="95">
        <v>0</v>
      </c>
    </row>
    <row r="500" spans="1:19" s="46" customFormat="1">
      <c r="A500" s="92"/>
      <c r="B500" s="92">
        <v>43993</v>
      </c>
      <c r="C500" s="92">
        <v>43993</v>
      </c>
      <c r="D500" s="93"/>
      <c r="E500" s="94"/>
      <c r="F500" s="94"/>
      <c r="G500" s="95">
        <v>0</v>
      </c>
      <c r="H500" s="70">
        <v>0</v>
      </c>
      <c r="I500" s="70"/>
      <c r="J500" s="46">
        <v>0</v>
      </c>
      <c r="K500" s="102">
        <v>71</v>
      </c>
      <c r="L500" s="112" t="s">
        <v>100</v>
      </c>
      <c r="M500" s="40">
        <v>0</v>
      </c>
      <c r="N500" s="39">
        <v>0</v>
      </c>
      <c r="O500" s="96"/>
      <c r="P500" s="40" t="b">
        <v>0</v>
      </c>
      <c r="Q500" s="40" t="b">
        <v>0</v>
      </c>
      <c r="R500" s="39" t="b">
        <v>0</v>
      </c>
      <c r="S500" s="95">
        <v>0</v>
      </c>
    </row>
    <row r="501" spans="1:19" s="46" customFormat="1">
      <c r="A501" s="92"/>
      <c r="B501" s="92">
        <v>43994</v>
      </c>
      <c r="C501" s="92">
        <v>43994</v>
      </c>
      <c r="D501" s="93"/>
      <c r="E501" s="94"/>
      <c r="F501" s="94"/>
      <c r="G501" s="95">
        <v>0</v>
      </c>
      <c r="H501" s="70">
        <v>0</v>
      </c>
      <c r="I501" s="70"/>
      <c r="J501" s="46">
        <v>0</v>
      </c>
      <c r="K501" s="102">
        <v>71</v>
      </c>
      <c r="L501" s="112" t="s">
        <v>100</v>
      </c>
      <c r="M501" s="40">
        <v>0</v>
      </c>
      <c r="N501" s="39">
        <v>0</v>
      </c>
      <c r="O501" s="96"/>
      <c r="P501" s="40" t="b">
        <v>0</v>
      </c>
      <c r="Q501" s="40" t="b">
        <v>0</v>
      </c>
      <c r="R501" s="39" t="b">
        <v>0</v>
      </c>
      <c r="S501" s="95">
        <v>0</v>
      </c>
    </row>
    <row r="502" spans="1:19" s="46" customFormat="1">
      <c r="A502" s="92"/>
      <c r="B502" s="92">
        <v>43995</v>
      </c>
      <c r="C502" s="92">
        <v>43995</v>
      </c>
      <c r="D502" s="93"/>
      <c r="E502" s="94"/>
      <c r="F502" s="94"/>
      <c r="G502" s="95">
        <v>0</v>
      </c>
      <c r="H502" s="70">
        <v>0</v>
      </c>
      <c r="I502" s="70"/>
      <c r="J502" s="46">
        <v>0</v>
      </c>
      <c r="K502" s="102">
        <v>71</v>
      </c>
      <c r="L502" s="112" t="s">
        <v>100</v>
      </c>
      <c r="M502" s="40">
        <v>0</v>
      </c>
      <c r="N502" s="39">
        <v>0</v>
      </c>
      <c r="O502" s="96"/>
      <c r="P502" s="40" t="b">
        <v>0</v>
      </c>
      <c r="Q502" s="40" t="b">
        <v>0</v>
      </c>
      <c r="R502" s="39" t="b">
        <v>0</v>
      </c>
      <c r="S502" s="95">
        <v>0</v>
      </c>
    </row>
    <row r="503" spans="1:19" s="46" customFormat="1">
      <c r="A503" s="92"/>
      <c r="B503" s="92">
        <v>43996</v>
      </c>
      <c r="C503" s="92">
        <v>43996</v>
      </c>
      <c r="D503" s="93"/>
      <c r="E503" s="94"/>
      <c r="F503" s="94"/>
      <c r="G503" s="95">
        <v>0</v>
      </c>
      <c r="H503" s="70">
        <v>0</v>
      </c>
      <c r="I503" s="70"/>
      <c r="J503" s="46">
        <v>0</v>
      </c>
      <c r="K503" s="102">
        <v>71</v>
      </c>
      <c r="L503" s="112" t="s">
        <v>100</v>
      </c>
      <c r="M503" s="40">
        <v>0</v>
      </c>
      <c r="N503" s="39">
        <v>0</v>
      </c>
      <c r="O503" s="96"/>
      <c r="P503" s="40" t="b">
        <v>0</v>
      </c>
      <c r="Q503" s="40" t="b">
        <v>0</v>
      </c>
      <c r="R503" s="39" t="b">
        <v>0</v>
      </c>
      <c r="S503" s="95">
        <v>0</v>
      </c>
    </row>
    <row r="504" spans="1:19" s="46" customFormat="1">
      <c r="A504" s="92"/>
      <c r="B504" s="92">
        <v>43997</v>
      </c>
      <c r="C504" s="92">
        <v>43997</v>
      </c>
      <c r="D504" s="93"/>
      <c r="E504" s="94"/>
      <c r="F504" s="94"/>
      <c r="G504" s="95">
        <v>0</v>
      </c>
      <c r="H504" s="70">
        <v>0</v>
      </c>
      <c r="I504" s="70"/>
      <c r="J504" s="46">
        <v>0</v>
      </c>
      <c r="K504" s="102">
        <v>71</v>
      </c>
      <c r="L504" s="112" t="s">
        <v>100</v>
      </c>
      <c r="M504" s="40">
        <v>0</v>
      </c>
      <c r="N504" s="39">
        <v>0</v>
      </c>
      <c r="O504" s="96"/>
      <c r="P504" s="40" t="b">
        <v>0</v>
      </c>
      <c r="Q504" s="40" t="b">
        <v>0</v>
      </c>
      <c r="R504" s="39" t="b">
        <v>0</v>
      </c>
      <c r="S504" s="95">
        <v>0</v>
      </c>
    </row>
    <row r="505" spans="1:19" s="46" customFormat="1">
      <c r="A505" s="92"/>
      <c r="B505" s="92">
        <v>43998</v>
      </c>
      <c r="C505" s="92">
        <v>43998</v>
      </c>
      <c r="D505" s="93"/>
      <c r="E505" s="94"/>
      <c r="F505" s="94"/>
      <c r="G505" s="95">
        <v>0</v>
      </c>
      <c r="H505" s="70">
        <v>0</v>
      </c>
      <c r="I505" s="70"/>
      <c r="J505" s="46">
        <v>0</v>
      </c>
      <c r="K505" s="102">
        <v>71</v>
      </c>
      <c r="L505" s="112" t="s">
        <v>100</v>
      </c>
      <c r="M505" s="40">
        <v>0</v>
      </c>
      <c r="N505" s="39">
        <v>0</v>
      </c>
      <c r="O505" s="96"/>
      <c r="P505" s="40" t="b">
        <v>0</v>
      </c>
      <c r="Q505" s="40" t="b">
        <v>0</v>
      </c>
      <c r="R505" s="39" t="b">
        <v>0</v>
      </c>
      <c r="S505" s="95">
        <v>0</v>
      </c>
    </row>
    <row r="506" spans="1:19" s="46" customFormat="1">
      <c r="A506" s="92"/>
      <c r="B506" s="92">
        <v>43999</v>
      </c>
      <c r="C506" s="92">
        <v>43999</v>
      </c>
      <c r="D506" s="93"/>
      <c r="E506" s="94"/>
      <c r="F506" s="94"/>
      <c r="G506" s="95">
        <v>0</v>
      </c>
      <c r="H506" s="70">
        <v>0</v>
      </c>
      <c r="I506" s="70"/>
      <c r="J506" s="46">
        <v>0</v>
      </c>
      <c r="K506" s="102">
        <v>71</v>
      </c>
      <c r="L506" s="112" t="s">
        <v>100</v>
      </c>
      <c r="M506" s="40">
        <v>0</v>
      </c>
      <c r="N506" s="39">
        <v>0</v>
      </c>
      <c r="O506" s="96"/>
      <c r="P506" s="40" t="b">
        <v>0</v>
      </c>
      <c r="Q506" s="40" t="b">
        <v>0</v>
      </c>
      <c r="R506" s="39" t="b">
        <v>0</v>
      </c>
      <c r="S506" s="95">
        <v>0</v>
      </c>
    </row>
    <row r="507" spans="1:19" s="46" customFormat="1">
      <c r="A507" s="92"/>
      <c r="B507" s="92">
        <v>44000</v>
      </c>
      <c r="C507" s="92">
        <v>44000</v>
      </c>
      <c r="D507" s="93"/>
      <c r="E507" s="94"/>
      <c r="F507" s="94"/>
      <c r="G507" s="95">
        <v>0</v>
      </c>
      <c r="H507" s="70">
        <v>0</v>
      </c>
      <c r="I507" s="70"/>
      <c r="J507" s="46">
        <v>0</v>
      </c>
      <c r="K507" s="102">
        <v>71</v>
      </c>
      <c r="L507" s="112" t="s">
        <v>100</v>
      </c>
      <c r="M507" s="40">
        <v>0</v>
      </c>
      <c r="N507" s="39">
        <v>0</v>
      </c>
      <c r="O507" s="96"/>
      <c r="P507" s="40" t="b">
        <v>0</v>
      </c>
      <c r="Q507" s="40" t="b">
        <v>0</v>
      </c>
      <c r="R507" s="39" t="b">
        <v>0</v>
      </c>
      <c r="S507" s="95">
        <v>0</v>
      </c>
    </row>
    <row r="508" spans="1:19" s="46" customFormat="1">
      <c r="B508" s="92">
        <v>44001</v>
      </c>
      <c r="C508" s="92">
        <v>44001</v>
      </c>
      <c r="D508" s="93"/>
      <c r="E508" s="94"/>
      <c r="F508" s="94"/>
      <c r="G508" s="95">
        <v>0</v>
      </c>
      <c r="H508" s="70">
        <v>0</v>
      </c>
      <c r="I508" s="70"/>
      <c r="J508" s="46">
        <v>0</v>
      </c>
      <c r="K508" s="102">
        <v>71</v>
      </c>
      <c r="L508" s="112" t="s">
        <v>100</v>
      </c>
      <c r="M508" s="40">
        <v>0</v>
      </c>
      <c r="N508" s="39">
        <v>0</v>
      </c>
      <c r="O508" s="96"/>
      <c r="P508" s="40" t="b">
        <v>0</v>
      </c>
      <c r="Q508" s="40" t="b">
        <v>0</v>
      </c>
      <c r="R508" s="39" t="b">
        <v>0</v>
      </c>
      <c r="S508" s="95">
        <v>0</v>
      </c>
    </row>
    <row r="509" spans="1:19" s="46" customFormat="1">
      <c r="A509" s="92"/>
      <c r="B509" s="92">
        <v>44002</v>
      </c>
      <c r="C509" s="92">
        <v>44002</v>
      </c>
      <c r="D509" s="93"/>
      <c r="E509" s="94"/>
      <c r="F509" s="94"/>
      <c r="G509" s="95">
        <v>0</v>
      </c>
      <c r="H509" s="70">
        <v>0</v>
      </c>
      <c r="I509" s="70"/>
      <c r="J509" s="46">
        <v>0</v>
      </c>
      <c r="K509" s="102">
        <v>71</v>
      </c>
      <c r="L509" s="112" t="s">
        <v>100</v>
      </c>
      <c r="M509" s="40">
        <v>0</v>
      </c>
      <c r="N509" s="39">
        <v>0</v>
      </c>
      <c r="O509" s="96"/>
      <c r="P509" s="40" t="b">
        <v>0</v>
      </c>
      <c r="Q509" s="40" t="b">
        <v>0</v>
      </c>
      <c r="R509" s="39" t="b">
        <v>0</v>
      </c>
      <c r="S509" s="95">
        <v>0</v>
      </c>
    </row>
    <row r="510" spans="1:19" s="46" customFormat="1">
      <c r="A510" s="92"/>
      <c r="B510" s="92">
        <v>44003</v>
      </c>
      <c r="C510" s="92">
        <v>44003</v>
      </c>
      <c r="D510" s="93"/>
      <c r="E510" s="94"/>
      <c r="F510" s="94"/>
      <c r="G510" s="95">
        <v>0</v>
      </c>
      <c r="H510" s="70">
        <v>0</v>
      </c>
      <c r="I510" s="70"/>
      <c r="J510" s="46">
        <v>0</v>
      </c>
      <c r="K510" s="102">
        <v>71</v>
      </c>
      <c r="L510" s="112" t="s">
        <v>100</v>
      </c>
      <c r="M510" s="40">
        <v>0</v>
      </c>
      <c r="N510" s="39">
        <v>0</v>
      </c>
      <c r="O510" s="96"/>
      <c r="P510" s="40" t="b">
        <v>0</v>
      </c>
      <c r="Q510" s="40" t="b">
        <v>0</v>
      </c>
      <c r="R510" s="39" t="b">
        <v>0</v>
      </c>
      <c r="S510" s="95">
        <v>0</v>
      </c>
    </row>
    <row r="511" spans="1:19" s="46" customFormat="1">
      <c r="A511" s="92"/>
      <c r="B511" s="92">
        <v>44004</v>
      </c>
      <c r="C511" s="92">
        <v>44004</v>
      </c>
      <c r="D511" s="93"/>
      <c r="E511" s="94"/>
      <c r="F511" s="94"/>
      <c r="G511" s="95">
        <v>0</v>
      </c>
      <c r="H511" s="70">
        <v>0</v>
      </c>
      <c r="I511" s="70"/>
      <c r="J511" s="46">
        <v>0</v>
      </c>
      <c r="K511" s="102">
        <v>71</v>
      </c>
      <c r="L511" s="112" t="s">
        <v>100</v>
      </c>
      <c r="M511" s="40">
        <v>0</v>
      </c>
      <c r="N511" s="39">
        <v>0</v>
      </c>
      <c r="O511" s="96"/>
      <c r="P511" s="40" t="b">
        <v>0</v>
      </c>
      <c r="Q511" s="40" t="b">
        <v>0</v>
      </c>
      <c r="R511" s="39" t="b">
        <v>0</v>
      </c>
      <c r="S511" s="95">
        <v>0</v>
      </c>
    </row>
    <row r="512" spans="1:19" s="46" customFormat="1">
      <c r="A512" s="92"/>
      <c r="B512" s="92">
        <v>44005</v>
      </c>
      <c r="C512" s="92">
        <v>44005</v>
      </c>
      <c r="D512" s="93"/>
      <c r="E512" s="94"/>
      <c r="F512" s="94"/>
      <c r="G512" s="95">
        <v>0</v>
      </c>
      <c r="H512" s="70">
        <v>0</v>
      </c>
      <c r="I512" s="70"/>
      <c r="J512" s="46">
        <v>0</v>
      </c>
      <c r="K512" s="102">
        <v>71</v>
      </c>
      <c r="L512" s="112" t="s">
        <v>100</v>
      </c>
      <c r="M512" s="40">
        <v>0</v>
      </c>
      <c r="N512" s="39">
        <v>0</v>
      </c>
      <c r="O512" s="96"/>
      <c r="P512" s="40" t="b">
        <v>0</v>
      </c>
      <c r="Q512" s="40" t="b">
        <v>0</v>
      </c>
      <c r="R512" s="39" t="b">
        <v>0</v>
      </c>
      <c r="S512" s="95">
        <v>0</v>
      </c>
    </row>
    <row r="513" spans="1:21" s="46" customFormat="1">
      <c r="A513" s="92"/>
      <c r="B513" s="92">
        <v>44006</v>
      </c>
      <c r="C513" s="92">
        <v>44006</v>
      </c>
      <c r="D513" s="93"/>
      <c r="E513" s="94"/>
      <c r="F513" s="94"/>
      <c r="G513" s="95">
        <v>0</v>
      </c>
      <c r="H513" s="70">
        <v>0</v>
      </c>
      <c r="I513" s="70"/>
      <c r="J513" s="46">
        <v>0</v>
      </c>
      <c r="K513" s="102">
        <v>71</v>
      </c>
      <c r="L513" s="112" t="s">
        <v>100</v>
      </c>
      <c r="M513" s="40">
        <v>0</v>
      </c>
      <c r="N513" s="39">
        <v>0</v>
      </c>
      <c r="O513" s="96"/>
      <c r="P513" s="40" t="b">
        <v>0</v>
      </c>
      <c r="Q513" s="40" t="b">
        <v>0</v>
      </c>
      <c r="R513" s="39" t="b">
        <v>0</v>
      </c>
      <c r="S513" s="95">
        <v>0</v>
      </c>
    </row>
    <row r="514" spans="1:21" s="46" customFormat="1">
      <c r="A514" s="92"/>
      <c r="B514" s="92">
        <v>44007</v>
      </c>
      <c r="C514" s="92">
        <v>44007</v>
      </c>
      <c r="D514" s="93"/>
      <c r="E514" s="94"/>
      <c r="F514" s="94"/>
      <c r="G514" s="95">
        <v>0</v>
      </c>
      <c r="H514" s="70">
        <v>0</v>
      </c>
      <c r="I514" s="70"/>
      <c r="J514" s="46">
        <v>0</v>
      </c>
      <c r="K514" s="102">
        <v>71</v>
      </c>
      <c r="L514" s="112" t="s">
        <v>100</v>
      </c>
      <c r="M514" s="40">
        <v>0</v>
      </c>
      <c r="N514" s="39">
        <v>0</v>
      </c>
      <c r="O514" s="96"/>
      <c r="P514" s="40" t="b">
        <v>0</v>
      </c>
      <c r="Q514" s="40" t="b">
        <v>0</v>
      </c>
      <c r="R514" s="39" t="b">
        <v>0</v>
      </c>
      <c r="S514" s="95">
        <v>0</v>
      </c>
    </row>
    <row r="515" spans="1:21" s="46" customFormat="1">
      <c r="A515" s="92"/>
      <c r="B515" s="92">
        <v>44008</v>
      </c>
      <c r="C515" s="92">
        <v>44008</v>
      </c>
      <c r="D515" s="93"/>
      <c r="E515" s="94"/>
      <c r="F515" s="94"/>
      <c r="G515" s="95">
        <v>0</v>
      </c>
      <c r="H515" s="70">
        <v>0</v>
      </c>
      <c r="I515" s="70"/>
      <c r="J515" s="46">
        <v>0</v>
      </c>
      <c r="K515" s="102">
        <v>71</v>
      </c>
      <c r="L515" s="112" t="s">
        <v>100</v>
      </c>
      <c r="M515" s="40">
        <v>0</v>
      </c>
      <c r="N515" s="39">
        <v>0</v>
      </c>
      <c r="O515" s="96"/>
      <c r="P515" s="40" t="b">
        <v>0</v>
      </c>
      <c r="Q515" s="40" t="b">
        <v>0</v>
      </c>
      <c r="R515" s="39" t="b">
        <v>0</v>
      </c>
      <c r="S515" s="95">
        <v>0</v>
      </c>
    </row>
    <row r="516" spans="1:21" s="46" customFormat="1">
      <c r="A516" s="92"/>
      <c r="B516" s="92">
        <v>44009</v>
      </c>
      <c r="C516" s="92">
        <v>44009</v>
      </c>
      <c r="D516" s="93"/>
      <c r="E516" s="94"/>
      <c r="F516" s="94"/>
      <c r="G516" s="95">
        <v>0</v>
      </c>
      <c r="H516" s="70">
        <v>0</v>
      </c>
      <c r="I516" s="70"/>
      <c r="J516" s="46">
        <v>0</v>
      </c>
      <c r="K516" s="102">
        <v>71</v>
      </c>
      <c r="L516" s="112" t="s">
        <v>100</v>
      </c>
      <c r="M516" s="40">
        <v>0</v>
      </c>
      <c r="N516" s="39">
        <v>0</v>
      </c>
      <c r="O516" s="96"/>
      <c r="P516" s="40" t="b">
        <v>0</v>
      </c>
      <c r="Q516" s="40" t="b">
        <v>0</v>
      </c>
      <c r="R516" s="39" t="b">
        <v>0</v>
      </c>
      <c r="S516" s="95">
        <v>0</v>
      </c>
    </row>
    <row r="517" spans="1:21" s="46" customFormat="1">
      <c r="A517" s="92"/>
      <c r="B517" s="92">
        <v>44010</v>
      </c>
      <c r="C517" s="92">
        <v>44010</v>
      </c>
      <c r="D517" s="93"/>
      <c r="E517" s="94"/>
      <c r="F517" s="94"/>
      <c r="G517" s="95">
        <v>0</v>
      </c>
      <c r="H517" s="70">
        <v>0</v>
      </c>
      <c r="I517" s="70"/>
      <c r="J517" s="46">
        <v>0</v>
      </c>
      <c r="K517" s="102">
        <v>71</v>
      </c>
      <c r="L517" s="112" t="s">
        <v>100</v>
      </c>
      <c r="M517" s="40">
        <v>0</v>
      </c>
      <c r="N517" s="39">
        <v>0</v>
      </c>
      <c r="O517" s="96"/>
      <c r="P517" s="40" t="b">
        <v>0</v>
      </c>
      <c r="Q517" s="40" t="b">
        <v>0</v>
      </c>
      <c r="R517" s="39" t="b">
        <v>0</v>
      </c>
      <c r="S517" s="95">
        <v>0</v>
      </c>
    </row>
    <row r="518" spans="1:21" s="46" customFormat="1">
      <c r="A518" s="92"/>
      <c r="B518" s="92">
        <v>44011</v>
      </c>
      <c r="C518" s="92">
        <v>44011</v>
      </c>
      <c r="D518" s="93"/>
      <c r="E518" s="94"/>
      <c r="F518" s="94"/>
      <c r="G518" s="95">
        <v>0</v>
      </c>
      <c r="H518" s="70">
        <v>0</v>
      </c>
      <c r="I518" s="70"/>
      <c r="J518" s="46">
        <v>0</v>
      </c>
      <c r="K518" s="102">
        <v>71</v>
      </c>
      <c r="L518" s="112" t="s">
        <v>100</v>
      </c>
      <c r="M518" s="40">
        <v>0</v>
      </c>
      <c r="N518" s="39">
        <v>0</v>
      </c>
      <c r="O518" s="96"/>
      <c r="P518" s="40" t="b">
        <v>0</v>
      </c>
      <c r="Q518" s="40" t="b">
        <v>0</v>
      </c>
      <c r="R518" s="39" t="b">
        <v>0</v>
      </c>
      <c r="S518" s="95">
        <v>0</v>
      </c>
    </row>
    <row r="519" spans="1:21" s="46" customFormat="1">
      <c r="A519" s="92"/>
      <c r="B519" s="92">
        <v>44012</v>
      </c>
      <c r="C519" s="92">
        <v>44012</v>
      </c>
      <c r="D519" s="93"/>
      <c r="E519" s="94"/>
      <c r="F519" s="94"/>
      <c r="G519" s="95">
        <v>0</v>
      </c>
      <c r="H519" s="70">
        <v>0</v>
      </c>
      <c r="I519" s="70"/>
      <c r="J519" s="46">
        <v>0</v>
      </c>
      <c r="K519" s="102">
        <v>71</v>
      </c>
      <c r="L519" s="112" t="s">
        <v>100</v>
      </c>
      <c r="M519" s="40">
        <v>0</v>
      </c>
      <c r="N519" s="39">
        <v>0</v>
      </c>
      <c r="O519" s="96"/>
      <c r="P519" s="40" t="b">
        <v>0</v>
      </c>
      <c r="Q519" s="40" t="b">
        <v>0</v>
      </c>
      <c r="R519" s="39" t="b">
        <v>0</v>
      </c>
      <c r="S519" s="95">
        <v>0</v>
      </c>
    </row>
    <row r="520" spans="1:21" s="46" customFormat="1">
      <c r="A520" s="92"/>
      <c r="B520" s="92"/>
      <c r="C520" s="92"/>
      <c r="D520" s="93"/>
      <c r="E520" s="94"/>
      <c r="F520" s="94"/>
      <c r="G520" s="95"/>
      <c r="H520" s="70"/>
      <c r="I520" s="70"/>
      <c r="J520" s="46">
        <v>0</v>
      </c>
      <c r="K520" s="102"/>
      <c r="L520" s="112" t="s">
        <v>64</v>
      </c>
      <c r="M520" s="40"/>
      <c r="N520" s="39">
        <v>0</v>
      </c>
      <c r="O520" s="96"/>
      <c r="P520" s="40"/>
      <c r="Q520" s="40"/>
      <c r="R520" s="39"/>
      <c r="S520" s="95"/>
    </row>
    <row r="521" spans="1:21" s="76" customFormat="1" ht="90.6" thickBot="1">
      <c r="A521" s="64"/>
      <c r="B521" s="64" t="s">
        <v>137</v>
      </c>
      <c r="C521" s="64" t="s">
        <v>36</v>
      </c>
      <c r="D521" s="72" t="s">
        <v>1</v>
      </c>
      <c r="E521" s="72" t="s">
        <v>37</v>
      </c>
      <c r="F521" s="72" t="s">
        <v>39</v>
      </c>
      <c r="G521" s="73" t="s">
        <v>3</v>
      </c>
      <c r="H521" s="73" t="s">
        <v>3</v>
      </c>
      <c r="I521" s="73" t="s">
        <v>38</v>
      </c>
      <c r="J521" s="74"/>
      <c r="K521" s="64" t="s">
        <v>85</v>
      </c>
      <c r="L521" s="64"/>
      <c r="M521" s="73" t="s">
        <v>40</v>
      </c>
      <c r="N521" s="73" t="s">
        <v>34</v>
      </c>
      <c r="O521" s="75" t="s">
        <v>13</v>
      </c>
      <c r="P521" s="74" t="s">
        <v>28</v>
      </c>
      <c r="Q521" s="75" t="s">
        <v>33</v>
      </c>
      <c r="R521" s="75" t="s">
        <v>18</v>
      </c>
      <c r="S521" s="75" t="s">
        <v>15</v>
      </c>
      <c r="T521" s="75" t="s">
        <v>58</v>
      </c>
      <c r="U521" s="71"/>
    </row>
    <row r="522" spans="1:21" s="70" customFormat="1" ht="14.4" customHeight="1" thickTop="1">
      <c r="A522" s="83"/>
      <c r="B522" s="83">
        <v>30</v>
      </c>
      <c r="C522" s="80">
        <v>2700</v>
      </c>
      <c r="D522" s="79">
        <v>0</v>
      </c>
      <c r="E522" s="79">
        <v>16</v>
      </c>
      <c r="F522" s="79">
        <v>0</v>
      </c>
      <c r="G522" s="81">
        <v>0</v>
      </c>
      <c r="H522" s="13">
        <v>0</v>
      </c>
      <c r="I522" s="84">
        <v>-2700</v>
      </c>
      <c r="J522" s="78">
        <v>0</v>
      </c>
      <c r="K522" s="79">
        <v>71</v>
      </c>
      <c r="L522" s="79"/>
      <c r="M522" s="85" t="e">
        <v>#DIV/0!</v>
      </c>
      <c r="N522" s="68" t="e">
        <v>#DIV/0!</v>
      </c>
      <c r="O522" s="77">
        <v>30</v>
      </c>
      <c r="P522" s="34" t="e">
        <v>#DIV/0!</v>
      </c>
      <c r="Q522" s="71">
        <v>0</v>
      </c>
      <c r="R522" s="71" t="e">
        <v>#DIV/0!</v>
      </c>
      <c r="S522" s="71">
        <v>0</v>
      </c>
      <c r="T522" s="14">
        <v>0</v>
      </c>
      <c r="U522" s="71"/>
    </row>
    <row r="523" spans="1:21" s="18" customFormat="1" ht="15">
      <c r="B523" s="18" t="s">
        <v>35</v>
      </c>
      <c r="C523" s="15">
        <v>2551.4152800000006</v>
      </c>
      <c r="D523" s="69">
        <v>-1</v>
      </c>
      <c r="E523" s="79">
        <v>20</v>
      </c>
      <c r="F523" s="79">
        <v>1.5</v>
      </c>
      <c r="G523" s="46"/>
      <c r="H523" s="61"/>
      <c r="I523" s="46"/>
      <c r="J523" s="62"/>
      <c r="K523" s="79" t="s">
        <v>102</v>
      </c>
      <c r="L523" s="79" t="s">
        <v>160</v>
      </c>
      <c r="M523" s="85">
        <v>66</v>
      </c>
      <c r="N523" s="24">
        <v>102.05661120000002</v>
      </c>
      <c r="O523" s="68">
        <v>5</v>
      </c>
      <c r="P523" s="85">
        <v>104.12</v>
      </c>
      <c r="Q523" s="68">
        <v>25</v>
      </c>
      <c r="R523" s="68">
        <v>3.0555555555555554</v>
      </c>
      <c r="S523" s="68">
        <v>18</v>
      </c>
      <c r="T523" s="68">
        <v>55</v>
      </c>
      <c r="U523" s="14"/>
    </row>
    <row r="524" spans="1:21" s="18" customFormat="1" ht="75.599999999999994" customHeight="1">
      <c r="A524" s="24"/>
      <c r="B524" s="24"/>
      <c r="C524" s="31"/>
      <c r="D524" s="31"/>
      <c r="E524" s="30"/>
      <c r="F524" s="16"/>
      <c r="G524" s="21"/>
      <c r="H524" s="21"/>
      <c r="I524" s="21"/>
      <c r="J524" s="21"/>
      <c r="K524" s="100" t="s">
        <v>161</v>
      </c>
      <c r="L524" s="100"/>
      <c r="M524" s="98" t="s">
        <v>162</v>
      </c>
      <c r="N524" s="99" t="s">
        <v>163</v>
      </c>
      <c r="P524" s="109" t="s">
        <v>164</v>
      </c>
      <c r="Q524" s="14" t="s">
        <v>53</v>
      </c>
      <c r="R524" s="14"/>
    </row>
    <row r="525" spans="1:21" s="18" customFormat="1" ht="12" customHeight="1">
      <c r="A525" s="24"/>
      <c r="B525" s="24"/>
      <c r="C525" s="31"/>
      <c r="D525" s="31"/>
      <c r="E525" s="30"/>
      <c r="F525" s="16"/>
      <c r="G525" s="21"/>
      <c r="H525" s="21"/>
      <c r="I525" s="21"/>
      <c r="J525" s="21"/>
      <c r="K525" s="90"/>
      <c r="L525" s="90"/>
      <c r="M525" s="98"/>
      <c r="N525" s="99"/>
      <c r="P525" s="99"/>
      <c r="Q525" s="14"/>
      <c r="R525" s="14"/>
    </row>
    <row r="526" spans="1:21" s="18" customFormat="1" ht="12" customHeight="1">
      <c r="A526" s="24"/>
      <c r="B526" s="24"/>
      <c r="C526" s="31"/>
      <c r="D526" s="31"/>
      <c r="E526" s="30"/>
      <c r="F526" s="16"/>
      <c r="G526" s="21"/>
      <c r="H526" s="21"/>
      <c r="I526" s="21"/>
      <c r="J526" s="21"/>
      <c r="K526" s="90"/>
      <c r="L526" s="90"/>
      <c r="M526" s="98"/>
      <c r="N526" s="99"/>
      <c r="P526" s="99"/>
      <c r="Q526" s="14"/>
      <c r="R526" s="14"/>
    </row>
    <row r="527" spans="1:21" s="18" customFormat="1" ht="12" customHeight="1">
      <c r="A527" s="24"/>
      <c r="B527" s="24"/>
      <c r="C527" s="31"/>
      <c r="D527" s="31"/>
      <c r="E527" s="30"/>
      <c r="F527" s="16"/>
      <c r="G527" s="21"/>
      <c r="H527" s="47"/>
      <c r="I527" s="21"/>
      <c r="J527" s="21"/>
      <c r="K527" s="90"/>
      <c r="L527" s="90"/>
      <c r="M527" s="98"/>
      <c r="N527" s="99"/>
      <c r="P527" s="99"/>
      <c r="Q527" s="14"/>
      <c r="R527" s="14"/>
    </row>
    <row r="528" spans="1:21" s="18" customFormat="1" ht="12" customHeight="1">
      <c r="A528" s="24"/>
      <c r="B528" s="24"/>
      <c r="C528" s="31"/>
      <c r="D528" s="31"/>
      <c r="E528" s="30"/>
      <c r="F528" s="16"/>
      <c r="G528" s="21"/>
      <c r="H528" s="47"/>
      <c r="I528" s="21"/>
      <c r="J528" s="21"/>
      <c r="K528" s="90"/>
      <c r="L528" s="90"/>
      <c r="M528" s="98"/>
      <c r="N528" s="99"/>
      <c r="P528" s="99"/>
      <c r="Q528" s="14"/>
      <c r="R528" s="14"/>
    </row>
    <row r="529" spans="1:19" s="46" customFormat="1">
      <c r="A529" s="33"/>
      <c r="B529" s="33" t="s">
        <v>14</v>
      </c>
      <c r="C529" s="33"/>
      <c r="D529" s="42"/>
      <c r="E529" s="42"/>
      <c r="F529" s="42"/>
      <c r="G529" s="43"/>
      <c r="H529" s="47"/>
      <c r="I529" s="43"/>
      <c r="J529" s="46" t="e">
        <v>#REF!</v>
      </c>
      <c r="K529" s="44"/>
      <c r="L529" s="44"/>
      <c r="M529" s="41"/>
      <c r="P529" s="45"/>
      <c r="Q529" s="46" t="s">
        <v>29</v>
      </c>
      <c r="R529" s="46" t="s">
        <v>30</v>
      </c>
    </row>
    <row r="530" spans="1:19" s="46" customFormat="1">
      <c r="A530" s="91"/>
      <c r="B530" s="91">
        <v>43983</v>
      </c>
      <c r="C530" s="91">
        <v>43983</v>
      </c>
      <c r="D530" s="42"/>
      <c r="E530" s="42"/>
      <c r="F530" s="42"/>
      <c r="G530" s="47">
        <v>0</v>
      </c>
      <c r="H530" s="46">
        <v>0</v>
      </c>
      <c r="J530" s="46">
        <v>0</v>
      </c>
      <c r="K530" s="67">
        <v>93</v>
      </c>
      <c r="L530" s="67" t="s">
        <v>112</v>
      </c>
      <c r="M530" s="48">
        <v>0</v>
      </c>
      <c r="N530" s="49">
        <v>0</v>
      </c>
      <c r="O530" s="66"/>
      <c r="P530" s="48" t="b">
        <v>0</v>
      </c>
      <c r="Q530" s="48" t="b">
        <v>0</v>
      </c>
      <c r="R530" s="41" t="b">
        <v>0</v>
      </c>
      <c r="S530" s="47">
        <v>0</v>
      </c>
    </row>
    <row r="531" spans="1:19" s="46" customFormat="1">
      <c r="A531" s="91"/>
      <c r="B531" s="91">
        <v>43984</v>
      </c>
      <c r="C531" s="91">
        <v>43984</v>
      </c>
      <c r="D531" s="42"/>
      <c r="E531" s="42"/>
      <c r="F531" s="42"/>
      <c r="G531" s="47">
        <v>0</v>
      </c>
      <c r="H531" s="46">
        <v>0</v>
      </c>
      <c r="J531" s="46">
        <v>0</v>
      </c>
      <c r="K531" s="67">
        <v>93</v>
      </c>
      <c r="L531" s="67" t="s">
        <v>112</v>
      </c>
      <c r="M531" s="48">
        <v>0</v>
      </c>
      <c r="N531" s="49">
        <v>0</v>
      </c>
      <c r="O531" s="66"/>
      <c r="P531" s="48" t="b">
        <v>0</v>
      </c>
      <c r="Q531" s="48" t="b">
        <v>0</v>
      </c>
      <c r="R531" s="41" t="b">
        <v>0</v>
      </c>
      <c r="S531" s="47">
        <v>0</v>
      </c>
    </row>
    <row r="532" spans="1:19" s="46" customFormat="1">
      <c r="A532" s="91"/>
      <c r="B532" s="91">
        <v>43985</v>
      </c>
      <c r="C532" s="91">
        <v>43985</v>
      </c>
      <c r="D532" s="42"/>
      <c r="E532" s="42"/>
      <c r="F532" s="42"/>
      <c r="G532" s="47">
        <v>0</v>
      </c>
      <c r="H532" s="46">
        <v>0</v>
      </c>
      <c r="J532" s="46">
        <v>0</v>
      </c>
      <c r="K532" s="67">
        <v>93</v>
      </c>
      <c r="L532" s="67" t="s">
        <v>112</v>
      </c>
      <c r="M532" s="48">
        <v>0</v>
      </c>
      <c r="N532" s="49">
        <v>0</v>
      </c>
      <c r="O532" s="66"/>
      <c r="P532" s="48" t="b">
        <v>0</v>
      </c>
      <c r="Q532" s="48" t="b">
        <v>0</v>
      </c>
      <c r="R532" s="41" t="b">
        <v>0</v>
      </c>
      <c r="S532" s="47">
        <v>0</v>
      </c>
    </row>
    <row r="533" spans="1:19" s="46" customFormat="1">
      <c r="A533" s="91"/>
      <c r="B533" s="91">
        <v>43986</v>
      </c>
      <c r="C533" s="91">
        <v>43986</v>
      </c>
      <c r="D533" s="42"/>
      <c r="E533" s="42"/>
      <c r="F533" s="42"/>
      <c r="G533" s="47">
        <v>0</v>
      </c>
      <c r="H533" s="46">
        <v>0</v>
      </c>
      <c r="J533" s="46">
        <v>0</v>
      </c>
      <c r="K533" s="67">
        <v>93</v>
      </c>
      <c r="L533" s="67" t="s">
        <v>112</v>
      </c>
      <c r="M533" s="48">
        <v>0</v>
      </c>
      <c r="N533" s="49">
        <v>0</v>
      </c>
      <c r="O533" s="66"/>
      <c r="P533" s="48" t="b">
        <v>0</v>
      </c>
      <c r="Q533" s="48" t="b">
        <v>0</v>
      </c>
      <c r="R533" s="41" t="b">
        <v>0</v>
      </c>
      <c r="S533" s="47">
        <v>0</v>
      </c>
    </row>
    <row r="534" spans="1:19" s="46" customFormat="1">
      <c r="A534" s="91"/>
      <c r="B534" s="91">
        <v>43987</v>
      </c>
      <c r="C534" s="91">
        <v>43987</v>
      </c>
      <c r="D534" s="42"/>
      <c r="E534" s="42"/>
      <c r="F534" s="42"/>
      <c r="G534" s="47">
        <v>0</v>
      </c>
      <c r="H534" s="46">
        <v>0</v>
      </c>
      <c r="J534" s="46">
        <v>0</v>
      </c>
      <c r="K534" s="67">
        <v>93</v>
      </c>
      <c r="L534" s="67" t="s">
        <v>112</v>
      </c>
      <c r="M534" s="48">
        <v>0</v>
      </c>
      <c r="N534" s="49">
        <v>0</v>
      </c>
      <c r="O534" s="66"/>
      <c r="P534" s="48" t="b">
        <v>0</v>
      </c>
      <c r="Q534" s="48" t="b">
        <v>0</v>
      </c>
      <c r="R534" s="41" t="b">
        <v>0</v>
      </c>
      <c r="S534" s="47">
        <v>0</v>
      </c>
    </row>
    <row r="535" spans="1:19" s="46" customFormat="1">
      <c r="A535" s="91"/>
      <c r="B535" s="91">
        <v>43988</v>
      </c>
      <c r="C535" s="91">
        <v>43988</v>
      </c>
      <c r="D535" s="42"/>
      <c r="E535" s="42"/>
      <c r="F535" s="42"/>
      <c r="G535" s="47">
        <v>0</v>
      </c>
      <c r="H535" s="46">
        <v>0</v>
      </c>
      <c r="J535" s="46">
        <v>0</v>
      </c>
      <c r="K535" s="67">
        <v>93</v>
      </c>
      <c r="L535" s="67" t="s">
        <v>112</v>
      </c>
      <c r="M535" s="48">
        <v>0</v>
      </c>
      <c r="N535" s="49">
        <v>0</v>
      </c>
      <c r="O535" s="66"/>
      <c r="P535" s="48" t="b">
        <v>0</v>
      </c>
      <c r="Q535" s="48" t="b">
        <v>0</v>
      </c>
      <c r="R535" s="41" t="b">
        <v>0</v>
      </c>
      <c r="S535" s="47">
        <v>0</v>
      </c>
    </row>
    <row r="536" spans="1:19" s="46" customFormat="1">
      <c r="A536" s="91"/>
      <c r="B536" s="91">
        <v>43989</v>
      </c>
      <c r="C536" s="91">
        <v>43989</v>
      </c>
      <c r="D536" s="42"/>
      <c r="E536" s="42"/>
      <c r="F536" s="42"/>
      <c r="G536" s="47">
        <v>0</v>
      </c>
      <c r="H536" s="46">
        <v>0</v>
      </c>
      <c r="J536" s="46">
        <v>0</v>
      </c>
      <c r="K536" s="67">
        <v>93</v>
      </c>
      <c r="L536" s="67" t="s">
        <v>112</v>
      </c>
      <c r="M536" s="48">
        <v>0</v>
      </c>
      <c r="N536" s="49">
        <v>0</v>
      </c>
      <c r="O536" s="66"/>
      <c r="P536" s="48" t="b">
        <v>0</v>
      </c>
      <c r="Q536" s="48" t="b">
        <v>0</v>
      </c>
      <c r="R536" s="41" t="b">
        <v>0</v>
      </c>
      <c r="S536" s="47">
        <v>0</v>
      </c>
    </row>
    <row r="537" spans="1:19" s="46" customFormat="1">
      <c r="A537" s="91"/>
      <c r="B537" s="91">
        <v>43990</v>
      </c>
      <c r="C537" s="91">
        <v>43990</v>
      </c>
      <c r="D537" s="42"/>
      <c r="E537" s="42"/>
      <c r="F537" s="42"/>
      <c r="G537" s="47">
        <v>0</v>
      </c>
      <c r="H537" s="46">
        <v>0</v>
      </c>
      <c r="J537" s="46">
        <v>0</v>
      </c>
      <c r="K537" s="67">
        <v>93</v>
      </c>
      <c r="L537" s="67" t="s">
        <v>112</v>
      </c>
      <c r="M537" s="48">
        <v>0</v>
      </c>
      <c r="N537" s="49">
        <v>0</v>
      </c>
      <c r="O537" s="66"/>
      <c r="P537" s="48" t="b">
        <v>0</v>
      </c>
      <c r="Q537" s="48" t="b">
        <v>0</v>
      </c>
      <c r="R537" s="41" t="b">
        <v>0</v>
      </c>
      <c r="S537" s="47">
        <v>0</v>
      </c>
    </row>
    <row r="538" spans="1:19" s="46" customFormat="1">
      <c r="A538" s="91"/>
      <c r="B538" s="91">
        <v>43991</v>
      </c>
      <c r="C538" s="91">
        <v>43991</v>
      </c>
      <c r="D538" s="42"/>
      <c r="E538" s="42"/>
      <c r="F538" s="42"/>
      <c r="G538" s="47">
        <v>0</v>
      </c>
      <c r="H538" s="46">
        <v>0</v>
      </c>
      <c r="J538" s="46">
        <v>0</v>
      </c>
      <c r="K538" s="67">
        <v>93</v>
      </c>
      <c r="L538" s="67" t="s">
        <v>112</v>
      </c>
      <c r="M538" s="48">
        <v>0</v>
      </c>
      <c r="N538" s="49">
        <v>0</v>
      </c>
      <c r="O538" s="66"/>
      <c r="P538" s="48" t="b">
        <v>0</v>
      </c>
      <c r="Q538" s="48" t="b">
        <v>0</v>
      </c>
      <c r="R538" s="41" t="b">
        <v>0</v>
      </c>
      <c r="S538" s="47">
        <v>0</v>
      </c>
    </row>
    <row r="539" spans="1:19" s="46" customFormat="1">
      <c r="A539" s="91"/>
      <c r="B539" s="91">
        <v>43992</v>
      </c>
      <c r="C539" s="91">
        <v>43992</v>
      </c>
      <c r="D539" s="42"/>
      <c r="E539" s="42"/>
      <c r="F539" s="42"/>
      <c r="G539" s="47">
        <v>0</v>
      </c>
      <c r="H539" s="46">
        <v>0</v>
      </c>
      <c r="J539" s="46">
        <v>0</v>
      </c>
      <c r="K539" s="67">
        <v>93</v>
      </c>
      <c r="L539" s="67" t="s">
        <v>112</v>
      </c>
      <c r="M539" s="48">
        <v>0</v>
      </c>
      <c r="N539" s="49">
        <v>0</v>
      </c>
      <c r="O539" s="66"/>
      <c r="P539" s="48" t="b">
        <v>0</v>
      </c>
      <c r="Q539" s="48" t="b">
        <v>0</v>
      </c>
      <c r="R539" s="41" t="b">
        <v>0</v>
      </c>
      <c r="S539" s="47">
        <v>0</v>
      </c>
    </row>
    <row r="540" spans="1:19" s="46" customFormat="1">
      <c r="A540" s="91"/>
      <c r="B540" s="91">
        <v>43993</v>
      </c>
      <c r="C540" s="91">
        <v>43993</v>
      </c>
      <c r="D540" s="42"/>
      <c r="E540" s="42"/>
      <c r="F540" s="42"/>
      <c r="G540" s="47">
        <v>0</v>
      </c>
      <c r="H540" s="46">
        <v>0</v>
      </c>
      <c r="J540" s="46">
        <v>0</v>
      </c>
      <c r="K540" s="67">
        <v>93</v>
      </c>
      <c r="L540" s="67" t="s">
        <v>112</v>
      </c>
      <c r="M540" s="48">
        <v>0</v>
      </c>
      <c r="N540" s="49">
        <v>0</v>
      </c>
      <c r="O540" s="66"/>
      <c r="P540" s="48" t="b">
        <v>0</v>
      </c>
      <c r="Q540" s="48" t="b">
        <v>0</v>
      </c>
      <c r="R540" s="41" t="b">
        <v>0</v>
      </c>
      <c r="S540" s="47">
        <v>0</v>
      </c>
    </row>
    <row r="541" spans="1:19" s="46" customFormat="1">
      <c r="A541" s="91"/>
      <c r="B541" s="91">
        <v>43994</v>
      </c>
      <c r="C541" s="91">
        <v>43994</v>
      </c>
      <c r="D541" s="42"/>
      <c r="E541" s="42"/>
      <c r="F541" s="42"/>
      <c r="G541" s="47">
        <v>0</v>
      </c>
      <c r="H541" s="46">
        <v>0</v>
      </c>
      <c r="J541" s="46">
        <v>0</v>
      </c>
      <c r="K541" s="67">
        <v>93</v>
      </c>
      <c r="L541" s="67" t="s">
        <v>112</v>
      </c>
      <c r="M541" s="48">
        <v>0</v>
      </c>
      <c r="N541" s="49">
        <v>0</v>
      </c>
      <c r="O541" s="66"/>
      <c r="P541" s="48" t="b">
        <v>0</v>
      </c>
      <c r="Q541" s="48" t="b">
        <v>0</v>
      </c>
      <c r="R541" s="41" t="b">
        <v>0</v>
      </c>
      <c r="S541" s="47">
        <v>0</v>
      </c>
    </row>
    <row r="542" spans="1:19" s="46" customFormat="1">
      <c r="A542" s="91"/>
      <c r="B542" s="91">
        <v>43995</v>
      </c>
      <c r="C542" s="91">
        <v>43995</v>
      </c>
      <c r="D542" s="42"/>
      <c r="E542" s="42"/>
      <c r="F542" s="42"/>
      <c r="G542" s="47">
        <v>0</v>
      </c>
      <c r="H542" s="46">
        <v>0</v>
      </c>
      <c r="J542" s="46">
        <v>0</v>
      </c>
      <c r="K542" s="67">
        <v>93</v>
      </c>
      <c r="L542" s="67" t="s">
        <v>112</v>
      </c>
      <c r="M542" s="48">
        <v>0</v>
      </c>
      <c r="N542" s="49">
        <v>0</v>
      </c>
      <c r="O542" s="66"/>
      <c r="P542" s="48" t="b">
        <v>0</v>
      </c>
      <c r="Q542" s="48" t="b">
        <v>0</v>
      </c>
      <c r="R542" s="41" t="b">
        <v>0</v>
      </c>
      <c r="S542" s="47">
        <v>0</v>
      </c>
    </row>
    <row r="543" spans="1:19" s="46" customFormat="1">
      <c r="A543" s="91"/>
      <c r="B543" s="91">
        <v>43996</v>
      </c>
      <c r="C543" s="91">
        <v>43996</v>
      </c>
      <c r="D543" s="42"/>
      <c r="E543" s="42"/>
      <c r="F543" s="42"/>
      <c r="G543" s="47">
        <v>0</v>
      </c>
      <c r="H543" s="46">
        <v>0</v>
      </c>
      <c r="J543" s="46">
        <v>0</v>
      </c>
      <c r="K543" s="67">
        <v>93</v>
      </c>
      <c r="L543" s="67" t="s">
        <v>112</v>
      </c>
      <c r="M543" s="48">
        <v>0</v>
      </c>
      <c r="N543" s="49">
        <v>0</v>
      </c>
      <c r="O543" s="66"/>
      <c r="P543" s="48" t="b">
        <v>0</v>
      </c>
      <c r="Q543" s="48" t="b">
        <v>0</v>
      </c>
      <c r="R543" s="41" t="b">
        <v>0</v>
      </c>
      <c r="S543" s="47">
        <v>0</v>
      </c>
    </row>
    <row r="544" spans="1:19" s="46" customFormat="1">
      <c r="A544" s="91"/>
      <c r="B544" s="91">
        <v>43997</v>
      </c>
      <c r="C544" s="91">
        <v>43997</v>
      </c>
      <c r="D544" s="42"/>
      <c r="E544" s="42"/>
      <c r="F544" s="42"/>
      <c r="G544" s="47">
        <v>0</v>
      </c>
      <c r="H544" s="46">
        <v>0</v>
      </c>
      <c r="J544" s="46">
        <v>0</v>
      </c>
      <c r="K544" s="67">
        <v>93</v>
      </c>
      <c r="L544" s="67" t="s">
        <v>112</v>
      </c>
      <c r="M544" s="48">
        <v>0</v>
      </c>
      <c r="N544" s="49">
        <v>0</v>
      </c>
      <c r="O544" s="66"/>
      <c r="P544" s="48" t="b">
        <v>0</v>
      </c>
      <c r="Q544" s="48" t="b">
        <v>0</v>
      </c>
      <c r="R544" s="41" t="b">
        <v>0</v>
      </c>
      <c r="S544" s="47">
        <v>0</v>
      </c>
    </row>
    <row r="545" spans="1:19" s="46" customFormat="1">
      <c r="A545" s="91"/>
      <c r="B545" s="91">
        <v>43998</v>
      </c>
      <c r="C545" s="91">
        <v>43998</v>
      </c>
      <c r="D545" s="42"/>
      <c r="E545" s="42"/>
      <c r="F545" s="42"/>
      <c r="G545" s="47">
        <v>0</v>
      </c>
      <c r="H545" s="46">
        <v>0</v>
      </c>
      <c r="J545" s="46">
        <v>0</v>
      </c>
      <c r="K545" s="67">
        <v>93</v>
      </c>
      <c r="L545" s="67" t="s">
        <v>112</v>
      </c>
      <c r="M545" s="48">
        <v>0</v>
      </c>
      <c r="N545" s="49">
        <v>0</v>
      </c>
      <c r="O545" s="66"/>
      <c r="P545" s="48" t="b">
        <v>0</v>
      </c>
      <c r="Q545" s="48" t="b">
        <v>0</v>
      </c>
      <c r="R545" s="41" t="b">
        <v>0</v>
      </c>
      <c r="S545" s="47">
        <v>0</v>
      </c>
    </row>
    <row r="546" spans="1:19" s="46" customFormat="1">
      <c r="A546" s="91"/>
      <c r="B546" s="91">
        <v>43999</v>
      </c>
      <c r="C546" s="91">
        <v>43999</v>
      </c>
      <c r="D546" s="42"/>
      <c r="E546" s="42"/>
      <c r="F546" s="42"/>
      <c r="G546" s="47">
        <v>0</v>
      </c>
      <c r="H546" s="46">
        <v>0</v>
      </c>
      <c r="J546" s="46">
        <v>0</v>
      </c>
      <c r="K546" s="67">
        <v>93</v>
      </c>
      <c r="L546" s="67" t="s">
        <v>112</v>
      </c>
      <c r="M546" s="48">
        <v>0</v>
      </c>
      <c r="N546" s="49">
        <v>0</v>
      </c>
      <c r="O546" s="66"/>
      <c r="P546" s="48" t="b">
        <v>0</v>
      </c>
      <c r="Q546" s="48" t="b">
        <v>0</v>
      </c>
      <c r="R546" s="41" t="b">
        <v>0</v>
      </c>
      <c r="S546" s="47">
        <v>0</v>
      </c>
    </row>
    <row r="547" spans="1:19" s="46" customFormat="1">
      <c r="A547" s="91"/>
      <c r="B547" s="91">
        <v>44000</v>
      </c>
      <c r="C547" s="91">
        <v>44000</v>
      </c>
      <c r="D547" s="42"/>
      <c r="E547" s="42"/>
      <c r="F547" s="42"/>
      <c r="G547" s="47">
        <v>0</v>
      </c>
      <c r="H547" s="46">
        <v>0</v>
      </c>
      <c r="J547" s="46">
        <v>0</v>
      </c>
      <c r="K547" s="67">
        <v>93</v>
      </c>
      <c r="L547" s="67" t="s">
        <v>112</v>
      </c>
      <c r="M547" s="48">
        <v>0</v>
      </c>
      <c r="N547" s="49">
        <v>0</v>
      </c>
      <c r="O547" s="66"/>
      <c r="P547" s="48" t="b">
        <v>0</v>
      </c>
      <c r="Q547" s="48" t="b">
        <v>0</v>
      </c>
      <c r="R547" s="41" t="b">
        <v>0</v>
      </c>
      <c r="S547" s="47">
        <v>0</v>
      </c>
    </row>
    <row r="548" spans="1:19" s="46" customFormat="1">
      <c r="A548" s="91"/>
      <c r="B548" s="91">
        <v>44001</v>
      </c>
      <c r="C548" s="91">
        <v>44001</v>
      </c>
      <c r="D548" s="42"/>
      <c r="E548" s="42"/>
      <c r="F548" s="42"/>
      <c r="G548" s="47">
        <v>0</v>
      </c>
      <c r="H548" s="46">
        <v>0</v>
      </c>
      <c r="J548" s="46">
        <v>0</v>
      </c>
      <c r="K548" s="67">
        <v>93</v>
      </c>
      <c r="L548" s="67" t="s">
        <v>112</v>
      </c>
      <c r="M548" s="48">
        <v>0</v>
      </c>
      <c r="N548" s="49">
        <v>0</v>
      </c>
      <c r="O548" s="66"/>
      <c r="P548" s="48" t="b">
        <v>0</v>
      </c>
      <c r="Q548" s="48" t="b">
        <v>0</v>
      </c>
      <c r="R548" s="41" t="b">
        <v>0</v>
      </c>
      <c r="S548" s="47">
        <v>0</v>
      </c>
    </row>
    <row r="549" spans="1:19" s="46" customFormat="1">
      <c r="A549" s="91"/>
      <c r="B549" s="91">
        <v>44002</v>
      </c>
      <c r="C549" s="91">
        <v>44002</v>
      </c>
      <c r="D549" s="42"/>
      <c r="E549" s="42"/>
      <c r="F549" s="42"/>
      <c r="G549" s="47">
        <v>0</v>
      </c>
      <c r="H549" s="46">
        <v>0</v>
      </c>
      <c r="J549" s="46">
        <v>0</v>
      </c>
      <c r="K549" s="67">
        <v>93</v>
      </c>
      <c r="L549" s="67" t="s">
        <v>112</v>
      </c>
      <c r="M549" s="48">
        <v>0</v>
      </c>
      <c r="N549" s="49">
        <v>0</v>
      </c>
      <c r="O549" s="66"/>
      <c r="P549" s="48" t="b">
        <v>0</v>
      </c>
      <c r="Q549" s="48" t="b">
        <v>0</v>
      </c>
      <c r="R549" s="41" t="b">
        <v>0</v>
      </c>
      <c r="S549" s="47">
        <v>0</v>
      </c>
    </row>
    <row r="550" spans="1:19" s="46" customFormat="1">
      <c r="A550" s="91"/>
      <c r="B550" s="91">
        <v>44003</v>
      </c>
      <c r="C550" s="91">
        <v>44003</v>
      </c>
      <c r="D550" s="42"/>
      <c r="E550" s="42"/>
      <c r="F550" s="42"/>
      <c r="G550" s="47">
        <v>0</v>
      </c>
      <c r="H550" s="46">
        <v>0</v>
      </c>
      <c r="J550" s="46">
        <v>0</v>
      </c>
      <c r="K550" s="67">
        <v>93</v>
      </c>
      <c r="L550" s="67" t="s">
        <v>112</v>
      </c>
      <c r="M550" s="48">
        <v>0</v>
      </c>
      <c r="N550" s="49">
        <v>0</v>
      </c>
      <c r="O550" s="66"/>
      <c r="P550" s="48" t="b">
        <v>0</v>
      </c>
      <c r="Q550" s="48" t="b">
        <v>0</v>
      </c>
      <c r="R550" s="41" t="b">
        <v>0</v>
      </c>
      <c r="S550" s="47">
        <v>0</v>
      </c>
    </row>
    <row r="551" spans="1:19" s="46" customFormat="1">
      <c r="A551" s="91"/>
      <c r="B551" s="91">
        <v>44004</v>
      </c>
      <c r="C551" s="91">
        <v>44004</v>
      </c>
      <c r="D551" s="42"/>
      <c r="E551" s="42"/>
      <c r="F551" s="42"/>
      <c r="G551" s="47">
        <v>0</v>
      </c>
      <c r="H551" s="46">
        <v>0</v>
      </c>
      <c r="J551" s="46">
        <v>0</v>
      </c>
      <c r="K551" s="67">
        <v>93</v>
      </c>
      <c r="L551" s="67" t="s">
        <v>112</v>
      </c>
      <c r="M551" s="48">
        <v>0</v>
      </c>
      <c r="N551" s="49">
        <v>0</v>
      </c>
      <c r="O551" s="66"/>
      <c r="P551" s="48" t="b">
        <v>0</v>
      </c>
      <c r="Q551" s="48" t="b">
        <v>0</v>
      </c>
      <c r="R551" s="41" t="b">
        <v>0</v>
      </c>
      <c r="S551" s="47">
        <v>0</v>
      </c>
    </row>
    <row r="552" spans="1:19" s="46" customFormat="1">
      <c r="A552" s="91"/>
      <c r="B552" s="91">
        <v>44005</v>
      </c>
      <c r="C552" s="91">
        <v>44005</v>
      </c>
      <c r="D552" s="42"/>
      <c r="E552" s="42"/>
      <c r="F552" s="42"/>
      <c r="G552" s="47">
        <v>0</v>
      </c>
      <c r="H552" s="46">
        <v>0</v>
      </c>
      <c r="J552" s="46">
        <v>0</v>
      </c>
      <c r="K552" s="67">
        <v>93</v>
      </c>
      <c r="L552" s="67" t="s">
        <v>112</v>
      </c>
      <c r="M552" s="48">
        <v>0</v>
      </c>
      <c r="N552" s="49">
        <v>0</v>
      </c>
      <c r="O552" s="66"/>
      <c r="P552" s="48" t="b">
        <v>0</v>
      </c>
      <c r="Q552" s="48" t="b">
        <v>0</v>
      </c>
      <c r="R552" s="41" t="b">
        <v>0</v>
      </c>
      <c r="S552" s="47">
        <v>0</v>
      </c>
    </row>
    <row r="553" spans="1:19" s="46" customFormat="1">
      <c r="A553" s="91"/>
      <c r="B553" s="91">
        <v>44006</v>
      </c>
      <c r="C553" s="91">
        <v>44006</v>
      </c>
      <c r="D553" s="42"/>
      <c r="E553" s="42"/>
      <c r="F553" s="42"/>
      <c r="G553" s="47">
        <v>0</v>
      </c>
      <c r="H553" s="46">
        <v>0</v>
      </c>
      <c r="J553" s="46">
        <v>0</v>
      </c>
      <c r="K553" s="67">
        <v>93</v>
      </c>
      <c r="L553" s="67" t="s">
        <v>112</v>
      </c>
      <c r="M553" s="48">
        <v>0</v>
      </c>
      <c r="N553" s="49">
        <v>0</v>
      </c>
      <c r="O553" s="66"/>
      <c r="P553" s="48" t="b">
        <v>0</v>
      </c>
      <c r="Q553" s="48" t="b">
        <v>0</v>
      </c>
      <c r="R553" s="41" t="b">
        <v>0</v>
      </c>
      <c r="S553" s="47">
        <v>0</v>
      </c>
    </row>
    <row r="554" spans="1:19" s="46" customFormat="1">
      <c r="A554" s="91"/>
      <c r="B554" s="91">
        <v>44007</v>
      </c>
      <c r="C554" s="91">
        <v>44007</v>
      </c>
      <c r="D554" s="42"/>
      <c r="E554" s="42"/>
      <c r="F554" s="42"/>
      <c r="G554" s="47">
        <v>0</v>
      </c>
      <c r="H554" s="46">
        <v>0</v>
      </c>
      <c r="J554" s="46">
        <v>0</v>
      </c>
      <c r="K554" s="67">
        <v>93</v>
      </c>
      <c r="L554" s="67" t="s">
        <v>112</v>
      </c>
      <c r="M554" s="48">
        <v>0</v>
      </c>
      <c r="N554" s="49">
        <v>0</v>
      </c>
      <c r="O554" s="66"/>
      <c r="P554" s="48" t="b">
        <v>0</v>
      </c>
      <c r="Q554" s="48" t="b">
        <v>0</v>
      </c>
      <c r="R554" s="41" t="b">
        <v>0</v>
      </c>
      <c r="S554" s="47">
        <v>0</v>
      </c>
    </row>
    <row r="555" spans="1:19" s="46" customFormat="1">
      <c r="A555" s="91"/>
      <c r="B555" s="91">
        <v>44008</v>
      </c>
      <c r="C555" s="91">
        <v>44008</v>
      </c>
      <c r="D555" s="42"/>
      <c r="E555" s="42"/>
      <c r="F555" s="42"/>
      <c r="G555" s="47">
        <v>0</v>
      </c>
      <c r="H555" s="46">
        <v>0</v>
      </c>
      <c r="J555" s="46">
        <v>0</v>
      </c>
      <c r="K555" s="67">
        <v>93</v>
      </c>
      <c r="L555" s="67" t="s">
        <v>112</v>
      </c>
      <c r="M555" s="48">
        <v>0</v>
      </c>
      <c r="N555" s="49">
        <v>0</v>
      </c>
      <c r="O555" s="66"/>
      <c r="P555" s="48" t="b">
        <v>0</v>
      </c>
      <c r="Q555" s="48" t="b">
        <v>0</v>
      </c>
      <c r="R555" s="41" t="b">
        <v>0</v>
      </c>
      <c r="S555" s="47">
        <v>0</v>
      </c>
    </row>
    <row r="556" spans="1:19" s="46" customFormat="1">
      <c r="A556" s="91"/>
      <c r="B556" s="91">
        <v>44009</v>
      </c>
      <c r="C556" s="91">
        <v>44009</v>
      </c>
      <c r="D556" s="42"/>
      <c r="E556" s="42"/>
      <c r="F556" s="42"/>
      <c r="G556" s="47">
        <v>0</v>
      </c>
      <c r="H556" s="46">
        <v>0</v>
      </c>
      <c r="J556" s="46">
        <v>0</v>
      </c>
      <c r="K556" s="67">
        <v>93</v>
      </c>
      <c r="L556" s="67" t="s">
        <v>112</v>
      </c>
      <c r="M556" s="48">
        <v>0</v>
      </c>
      <c r="N556" s="49">
        <v>0</v>
      </c>
      <c r="O556" s="66"/>
      <c r="P556" s="48" t="b">
        <v>0</v>
      </c>
      <c r="Q556" s="48" t="b">
        <v>0</v>
      </c>
      <c r="R556" s="41" t="b">
        <v>0</v>
      </c>
      <c r="S556" s="47">
        <v>0</v>
      </c>
    </row>
    <row r="557" spans="1:19" s="46" customFormat="1">
      <c r="A557" s="91"/>
      <c r="B557" s="91">
        <v>44010</v>
      </c>
      <c r="C557" s="91">
        <v>44010</v>
      </c>
      <c r="D557" s="42"/>
      <c r="E557" s="42"/>
      <c r="F557" s="42"/>
      <c r="G557" s="47">
        <v>0</v>
      </c>
      <c r="H557" s="46">
        <v>0</v>
      </c>
      <c r="J557" s="46">
        <v>0</v>
      </c>
      <c r="K557" s="67">
        <v>93</v>
      </c>
      <c r="L557" s="67" t="s">
        <v>112</v>
      </c>
      <c r="M557" s="48">
        <v>0</v>
      </c>
      <c r="N557" s="49">
        <v>0</v>
      </c>
      <c r="O557" s="66"/>
      <c r="P557" s="48" t="b">
        <v>0</v>
      </c>
      <c r="Q557" s="48" t="b">
        <v>0</v>
      </c>
      <c r="R557" s="41" t="b">
        <v>0</v>
      </c>
      <c r="S557" s="47">
        <v>0</v>
      </c>
    </row>
    <row r="558" spans="1:19" s="46" customFormat="1">
      <c r="A558" s="91"/>
      <c r="B558" s="91">
        <v>44011</v>
      </c>
      <c r="C558" s="91">
        <v>44011</v>
      </c>
      <c r="D558" s="42"/>
      <c r="E558" s="42"/>
      <c r="F558" s="42"/>
      <c r="G558" s="47">
        <v>0</v>
      </c>
      <c r="H558" s="46">
        <v>0</v>
      </c>
      <c r="J558" s="46">
        <v>0</v>
      </c>
      <c r="K558" s="67">
        <v>93</v>
      </c>
      <c r="L558" s="67" t="s">
        <v>112</v>
      </c>
      <c r="M558" s="48">
        <v>0</v>
      </c>
      <c r="N558" s="49">
        <v>0</v>
      </c>
      <c r="O558" s="66"/>
      <c r="P558" s="48" t="b">
        <v>0</v>
      </c>
      <c r="Q558" s="48" t="b">
        <v>0</v>
      </c>
      <c r="R558" s="41" t="b">
        <v>0</v>
      </c>
      <c r="S558" s="47">
        <v>0</v>
      </c>
    </row>
    <row r="559" spans="1:19" s="46" customFormat="1">
      <c r="A559" s="91"/>
      <c r="B559" s="91">
        <v>44012</v>
      </c>
      <c r="C559" s="91">
        <v>44012</v>
      </c>
      <c r="D559" s="42"/>
      <c r="E559" s="42"/>
      <c r="F559" s="42"/>
      <c r="G559" s="47">
        <v>0</v>
      </c>
      <c r="H559" s="46">
        <v>0</v>
      </c>
      <c r="J559" s="46">
        <v>0</v>
      </c>
      <c r="K559" s="67">
        <v>93</v>
      </c>
      <c r="L559" s="67" t="s">
        <v>112</v>
      </c>
      <c r="M559" s="48">
        <v>0</v>
      </c>
      <c r="N559" s="49">
        <v>0</v>
      </c>
      <c r="O559" s="66"/>
      <c r="P559" s="48" t="b">
        <v>0</v>
      </c>
      <c r="Q559" s="48" t="b">
        <v>0</v>
      </c>
      <c r="R559" s="41" t="b">
        <v>0</v>
      </c>
      <c r="S559" s="47">
        <v>0</v>
      </c>
    </row>
    <row r="560" spans="1:19" s="46" customFormat="1">
      <c r="A560" s="91"/>
      <c r="B560" s="91"/>
      <c r="C560" s="91"/>
      <c r="D560" s="42"/>
      <c r="E560" s="42"/>
      <c r="F560" s="42"/>
      <c r="G560" s="47"/>
      <c r="J560" s="46">
        <v>0</v>
      </c>
      <c r="K560" s="67"/>
      <c r="L560" s="67" t="s">
        <v>64</v>
      </c>
      <c r="M560" s="48"/>
      <c r="N560" s="49">
        <v>0</v>
      </c>
      <c r="O560" s="66"/>
      <c r="P560" s="48"/>
      <c r="Q560" s="48"/>
      <c r="R560" s="41"/>
      <c r="S560" s="47"/>
    </row>
    <row r="561" spans="1:28" s="51" customFormat="1" ht="105.6" thickBot="1">
      <c r="A561" s="52"/>
      <c r="B561" s="52" t="s">
        <v>137</v>
      </c>
      <c r="C561" s="53" t="s">
        <v>2</v>
      </c>
      <c r="D561" s="54" t="s">
        <v>1</v>
      </c>
      <c r="E561" s="54" t="s">
        <v>17</v>
      </c>
      <c r="F561" s="54" t="s">
        <v>16</v>
      </c>
      <c r="G561" s="55" t="s">
        <v>3</v>
      </c>
      <c r="H561" s="55" t="s">
        <v>3</v>
      </c>
      <c r="I561" s="55" t="s">
        <v>38</v>
      </c>
      <c r="J561" s="56"/>
      <c r="K561" s="53" t="s">
        <v>154</v>
      </c>
      <c r="L561" s="53"/>
      <c r="M561" s="55" t="s">
        <v>40</v>
      </c>
      <c r="N561" s="55" t="s">
        <v>34</v>
      </c>
      <c r="O561" s="57" t="s">
        <v>13</v>
      </c>
      <c r="P561" s="56" t="s">
        <v>28</v>
      </c>
      <c r="Q561" s="57" t="s">
        <v>33</v>
      </c>
      <c r="R561" s="57" t="s">
        <v>18</v>
      </c>
      <c r="S561" s="57" t="s">
        <v>15</v>
      </c>
      <c r="T561" s="57" t="s">
        <v>58</v>
      </c>
      <c r="U561" s="50"/>
    </row>
    <row r="562" spans="1:28" s="46" customFormat="1" ht="14.4" customHeight="1" thickTop="1">
      <c r="A562" s="58"/>
      <c r="B562" s="58">
        <v>30</v>
      </c>
      <c r="C562" s="59">
        <v>3300</v>
      </c>
      <c r="D562" s="60">
        <v>0</v>
      </c>
      <c r="E562" s="60">
        <v>15</v>
      </c>
      <c r="F562" s="60">
        <v>30</v>
      </c>
      <c r="G562" s="61">
        <v>0</v>
      </c>
      <c r="H562" s="61">
        <v>0</v>
      </c>
      <c r="I562" s="38">
        <v>-3300</v>
      </c>
      <c r="J562" s="62" t="e">
        <v>#REF!</v>
      </c>
      <c r="K562" s="60">
        <v>93</v>
      </c>
      <c r="L562" s="60"/>
      <c r="M562" s="110" t="e">
        <v>#DIV/0!</v>
      </c>
      <c r="N562" s="65" t="e">
        <v>#DIV/0!</v>
      </c>
      <c r="O562" s="49">
        <v>30</v>
      </c>
      <c r="P562" s="63" t="e">
        <v>#DIV/0!</v>
      </c>
      <c r="Q562" s="50">
        <v>0</v>
      </c>
      <c r="R562" s="50" t="e">
        <v>#DIV/0!</v>
      </c>
      <c r="S562" s="50">
        <v>0</v>
      </c>
      <c r="T562" s="50">
        <v>0</v>
      </c>
      <c r="U562" s="50"/>
    </row>
    <row r="563" spans="1:28" s="51" customFormat="1" ht="15">
      <c r="B563" s="51" t="s">
        <v>35</v>
      </c>
      <c r="C563" s="87">
        <v>3176.9400000000005</v>
      </c>
      <c r="D563" s="37">
        <v>-1</v>
      </c>
      <c r="E563" s="60">
        <v>18.76923076923077</v>
      </c>
      <c r="F563" s="60">
        <v>24.25</v>
      </c>
      <c r="G563" s="46"/>
      <c r="H563" s="61"/>
      <c r="I563" s="46"/>
      <c r="J563" s="62"/>
      <c r="K563" s="101" t="s">
        <v>155</v>
      </c>
      <c r="L563" s="60" t="s">
        <v>165</v>
      </c>
      <c r="M563" s="110">
        <v>101</v>
      </c>
      <c r="N563" s="111">
        <v>132.37250000000003</v>
      </c>
      <c r="O563" s="49">
        <v>5</v>
      </c>
      <c r="P563" s="117">
        <v>113.125</v>
      </c>
      <c r="Q563" s="49">
        <v>24</v>
      </c>
      <c r="R563" s="118">
        <v>2.85</v>
      </c>
      <c r="S563" s="49">
        <v>20</v>
      </c>
      <c r="T563" s="49">
        <v>57</v>
      </c>
      <c r="U563" s="110"/>
      <c r="V563" s="111">
        <v>0</v>
      </c>
      <c r="W563" s="49">
        <v>0</v>
      </c>
      <c r="X563" s="117">
        <v>0</v>
      </c>
      <c r="Y563" s="49">
        <v>0</v>
      </c>
      <c r="Z563" s="50">
        <v>0</v>
      </c>
      <c r="AA563" s="49">
        <v>0</v>
      </c>
      <c r="AB563" s="49">
        <v>0</v>
      </c>
    </row>
    <row r="564" spans="1:28" s="18" customFormat="1" ht="66" customHeight="1">
      <c r="A564" s="24"/>
      <c r="B564" s="24"/>
      <c r="D564" s="31"/>
      <c r="E564" s="30" t="s">
        <v>25</v>
      </c>
      <c r="F564" s="30" t="s">
        <v>68</v>
      </c>
      <c r="G564" s="21" t="s">
        <v>0</v>
      </c>
      <c r="H564" s="21" t="s">
        <v>11</v>
      </c>
      <c r="I564" s="21" t="s">
        <v>41</v>
      </c>
      <c r="J564" s="21" t="s">
        <v>23</v>
      </c>
      <c r="K564" s="89" t="s">
        <v>166</v>
      </c>
      <c r="L564" s="89"/>
      <c r="M564" s="88" t="s">
        <v>167</v>
      </c>
      <c r="N564" s="116" t="s">
        <v>148</v>
      </c>
      <c r="O564" s="51"/>
      <c r="P564" s="108" t="s">
        <v>149</v>
      </c>
      <c r="Q564" s="14">
        <v>199</v>
      </c>
      <c r="R564" s="14"/>
    </row>
    <row r="565" spans="1:28" ht="15">
      <c r="A565" s="18"/>
      <c r="B565" s="18" t="s">
        <v>35</v>
      </c>
      <c r="C565" s="82">
        <v>5728.3552800000016</v>
      </c>
      <c r="D565" s="69">
        <v>-1</v>
      </c>
      <c r="E565" s="29">
        <v>6000</v>
      </c>
      <c r="F565" s="36">
        <v>-6000</v>
      </c>
      <c r="G565" s="28">
        <v>0</v>
      </c>
      <c r="H565" s="28">
        <v>0</v>
      </c>
      <c r="I565" s="86"/>
      <c r="J565" s="28" t="e">
        <v>#REF!</v>
      </c>
      <c r="M565" s="19"/>
      <c r="N565" s="20"/>
      <c r="O565" s="18"/>
      <c r="P565" s="20"/>
      <c r="Q565" s="17"/>
      <c r="R565" s="18"/>
    </row>
    <row r="566" spans="1:28">
      <c r="A566"/>
      <c r="B566"/>
      <c r="C566"/>
      <c r="D566"/>
      <c r="E566"/>
      <c r="F566"/>
      <c r="G566"/>
      <c r="H566"/>
      <c r="I566"/>
      <c r="J566"/>
      <c r="M566"/>
      <c r="O566"/>
    </row>
    <row r="567" spans="1:28">
      <c r="A567"/>
      <c r="B567"/>
      <c r="C567"/>
      <c r="D567"/>
      <c r="E567"/>
      <c r="F567"/>
      <c r="G567"/>
      <c r="H567"/>
      <c r="I567"/>
      <c r="J567"/>
      <c r="M567"/>
      <c r="O567"/>
    </row>
    <row r="568" spans="1:28">
      <c r="A568"/>
      <c r="B568"/>
      <c r="C568"/>
      <c r="D568"/>
      <c r="E568"/>
      <c r="F568"/>
      <c r="G568"/>
      <c r="H568"/>
      <c r="I568"/>
      <c r="J568"/>
      <c r="M568"/>
      <c r="O568"/>
    </row>
    <row r="569" spans="1:28">
      <c r="A569" s="10"/>
      <c r="B569" s="10" t="s">
        <v>20</v>
      </c>
      <c r="D569"/>
      <c r="G569" s="3">
        <v>0</v>
      </c>
      <c r="H569" s="95"/>
      <c r="I569" s="12"/>
      <c r="J569" s="46"/>
      <c r="K569" s="8"/>
      <c r="L569" s="8"/>
      <c r="M569" s="8"/>
      <c r="N569" s="106"/>
      <c r="O569"/>
      <c r="Q569" t="s">
        <v>29</v>
      </c>
    </row>
    <row r="570" spans="1:28">
      <c r="A570" s="92"/>
      <c r="B570" s="92">
        <v>44013</v>
      </c>
      <c r="C570" s="92">
        <v>44013</v>
      </c>
      <c r="D570" s="93"/>
      <c r="E570" s="94"/>
      <c r="F570" s="94"/>
      <c r="G570" s="95">
        <v>0</v>
      </c>
      <c r="H570" s="70">
        <v>0</v>
      </c>
      <c r="I570" s="70"/>
      <c r="J570" s="46">
        <v>0</v>
      </c>
      <c r="K570" s="102">
        <v>71</v>
      </c>
      <c r="L570" s="112" t="s">
        <v>100</v>
      </c>
      <c r="M570" s="40">
        <v>0</v>
      </c>
      <c r="N570" s="39">
        <v>0</v>
      </c>
      <c r="O570" s="96"/>
      <c r="P570" s="40" t="b">
        <v>0</v>
      </c>
      <c r="Q570" s="40" t="b">
        <v>0</v>
      </c>
      <c r="R570" s="39" t="b">
        <v>0</v>
      </c>
      <c r="S570" s="95">
        <v>0</v>
      </c>
    </row>
    <row r="571" spans="1:28" s="46" customFormat="1">
      <c r="A571" s="92"/>
      <c r="B571" s="92">
        <v>44014</v>
      </c>
      <c r="C571" s="92">
        <v>44014</v>
      </c>
      <c r="D571" s="93"/>
      <c r="E571" s="94"/>
      <c r="F571" s="94"/>
      <c r="G571" s="95">
        <v>0</v>
      </c>
      <c r="H571" s="70">
        <v>0</v>
      </c>
      <c r="I571" s="70"/>
      <c r="J571" s="46">
        <v>0</v>
      </c>
      <c r="K571" s="102">
        <v>71</v>
      </c>
      <c r="L571" s="112" t="s">
        <v>100</v>
      </c>
      <c r="M571" s="40">
        <v>0</v>
      </c>
      <c r="N571" s="39">
        <v>0</v>
      </c>
      <c r="O571" s="96"/>
      <c r="P571" s="40" t="b">
        <v>0</v>
      </c>
      <c r="Q571" s="40" t="b">
        <v>0</v>
      </c>
      <c r="R571" s="39" t="b">
        <v>0</v>
      </c>
      <c r="S571" s="95">
        <v>0</v>
      </c>
    </row>
    <row r="572" spans="1:28" s="46" customFormat="1">
      <c r="A572" s="92"/>
      <c r="B572" s="92">
        <v>44015</v>
      </c>
      <c r="C572" s="92">
        <v>44015</v>
      </c>
      <c r="D572" s="93"/>
      <c r="E572" s="94"/>
      <c r="F572" s="94"/>
      <c r="G572" s="95">
        <v>0</v>
      </c>
      <c r="H572" s="70">
        <v>0</v>
      </c>
      <c r="I572" s="70"/>
      <c r="J572" s="46">
        <v>0</v>
      </c>
      <c r="K572" s="102">
        <v>71</v>
      </c>
      <c r="L572" s="112" t="s">
        <v>100</v>
      </c>
      <c r="M572" s="40">
        <v>0</v>
      </c>
      <c r="N572" s="39">
        <v>0</v>
      </c>
      <c r="O572" s="96"/>
      <c r="P572" s="40" t="b">
        <v>0</v>
      </c>
      <c r="Q572" s="40" t="b">
        <v>0</v>
      </c>
      <c r="R572" s="39" t="b">
        <v>0</v>
      </c>
      <c r="S572" s="95">
        <v>0</v>
      </c>
    </row>
    <row r="573" spans="1:28" s="46" customFormat="1">
      <c r="A573" s="92"/>
      <c r="B573" s="92">
        <v>44016</v>
      </c>
      <c r="C573" s="92">
        <v>44016</v>
      </c>
      <c r="D573" s="93"/>
      <c r="E573" s="94"/>
      <c r="F573" s="94"/>
      <c r="G573" s="95">
        <v>0</v>
      </c>
      <c r="H573" s="70">
        <v>0</v>
      </c>
      <c r="I573" s="70"/>
      <c r="J573" s="46">
        <v>0</v>
      </c>
      <c r="K573" s="102">
        <v>71</v>
      </c>
      <c r="L573" s="112" t="s">
        <v>100</v>
      </c>
      <c r="M573" s="40">
        <v>0</v>
      </c>
      <c r="N573" s="39">
        <v>0</v>
      </c>
      <c r="O573" s="96"/>
      <c r="P573" s="40" t="b">
        <v>0</v>
      </c>
      <c r="Q573" s="40" t="b">
        <v>0</v>
      </c>
      <c r="R573" s="39" t="b">
        <v>0</v>
      </c>
      <c r="S573" s="95">
        <v>0</v>
      </c>
    </row>
    <row r="574" spans="1:28" s="46" customFormat="1">
      <c r="A574" s="92"/>
      <c r="B574" s="92">
        <v>44017</v>
      </c>
      <c r="C574" s="92">
        <v>44017</v>
      </c>
      <c r="D574" s="93"/>
      <c r="E574" s="94"/>
      <c r="F574" s="94"/>
      <c r="G574" s="95">
        <v>0</v>
      </c>
      <c r="H574" s="70">
        <v>0</v>
      </c>
      <c r="I574" s="70"/>
      <c r="J574" s="46">
        <v>0</v>
      </c>
      <c r="K574" s="102">
        <v>71</v>
      </c>
      <c r="L574" s="112" t="s">
        <v>100</v>
      </c>
      <c r="M574" s="40">
        <v>0</v>
      </c>
      <c r="N574" s="39">
        <v>0</v>
      </c>
      <c r="O574" s="96"/>
      <c r="P574" s="40" t="b">
        <v>0</v>
      </c>
      <c r="Q574" s="40" t="b">
        <v>0</v>
      </c>
      <c r="R574" s="39" t="b">
        <v>0</v>
      </c>
      <c r="S574" s="95">
        <v>0</v>
      </c>
    </row>
    <row r="575" spans="1:28" s="46" customFormat="1">
      <c r="A575" s="92"/>
      <c r="B575" s="92">
        <v>44018</v>
      </c>
      <c r="C575" s="92">
        <v>44018</v>
      </c>
      <c r="D575" s="93"/>
      <c r="E575" s="94"/>
      <c r="F575" s="94"/>
      <c r="G575" s="95">
        <v>0</v>
      </c>
      <c r="H575" s="70">
        <v>0</v>
      </c>
      <c r="I575" s="70"/>
      <c r="J575" s="46">
        <v>0</v>
      </c>
      <c r="K575" s="102">
        <v>71</v>
      </c>
      <c r="L575" s="112" t="s">
        <v>100</v>
      </c>
      <c r="M575" s="40">
        <v>0</v>
      </c>
      <c r="N575" s="39">
        <v>0</v>
      </c>
      <c r="O575" s="96"/>
      <c r="P575" s="40" t="b">
        <v>0</v>
      </c>
      <c r="Q575" s="40" t="b">
        <v>0</v>
      </c>
      <c r="R575" s="39" t="b">
        <v>0</v>
      </c>
      <c r="S575" s="95">
        <v>0</v>
      </c>
    </row>
    <row r="576" spans="1:28" s="46" customFormat="1">
      <c r="A576" s="92"/>
      <c r="B576" s="92">
        <v>44019</v>
      </c>
      <c r="C576" s="92">
        <v>44019</v>
      </c>
      <c r="D576" s="93"/>
      <c r="E576" s="94"/>
      <c r="F576" s="94"/>
      <c r="G576" s="95">
        <v>0</v>
      </c>
      <c r="H576" s="70">
        <v>0</v>
      </c>
      <c r="I576" s="70"/>
      <c r="J576" s="46">
        <v>0</v>
      </c>
      <c r="K576" s="102">
        <v>71</v>
      </c>
      <c r="L576" s="112" t="s">
        <v>100</v>
      </c>
      <c r="M576" s="40">
        <v>0</v>
      </c>
      <c r="N576" s="39">
        <v>0</v>
      </c>
      <c r="O576" s="96"/>
      <c r="P576" s="40" t="b">
        <v>0</v>
      </c>
      <c r="Q576" s="40" t="b">
        <v>0</v>
      </c>
      <c r="R576" s="39" t="b">
        <v>0</v>
      </c>
      <c r="S576" s="95">
        <v>0</v>
      </c>
    </row>
    <row r="577" spans="1:19" s="46" customFormat="1">
      <c r="A577" s="92"/>
      <c r="B577" s="92">
        <v>44020</v>
      </c>
      <c r="C577" s="92">
        <v>44020</v>
      </c>
      <c r="D577" s="93"/>
      <c r="E577" s="94"/>
      <c r="F577" s="94"/>
      <c r="G577" s="95">
        <v>0</v>
      </c>
      <c r="H577" s="70">
        <v>0</v>
      </c>
      <c r="I577" s="70"/>
      <c r="J577" s="46">
        <v>0</v>
      </c>
      <c r="K577" s="102">
        <v>71</v>
      </c>
      <c r="L577" s="112" t="s">
        <v>100</v>
      </c>
      <c r="M577" s="40">
        <v>0</v>
      </c>
      <c r="N577" s="39">
        <v>0</v>
      </c>
      <c r="O577" s="96"/>
      <c r="P577" s="40" t="b">
        <v>0</v>
      </c>
      <c r="Q577" s="40" t="b">
        <v>0</v>
      </c>
      <c r="R577" s="39" t="b">
        <v>0</v>
      </c>
      <c r="S577" s="95">
        <v>0</v>
      </c>
    </row>
    <row r="578" spans="1:19" s="46" customFormat="1">
      <c r="A578" s="92"/>
      <c r="B578" s="92">
        <v>44021</v>
      </c>
      <c r="C578" s="92">
        <v>44021</v>
      </c>
      <c r="D578" s="93"/>
      <c r="E578" s="94"/>
      <c r="F578" s="94"/>
      <c r="G578" s="95">
        <v>0</v>
      </c>
      <c r="H578" s="70">
        <v>0</v>
      </c>
      <c r="I578" s="70"/>
      <c r="J578" s="46">
        <v>0</v>
      </c>
      <c r="K578" s="102">
        <v>71</v>
      </c>
      <c r="L578" s="112" t="s">
        <v>100</v>
      </c>
      <c r="M578" s="40">
        <v>0</v>
      </c>
      <c r="N578" s="39">
        <v>0</v>
      </c>
      <c r="O578" s="96"/>
      <c r="P578" s="40" t="b">
        <v>0</v>
      </c>
      <c r="Q578" s="40" t="b">
        <v>0</v>
      </c>
      <c r="R578" s="39" t="b">
        <v>0</v>
      </c>
      <c r="S578" s="95">
        <v>0</v>
      </c>
    </row>
    <row r="579" spans="1:19" s="46" customFormat="1">
      <c r="A579" s="92"/>
      <c r="B579" s="92">
        <v>44022</v>
      </c>
      <c r="C579" s="92">
        <v>44022</v>
      </c>
      <c r="D579" s="93"/>
      <c r="E579" s="94"/>
      <c r="F579" s="94"/>
      <c r="G579" s="95">
        <v>0</v>
      </c>
      <c r="H579" s="70">
        <v>0</v>
      </c>
      <c r="I579" s="70"/>
      <c r="J579" s="46">
        <v>0</v>
      </c>
      <c r="K579" s="102">
        <v>71</v>
      </c>
      <c r="L579" s="112" t="s">
        <v>100</v>
      </c>
      <c r="M579" s="40">
        <v>0</v>
      </c>
      <c r="N579" s="39">
        <v>0</v>
      </c>
      <c r="O579" s="96"/>
      <c r="P579" s="40" t="b">
        <v>0</v>
      </c>
      <c r="Q579" s="40" t="b">
        <v>0</v>
      </c>
      <c r="R579" s="39" t="b">
        <v>0</v>
      </c>
      <c r="S579" s="95">
        <v>0</v>
      </c>
    </row>
    <row r="580" spans="1:19" s="46" customFormat="1">
      <c r="A580" s="92"/>
      <c r="B580" s="92">
        <v>44023</v>
      </c>
      <c r="C580" s="92">
        <v>44023</v>
      </c>
      <c r="D580" s="93"/>
      <c r="E580" s="94"/>
      <c r="F580" s="94"/>
      <c r="G580" s="95">
        <v>0</v>
      </c>
      <c r="H580" s="70">
        <v>0</v>
      </c>
      <c r="I580" s="70"/>
      <c r="J580" s="46">
        <v>0</v>
      </c>
      <c r="K580" s="102">
        <v>71</v>
      </c>
      <c r="L580" s="112" t="s">
        <v>100</v>
      </c>
      <c r="M580" s="40">
        <v>0</v>
      </c>
      <c r="N580" s="39">
        <v>0</v>
      </c>
      <c r="O580" s="96"/>
      <c r="P580" s="40" t="b">
        <v>0</v>
      </c>
      <c r="Q580" s="40" t="b">
        <v>0</v>
      </c>
      <c r="R580" s="39" t="b">
        <v>0</v>
      </c>
      <c r="S580" s="95">
        <v>0</v>
      </c>
    </row>
    <row r="581" spans="1:19" s="46" customFormat="1">
      <c r="A581" s="92"/>
      <c r="B581" s="92">
        <v>44024</v>
      </c>
      <c r="C581" s="92">
        <v>44024</v>
      </c>
      <c r="D581" s="93"/>
      <c r="E581" s="94"/>
      <c r="F581" s="94"/>
      <c r="G581" s="95">
        <v>0</v>
      </c>
      <c r="H581" s="70">
        <v>0</v>
      </c>
      <c r="I581" s="70"/>
      <c r="J581" s="46">
        <v>0</v>
      </c>
      <c r="K581" s="102">
        <v>71</v>
      </c>
      <c r="L581" s="112" t="s">
        <v>100</v>
      </c>
      <c r="M581" s="40">
        <v>0</v>
      </c>
      <c r="N581" s="39">
        <v>0</v>
      </c>
      <c r="O581" s="96"/>
      <c r="P581" s="40" t="b">
        <v>0</v>
      </c>
      <c r="Q581" s="40" t="b">
        <v>0</v>
      </c>
      <c r="R581" s="39" t="b">
        <v>0</v>
      </c>
      <c r="S581" s="95">
        <v>0</v>
      </c>
    </row>
    <row r="582" spans="1:19" s="46" customFormat="1">
      <c r="A582" s="92"/>
      <c r="B582" s="92">
        <v>44025</v>
      </c>
      <c r="C582" s="92">
        <v>44025</v>
      </c>
      <c r="D582" s="93"/>
      <c r="E582" s="94"/>
      <c r="F582" s="94"/>
      <c r="G582" s="95">
        <v>0</v>
      </c>
      <c r="H582" s="70">
        <v>0</v>
      </c>
      <c r="I582" s="70"/>
      <c r="J582" s="46">
        <v>0</v>
      </c>
      <c r="K582" s="102">
        <v>71</v>
      </c>
      <c r="L582" s="112" t="s">
        <v>100</v>
      </c>
      <c r="M582" s="40">
        <v>0</v>
      </c>
      <c r="N582" s="39">
        <v>0</v>
      </c>
      <c r="O582" s="96"/>
      <c r="P582" s="40" t="b">
        <v>0</v>
      </c>
      <c r="Q582" s="40" t="b">
        <v>0</v>
      </c>
      <c r="R582" s="39" t="b">
        <v>0</v>
      </c>
      <c r="S582" s="95">
        <v>0</v>
      </c>
    </row>
    <row r="583" spans="1:19" s="46" customFormat="1">
      <c r="A583" s="92"/>
      <c r="B583" s="92">
        <v>44026</v>
      </c>
      <c r="C583" s="92">
        <v>44026</v>
      </c>
      <c r="D583" s="93"/>
      <c r="E583" s="94"/>
      <c r="F583" s="94"/>
      <c r="G583" s="95">
        <v>0</v>
      </c>
      <c r="H583" s="70">
        <v>0</v>
      </c>
      <c r="I583" s="70"/>
      <c r="J583" s="46">
        <v>0</v>
      </c>
      <c r="K583" s="102">
        <v>71</v>
      </c>
      <c r="L583" s="112" t="s">
        <v>100</v>
      </c>
      <c r="M583" s="40">
        <v>0</v>
      </c>
      <c r="N583" s="39">
        <v>0</v>
      </c>
      <c r="O583" s="96"/>
      <c r="P583" s="40" t="b">
        <v>0</v>
      </c>
      <c r="Q583" s="40" t="b">
        <v>0</v>
      </c>
      <c r="R583" s="39" t="b">
        <v>0</v>
      </c>
      <c r="S583" s="95">
        <v>0</v>
      </c>
    </row>
    <row r="584" spans="1:19" s="46" customFormat="1">
      <c r="A584" s="92"/>
      <c r="B584" s="92">
        <v>44027</v>
      </c>
      <c r="C584" s="92">
        <v>44027</v>
      </c>
      <c r="D584" s="93"/>
      <c r="E584" s="94"/>
      <c r="F584" s="94"/>
      <c r="G584" s="95">
        <v>0</v>
      </c>
      <c r="H584" s="70">
        <v>0</v>
      </c>
      <c r="I584" s="70"/>
      <c r="J584" s="46">
        <v>0</v>
      </c>
      <c r="K584" s="102">
        <v>71</v>
      </c>
      <c r="L584" s="112" t="s">
        <v>100</v>
      </c>
      <c r="M584" s="40">
        <v>0</v>
      </c>
      <c r="N584" s="39">
        <v>0</v>
      </c>
      <c r="O584" s="96"/>
      <c r="P584" s="40" t="b">
        <v>0</v>
      </c>
      <c r="Q584" s="40" t="b">
        <v>0</v>
      </c>
      <c r="R584" s="39" t="b">
        <v>0</v>
      </c>
      <c r="S584" s="95">
        <v>0</v>
      </c>
    </row>
    <row r="585" spans="1:19" s="46" customFormat="1">
      <c r="A585" s="92"/>
      <c r="B585" s="92">
        <v>44028</v>
      </c>
      <c r="C585" s="92">
        <v>44028</v>
      </c>
      <c r="D585" s="93"/>
      <c r="E585" s="94"/>
      <c r="F585" s="94"/>
      <c r="G585" s="95">
        <v>0</v>
      </c>
      <c r="H585" s="70">
        <v>0</v>
      </c>
      <c r="I585" s="70"/>
      <c r="J585" s="46">
        <v>0</v>
      </c>
      <c r="K585" s="102">
        <v>71</v>
      </c>
      <c r="L585" s="112" t="s">
        <v>100</v>
      </c>
      <c r="M585" s="40">
        <v>0</v>
      </c>
      <c r="N585" s="39">
        <v>0</v>
      </c>
      <c r="O585" s="96"/>
      <c r="P585" s="40" t="b">
        <v>0</v>
      </c>
      <c r="Q585" s="40" t="b">
        <v>0</v>
      </c>
      <c r="R585" s="39" t="b">
        <v>0</v>
      </c>
      <c r="S585" s="95">
        <v>0</v>
      </c>
    </row>
    <row r="586" spans="1:19" s="46" customFormat="1">
      <c r="A586" s="92"/>
      <c r="B586" s="92">
        <v>44029</v>
      </c>
      <c r="C586" s="92">
        <v>44029</v>
      </c>
      <c r="D586" s="93"/>
      <c r="E586" s="94"/>
      <c r="F586" s="94"/>
      <c r="G586" s="95">
        <v>0</v>
      </c>
      <c r="H586" s="70">
        <v>0</v>
      </c>
      <c r="I586" s="70"/>
      <c r="J586" s="46">
        <v>0</v>
      </c>
      <c r="K586" s="102">
        <v>71</v>
      </c>
      <c r="L586" s="112" t="s">
        <v>100</v>
      </c>
      <c r="M586" s="40">
        <v>0</v>
      </c>
      <c r="N586" s="39">
        <v>0</v>
      </c>
      <c r="O586" s="96"/>
      <c r="P586" s="40" t="b">
        <v>0</v>
      </c>
      <c r="Q586" s="40" t="b">
        <v>0</v>
      </c>
      <c r="R586" s="39" t="b">
        <v>0</v>
      </c>
      <c r="S586" s="95">
        <v>0</v>
      </c>
    </row>
    <row r="587" spans="1:19" s="46" customFormat="1">
      <c r="A587" s="92"/>
      <c r="B587" s="92">
        <v>44030</v>
      </c>
      <c r="C587" s="92">
        <v>44030</v>
      </c>
      <c r="D587" s="93"/>
      <c r="E587" s="94"/>
      <c r="F587" s="94"/>
      <c r="G587" s="95">
        <v>0</v>
      </c>
      <c r="H587" s="70">
        <v>0</v>
      </c>
      <c r="I587" s="70"/>
      <c r="J587" s="46">
        <v>0</v>
      </c>
      <c r="K587" s="102">
        <v>71</v>
      </c>
      <c r="L587" s="112" t="s">
        <v>100</v>
      </c>
      <c r="M587" s="40">
        <v>0</v>
      </c>
      <c r="N587" s="39">
        <v>0</v>
      </c>
      <c r="O587" s="96"/>
      <c r="P587" s="40" t="b">
        <v>0</v>
      </c>
      <c r="Q587" s="40" t="b">
        <v>0</v>
      </c>
      <c r="R587" s="39" t="b">
        <v>0</v>
      </c>
      <c r="S587" s="95">
        <v>0</v>
      </c>
    </row>
    <row r="588" spans="1:19" s="46" customFormat="1">
      <c r="B588" s="92">
        <v>44031</v>
      </c>
      <c r="C588" s="92">
        <v>44031</v>
      </c>
      <c r="D588" s="93"/>
      <c r="E588" s="94"/>
      <c r="F588" s="94"/>
      <c r="G588" s="95">
        <v>0</v>
      </c>
      <c r="H588" s="70">
        <v>0</v>
      </c>
      <c r="I588" s="70"/>
      <c r="J588" s="46">
        <v>0</v>
      </c>
      <c r="K588" s="102">
        <v>71</v>
      </c>
      <c r="L588" s="112" t="s">
        <v>100</v>
      </c>
      <c r="M588" s="40">
        <v>0</v>
      </c>
      <c r="N588" s="39">
        <v>0</v>
      </c>
      <c r="O588" s="96"/>
      <c r="P588" s="40" t="b">
        <v>0</v>
      </c>
      <c r="Q588" s="40" t="b">
        <v>0</v>
      </c>
      <c r="R588" s="39" t="b">
        <v>0</v>
      </c>
      <c r="S588" s="95">
        <v>0</v>
      </c>
    </row>
    <row r="589" spans="1:19" s="46" customFormat="1">
      <c r="A589" s="92"/>
      <c r="B589" s="92">
        <v>44032</v>
      </c>
      <c r="C589" s="92">
        <v>44032</v>
      </c>
      <c r="D589" s="93"/>
      <c r="E589" s="94"/>
      <c r="F589" s="94"/>
      <c r="G589" s="95">
        <v>0</v>
      </c>
      <c r="H589" s="70">
        <v>0</v>
      </c>
      <c r="I589" s="70"/>
      <c r="J589" s="46">
        <v>0</v>
      </c>
      <c r="K589" s="102">
        <v>71</v>
      </c>
      <c r="L589" s="112" t="s">
        <v>100</v>
      </c>
      <c r="M589" s="40">
        <v>0</v>
      </c>
      <c r="N589" s="39">
        <v>0</v>
      </c>
      <c r="O589" s="96"/>
      <c r="P589" s="40" t="b">
        <v>0</v>
      </c>
      <c r="Q589" s="40" t="b">
        <v>0</v>
      </c>
      <c r="R589" s="39" t="b">
        <v>0</v>
      </c>
      <c r="S589" s="95">
        <v>0</v>
      </c>
    </row>
    <row r="590" spans="1:19" s="46" customFormat="1">
      <c r="A590" s="92"/>
      <c r="B590" s="92">
        <v>44033</v>
      </c>
      <c r="C590" s="92">
        <v>44033</v>
      </c>
      <c r="D590" s="93"/>
      <c r="E590" s="94"/>
      <c r="F590" s="94"/>
      <c r="G590" s="95">
        <v>0</v>
      </c>
      <c r="H590" s="70">
        <v>0</v>
      </c>
      <c r="I590" s="70"/>
      <c r="J590" s="46">
        <v>0</v>
      </c>
      <c r="K590" s="102">
        <v>71</v>
      </c>
      <c r="L590" s="112" t="s">
        <v>100</v>
      </c>
      <c r="M590" s="40">
        <v>0</v>
      </c>
      <c r="N590" s="39">
        <v>0</v>
      </c>
      <c r="O590" s="96"/>
      <c r="P590" s="40" t="b">
        <v>0</v>
      </c>
      <c r="Q590" s="40" t="b">
        <v>0</v>
      </c>
      <c r="R590" s="39" t="b">
        <v>0</v>
      </c>
      <c r="S590" s="95">
        <v>0</v>
      </c>
    </row>
    <row r="591" spans="1:19" s="46" customFormat="1">
      <c r="A591" s="92"/>
      <c r="B591" s="92">
        <v>44034</v>
      </c>
      <c r="C591" s="92">
        <v>44034</v>
      </c>
      <c r="D591" s="93"/>
      <c r="E591" s="94"/>
      <c r="F591" s="94"/>
      <c r="G591" s="95">
        <v>0</v>
      </c>
      <c r="H591" s="70">
        <v>0</v>
      </c>
      <c r="I591" s="70"/>
      <c r="J591" s="46">
        <v>0</v>
      </c>
      <c r="K591" s="102">
        <v>71</v>
      </c>
      <c r="L591" s="112" t="s">
        <v>100</v>
      </c>
      <c r="M591" s="40">
        <v>0</v>
      </c>
      <c r="N591" s="39">
        <v>0</v>
      </c>
      <c r="O591" s="96"/>
      <c r="P591" s="40" t="b">
        <v>0</v>
      </c>
      <c r="Q591" s="40" t="b">
        <v>0</v>
      </c>
      <c r="R591" s="39" t="b">
        <v>0</v>
      </c>
      <c r="S591" s="95">
        <v>0</v>
      </c>
    </row>
    <row r="592" spans="1:19" s="46" customFormat="1">
      <c r="A592" s="92"/>
      <c r="B592" s="92">
        <v>44035</v>
      </c>
      <c r="C592" s="92">
        <v>44035</v>
      </c>
      <c r="D592" s="93"/>
      <c r="E592" s="94"/>
      <c r="F592" s="94"/>
      <c r="G592" s="95">
        <v>0</v>
      </c>
      <c r="H592" s="70">
        <v>0</v>
      </c>
      <c r="I592" s="70"/>
      <c r="J592" s="46">
        <v>0</v>
      </c>
      <c r="K592" s="102">
        <v>71</v>
      </c>
      <c r="L592" s="112" t="s">
        <v>100</v>
      </c>
      <c r="M592" s="40">
        <v>0</v>
      </c>
      <c r="N592" s="39">
        <v>0</v>
      </c>
      <c r="O592" s="96"/>
      <c r="P592" s="40" t="b">
        <v>0</v>
      </c>
      <c r="Q592" s="40" t="b">
        <v>0</v>
      </c>
      <c r="R592" s="39" t="b">
        <v>0</v>
      </c>
      <c r="S592" s="95">
        <v>0</v>
      </c>
    </row>
    <row r="593" spans="1:21" s="46" customFormat="1">
      <c r="A593" s="92"/>
      <c r="B593" s="92">
        <v>44036</v>
      </c>
      <c r="C593" s="92">
        <v>44036</v>
      </c>
      <c r="D593" s="93"/>
      <c r="E593" s="94"/>
      <c r="F593" s="94"/>
      <c r="G593" s="95">
        <v>0</v>
      </c>
      <c r="H593" s="70">
        <v>0</v>
      </c>
      <c r="I593" s="70"/>
      <c r="J593" s="46">
        <v>0</v>
      </c>
      <c r="K593" s="102">
        <v>71</v>
      </c>
      <c r="L593" s="112" t="s">
        <v>100</v>
      </c>
      <c r="M593" s="40">
        <v>0</v>
      </c>
      <c r="N593" s="39">
        <v>0</v>
      </c>
      <c r="O593" s="96"/>
      <c r="P593" s="40" t="b">
        <v>0</v>
      </c>
      <c r="Q593" s="40" t="b">
        <v>0</v>
      </c>
      <c r="R593" s="39" t="b">
        <v>0</v>
      </c>
      <c r="S593" s="95">
        <v>0</v>
      </c>
    </row>
    <row r="594" spans="1:21" s="46" customFormat="1">
      <c r="A594" s="92"/>
      <c r="B594" s="92">
        <v>44037</v>
      </c>
      <c r="C594" s="92">
        <v>44037</v>
      </c>
      <c r="D594" s="93"/>
      <c r="E594" s="94"/>
      <c r="F594" s="94"/>
      <c r="G594" s="95">
        <v>0</v>
      </c>
      <c r="H594" s="70">
        <v>0</v>
      </c>
      <c r="I594" s="70"/>
      <c r="J594" s="46">
        <v>0</v>
      </c>
      <c r="K594" s="102">
        <v>71</v>
      </c>
      <c r="L594" s="112" t="s">
        <v>100</v>
      </c>
      <c r="M594" s="40">
        <v>0</v>
      </c>
      <c r="N594" s="39">
        <v>0</v>
      </c>
      <c r="O594" s="96"/>
      <c r="P594" s="40" t="b">
        <v>0</v>
      </c>
      <c r="Q594" s="40" t="b">
        <v>0</v>
      </c>
      <c r="R594" s="39" t="b">
        <v>0</v>
      </c>
      <c r="S594" s="95">
        <v>0</v>
      </c>
    </row>
    <row r="595" spans="1:21" s="46" customFormat="1">
      <c r="A595" s="92"/>
      <c r="B595" s="92">
        <v>44038</v>
      </c>
      <c r="C595" s="92">
        <v>44038</v>
      </c>
      <c r="D595" s="93"/>
      <c r="E595" s="94"/>
      <c r="F595" s="94"/>
      <c r="G595" s="95">
        <v>0</v>
      </c>
      <c r="H595" s="70">
        <v>0</v>
      </c>
      <c r="I595" s="70"/>
      <c r="J595" s="46">
        <v>0</v>
      </c>
      <c r="K595" s="102">
        <v>71</v>
      </c>
      <c r="L595" s="112" t="s">
        <v>100</v>
      </c>
      <c r="M595" s="40">
        <v>0</v>
      </c>
      <c r="N595" s="39">
        <v>0</v>
      </c>
      <c r="O595" s="96"/>
      <c r="P595" s="40" t="b">
        <v>0</v>
      </c>
      <c r="Q595" s="40" t="b">
        <v>0</v>
      </c>
      <c r="R595" s="39" t="b">
        <v>0</v>
      </c>
      <c r="S595" s="95">
        <v>0</v>
      </c>
    </row>
    <row r="596" spans="1:21" s="46" customFormat="1">
      <c r="A596" s="92"/>
      <c r="B596" s="92">
        <v>44039</v>
      </c>
      <c r="C596" s="92">
        <v>44039</v>
      </c>
      <c r="D596" s="93"/>
      <c r="E596" s="94"/>
      <c r="F596" s="94"/>
      <c r="G596" s="95">
        <v>0</v>
      </c>
      <c r="H596" s="70">
        <v>0</v>
      </c>
      <c r="I596" s="70"/>
      <c r="J596" s="46">
        <v>0</v>
      </c>
      <c r="K596" s="102">
        <v>71</v>
      </c>
      <c r="L596" s="112" t="s">
        <v>100</v>
      </c>
      <c r="M596" s="40">
        <v>0</v>
      </c>
      <c r="N596" s="39">
        <v>0</v>
      </c>
      <c r="O596" s="96"/>
      <c r="P596" s="40" t="b">
        <v>0</v>
      </c>
      <c r="Q596" s="40" t="b">
        <v>0</v>
      </c>
      <c r="R596" s="39" t="b">
        <v>0</v>
      </c>
      <c r="S596" s="95">
        <v>0</v>
      </c>
    </row>
    <row r="597" spans="1:21" s="46" customFormat="1">
      <c r="A597" s="92"/>
      <c r="B597" s="92">
        <v>44040</v>
      </c>
      <c r="C597" s="92">
        <v>44040</v>
      </c>
      <c r="D597" s="93"/>
      <c r="E597" s="94"/>
      <c r="F597" s="94"/>
      <c r="G597" s="95">
        <v>0</v>
      </c>
      <c r="H597" s="70">
        <v>0</v>
      </c>
      <c r="I597" s="70"/>
      <c r="J597" s="46">
        <v>0</v>
      </c>
      <c r="K597" s="102">
        <v>71</v>
      </c>
      <c r="L597" s="112" t="s">
        <v>100</v>
      </c>
      <c r="M597" s="40">
        <v>0</v>
      </c>
      <c r="N597" s="39">
        <v>0</v>
      </c>
      <c r="O597" s="96"/>
      <c r="P597" s="40" t="b">
        <v>0</v>
      </c>
      <c r="Q597" s="40" t="b">
        <v>0</v>
      </c>
      <c r="R597" s="39" t="b">
        <v>0</v>
      </c>
      <c r="S597" s="95">
        <v>0</v>
      </c>
    </row>
    <row r="598" spans="1:21" s="46" customFormat="1">
      <c r="A598" s="92"/>
      <c r="B598" s="92">
        <v>44041</v>
      </c>
      <c r="C598" s="92">
        <v>44041</v>
      </c>
      <c r="D598" s="93"/>
      <c r="E598" s="94"/>
      <c r="F598" s="94"/>
      <c r="G598" s="95">
        <v>0</v>
      </c>
      <c r="H598" s="70">
        <v>0</v>
      </c>
      <c r="I598" s="70"/>
      <c r="J598" s="46">
        <v>0</v>
      </c>
      <c r="K598" s="102">
        <v>71</v>
      </c>
      <c r="L598" s="112" t="s">
        <v>100</v>
      </c>
      <c r="M598" s="40">
        <v>0</v>
      </c>
      <c r="N598" s="39">
        <v>0</v>
      </c>
      <c r="O598" s="96"/>
      <c r="P598" s="40" t="b">
        <v>0</v>
      </c>
      <c r="Q598" s="40" t="b">
        <v>0</v>
      </c>
      <c r="R598" s="39" t="b">
        <v>0</v>
      </c>
      <c r="S598" s="95">
        <v>0</v>
      </c>
    </row>
    <row r="599" spans="1:21" s="46" customFormat="1">
      <c r="A599" s="92"/>
      <c r="B599" s="92">
        <v>44042</v>
      </c>
      <c r="C599" s="92">
        <v>44042</v>
      </c>
      <c r="D599" s="93"/>
      <c r="E599" s="94"/>
      <c r="F599" s="94"/>
      <c r="G599" s="95">
        <v>0</v>
      </c>
      <c r="H599" s="70">
        <v>0</v>
      </c>
      <c r="I599" s="70"/>
      <c r="J599" s="46">
        <v>0</v>
      </c>
      <c r="K599" s="102">
        <v>71</v>
      </c>
      <c r="L599" s="112" t="s">
        <v>100</v>
      </c>
      <c r="M599" s="40">
        <v>0</v>
      </c>
      <c r="N599" s="39">
        <v>0</v>
      </c>
      <c r="O599" s="96"/>
      <c r="P599" s="40" t="b">
        <v>0</v>
      </c>
      <c r="Q599" s="40" t="b">
        <v>0</v>
      </c>
      <c r="R599" s="39" t="b">
        <v>0</v>
      </c>
      <c r="S599" s="95">
        <v>0</v>
      </c>
    </row>
    <row r="600" spans="1:21" s="46" customFormat="1">
      <c r="A600" s="92"/>
      <c r="B600" s="92">
        <v>44043</v>
      </c>
      <c r="C600" s="92">
        <v>44043</v>
      </c>
      <c r="D600" s="93"/>
      <c r="E600" s="94"/>
      <c r="F600" s="94"/>
      <c r="G600" s="95">
        <v>0</v>
      </c>
      <c r="H600" s="70">
        <v>0</v>
      </c>
      <c r="I600" s="70"/>
      <c r="J600" s="46">
        <v>0</v>
      </c>
      <c r="K600" s="102">
        <v>71</v>
      </c>
      <c r="L600" s="112" t="s">
        <v>100</v>
      </c>
      <c r="M600" s="40">
        <v>0</v>
      </c>
      <c r="N600" s="39">
        <v>0</v>
      </c>
      <c r="O600" s="96"/>
      <c r="P600" s="40" t="b">
        <v>0</v>
      </c>
      <c r="Q600" s="40" t="b">
        <v>0</v>
      </c>
      <c r="R600" s="39" t="b">
        <v>0</v>
      </c>
      <c r="S600" s="95">
        <v>0</v>
      </c>
    </row>
    <row r="601" spans="1:21" s="76" customFormat="1" ht="90.6" thickBot="1">
      <c r="A601" s="64"/>
      <c r="B601" s="64" t="s">
        <v>84</v>
      </c>
      <c r="C601" s="64" t="s">
        <v>36</v>
      </c>
      <c r="D601" s="72" t="s">
        <v>1</v>
      </c>
      <c r="E601" s="72" t="s">
        <v>37</v>
      </c>
      <c r="F601" s="72" t="s">
        <v>39</v>
      </c>
      <c r="G601" s="73" t="s">
        <v>3</v>
      </c>
      <c r="H601" s="73" t="s">
        <v>3</v>
      </c>
      <c r="I601" s="73" t="s">
        <v>38</v>
      </c>
      <c r="J601" s="74"/>
      <c r="K601" s="64" t="s">
        <v>85</v>
      </c>
      <c r="L601" s="64"/>
      <c r="M601" s="73" t="s">
        <v>40</v>
      </c>
      <c r="N601" s="73" t="s">
        <v>34</v>
      </c>
      <c r="O601" s="75" t="s">
        <v>13</v>
      </c>
      <c r="P601" s="74" t="s">
        <v>28</v>
      </c>
      <c r="Q601" s="75" t="s">
        <v>33</v>
      </c>
      <c r="R601" s="75" t="s">
        <v>18</v>
      </c>
      <c r="S601" s="75" t="s">
        <v>15</v>
      </c>
      <c r="T601" s="75" t="s">
        <v>58</v>
      </c>
      <c r="U601" s="71"/>
    </row>
    <row r="602" spans="1:21" s="70" customFormat="1" ht="14.4" customHeight="1" thickTop="1">
      <c r="A602" s="83"/>
      <c r="B602" s="83">
        <v>31</v>
      </c>
      <c r="C602" s="80">
        <v>1100</v>
      </c>
      <c r="D602" s="79">
        <v>0</v>
      </c>
      <c r="E602" s="79">
        <v>16</v>
      </c>
      <c r="F602" s="79">
        <v>0</v>
      </c>
      <c r="G602" s="81">
        <v>0</v>
      </c>
      <c r="H602" s="13">
        <v>0</v>
      </c>
      <c r="I602" s="84">
        <v>-1100</v>
      </c>
      <c r="J602" s="78">
        <v>0</v>
      </c>
      <c r="K602" s="79">
        <v>71</v>
      </c>
      <c r="L602" s="79"/>
      <c r="M602" s="85" t="e">
        <v>#DIV/0!</v>
      </c>
      <c r="N602" s="68" t="e">
        <v>#DIV/0!</v>
      </c>
      <c r="O602" s="77">
        <v>31</v>
      </c>
      <c r="P602" s="34" t="e">
        <v>#DIV/0!</v>
      </c>
      <c r="Q602" s="71">
        <v>0</v>
      </c>
      <c r="R602" s="71" t="e">
        <v>#DIV/0!</v>
      </c>
      <c r="S602" s="71">
        <v>0</v>
      </c>
      <c r="T602" s="14">
        <v>0</v>
      </c>
      <c r="U602" s="71"/>
    </row>
    <row r="603" spans="1:21" s="18" customFormat="1" ht="15">
      <c r="B603" s="18" t="s">
        <v>35</v>
      </c>
      <c r="C603" s="15">
        <v>2206.1498229999997</v>
      </c>
      <c r="D603" s="69">
        <v>-1</v>
      </c>
      <c r="E603" s="79">
        <v>20</v>
      </c>
      <c r="F603" s="79">
        <v>0.52631578947368418</v>
      </c>
      <c r="G603" s="46"/>
      <c r="H603" s="61"/>
      <c r="I603" s="46"/>
      <c r="J603" s="62"/>
      <c r="K603" s="79" t="s">
        <v>102</v>
      </c>
      <c r="L603" s="79" t="s">
        <v>168</v>
      </c>
      <c r="M603" s="85">
        <v>75</v>
      </c>
      <c r="N603" s="24">
        <v>105.05475347619047</v>
      </c>
      <c r="O603" s="68">
        <v>10</v>
      </c>
      <c r="P603" s="85">
        <v>113.41904761904763</v>
      </c>
      <c r="Q603" s="68">
        <v>21</v>
      </c>
      <c r="R603" s="68">
        <v>2.9473684210526314</v>
      </c>
      <c r="S603" s="68">
        <v>19</v>
      </c>
      <c r="T603" s="68">
        <v>56</v>
      </c>
      <c r="U603" s="14"/>
    </row>
    <row r="604" spans="1:21" s="18" customFormat="1" ht="61.5" customHeight="1">
      <c r="A604" s="24"/>
      <c r="B604" s="24"/>
      <c r="C604" s="31"/>
      <c r="D604" s="31"/>
      <c r="E604" s="30"/>
      <c r="F604" s="16"/>
      <c r="G604" s="21"/>
      <c r="H604" s="21"/>
      <c r="I604" s="21"/>
      <c r="J604" s="21"/>
      <c r="K604" s="100" t="s">
        <v>169</v>
      </c>
      <c r="L604" s="100"/>
      <c r="M604" s="98" t="s">
        <v>170</v>
      </c>
      <c r="N604" s="99" t="s">
        <v>171</v>
      </c>
      <c r="P604" s="109" t="s">
        <v>172</v>
      </c>
      <c r="Q604" s="14" t="s">
        <v>53</v>
      </c>
      <c r="R604" s="14"/>
    </row>
    <row r="605" spans="1:21" s="18" customFormat="1" ht="12" customHeight="1">
      <c r="A605" s="24"/>
      <c r="B605" s="24"/>
      <c r="C605" s="31"/>
      <c r="D605" s="31"/>
      <c r="E605" s="30"/>
      <c r="F605" s="16"/>
      <c r="G605" s="21"/>
      <c r="H605" s="21"/>
      <c r="I605" s="21"/>
      <c r="J605" s="21"/>
      <c r="K605" s="90"/>
      <c r="L605" s="90"/>
      <c r="M605" s="98"/>
      <c r="N605" s="99"/>
      <c r="P605" s="99"/>
      <c r="Q605" s="14"/>
      <c r="R605" s="14"/>
    </row>
    <row r="606" spans="1:21" s="18" customFormat="1" ht="12" customHeight="1">
      <c r="A606" s="24"/>
      <c r="B606" s="24"/>
      <c r="C606" s="31"/>
      <c r="D606" s="31"/>
      <c r="E606" s="30"/>
      <c r="F606" s="16"/>
      <c r="G606" s="21"/>
      <c r="H606" s="21"/>
      <c r="I606" s="21"/>
      <c r="J606" s="21"/>
      <c r="K606" s="90"/>
      <c r="L606" s="90"/>
      <c r="M606" s="98"/>
      <c r="N606" s="99"/>
      <c r="P606" s="99"/>
      <c r="Q606" s="14"/>
      <c r="R606" s="14"/>
    </row>
    <row r="607" spans="1:21" s="18" customFormat="1" ht="12" customHeight="1">
      <c r="A607" s="24"/>
      <c r="B607" s="24"/>
      <c r="C607" s="31"/>
      <c r="D607" s="31"/>
      <c r="E607" s="30"/>
      <c r="F607" s="16"/>
      <c r="G607" s="21"/>
      <c r="H607" s="47"/>
      <c r="I607" s="21"/>
      <c r="J607" s="21"/>
      <c r="K607" s="90"/>
      <c r="L607" s="90"/>
      <c r="M607" s="98"/>
      <c r="N607" s="99"/>
      <c r="P607" s="99"/>
      <c r="Q607" s="14"/>
      <c r="R607" s="14"/>
    </row>
    <row r="608" spans="1:21" s="18" customFormat="1" ht="12" customHeight="1">
      <c r="A608" s="24"/>
      <c r="B608" s="24"/>
      <c r="C608" s="31"/>
      <c r="D608" s="31"/>
      <c r="E608" s="30"/>
      <c r="F608" s="16"/>
      <c r="G608" s="21"/>
      <c r="H608" s="47"/>
      <c r="I608" s="21"/>
      <c r="J608" s="21"/>
      <c r="K608" s="90"/>
      <c r="L608" s="90"/>
      <c r="M608" s="98"/>
      <c r="N608" s="99"/>
      <c r="P608" s="99"/>
      <c r="Q608" s="14"/>
      <c r="R608" s="14"/>
    </row>
    <row r="609" spans="1:19" s="46" customFormat="1">
      <c r="A609" s="33"/>
      <c r="B609" s="33" t="s">
        <v>14</v>
      </c>
      <c r="C609" s="33"/>
      <c r="D609" s="42"/>
      <c r="E609" s="42"/>
      <c r="F609" s="42"/>
      <c r="G609" s="43"/>
      <c r="H609" s="47"/>
      <c r="I609" s="43"/>
      <c r="K609" s="44"/>
      <c r="L609" s="44"/>
      <c r="M609" s="8"/>
      <c r="N609" s="106"/>
      <c r="P609" s="45"/>
      <c r="Q609" s="46" t="s">
        <v>29</v>
      </c>
      <c r="R609" s="46" t="s">
        <v>30</v>
      </c>
    </row>
    <row r="610" spans="1:19" s="46" customFormat="1">
      <c r="A610" s="91"/>
      <c r="B610" s="91">
        <v>44013</v>
      </c>
      <c r="C610" s="91">
        <v>44013</v>
      </c>
      <c r="D610" s="42"/>
      <c r="E610" s="42"/>
      <c r="F610" s="42"/>
      <c r="G610" s="47">
        <v>0</v>
      </c>
      <c r="H610" s="46">
        <v>0</v>
      </c>
      <c r="J610" s="46">
        <v>0</v>
      </c>
      <c r="K610" s="67">
        <v>93</v>
      </c>
      <c r="L610" s="67" t="s">
        <v>112</v>
      </c>
      <c r="M610" s="48">
        <v>0</v>
      </c>
      <c r="N610" s="49">
        <v>0</v>
      </c>
      <c r="O610" s="66"/>
      <c r="P610" s="48" t="b">
        <v>0</v>
      </c>
      <c r="Q610" s="48" t="b">
        <v>0</v>
      </c>
      <c r="R610" s="41" t="b">
        <v>0</v>
      </c>
      <c r="S610" s="47">
        <v>0</v>
      </c>
    </row>
    <row r="611" spans="1:19" s="46" customFormat="1">
      <c r="A611" s="91"/>
      <c r="B611" s="91">
        <v>44014</v>
      </c>
      <c r="C611" s="91">
        <v>44014</v>
      </c>
      <c r="D611" s="42"/>
      <c r="E611" s="42"/>
      <c r="F611" s="42"/>
      <c r="G611" s="47">
        <v>0</v>
      </c>
      <c r="H611" s="46">
        <v>0</v>
      </c>
      <c r="J611" s="46">
        <v>0</v>
      </c>
      <c r="K611" s="67">
        <v>93</v>
      </c>
      <c r="L611" s="67" t="s">
        <v>112</v>
      </c>
      <c r="M611" s="48">
        <v>0</v>
      </c>
      <c r="N611" s="49">
        <v>0</v>
      </c>
      <c r="O611" s="66"/>
      <c r="P611" s="48" t="b">
        <v>0</v>
      </c>
      <c r="Q611" s="48" t="b">
        <v>0</v>
      </c>
      <c r="R611" s="41" t="b">
        <v>0</v>
      </c>
      <c r="S611" s="47">
        <v>0</v>
      </c>
    </row>
    <row r="612" spans="1:19" s="46" customFormat="1">
      <c r="A612" s="91"/>
      <c r="B612" s="91">
        <v>44015</v>
      </c>
      <c r="C612" s="91">
        <v>44015</v>
      </c>
      <c r="D612" s="42"/>
      <c r="E612" s="42"/>
      <c r="F612" s="42"/>
      <c r="G612" s="47">
        <v>0</v>
      </c>
      <c r="H612" s="46">
        <v>0</v>
      </c>
      <c r="J612" s="46">
        <v>0</v>
      </c>
      <c r="K612" s="67">
        <v>93</v>
      </c>
      <c r="L612" s="67" t="s">
        <v>112</v>
      </c>
      <c r="M612" s="48">
        <v>0</v>
      </c>
      <c r="N612" s="49">
        <v>0</v>
      </c>
      <c r="O612" s="66"/>
      <c r="P612" s="48" t="b">
        <v>0</v>
      </c>
      <c r="Q612" s="48" t="b">
        <v>0</v>
      </c>
      <c r="R612" s="41" t="b">
        <v>0</v>
      </c>
      <c r="S612" s="47">
        <v>0</v>
      </c>
    </row>
    <row r="613" spans="1:19" s="46" customFormat="1">
      <c r="A613" s="91"/>
      <c r="B613" s="91">
        <v>44016</v>
      </c>
      <c r="C613" s="91">
        <v>44016</v>
      </c>
      <c r="D613" s="42"/>
      <c r="E613" s="42"/>
      <c r="F613" s="42"/>
      <c r="G613" s="47">
        <v>0</v>
      </c>
      <c r="H613" s="46">
        <v>0</v>
      </c>
      <c r="J613" s="46">
        <v>0</v>
      </c>
      <c r="K613" s="67">
        <v>93</v>
      </c>
      <c r="L613" s="67" t="s">
        <v>112</v>
      </c>
      <c r="M613" s="48">
        <v>0</v>
      </c>
      <c r="N613" s="49">
        <v>0</v>
      </c>
      <c r="O613" s="66"/>
      <c r="P613" s="48" t="b">
        <v>0</v>
      </c>
      <c r="Q613" s="48" t="b">
        <v>0</v>
      </c>
      <c r="R613" s="41" t="b">
        <v>0</v>
      </c>
      <c r="S613" s="47">
        <v>0</v>
      </c>
    </row>
    <row r="614" spans="1:19" s="46" customFormat="1">
      <c r="A614" s="91"/>
      <c r="B614" s="91">
        <v>44017</v>
      </c>
      <c r="C614" s="91">
        <v>44017</v>
      </c>
      <c r="D614" s="42"/>
      <c r="E614" s="42"/>
      <c r="F614" s="42"/>
      <c r="G614" s="47">
        <v>0</v>
      </c>
      <c r="H614" s="46">
        <v>0</v>
      </c>
      <c r="J614" s="46">
        <v>0</v>
      </c>
      <c r="K614" s="67">
        <v>93</v>
      </c>
      <c r="L614" s="67" t="s">
        <v>112</v>
      </c>
      <c r="M614" s="48">
        <v>0</v>
      </c>
      <c r="N614" s="49">
        <v>0</v>
      </c>
      <c r="O614" s="66"/>
      <c r="P614" s="48" t="b">
        <v>0</v>
      </c>
      <c r="Q614" s="48" t="b">
        <v>0</v>
      </c>
      <c r="R614" s="41" t="b">
        <v>0</v>
      </c>
      <c r="S614" s="47">
        <v>0</v>
      </c>
    </row>
    <row r="615" spans="1:19" s="46" customFormat="1">
      <c r="A615" s="91"/>
      <c r="B615" s="91">
        <v>44018</v>
      </c>
      <c r="C615" s="91">
        <v>44018</v>
      </c>
      <c r="D615" s="42"/>
      <c r="E615" s="42"/>
      <c r="F615" s="42"/>
      <c r="G615" s="47">
        <v>0</v>
      </c>
      <c r="H615" s="46">
        <v>0</v>
      </c>
      <c r="J615" s="46">
        <v>0</v>
      </c>
      <c r="K615" s="67">
        <v>93</v>
      </c>
      <c r="L615" s="67" t="s">
        <v>112</v>
      </c>
      <c r="M615" s="48">
        <v>0</v>
      </c>
      <c r="N615" s="49">
        <v>0</v>
      </c>
      <c r="O615" s="66"/>
      <c r="P615" s="48" t="b">
        <v>0</v>
      </c>
      <c r="Q615" s="48" t="b">
        <v>0</v>
      </c>
      <c r="R615" s="41" t="b">
        <v>0</v>
      </c>
      <c r="S615" s="47">
        <v>0</v>
      </c>
    </row>
    <row r="616" spans="1:19" s="46" customFormat="1">
      <c r="A616" s="91"/>
      <c r="B616" s="91">
        <v>44019</v>
      </c>
      <c r="C616" s="91">
        <v>44019</v>
      </c>
      <c r="D616" s="42"/>
      <c r="E616" s="42"/>
      <c r="F616" s="42"/>
      <c r="G616" s="47">
        <v>0</v>
      </c>
      <c r="H616" s="46">
        <v>0</v>
      </c>
      <c r="J616" s="46">
        <v>0</v>
      </c>
      <c r="K616" s="67">
        <v>93</v>
      </c>
      <c r="L616" s="67" t="s">
        <v>112</v>
      </c>
      <c r="M616" s="48">
        <v>0</v>
      </c>
      <c r="N616" s="49">
        <v>0</v>
      </c>
      <c r="O616" s="66"/>
      <c r="P616" s="48" t="b">
        <v>0</v>
      </c>
      <c r="Q616" s="48" t="b">
        <v>0</v>
      </c>
      <c r="R616" s="41" t="b">
        <v>0</v>
      </c>
      <c r="S616" s="47">
        <v>0</v>
      </c>
    </row>
    <row r="617" spans="1:19" s="46" customFormat="1">
      <c r="A617" s="91"/>
      <c r="B617" s="91">
        <v>44020</v>
      </c>
      <c r="C617" s="91">
        <v>44020</v>
      </c>
      <c r="D617" s="42"/>
      <c r="E617" s="42"/>
      <c r="F617" s="42"/>
      <c r="G617" s="47">
        <v>0</v>
      </c>
      <c r="H617" s="46">
        <v>0</v>
      </c>
      <c r="J617" s="46">
        <v>0</v>
      </c>
      <c r="K617" s="67">
        <v>93</v>
      </c>
      <c r="L617" s="67" t="s">
        <v>112</v>
      </c>
      <c r="M617" s="48">
        <v>0</v>
      </c>
      <c r="N617" s="49">
        <v>0</v>
      </c>
      <c r="O617" s="66"/>
      <c r="P617" s="48" t="b">
        <v>0</v>
      </c>
      <c r="Q617" s="48" t="b">
        <v>0</v>
      </c>
      <c r="R617" s="41" t="b">
        <v>0</v>
      </c>
      <c r="S617" s="47">
        <v>0</v>
      </c>
    </row>
    <row r="618" spans="1:19" s="46" customFormat="1">
      <c r="A618" s="91"/>
      <c r="B618" s="91">
        <v>44021</v>
      </c>
      <c r="C618" s="91">
        <v>44021</v>
      </c>
      <c r="D618" s="42"/>
      <c r="E618" s="42"/>
      <c r="F618" s="42"/>
      <c r="G618" s="47">
        <v>0</v>
      </c>
      <c r="H618" s="46">
        <v>0</v>
      </c>
      <c r="J618" s="46">
        <v>0</v>
      </c>
      <c r="K618" s="67">
        <v>93</v>
      </c>
      <c r="L618" s="67" t="s">
        <v>112</v>
      </c>
      <c r="M618" s="48">
        <v>0</v>
      </c>
      <c r="N618" s="49">
        <v>0</v>
      </c>
      <c r="O618" s="66"/>
      <c r="P618" s="48" t="b">
        <v>0</v>
      </c>
      <c r="Q618" s="48" t="b">
        <v>0</v>
      </c>
      <c r="R618" s="41" t="b">
        <v>0</v>
      </c>
      <c r="S618" s="47">
        <v>0</v>
      </c>
    </row>
    <row r="619" spans="1:19" s="46" customFormat="1">
      <c r="A619" s="91"/>
      <c r="B619" s="91">
        <v>44022</v>
      </c>
      <c r="C619" s="91">
        <v>44022</v>
      </c>
      <c r="D619" s="42"/>
      <c r="E619" s="42"/>
      <c r="F619" s="42"/>
      <c r="G619" s="47">
        <v>0</v>
      </c>
      <c r="H619" s="46">
        <v>0</v>
      </c>
      <c r="J619" s="46">
        <v>0</v>
      </c>
      <c r="K619" s="67">
        <v>93</v>
      </c>
      <c r="L619" s="67" t="s">
        <v>112</v>
      </c>
      <c r="M619" s="48">
        <v>0</v>
      </c>
      <c r="N619" s="49">
        <v>0</v>
      </c>
      <c r="O619" s="66"/>
      <c r="P619" s="48" t="b">
        <v>0</v>
      </c>
      <c r="Q619" s="48" t="b">
        <v>0</v>
      </c>
      <c r="R619" s="41" t="b">
        <v>0</v>
      </c>
      <c r="S619" s="47">
        <v>0</v>
      </c>
    </row>
    <row r="620" spans="1:19" s="46" customFormat="1">
      <c r="A620" s="91"/>
      <c r="B620" s="91">
        <v>44023</v>
      </c>
      <c r="C620" s="91">
        <v>44023</v>
      </c>
      <c r="D620" s="42"/>
      <c r="E620" s="42"/>
      <c r="F620" s="42"/>
      <c r="G620" s="47">
        <v>0</v>
      </c>
      <c r="H620" s="46">
        <v>0</v>
      </c>
      <c r="J620" s="46">
        <v>0</v>
      </c>
      <c r="K620" s="67">
        <v>93</v>
      </c>
      <c r="L620" s="67" t="s">
        <v>112</v>
      </c>
      <c r="M620" s="48">
        <v>0</v>
      </c>
      <c r="N620" s="49">
        <v>0</v>
      </c>
      <c r="O620" s="66"/>
      <c r="P620" s="48" t="b">
        <v>0</v>
      </c>
      <c r="Q620" s="48" t="b">
        <v>0</v>
      </c>
      <c r="R620" s="41" t="b">
        <v>0</v>
      </c>
      <c r="S620" s="47">
        <v>0</v>
      </c>
    </row>
    <row r="621" spans="1:19" s="46" customFormat="1">
      <c r="A621" s="91"/>
      <c r="B621" s="91">
        <v>44024</v>
      </c>
      <c r="C621" s="91">
        <v>44024</v>
      </c>
      <c r="D621" s="42"/>
      <c r="E621" s="42"/>
      <c r="F621" s="42"/>
      <c r="G621" s="47">
        <v>0</v>
      </c>
      <c r="H621" s="46">
        <v>0</v>
      </c>
      <c r="J621" s="46">
        <v>0</v>
      </c>
      <c r="K621" s="67">
        <v>93</v>
      </c>
      <c r="L621" s="67" t="s">
        <v>112</v>
      </c>
      <c r="M621" s="48">
        <v>0</v>
      </c>
      <c r="N621" s="49">
        <v>0</v>
      </c>
      <c r="O621" s="66"/>
      <c r="P621" s="48" t="b">
        <v>0</v>
      </c>
      <c r="Q621" s="48" t="b">
        <v>0</v>
      </c>
      <c r="R621" s="41" t="b">
        <v>0</v>
      </c>
      <c r="S621" s="47">
        <v>0</v>
      </c>
    </row>
    <row r="622" spans="1:19" s="46" customFormat="1">
      <c r="A622" s="91"/>
      <c r="B622" s="91">
        <v>44025</v>
      </c>
      <c r="C622" s="91">
        <v>44025</v>
      </c>
      <c r="D622" s="42"/>
      <c r="E622" s="42"/>
      <c r="F622" s="42"/>
      <c r="G622" s="47">
        <v>0</v>
      </c>
      <c r="H622" s="46">
        <v>0</v>
      </c>
      <c r="J622" s="46">
        <v>0</v>
      </c>
      <c r="K622" s="67">
        <v>93</v>
      </c>
      <c r="L622" s="67" t="s">
        <v>112</v>
      </c>
      <c r="M622" s="48">
        <v>0</v>
      </c>
      <c r="N622" s="49">
        <v>0</v>
      </c>
      <c r="O622" s="66"/>
      <c r="P622" s="48" t="b">
        <v>0</v>
      </c>
      <c r="Q622" s="48" t="b">
        <v>0</v>
      </c>
      <c r="R622" s="41" t="b">
        <v>0</v>
      </c>
      <c r="S622" s="47">
        <v>0</v>
      </c>
    </row>
    <row r="623" spans="1:19" s="46" customFormat="1">
      <c r="A623" s="91"/>
      <c r="B623" s="91">
        <v>44026</v>
      </c>
      <c r="C623" s="91">
        <v>44026</v>
      </c>
      <c r="D623" s="42"/>
      <c r="E623" s="42"/>
      <c r="F623" s="42"/>
      <c r="G623" s="47">
        <v>0</v>
      </c>
      <c r="H623" s="46">
        <v>0</v>
      </c>
      <c r="J623" s="46">
        <v>0</v>
      </c>
      <c r="K623" s="67">
        <v>93</v>
      </c>
      <c r="L623" s="67" t="s">
        <v>112</v>
      </c>
      <c r="M623" s="48">
        <v>0</v>
      </c>
      <c r="N623" s="49">
        <v>0</v>
      </c>
      <c r="O623" s="66"/>
      <c r="P623" s="48" t="b">
        <v>0</v>
      </c>
      <c r="Q623" s="48" t="b">
        <v>0</v>
      </c>
      <c r="R623" s="41" t="b">
        <v>0</v>
      </c>
      <c r="S623" s="47">
        <v>0</v>
      </c>
    </row>
    <row r="624" spans="1:19" s="46" customFormat="1">
      <c r="A624" s="91"/>
      <c r="B624" s="91">
        <v>44027</v>
      </c>
      <c r="C624" s="91">
        <v>44027</v>
      </c>
      <c r="D624" s="42"/>
      <c r="E624" s="42"/>
      <c r="F624" s="42"/>
      <c r="G624" s="47">
        <v>0</v>
      </c>
      <c r="H624" s="46">
        <v>0</v>
      </c>
      <c r="J624" s="46">
        <v>0</v>
      </c>
      <c r="K624" s="67">
        <v>93</v>
      </c>
      <c r="L624" s="67" t="s">
        <v>112</v>
      </c>
      <c r="M624" s="48">
        <v>0</v>
      </c>
      <c r="N624" s="49">
        <v>0</v>
      </c>
      <c r="O624" s="66"/>
      <c r="P624" s="48" t="b">
        <v>0</v>
      </c>
      <c r="Q624" s="48" t="b">
        <v>0</v>
      </c>
      <c r="R624" s="41" t="b">
        <v>0</v>
      </c>
      <c r="S624" s="47">
        <v>0</v>
      </c>
    </row>
    <row r="625" spans="1:19" s="46" customFormat="1">
      <c r="A625" s="91"/>
      <c r="B625" s="91">
        <v>44028</v>
      </c>
      <c r="C625" s="91">
        <v>44028</v>
      </c>
      <c r="D625" s="42"/>
      <c r="E625" s="42"/>
      <c r="F625" s="42"/>
      <c r="G625" s="47">
        <v>0</v>
      </c>
      <c r="H625" s="46">
        <v>0</v>
      </c>
      <c r="J625" s="46">
        <v>0</v>
      </c>
      <c r="K625" s="67">
        <v>93</v>
      </c>
      <c r="L625" s="67" t="s">
        <v>112</v>
      </c>
      <c r="M625" s="48">
        <v>0</v>
      </c>
      <c r="N625" s="49">
        <v>0</v>
      </c>
      <c r="O625" s="66"/>
      <c r="P625" s="48" t="b">
        <v>0</v>
      </c>
      <c r="Q625" s="48" t="b">
        <v>0</v>
      </c>
      <c r="R625" s="41" t="b">
        <v>0</v>
      </c>
      <c r="S625" s="47">
        <v>0</v>
      </c>
    </row>
    <row r="626" spans="1:19" s="46" customFormat="1">
      <c r="A626" s="91"/>
      <c r="B626" s="91">
        <v>44029</v>
      </c>
      <c r="C626" s="91">
        <v>44029</v>
      </c>
      <c r="D626" s="42"/>
      <c r="E626" s="42"/>
      <c r="F626" s="42"/>
      <c r="G626" s="47">
        <v>0</v>
      </c>
      <c r="H626" s="46">
        <v>0</v>
      </c>
      <c r="J626" s="46">
        <v>0</v>
      </c>
      <c r="K626" s="67">
        <v>93</v>
      </c>
      <c r="L626" s="67" t="s">
        <v>112</v>
      </c>
      <c r="M626" s="48">
        <v>0</v>
      </c>
      <c r="N626" s="49">
        <v>0</v>
      </c>
      <c r="O626" s="66"/>
      <c r="P626" s="48" t="b">
        <v>0</v>
      </c>
      <c r="Q626" s="48" t="b">
        <v>0</v>
      </c>
      <c r="R626" s="41" t="b">
        <v>0</v>
      </c>
      <c r="S626" s="47">
        <v>0</v>
      </c>
    </row>
    <row r="627" spans="1:19" s="46" customFormat="1">
      <c r="A627" s="91"/>
      <c r="B627" s="91">
        <v>44030</v>
      </c>
      <c r="C627" s="91">
        <v>44030</v>
      </c>
      <c r="D627" s="42"/>
      <c r="E627" s="42"/>
      <c r="F627" s="42"/>
      <c r="G627" s="47">
        <v>0</v>
      </c>
      <c r="H627" s="46">
        <v>0</v>
      </c>
      <c r="J627" s="46">
        <v>0</v>
      </c>
      <c r="K627" s="67">
        <v>93</v>
      </c>
      <c r="L627" s="67" t="s">
        <v>112</v>
      </c>
      <c r="M627" s="48">
        <v>0</v>
      </c>
      <c r="N627" s="49">
        <v>0</v>
      </c>
      <c r="O627" s="66"/>
      <c r="P627" s="48" t="b">
        <v>0</v>
      </c>
      <c r="Q627" s="48" t="b">
        <v>0</v>
      </c>
      <c r="R627" s="41" t="b">
        <v>0</v>
      </c>
      <c r="S627" s="47">
        <v>0</v>
      </c>
    </row>
    <row r="628" spans="1:19" s="46" customFormat="1">
      <c r="A628" s="91"/>
      <c r="B628" s="91">
        <v>44031</v>
      </c>
      <c r="C628" s="91">
        <v>44031</v>
      </c>
      <c r="D628" s="42"/>
      <c r="E628" s="42"/>
      <c r="F628" s="42"/>
      <c r="G628" s="47">
        <v>0</v>
      </c>
      <c r="H628" s="46">
        <v>0</v>
      </c>
      <c r="J628" s="46">
        <v>0</v>
      </c>
      <c r="K628" s="67">
        <v>93</v>
      </c>
      <c r="L628" s="67" t="s">
        <v>112</v>
      </c>
      <c r="M628" s="48">
        <v>0</v>
      </c>
      <c r="N628" s="49">
        <v>0</v>
      </c>
      <c r="O628" s="66"/>
      <c r="P628" s="48" t="b">
        <v>0</v>
      </c>
      <c r="Q628" s="48" t="b">
        <v>0</v>
      </c>
      <c r="R628" s="41" t="b">
        <v>0</v>
      </c>
      <c r="S628" s="47">
        <v>0</v>
      </c>
    </row>
    <row r="629" spans="1:19" s="46" customFormat="1">
      <c r="A629" s="91"/>
      <c r="B629" s="91">
        <v>44032</v>
      </c>
      <c r="C629" s="91">
        <v>44032</v>
      </c>
      <c r="D629" s="42"/>
      <c r="E629" s="42"/>
      <c r="F629" s="42"/>
      <c r="G629" s="47">
        <v>0</v>
      </c>
      <c r="H629" s="46">
        <v>0</v>
      </c>
      <c r="J629" s="46">
        <v>0</v>
      </c>
      <c r="K629" s="67">
        <v>93</v>
      </c>
      <c r="L629" s="67" t="s">
        <v>112</v>
      </c>
      <c r="M629" s="48">
        <v>0</v>
      </c>
      <c r="N629" s="49">
        <v>0</v>
      </c>
      <c r="O629" s="66"/>
      <c r="P629" s="48" t="b">
        <v>0</v>
      </c>
      <c r="Q629" s="48" t="b">
        <v>0</v>
      </c>
      <c r="R629" s="41" t="b">
        <v>0</v>
      </c>
      <c r="S629" s="47">
        <v>0</v>
      </c>
    </row>
    <row r="630" spans="1:19" s="46" customFormat="1">
      <c r="A630" s="91"/>
      <c r="B630" s="91">
        <v>44033</v>
      </c>
      <c r="C630" s="91">
        <v>44033</v>
      </c>
      <c r="D630" s="42"/>
      <c r="E630" s="42"/>
      <c r="F630" s="42"/>
      <c r="G630" s="47">
        <v>0</v>
      </c>
      <c r="H630" s="46">
        <v>0</v>
      </c>
      <c r="J630" s="46">
        <v>0</v>
      </c>
      <c r="K630" s="67">
        <v>93</v>
      </c>
      <c r="L630" s="67" t="s">
        <v>112</v>
      </c>
      <c r="M630" s="48">
        <v>0</v>
      </c>
      <c r="N630" s="49">
        <v>0</v>
      </c>
      <c r="O630" s="66"/>
      <c r="P630" s="48" t="b">
        <v>0</v>
      </c>
      <c r="Q630" s="48" t="b">
        <v>0</v>
      </c>
      <c r="R630" s="41" t="b">
        <v>0</v>
      </c>
      <c r="S630" s="47">
        <v>0</v>
      </c>
    </row>
    <row r="631" spans="1:19" s="46" customFormat="1">
      <c r="A631" s="91"/>
      <c r="B631" s="91">
        <v>44034</v>
      </c>
      <c r="C631" s="91">
        <v>44034</v>
      </c>
      <c r="D631" s="42"/>
      <c r="E631" s="42"/>
      <c r="F631" s="42"/>
      <c r="G631" s="47">
        <v>0</v>
      </c>
      <c r="H631" s="46">
        <v>0</v>
      </c>
      <c r="J631" s="46">
        <v>0</v>
      </c>
      <c r="K631" s="67">
        <v>93</v>
      </c>
      <c r="L631" s="67" t="s">
        <v>112</v>
      </c>
      <c r="M631" s="48">
        <v>0</v>
      </c>
      <c r="N631" s="49">
        <v>0</v>
      </c>
      <c r="O631" s="66"/>
      <c r="P631" s="48" t="b">
        <v>0</v>
      </c>
      <c r="Q631" s="48" t="b">
        <v>0</v>
      </c>
      <c r="R631" s="41" t="b">
        <v>0</v>
      </c>
      <c r="S631" s="47">
        <v>0</v>
      </c>
    </row>
    <row r="632" spans="1:19" s="46" customFormat="1">
      <c r="A632" s="91"/>
      <c r="B632" s="91">
        <v>44035</v>
      </c>
      <c r="C632" s="91">
        <v>44035</v>
      </c>
      <c r="D632" s="42"/>
      <c r="E632" s="42"/>
      <c r="F632" s="42"/>
      <c r="G632" s="47">
        <v>0</v>
      </c>
      <c r="H632" s="46">
        <v>0</v>
      </c>
      <c r="J632" s="46">
        <v>0</v>
      </c>
      <c r="K632" s="67">
        <v>93</v>
      </c>
      <c r="L632" s="67" t="s">
        <v>112</v>
      </c>
      <c r="M632" s="48">
        <v>0</v>
      </c>
      <c r="N632" s="49">
        <v>0</v>
      </c>
      <c r="O632" s="66"/>
      <c r="P632" s="48" t="b">
        <v>0</v>
      </c>
      <c r="Q632" s="48" t="b">
        <v>0</v>
      </c>
      <c r="R632" s="41" t="b">
        <v>0</v>
      </c>
      <c r="S632" s="47">
        <v>0</v>
      </c>
    </row>
    <row r="633" spans="1:19" s="46" customFormat="1">
      <c r="A633" s="91"/>
      <c r="B633" s="91">
        <v>44036</v>
      </c>
      <c r="C633" s="91">
        <v>44036</v>
      </c>
      <c r="D633" s="42"/>
      <c r="E633" s="42"/>
      <c r="F633" s="42"/>
      <c r="G633" s="47">
        <v>0</v>
      </c>
      <c r="H633" s="46">
        <v>0</v>
      </c>
      <c r="J633" s="46">
        <v>0</v>
      </c>
      <c r="K633" s="67">
        <v>93</v>
      </c>
      <c r="L633" s="67" t="s">
        <v>112</v>
      </c>
      <c r="M633" s="48">
        <v>0</v>
      </c>
      <c r="N633" s="49">
        <v>0</v>
      </c>
      <c r="O633" s="66"/>
      <c r="P633" s="48" t="b">
        <v>0</v>
      </c>
      <c r="Q633" s="48" t="b">
        <v>0</v>
      </c>
      <c r="R633" s="41" t="b">
        <v>0</v>
      </c>
      <c r="S633" s="47">
        <v>0</v>
      </c>
    </row>
    <row r="634" spans="1:19" s="46" customFormat="1">
      <c r="A634" s="91"/>
      <c r="B634" s="91">
        <v>44037</v>
      </c>
      <c r="C634" s="91">
        <v>44037</v>
      </c>
      <c r="D634" s="42"/>
      <c r="E634" s="42"/>
      <c r="F634" s="42"/>
      <c r="G634" s="47">
        <v>0</v>
      </c>
      <c r="H634" s="46">
        <v>0</v>
      </c>
      <c r="J634" s="46">
        <v>0</v>
      </c>
      <c r="K634" s="67">
        <v>93</v>
      </c>
      <c r="L634" s="67" t="s">
        <v>112</v>
      </c>
      <c r="M634" s="48">
        <v>0</v>
      </c>
      <c r="N634" s="49">
        <v>0</v>
      </c>
      <c r="O634" s="66"/>
      <c r="P634" s="48" t="b">
        <v>0</v>
      </c>
      <c r="Q634" s="48" t="b">
        <v>0</v>
      </c>
      <c r="R634" s="41" t="b">
        <v>0</v>
      </c>
      <c r="S634" s="47">
        <v>0</v>
      </c>
    </row>
    <row r="635" spans="1:19" s="46" customFormat="1">
      <c r="A635" s="91"/>
      <c r="B635" s="91">
        <v>44038</v>
      </c>
      <c r="C635" s="91">
        <v>44038</v>
      </c>
      <c r="D635" s="42"/>
      <c r="E635" s="42"/>
      <c r="F635" s="42"/>
      <c r="G635" s="47">
        <v>0</v>
      </c>
      <c r="H635" s="46">
        <v>0</v>
      </c>
      <c r="J635" s="46">
        <v>0</v>
      </c>
      <c r="K635" s="67">
        <v>93</v>
      </c>
      <c r="L635" s="67" t="s">
        <v>112</v>
      </c>
      <c r="M635" s="48">
        <v>0</v>
      </c>
      <c r="N635" s="49">
        <v>0</v>
      </c>
      <c r="O635" s="66"/>
      <c r="P635" s="48" t="b">
        <v>0</v>
      </c>
      <c r="Q635" s="48" t="b">
        <v>0</v>
      </c>
      <c r="R635" s="41" t="b">
        <v>0</v>
      </c>
      <c r="S635" s="47">
        <v>0</v>
      </c>
    </row>
    <row r="636" spans="1:19" s="46" customFormat="1">
      <c r="A636" s="91"/>
      <c r="B636" s="91">
        <v>44039</v>
      </c>
      <c r="C636" s="91">
        <v>44039</v>
      </c>
      <c r="D636" s="42"/>
      <c r="E636" s="42"/>
      <c r="F636" s="42"/>
      <c r="G636" s="47">
        <v>0</v>
      </c>
      <c r="H636" s="46">
        <v>0</v>
      </c>
      <c r="J636" s="46">
        <v>0</v>
      </c>
      <c r="K636" s="67">
        <v>93</v>
      </c>
      <c r="L636" s="67" t="s">
        <v>112</v>
      </c>
      <c r="M636" s="48">
        <v>0</v>
      </c>
      <c r="N636" s="49">
        <v>0</v>
      </c>
      <c r="O636" s="66"/>
      <c r="P636" s="48" t="b">
        <v>0</v>
      </c>
      <c r="Q636" s="48" t="b">
        <v>0</v>
      </c>
      <c r="R636" s="41" t="b">
        <v>0</v>
      </c>
      <c r="S636" s="47">
        <v>0</v>
      </c>
    </row>
    <row r="637" spans="1:19" s="46" customFormat="1">
      <c r="A637" s="91"/>
      <c r="B637" s="91">
        <v>44040</v>
      </c>
      <c r="C637" s="91">
        <v>44040</v>
      </c>
      <c r="D637" s="42"/>
      <c r="E637" s="42"/>
      <c r="F637" s="42"/>
      <c r="G637" s="47">
        <v>0</v>
      </c>
      <c r="H637" s="46">
        <v>0</v>
      </c>
      <c r="J637" s="46">
        <v>0</v>
      </c>
      <c r="K637" s="67">
        <v>93</v>
      </c>
      <c r="L637" s="67" t="s">
        <v>112</v>
      </c>
      <c r="M637" s="48">
        <v>0</v>
      </c>
      <c r="N637" s="49">
        <v>0</v>
      </c>
      <c r="O637" s="66"/>
      <c r="P637" s="48" t="b">
        <v>0</v>
      </c>
      <c r="Q637" s="48" t="b">
        <v>0</v>
      </c>
      <c r="R637" s="41" t="b">
        <v>0</v>
      </c>
      <c r="S637" s="47">
        <v>0</v>
      </c>
    </row>
    <row r="638" spans="1:19" s="46" customFormat="1">
      <c r="A638" s="91"/>
      <c r="B638" s="91">
        <v>44041</v>
      </c>
      <c r="C638" s="91">
        <v>44041</v>
      </c>
      <c r="D638" s="42"/>
      <c r="E638" s="42"/>
      <c r="F638" s="42"/>
      <c r="G638" s="47">
        <v>0</v>
      </c>
      <c r="H638" s="46">
        <v>0</v>
      </c>
      <c r="J638" s="46">
        <v>0</v>
      </c>
      <c r="K638" s="67">
        <v>93</v>
      </c>
      <c r="L638" s="67" t="s">
        <v>112</v>
      </c>
      <c r="M638" s="48">
        <v>0</v>
      </c>
      <c r="N638" s="49">
        <v>0</v>
      </c>
      <c r="O638" s="66"/>
      <c r="P638" s="48" t="b">
        <v>0</v>
      </c>
      <c r="Q638" s="48" t="b">
        <v>0</v>
      </c>
      <c r="R638" s="41" t="b">
        <v>0</v>
      </c>
      <c r="S638" s="47">
        <v>0</v>
      </c>
    </row>
    <row r="639" spans="1:19" s="46" customFormat="1">
      <c r="A639" s="91"/>
      <c r="B639" s="91">
        <v>44042</v>
      </c>
      <c r="C639" s="91">
        <v>44042</v>
      </c>
      <c r="D639" s="42"/>
      <c r="E639" s="42"/>
      <c r="F639" s="42"/>
      <c r="G639" s="47">
        <v>0</v>
      </c>
      <c r="H639" s="46">
        <v>0</v>
      </c>
      <c r="J639" s="46">
        <v>0</v>
      </c>
      <c r="K639" s="67">
        <v>93</v>
      </c>
      <c r="L639" s="67" t="s">
        <v>112</v>
      </c>
      <c r="M639" s="48">
        <v>0</v>
      </c>
      <c r="N639" s="49">
        <v>0</v>
      </c>
      <c r="O639" s="66"/>
      <c r="P639" s="48" t="b">
        <v>0</v>
      </c>
      <c r="Q639" s="48" t="b">
        <v>0</v>
      </c>
      <c r="R639" s="41" t="b">
        <v>0</v>
      </c>
      <c r="S639" s="47">
        <v>0</v>
      </c>
    </row>
    <row r="640" spans="1:19" s="46" customFormat="1">
      <c r="A640" s="91"/>
      <c r="B640" s="91">
        <v>44043</v>
      </c>
      <c r="C640" s="91">
        <v>44043</v>
      </c>
      <c r="D640" s="42"/>
      <c r="E640" s="42"/>
      <c r="F640" s="42"/>
      <c r="G640" s="47">
        <v>0</v>
      </c>
      <c r="H640" s="46">
        <v>0</v>
      </c>
      <c r="J640" s="46">
        <v>0</v>
      </c>
      <c r="K640" s="67">
        <v>93</v>
      </c>
      <c r="L640" s="67" t="s">
        <v>112</v>
      </c>
      <c r="M640" s="48">
        <v>0</v>
      </c>
      <c r="N640" s="49">
        <v>0</v>
      </c>
      <c r="O640" s="66"/>
      <c r="P640" s="48" t="b">
        <v>0</v>
      </c>
      <c r="Q640" s="48" t="b">
        <v>0</v>
      </c>
      <c r="R640" s="41" t="b">
        <v>0</v>
      </c>
      <c r="S640" s="47">
        <v>0</v>
      </c>
    </row>
    <row r="641" spans="1:21" s="51" customFormat="1" ht="105.6" thickBot="1">
      <c r="A641" s="52"/>
      <c r="B641" s="52" t="s">
        <v>84</v>
      </c>
      <c r="C641" s="53" t="s">
        <v>2</v>
      </c>
      <c r="D641" s="54" t="s">
        <v>1</v>
      </c>
      <c r="E641" s="54" t="s">
        <v>17</v>
      </c>
      <c r="F641" s="54" t="s">
        <v>16</v>
      </c>
      <c r="G641" s="55" t="s">
        <v>3</v>
      </c>
      <c r="H641" s="55" t="s">
        <v>3</v>
      </c>
      <c r="I641" s="55" t="s">
        <v>38</v>
      </c>
      <c r="J641" s="56"/>
      <c r="K641" s="53" t="s">
        <v>154</v>
      </c>
      <c r="L641" s="53"/>
      <c r="M641" s="55" t="s">
        <v>40</v>
      </c>
      <c r="N641" s="55" t="s">
        <v>34</v>
      </c>
      <c r="O641" s="57" t="s">
        <v>13</v>
      </c>
      <c r="P641" s="56" t="s">
        <v>28</v>
      </c>
      <c r="Q641" s="57" t="s">
        <v>33</v>
      </c>
      <c r="R641" s="57" t="s">
        <v>18</v>
      </c>
      <c r="S641" s="57" t="s">
        <v>15</v>
      </c>
      <c r="T641" s="75" t="s">
        <v>58</v>
      </c>
      <c r="U641" s="50"/>
    </row>
    <row r="642" spans="1:21" s="46" customFormat="1" ht="14.4" customHeight="1" thickTop="1">
      <c r="A642" s="58"/>
      <c r="B642" s="58">
        <v>31</v>
      </c>
      <c r="C642" s="59">
        <v>1800</v>
      </c>
      <c r="D642" s="60">
        <v>0</v>
      </c>
      <c r="E642" s="60">
        <v>15</v>
      </c>
      <c r="F642" s="60">
        <v>30</v>
      </c>
      <c r="G642" s="61">
        <v>0</v>
      </c>
      <c r="H642" s="61">
        <v>0</v>
      </c>
      <c r="I642" s="38">
        <v>-1800</v>
      </c>
      <c r="J642" s="62">
        <v>0</v>
      </c>
      <c r="K642" s="60">
        <v>93</v>
      </c>
      <c r="L642" s="60"/>
      <c r="M642" s="110" t="e">
        <v>#DIV/0!</v>
      </c>
      <c r="N642" s="65" t="e">
        <v>#DIV/0!</v>
      </c>
      <c r="O642" s="49">
        <v>31</v>
      </c>
      <c r="P642" s="63" t="e">
        <v>#DIV/0!</v>
      </c>
      <c r="Q642" s="50">
        <v>0</v>
      </c>
      <c r="R642" s="50" t="e">
        <v>#DIV/0!</v>
      </c>
      <c r="S642" s="50">
        <v>0</v>
      </c>
      <c r="T642" s="50">
        <v>0</v>
      </c>
      <c r="U642" s="50"/>
    </row>
    <row r="643" spans="1:21" s="51" customFormat="1" ht="15">
      <c r="B643" s="51" t="s">
        <v>35</v>
      </c>
      <c r="C643" s="87">
        <v>3139.43</v>
      </c>
      <c r="D643" s="37">
        <v>-1</v>
      </c>
      <c r="E643" s="60">
        <v>19.25</v>
      </c>
      <c r="F643" s="60">
        <v>22.411764705882351</v>
      </c>
      <c r="G643" s="46"/>
      <c r="H643" s="61"/>
      <c r="I643" s="46"/>
      <c r="J643" s="62"/>
      <c r="K643" s="101" t="s">
        <v>155</v>
      </c>
      <c r="L643" s="60" t="s">
        <v>173</v>
      </c>
      <c r="M643" s="110">
        <v>116</v>
      </c>
      <c r="N643" s="111">
        <v>142.70136363636362</v>
      </c>
      <c r="O643" s="49">
        <v>9</v>
      </c>
      <c r="P643" s="117">
        <v>124.22727272727273</v>
      </c>
      <c r="Q643" s="49">
        <v>22</v>
      </c>
      <c r="R643" s="50">
        <v>3.1176470588235294</v>
      </c>
      <c r="S643" s="49">
        <v>17</v>
      </c>
      <c r="T643" s="49">
        <v>53</v>
      </c>
      <c r="U643" s="50"/>
    </row>
    <row r="644" spans="1:21" s="18" customFormat="1" ht="66" customHeight="1">
      <c r="A644" s="24"/>
      <c r="B644" s="24"/>
      <c r="D644" s="31"/>
      <c r="E644" s="30" t="s">
        <v>25</v>
      </c>
      <c r="F644" s="30" t="s">
        <v>68</v>
      </c>
      <c r="G644" s="21" t="s">
        <v>0</v>
      </c>
      <c r="H644" s="21" t="s">
        <v>11</v>
      </c>
      <c r="I644" s="21" t="s">
        <v>41</v>
      </c>
      <c r="J644" s="21"/>
      <c r="K644" s="89" t="s">
        <v>174</v>
      </c>
      <c r="L644" s="89"/>
      <c r="M644" s="88" t="s">
        <v>175</v>
      </c>
      <c r="N644" s="116" t="s">
        <v>176</v>
      </c>
      <c r="O644" s="51"/>
      <c r="P644" s="108" t="s">
        <v>177</v>
      </c>
      <c r="Q644" s="14">
        <v>199</v>
      </c>
      <c r="R644" s="14"/>
    </row>
    <row r="645" spans="1:21" ht="15">
      <c r="A645" s="18"/>
      <c r="B645" s="18" t="s">
        <v>35</v>
      </c>
      <c r="C645" s="82">
        <v>5345.579823</v>
      </c>
      <c r="D645" s="69">
        <v>-1</v>
      </c>
      <c r="E645" s="29">
        <v>2900</v>
      </c>
      <c r="F645" s="36">
        <v>-2900</v>
      </c>
      <c r="G645" s="28">
        <v>0</v>
      </c>
      <c r="H645" s="28">
        <v>0</v>
      </c>
      <c r="I645" s="86">
        <v>0</v>
      </c>
      <c r="J645" s="28"/>
      <c r="M645" s="19"/>
      <c r="N645" s="20"/>
      <c r="O645" s="18"/>
      <c r="P645" s="20"/>
      <c r="Q645" s="17"/>
      <c r="R645" s="18"/>
    </row>
    <row r="646" spans="1:21">
      <c r="A646"/>
      <c r="B646"/>
      <c r="C646"/>
      <c r="D646"/>
      <c r="E646"/>
      <c r="F646"/>
      <c r="G646"/>
      <c r="H646"/>
      <c r="I646"/>
      <c r="J646"/>
      <c r="M646"/>
      <c r="O646"/>
    </row>
    <row r="647" spans="1:21">
      <c r="A647"/>
      <c r="B647"/>
      <c r="C647"/>
      <c r="D647"/>
      <c r="E647"/>
      <c r="F647"/>
      <c r="G647"/>
      <c r="H647"/>
      <c r="I647"/>
      <c r="J647"/>
      <c r="M647"/>
      <c r="O647"/>
    </row>
    <row r="648" spans="1:21">
      <c r="A648"/>
      <c r="B648"/>
      <c r="C648"/>
      <c r="D648"/>
      <c r="E648"/>
      <c r="F648"/>
      <c r="G648"/>
      <c r="H648"/>
      <c r="I648"/>
      <c r="J648"/>
      <c r="M648"/>
      <c r="O648"/>
    </row>
    <row r="649" spans="1:21">
      <c r="A649" s="10"/>
      <c r="B649" s="10" t="s">
        <v>27</v>
      </c>
      <c r="C649" s="97"/>
      <c r="D649"/>
      <c r="G649" s="3">
        <v>0</v>
      </c>
      <c r="H649" s="95"/>
      <c r="I649" s="12"/>
      <c r="J649" s="46"/>
      <c r="K649" s="8"/>
      <c r="L649" s="8"/>
      <c r="M649"/>
      <c r="N649" s="8"/>
      <c r="O649"/>
      <c r="Q649" t="s">
        <v>29</v>
      </c>
    </row>
    <row r="650" spans="1:21">
      <c r="A650" s="92"/>
      <c r="B650" s="92">
        <v>44044</v>
      </c>
      <c r="C650" s="92">
        <v>44044</v>
      </c>
      <c r="D650" s="93"/>
      <c r="E650" s="94"/>
      <c r="F650" s="94"/>
      <c r="G650" s="95">
        <v>0</v>
      </c>
      <c r="H650" s="70">
        <v>0</v>
      </c>
      <c r="I650" s="70"/>
      <c r="J650" s="46">
        <v>0</v>
      </c>
      <c r="K650" s="102">
        <v>71</v>
      </c>
      <c r="L650" s="112" t="s">
        <v>100</v>
      </c>
      <c r="M650" s="40">
        <v>0</v>
      </c>
      <c r="N650" s="39">
        <v>0</v>
      </c>
      <c r="O650" s="96"/>
      <c r="P650" s="40" t="b">
        <v>0</v>
      </c>
      <c r="Q650" s="40" t="b">
        <v>0</v>
      </c>
      <c r="R650" s="39" t="b">
        <v>0</v>
      </c>
      <c r="S650" s="95">
        <v>0</v>
      </c>
    </row>
    <row r="651" spans="1:21" s="46" customFormat="1">
      <c r="A651" s="92"/>
      <c r="B651" s="92">
        <v>44045</v>
      </c>
      <c r="C651" s="92">
        <v>44045</v>
      </c>
      <c r="D651" s="93"/>
      <c r="E651" s="94"/>
      <c r="F651" s="94"/>
      <c r="G651" s="95">
        <v>0</v>
      </c>
      <c r="H651" s="70">
        <v>0</v>
      </c>
      <c r="I651" s="70"/>
      <c r="J651" s="46">
        <v>0</v>
      </c>
      <c r="K651" s="102">
        <v>71</v>
      </c>
      <c r="L651" s="112" t="s">
        <v>100</v>
      </c>
      <c r="M651" s="40">
        <v>0</v>
      </c>
      <c r="N651" s="39">
        <v>0</v>
      </c>
      <c r="O651" s="96"/>
      <c r="P651" s="40" t="b">
        <v>0</v>
      </c>
      <c r="Q651" s="40" t="b">
        <v>0</v>
      </c>
      <c r="R651" s="39" t="b">
        <v>0</v>
      </c>
      <c r="S651" s="95">
        <v>0</v>
      </c>
    </row>
    <row r="652" spans="1:21" s="46" customFormat="1">
      <c r="A652" s="92"/>
      <c r="B652" s="92">
        <v>44046</v>
      </c>
      <c r="C652" s="92">
        <v>44046</v>
      </c>
      <c r="D652" s="93"/>
      <c r="E652" s="94"/>
      <c r="F652" s="94"/>
      <c r="G652" s="95">
        <v>0</v>
      </c>
      <c r="H652" s="70">
        <v>0</v>
      </c>
      <c r="I652" s="70"/>
      <c r="J652" s="46">
        <v>0</v>
      </c>
      <c r="K652" s="102">
        <v>71</v>
      </c>
      <c r="L652" s="112" t="s">
        <v>100</v>
      </c>
      <c r="M652" s="40">
        <v>0</v>
      </c>
      <c r="N652" s="39">
        <v>0</v>
      </c>
      <c r="O652" s="96"/>
      <c r="P652" s="40" t="b">
        <v>0</v>
      </c>
      <c r="Q652" s="40" t="b">
        <v>0</v>
      </c>
      <c r="R652" s="39" t="b">
        <v>0</v>
      </c>
      <c r="S652" s="95">
        <v>0</v>
      </c>
    </row>
    <row r="653" spans="1:21" s="46" customFormat="1">
      <c r="A653" s="92"/>
      <c r="B653" s="92">
        <v>44047</v>
      </c>
      <c r="C653" s="92">
        <v>44047</v>
      </c>
      <c r="D653" s="93"/>
      <c r="E653" s="94"/>
      <c r="F653" s="94"/>
      <c r="G653" s="95">
        <v>0</v>
      </c>
      <c r="H653" s="70">
        <v>0</v>
      </c>
      <c r="I653" s="70"/>
      <c r="J653" s="46">
        <v>0</v>
      </c>
      <c r="K653" s="102">
        <v>71</v>
      </c>
      <c r="L653" s="112" t="s">
        <v>100</v>
      </c>
      <c r="M653" s="40">
        <v>0</v>
      </c>
      <c r="N653" s="39">
        <v>0</v>
      </c>
      <c r="O653" s="96"/>
      <c r="P653" s="40" t="b">
        <v>0</v>
      </c>
      <c r="Q653" s="40" t="b">
        <v>0</v>
      </c>
      <c r="R653" s="39" t="b">
        <v>0</v>
      </c>
      <c r="S653" s="95">
        <v>0</v>
      </c>
    </row>
    <row r="654" spans="1:21" s="46" customFormat="1">
      <c r="A654" s="92"/>
      <c r="B654" s="92">
        <v>44048</v>
      </c>
      <c r="C654" s="92">
        <v>44048</v>
      </c>
      <c r="D654" s="93"/>
      <c r="E654" s="94"/>
      <c r="F654" s="94"/>
      <c r="G654" s="95">
        <v>0</v>
      </c>
      <c r="H654" s="70">
        <v>0</v>
      </c>
      <c r="I654" s="70"/>
      <c r="J654" s="46">
        <v>0</v>
      </c>
      <c r="K654" s="102">
        <v>71</v>
      </c>
      <c r="L654" s="112" t="s">
        <v>100</v>
      </c>
      <c r="M654" s="40">
        <v>0</v>
      </c>
      <c r="N654" s="39">
        <v>0</v>
      </c>
      <c r="O654" s="96"/>
      <c r="P654" s="40" t="b">
        <v>0</v>
      </c>
      <c r="Q654" s="40" t="b">
        <v>0</v>
      </c>
      <c r="R654" s="39" t="b">
        <v>0</v>
      </c>
      <c r="S654" s="95">
        <v>0</v>
      </c>
    </row>
    <row r="655" spans="1:21" s="46" customFormat="1">
      <c r="A655" s="92"/>
      <c r="B655" s="92">
        <v>44049</v>
      </c>
      <c r="C655" s="92">
        <v>44049</v>
      </c>
      <c r="D655" s="93"/>
      <c r="E655" s="94"/>
      <c r="F655" s="94"/>
      <c r="G655" s="95">
        <v>0</v>
      </c>
      <c r="H655" s="70">
        <v>0</v>
      </c>
      <c r="I655" s="70"/>
      <c r="J655" s="46">
        <v>0</v>
      </c>
      <c r="K655" s="102">
        <v>71</v>
      </c>
      <c r="L655" s="112" t="s">
        <v>100</v>
      </c>
      <c r="M655" s="40">
        <v>0</v>
      </c>
      <c r="N655" s="39">
        <v>0</v>
      </c>
      <c r="O655" s="96"/>
      <c r="P655" s="40" t="b">
        <v>0</v>
      </c>
      <c r="Q655" s="40" t="b">
        <v>0</v>
      </c>
      <c r="R655" s="39" t="b">
        <v>0</v>
      </c>
      <c r="S655" s="95">
        <v>0</v>
      </c>
    </row>
    <row r="656" spans="1:21" s="46" customFormat="1">
      <c r="A656" s="92"/>
      <c r="B656" s="92">
        <v>44050</v>
      </c>
      <c r="C656" s="92">
        <v>44050</v>
      </c>
      <c r="D656" s="93"/>
      <c r="E656" s="94"/>
      <c r="F656" s="94"/>
      <c r="G656" s="95">
        <v>0</v>
      </c>
      <c r="H656" s="70">
        <v>0</v>
      </c>
      <c r="I656" s="70"/>
      <c r="J656" s="46">
        <v>0</v>
      </c>
      <c r="K656" s="102">
        <v>71</v>
      </c>
      <c r="L656" s="112" t="s">
        <v>100</v>
      </c>
      <c r="M656" s="40">
        <v>0</v>
      </c>
      <c r="N656" s="39">
        <v>0</v>
      </c>
      <c r="O656" s="96"/>
      <c r="P656" s="40" t="b">
        <v>0</v>
      </c>
      <c r="Q656" s="40" t="b">
        <v>0</v>
      </c>
      <c r="R656" s="39" t="b">
        <v>0</v>
      </c>
      <c r="S656" s="95">
        <v>0</v>
      </c>
    </row>
    <row r="657" spans="1:19" s="46" customFormat="1">
      <c r="A657" s="92"/>
      <c r="B657" s="92">
        <v>44051</v>
      </c>
      <c r="C657" s="92">
        <v>44051</v>
      </c>
      <c r="D657" s="93"/>
      <c r="E657" s="94"/>
      <c r="F657" s="94"/>
      <c r="G657" s="95">
        <v>0</v>
      </c>
      <c r="H657" s="70">
        <v>0</v>
      </c>
      <c r="I657" s="70"/>
      <c r="J657" s="46">
        <v>0</v>
      </c>
      <c r="K657" s="102">
        <v>71</v>
      </c>
      <c r="L657" s="112" t="s">
        <v>100</v>
      </c>
      <c r="M657" s="40">
        <v>0</v>
      </c>
      <c r="N657" s="39">
        <v>0</v>
      </c>
      <c r="O657" s="96"/>
      <c r="P657" s="40" t="b">
        <v>0</v>
      </c>
      <c r="Q657" s="40" t="b">
        <v>0</v>
      </c>
      <c r="R657" s="39" t="b">
        <v>0</v>
      </c>
      <c r="S657" s="95">
        <v>0</v>
      </c>
    </row>
    <row r="658" spans="1:19" s="46" customFormat="1">
      <c r="A658" s="92"/>
      <c r="B658" s="92">
        <v>44052</v>
      </c>
      <c r="C658" s="92">
        <v>44052</v>
      </c>
      <c r="D658" s="93"/>
      <c r="E658" s="94"/>
      <c r="F658" s="94"/>
      <c r="G658" s="95">
        <v>0</v>
      </c>
      <c r="H658" s="70">
        <v>0</v>
      </c>
      <c r="I658" s="70"/>
      <c r="J658" s="46">
        <v>0</v>
      </c>
      <c r="K658" s="102">
        <v>71</v>
      </c>
      <c r="L658" s="112" t="s">
        <v>100</v>
      </c>
      <c r="M658" s="40">
        <v>0</v>
      </c>
      <c r="N658" s="39">
        <v>0</v>
      </c>
      <c r="O658" s="96"/>
      <c r="P658" s="40" t="b">
        <v>0</v>
      </c>
      <c r="Q658" s="40" t="b">
        <v>0</v>
      </c>
      <c r="R658" s="39" t="b">
        <v>0</v>
      </c>
      <c r="S658" s="95">
        <v>0</v>
      </c>
    </row>
    <row r="659" spans="1:19" s="46" customFormat="1">
      <c r="A659" s="92"/>
      <c r="B659" s="92">
        <v>44053</v>
      </c>
      <c r="C659" s="92">
        <v>44053</v>
      </c>
      <c r="D659" s="93"/>
      <c r="E659" s="94"/>
      <c r="F659" s="94"/>
      <c r="G659" s="95">
        <v>0</v>
      </c>
      <c r="H659" s="70">
        <v>0</v>
      </c>
      <c r="I659" s="70"/>
      <c r="J659" s="46">
        <v>0</v>
      </c>
      <c r="K659" s="102">
        <v>71</v>
      </c>
      <c r="L659" s="112" t="s">
        <v>100</v>
      </c>
      <c r="M659" s="40">
        <v>0</v>
      </c>
      <c r="N659" s="39">
        <v>0</v>
      </c>
      <c r="O659" s="96"/>
      <c r="P659" s="40" t="b">
        <v>0</v>
      </c>
      <c r="Q659" s="40" t="b">
        <v>0</v>
      </c>
      <c r="R659" s="39" t="b">
        <v>0</v>
      </c>
      <c r="S659" s="95">
        <v>0</v>
      </c>
    </row>
    <row r="660" spans="1:19" s="46" customFormat="1">
      <c r="A660" s="92"/>
      <c r="B660" s="92">
        <v>44054</v>
      </c>
      <c r="C660" s="92">
        <v>44054</v>
      </c>
      <c r="D660" s="93"/>
      <c r="E660" s="94"/>
      <c r="F660" s="94"/>
      <c r="G660" s="95">
        <v>0</v>
      </c>
      <c r="H660" s="70">
        <v>0</v>
      </c>
      <c r="I660" s="70"/>
      <c r="J660" s="46">
        <v>0</v>
      </c>
      <c r="K660" s="102">
        <v>71</v>
      </c>
      <c r="L660" s="112" t="s">
        <v>100</v>
      </c>
      <c r="M660" s="40">
        <v>0</v>
      </c>
      <c r="N660" s="39">
        <v>0</v>
      </c>
      <c r="O660" s="96"/>
      <c r="P660" s="40" t="b">
        <v>0</v>
      </c>
      <c r="Q660" s="40" t="b">
        <v>0</v>
      </c>
      <c r="R660" s="39" t="b">
        <v>0</v>
      </c>
      <c r="S660" s="95">
        <v>0</v>
      </c>
    </row>
    <row r="661" spans="1:19" s="46" customFormat="1">
      <c r="A661" s="92"/>
      <c r="B661" s="92">
        <v>44055</v>
      </c>
      <c r="C661" s="92">
        <v>44055</v>
      </c>
      <c r="D661" s="93"/>
      <c r="E661" s="94"/>
      <c r="F661" s="94"/>
      <c r="G661" s="95">
        <v>0</v>
      </c>
      <c r="H661" s="70">
        <v>0</v>
      </c>
      <c r="I661" s="70"/>
      <c r="J661" s="46">
        <v>0</v>
      </c>
      <c r="K661" s="102">
        <v>71</v>
      </c>
      <c r="L661" s="112" t="s">
        <v>100</v>
      </c>
      <c r="M661" s="40">
        <v>0</v>
      </c>
      <c r="N661" s="39">
        <v>0</v>
      </c>
      <c r="O661" s="96"/>
      <c r="P661" s="40" t="b">
        <v>0</v>
      </c>
      <c r="Q661" s="40" t="b">
        <v>0</v>
      </c>
      <c r="R661" s="39" t="b">
        <v>0</v>
      </c>
      <c r="S661" s="95">
        <v>0</v>
      </c>
    </row>
    <row r="662" spans="1:19" s="46" customFormat="1">
      <c r="A662" s="92"/>
      <c r="B662" s="92">
        <v>44056</v>
      </c>
      <c r="C662" s="92">
        <v>44056</v>
      </c>
      <c r="D662" s="93"/>
      <c r="E662" s="94"/>
      <c r="F662" s="94"/>
      <c r="G662" s="95">
        <v>0</v>
      </c>
      <c r="H662" s="70">
        <v>0</v>
      </c>
      <c r="I662" s="70"/>
      <c r="J662" s="46">
        <v>0</v>
      </c>
      <c r="K662" s="102">
        <v>71</v>
      </c>
      <c r="L662" s="112" t="s">
        <v>100</v>
      </c>
      <c r="M662" s="40">
        <v>0</v>
      </c>
      <c r="N662" s="39">
        <v>0</v>
      </c>
      <c r="O662" s="96"/>
      <c r="P662" s="40" t="b">
        <v>0</v>
      </c>
      <c r="Q662" s="40" t="b">
        <v>0</v>
      </c>
      <c r="R662" s="39" t="b">
        <v>0</v>
      </c>
      <c r="S662" s="95">
        <v>0</v>
      </c>
    </row>
    <row r="663" spans="1:19" s="46" customFormat="1">
      <c r="A663" s="92"/>
      <c r="B663" s="92">
        <v>44057</v>
      </c>
      <c r="C663" s="92">
        <v>44057</v>
      </c>
      <c r="D663" s="93"/>
      <c r="E663" s="94"/>
      <c r="F663" s="94"/>
      <c r="G663" s="95">
        <v>0</v>
      </c>
      <c r="H663" s="70">
        <v>0</v>
      </c>
      <c r="I663" s="70"/>
      <c r="J663" s="46">
        <v>0</v>
      </c>
      <c r="K663" s="102">
        <v>71</v>
      </c>
      <c r="L663" s="112" t="s">
        <v>100</v>
      </c>
      <c r="M663" s="40">
        <v>0</v>
      </c>
      <c r="N663" s="39">
        <v>0</v>
      </c>
      <c r="O663" s="96"/>
      <c r="P663" s="40" t="b">
        <v>0</v>
      </c>
      <c r="Q663" s="40" t="b">
        <v>0</v>
      </c>
      <c r="R663" s="39" t="b">
        <v>0</v>
      </c>
      <c r="S663" s="95">
        <v>0</v>
      </c>
    </row>
    <row r="664" spans="1:19" s="46" customFormat="1">
      <c r="A664" s="92"/>
      <c r="B664" s="92">
        <v>44058</v>
      </c>
      <c r="C664" s="92">
        <v>44058</v>
      </c>
      <c r="D664" s="93"/>
      <c r="E664" s="94"/>
      <c r="F664" s="94"/>
      <c r="G664" s="95">
        <v>0</v>
      </c>
      <c r="H664" s="70">
        <v>0</v>
      </c>
      <c r="I664" s="70"/>
      <c r="J664" s="46">
        <v>0</v>
      </c>
      <c r="K664" s="102">
        <v>71</v>
      </c>
      <c r="L664" s="112" t="s">
        <v>100</v>
      </c>
      <c r="M664" s="40">
        <v>0</v>
      </c>
      <c r="N664" s="39">
        <v>0</v>
      </c>
      <c r="O664" s="96"/>
      <c r="P664" s="40" t="b">
        <v>0</v>
      </c>
      <c r="Q664" s="40" t="b">
        <v>0</v>
      </c>
      <c r="R664" s="39" t="b">
        <v>0</v>
      </c>
      <c r="S664" s="95">
        <v>0</v>
      </c>
    </row>
    <row r="665" spans="1:19" s="46" customFormat="1">
      <c r="A665" s="92"/>
      <c r="B665" s="92">
        <v>44059</v>
      </c>
      <c r="C665" s="92">
        <v>44059</v>
      </c>
      <c r="D665" s="93"/>
      <c r="E665" s="94"/>
      <c r="F665" s="94"/>
      <c r="G665" s="95">
        <v>0</v>
      </c>
      <c r="H665" s="70">
        <v>0</v>
      </c>
      <c r="I665" s="70"/>
      <c r="J665" s="46">
        <v>0</v>
      </c>
      <c r="K665" s="102">
        <v>71</v>
      </c>
      <c r="L665" s="112" t="s">
        <v>100</v>
      </c>
      <c r="M665" s="40">
        <v>0</v>
      </c>
      <c r="N665" s="39">
        <v>0</v>
      </c>
      <c r="O665" s="96"/>
      <c r="P665" s="40" t="b">
        <v>0</v>
      </c>
      <c r="Q665" s="40" t="b">
        <v>0</v>
      </c>
      <c r="R665" s="39" t="b">
        <v>0</v>
      </c>
      <c r="S665" s="95">
        <v>0</v>
      </c>
    </row>
    <row r="666" spans="1:19" s="46" customFormat="1">
      <c r="A666" s="92"/>
      <c r="B666" s="92">
        <v>44060</v>
      </c>
      <c r="C666" s="92">
        <v>44060</v>
      </c>
      <c r="D666" s="93"/>
      <c r="E666" s="94"/>
      <c r="F666" s="94"/>
      <c r="G666" s="95">
        <v>0</v>
      </c>
      <c r="H666" s="70">
        <v>0</v>
      </c>
      <c r="I666" s="70"/>
      <c r="J666" s="46">
        <v>0</v>
      </c>
      <c r="K666" s="102">
        <v>71</v>
      </c>
      <c r="L666" s="112" t="s">
        <v>100</v>
      </c>
      <c r="M666" s="40">
        <v>0</v>
      </c>
      <c r="N666" s="39">
        <v>0</v>
      </c>
      <c r="O666" s="96"/>
      <c r="P666" s="40" t="b">
        <v>0</v>
      </c>
      <c r="Q666" s="40" t="b">
        <v>0</v>
      </c>
      <c r="R666" s="39" t="b">
        <v>0</v>
      </c>
      <c r="S666" s="95">
        <v>0</v>
      </c>
    </row>
    <row r="667" spans="1:19" s="46" customFormat="1">
      <c r="A667" s="92"/>
      <c r="B667" s="92">
        <v>44061</v>
      </c>
      <c r="C667" s="92">
        <v>44061</v>
      </c>
      <c r="D667" s="93"/>
      <c r="E667" s="94"/>
      <c r="F667" s="94"/>
      <c r="G667" s="95">
        <v>0</v>
      </c>
      <c r="H667" s="70">
        <v>0</v>
      </c>
      <c r="I667" s="70"/>
      <c r="J667" s="46">
        <v>0</v>
      </c>
      <c r="K667" s="102">
        <v>71</v>
      </c>
      <c r="L667" s="112" t="s">
        <v>100</v>
      </c>
      <c r="M667" s="40">
        <v>0</v>
      </c>
      <c r="N667" s="39">
        <v>0</v>
      </c>
      <c r="O667" s="96"/>
      <c r="P667" s="40" t="b">
        <v>0</v>
      </c>
      <c r="Q667" s="40" t="b">
        <v>0</v>
      </c>
      <c r="R667" s="39" t="b">
        <v>0</v>
      </c>
      <c r="S667" s="95">
        <v>0</v>
      </c>
    </row>
    <row r="668" spans="1:19" s="46" customFormat="1">
      <c r="B668" s="92">
        <v>44062</v>
      </c>
      <c r="C668" s="92">
        <v>44062</v>
      </c>
      <c r="D668" s="93"/>
      <c r="E668" s="94"/>
      <c r="F668" s="94"/>
      <c r="G668" s="95">
        <v>0</v>
      </c>
      <c r="H668" s="70">
        <v>0</v>
      </c>
      <c r="I668" s="70"/>
      <c r="J668" s="46">
        <v>0</v>
      </c>
      <c r="K668" s="102">
        <v>71</v>
      </c>
      <c r="L668" s="112" t="s">
        <v>100</v>
      </c>
      <c r="M668" s="40">
        <v>0</v>
      </c>
      <c r="N668" s="39">
        <v>0</v>
      </c>
      <c r="O668" s="96"/>
      <c r="P668" s="40" t="b">
        <v>0</v>
      </c>
      <c r="Q668" s="40" t="b">
        <v>0</v>
      </c>
      <c r="R668" s="39" t="b">
        <v>0</v>
      </c>
      <c r="S668" s="95">
        <v>0</v>
      </c>
    </row>
    <row r="669" spans="1:19" s="46" customFormat="1">
      <c r="A669" s="92"/>
      <c r="B669" s="92">
        <v>44063</v>
      </c>
      <c r="C669" s="92">
        <v>44063</v>
      </c>
      <c r="D669" s="93"/>
      <c r="E669" s="94"/>
      <c r="F669" s="94"/>
      <c r="G669" s="95">
        <v>0</v>
      </c>
      <c r="H669" s="70">
        <v>0</v>
      </c>
      <c r="I669" s="70"/>
      <c r="J669" s="46">
        <v>0</v>
      </c>
      <c r="K669" s="102">
        <v>71</v>
      </c>
      <c r="L669" s="112" t="s">
        <v>100</v>
      </c>
      <c r="M669" s="40">
        <v>0</v>
      </c>
      <c r="N669" s="39">
        <v>0</v>
      </c>
      <c r="O669" s="96"/>
      <c r="P669" s="40" t="b">
        <v>0</v>
      </c>
      <c r="Q669" s="40" t="b">
        <v>0</v>
      </c>
      <c r="R669" s="39" t="b">
        <v>0</v>
      </c>
      <c r="S669" s="95">
        <v>0</v>
      </c>
    </row>
    <row r="670" spans="1:19" s="46" customFormat="1">
      <c r="A670" s="92"/>
      <c r="B670" s="92">
        <v>44064</v>
      </c>
      <c r="C670" s="92">
        <v>44064</v>
      </c>
      <c r="D670" s="93"/>
      <c r="E670" s="94"/>
      <c r="F670" s="94"/>
      <c r="G670" s="95">
        <v>0</v>
      </c>
      <c r="H670" s="70">
        <v>0</v>
      </c>
      <c r="I670" s="70"/>
      <c r="J670" s="46">
        <v>0</v>
      </c>
      <c r="K670" s="102">
        <v>71</v>
      </c>
      <c r="L670" s="112" t="s">
        <v>100</v>
      </c>
      <c r="M670" s="40">
        <v>0</v>
      </c>
      <c r="N670" s="39">
        <v>0</v>
      </c>
      <c r="O670" s="96"/>
      <c r="P670" s="40" t="b">
        <v>0</v>
      </c>
      <c r="Q670" s="40" t="b">
        <v>0</v>
      </c>
      <c r="R670" s="39" t="b">
        <v>0</v>
      </c>
      <c r="S670" s="95">
        <v>0</v>
      </c>
    </row>
    <row r="671" spans="1:19" s="46" customFormat="1">
      <c r="A671" s="92"/>
      <c r="B671" s="92">
        <v>44065</v>
      </c>
      <c r="C671" s="92">
        <v>44065</v>
      </c>
      <c r="D671" s="93"/>
      <c r="E671" s="94"/>
      <c r="F671" s="94"/>
      <c r="G671" s="95">
        <v>0</v>
      </c>
      <c r="H671" s="70">
        <v>0</v>
      </c>
      <c r="I671" s="70"/>
      <c r="J671" s="46">
        <v>0</v>
      </c>
      <c r="K671" s="102">
        <v>71</v>
      </c>
      <c r="L671" s="112" t="s">
        <v>100</v>
      </c>
      <c r="M671" s="40">
        <v>0</v>
      </c>
      <c r="N671" s="39">
        <v>0</v>
      </c>
      <c r="O671" s="96"/>
      <c r="P671" s="40" t="b">
        <v>0</v>
      </c>
      <c r="Q671" s="40" t="b">
        <v>0</v>
      </c>
      <c r="R671" s="39" t="b">
        <v>0</v>
      </c>
      <c r="S671" s="95">
        <v>0</v>
      </c>
    </row>
    <row r="672" spans="1:19" s="46" customFormat="1">
      <c r="A672" s="92"/>
      <c r="B672" s="92">
        <v>44066</v>
      </c>
      <c r="C672" s="92">
        <v>44066</v>
      </c>
      <c r="D672" s="93"/>
      <c r="E672" s="94"/>
      <c r="F672" s="94"/>
      <c r="G672" s="95">
        <v>0</v>
      </c>
      <c r="H672" s="70">
        <v>0</v>
      </c>
      <c r="I672" s="70"/>
      <c r="J672" s="46">
        <v>0</v>
      </c>
      <c r="K672" s="102">
        <v>71</v>
      </c>
      <c r="L672" s="112" t="s">
        <v>100</v>
      </c>
      <c r="M672" s="40">
        <v>0</v>
      </c>
      <c r="N672" s="39">
        <v>0</v>
      </c>
      <c r="O672" s="96"/>
      <c r="P672" s="40" t="b">
        <v>0</v>
      </c>
      <c r="Q672" s="40" t="b">
        <v>0</v>
      </c>
      <c r="R672" s="39" t="b">
        <v>0</v>
      </c>
      <c r="S672" s="95">
        <v>0</v>
      </c>
    </row>
    <row r="673" spans="1:21" s="46" customFormat="1">
      <c r="A673" s="92"/>
      <c r="B673" s="92">
        <v>44067</v>
      </c>
      <c r="C673" s="92">
        <v>44067</v>
      </c>
      <c r="D673" s="93"/>
      <c r="E673" s="94"/>
      <c r="F673" s="94"/>
      <c r="G673" s="95">
        <v>0</v>
      </c>
      <c r="H673" s="70">
        <v>0</v>
      </c>
      <c r="I673" s="70"/>
      <c r="J673" s="46">
        <v>0</v>
      </c>
      <c r="K673" s="102">
        <v>71</v>
      </c>
      <c r="L673" s="112" t="s">
        <v>100</v>
      </c>
      <c r="M673" s="40">
        <v>0</v>
      </c>
      <c r="N673" s="39">
        <v>0</v>
      </c>
      <c r="O673" s="96"/>
      <c r="P673" s="40" t="b">
        <v>0</v>
      </c>
      <c r="Q673" s="40" t="b">
        <v>0</v>
      </c>
      <c r="R673" s="39" t="b">
        <v>0</v>
      </c>
      <c r="S673" s="95">
        <v>0</v>
      </c>
    </row>
    <row r="674" spans="1:21" s="46" customFormat="1">
      <c r="A674" s="92"/>
      <c r="B674" s="92">
        <v>44068</v>
      </c>
      <c r="C674" s="92">
        <v>44068</v>
      </c>
      <c r="D674" s="93"/>
      <c r="E674" s="94"/>
      <c r="F674" s="94"/>
      <c r="G674" s="95">
        <v>0</v>
      </c>
      <c r="H674" s="70">
        <v>0</v>
      </c>
      <c r="I674" s="70"/>
      <c r="J674" s="46">
        <v>0</v>
      </c>
      <c r="K674" s="102">
        <v>71</v>
      </c>
      <c r="L674" s="112" t="s">
        <v>100</v>
      </c>
      <c r="M674" s="40">
        <v>0</v>
      </c>
      <c r="N674" s="39">
        <v>0</v>
      </c>
      <c r="O674" s="96"/>
      <c r="P674" s="40" t="b">
        <v>0</v>
      </c>
      <c r="Q674" s="40" t="b">
        <v>0</v>
      </c>
      <c r="R674" s="39" t="b">
        <v>0</v>
      </c>
      <c r="S674" s="95">
        <v>0</v>
      </c>
    </row>
    <row r="675" spans="1:21" s="46" customFormat="1">
      <c r="A675" s="92"/>
      <c r="B675" s="92">
        <v>44069</v>
      </c>
      <c r="C675" s="92">
        <v>44069</v>
      </c>
      <c r="D675" s="93"/>
      <c r="E675" s="94"/>
      <c r="F675" s="94"/>
      <c r="G675" s="95">
        <v>0</v>
      </c>
      <c r="H675" s="70">
        <v>0</v>
      </c>
      <c r="I675" s="70"/>
      <c r="J675" s="46">
        <v>0</v>
      </c>
      <c r="K675" s="102">
        <v>71</v>
      </c>
      <c r="L675" s="112" t="s">
        <v>100</v>
      </c>
      <c r="M675" s="40">
        <v>0</v>
      </c>
      <c r="N675" s="39">
        <v>0</v>
      </c>
      <c r="O675" s="96"/>
      <c r="P675" s="40" t="b">
        <v>0</v>
      </c>
      <c r="Q675" s="40" t="b">
        <v>0</v>
      </c>
      <c r="R675" s="39" t="b">
        <v>0</v>
      </c>
      <c r="S675" s="95">
        <v>0</v>
      </c>
    </row>
    <row r="676" spans="1:21" s="46" customFormat="1">
      <c r="A676" s="92"/>
      <c r="B676" s="92">
        <v>44070</v>
      </c>
      <c r="C676" s="92">
        <v>44070</v>
      </c>
      <c r="D676" s="93"/>
      <c r="E676" s="94"/>
      <c r="F676" s="94"/>
      <c r="G676" s="95">
        <v>0</v>
      </c>
      <c r="H676" s="70">
        <v>0</v>
      </c>
      <c r="I676" s="70"/>
      <c r="J676" s="46">
        <v>0</v>
      </c>
      <c r="K676" s="102">
        <v>71</v>
      </c>
      <c r="L676" s="112" t="s">
        <v>100</v>
      </c>
      <c r="M676" s="40">
        <v>0</v>
      </c>
      <c r="N676" s="39">
        <v>0</v>
      </c>
      <c r="O676" s="96"/>
      <c r="P676" s="40" t="b">
        <v>0</v>
      </c>
      <c r="Q676" s="40" t="b">
        <v>0</v>
      </c>
      <c r="R676" s="39" t="b">
        <v>0</v>
      </c>
      <c r="S676" s="95">
        <v>0</v>
      </c>
    </row>
    <row r="677" spans="1:21" s="46" customFormat="1">
      <c r="A677" s="92"/>
      <c r="B677" s="92">
        <v>44071</v>
      </c>
      <c r="C677" s="92">
        <v>44071</v>
      </c>
      <c r="D677" s="93"/>
      <c r="E677" s="94"/>
      <c r="F677" s="94"/>
      <c r="G677" s="95">
        <v>0</v>
      </c>
      <c r="H677" s="70">
        <v>0</v>
      </c>
      <c r="I677" s="70"/>
      <c r="J677" s="46">
        <v>0</v>
      </c>
      <c r="K677" s="102">
        <v>71</v>
      </c>
      <c r="L677" s="112" t="s">
        <v>100</v>
      </c>
      <c r="M677" s="40">
        <v>0</v>
      </c>
      <c r="N677" s="39">
        <v>0</v>
      </c>
      <c r="O677" s="96"/>
      <c r="P677" s="40" t="b">
        <v>0</v>
      </c>
      <c r="Q677" s="40" t="b">
        <v>0</v>
      </c>
      <c r="R677" s="39" t="b">
        <v>0</v>
      </c>
      <c r="S677" s="95">
        <v>0</v>
      </c>
    </row>
    <row r="678" spans="1:21" s="46" customFormat="1">
      <c r="A678" s="92"/>
      <c r="B678" s="92">
        <v>44072</v>
      </c>
      <c r="C678" s="92">
        <v>44072</v>
      </c>
      <c r="D678" s="93"/>
      <c r="E678" s="94"/>
      <c r="F678" s="94"/>
      <c r="G678" s="95">
        <v>0</v>
      </c>
      <c r="H678" s="70">
        <v>0</v>
      </c>
      <c r="I678" s="70"/>
      <c r="J678" s="46">
        <v>0</v>
      </c>
      <c r="K678" s="102">
        <v>71</v>
      </c>
      <c r="L678" s="112" t="s">
        <v>100</v>
      </c>
      <c r="M678" s="40">
        <v>0</v>
      </c>
      <c r="N678" s="39">
        <v>0</v>
      </c>
      <c r="O678" s="96"/>
      <c r="P678" s="40" t="b">
        <v>0</v>
      </c>
      <c r="Q678" s="40" t="b">
        <v>0</v>
      </c>
      <c r="R678" s="39" t="b">
        <v>0</v>
      </c>
      <c r="S678" s="95">
        <v>0</v>
      </c>
    </row>
    <row r="679" spans="1:21" s="46" customFormat="1">
      <c r="A679" s="92"/>
      <c r="B679" s="92">
        <v>44073</v>
      </c>
      <c r="C679" s="92">
        <v>44073</v>
      </c>
      <c r="D679" s="93"/>
      <c r="E679" s="94"/>
      <c r="F679" s="94"/>
      <c r="G679" s="95">
        <v>0</v>
      </c>
      <c r="H679" s="70">
        <v>0</v>
      </c>
      <c r="I679" s="70"/>
      <c r="J679" s="46">
        <v>0</v>
      </c>
      <c r="K679" s="102">
        <v>71</v>
      </c>
      <c r="L679" s="112" t="s">
        <v>100</v>
      </c>
      <c r="M679" s="40">
        <v>0</v>
      </c>
      <c r="N679" s="39">
        <v>0</v>
      </c>
      <c r="O679" s="96"/>
      <c r="P679" s="40" t="b">
        <v>0</v>
      </c>
      <c r="Q679" s="40" t="b">
        <v>0</v>
      </c>
      <c r="R679" s="39" t="b">
        <v>0</v>
      </c>
      <c r="S679" s="95">
        <v>0</v>
      </c>
    </row>
    <row r="680" spans="1:21" s="46" customFormat="1">
      <c r="A680" s="92"/>
      <c r="B680" s="92">
        <v>44074</v>
      </c>
      <c r="C680" s="92">
        <v>44074</v>
      </c>
      <c r="D680" s="93"/>
      <c r="E680" s="94"/>
      <c r="F680" s="94"/>
      <c r="G680" s="95">
        <v>0</v>
      </c>
      <c r="H680" s="70">
        <v>0</v>
      </c>
      <c r="I680" s="70"/>
      <c r="J680" s="46">
        <v>0</v>
      </c>
      <c r="K680" s="102">
        <v>71</v>
      </c>
      <c r="L680" s="112" t="s">
        <v>100</v>
      </c>
      <c r="M680" s="40">
        <v>0</v>
      </c>
      <c r="N680" s="39">
        <v>0</v>
      </c>
      <c r="O680" s="96"/>
      <c r="P680" s="40" t="b">
        <v>0</v>
      </c>
      <c r="Q680" s="40" t="b">
        <v>0</v>
      </c>
      <c r="R680" s="39" t="b">
        <v>0</v>
      </c>
      <c r="S680" s="95">
        <v>0</v>
      </c>
    </row>
    <row r="681" spans="1:21" s="76" customFormat="1" ht="90.6" thickBot="1">
      <c r="A681" s="64"/>
      <c r="B681" s="64" t="s">
        <v>84</v>
      </c>
      <c r="C681" s="64" t="s">
        <v>36</v>
      </c>
      <c r="D681" s="72" t="s">
        <v>1</v>
      </c>
      <c r="E681" s="72" t="s">
        <v>37</v>
      </c>
      <c r="F681" s="72" t="s">
        <v>39</v>
      </c>
      <c r="G681" s="73" t="s">
        <v>3</v>
      </c>
      <c r="H681" s="73" t="s">
        <v>3</v>
      </c>
      <c r="I681" s="73" t="s">
        <v>38</v>
      </c>
      <c r="J681" s="74"/>
      <c r="K681" s="64" t="s">
        <v>85</v>
      </c>
      <c r="L681" s="64"/>
      <c r="M681" s="73" t="s">
        <v>40</v>
      </c>
      <c r="N681" s="73" t="s">
        <v>34</v>
      </c>
      <c r="O681" s="75" t="s">
        <v>13</v>
      </c>
      <c r="P681" s="74" t="s">
        <v>28</v>
      </c>
      <c r="Q681" s="75" t="s">
        <v>33</v>
      </c>
      <c r="R681" s="75" t="s">
        <v>18</v>
      </c>
      <c r="S681" s="75" t="s">
        <v>15</v>
      </c>
      <c r="T681" s="75" t="s">
        <v>58</v>
      </c>
      <c r="U681" s="71"/>
    </row>
    <row r="682" spans="1:21" s="70" customFormat="1" ht="14.4" customHeight="1" thickTop="1">
      <c r="A682" s="83"/>
      <c r="B682" s="83">
        <v>31</v>
      </c>
      <c r="C682" s="80">
        <v>2500</v>
      </c>
      <c r="D682" s="79">
        <v>0</v>
      </c>
      <c r="E682" s="79">
        <v>16</v>
      </c>
      <c r="F682" s="79">
        <v>0</v>
      </c>
      <c r="G682" s="81">
        <v>0</v>
      </c>
      <c r="H682" s="13">
        <v>0</v>
      </c>
      <c r="I682" s="84">
        <v>-2500</v>
      </c>
      <c r="J682" s="78">
        <v>0</v>
      </c>
      <c r="K682" s="79">
        <v>71</v>
      </c>
      <c r="L682" s="79"/>
      <c r="M682" s="85" t="e">
        <v>#DIV/0!</v>
      </c>
      <c r="N682" s="68" t="e">
        <v>#DIV/0!</v>
      </c>
      <c r="O682" s="77">
        <v>31</v>
      </c>
      <c r="P682" s="34" t="e">
        <v>#DIV/0!</v>
      </c>
      <c r="Q682" s="71">
        <v>0</v>
      </c>
      <c r="R682" s="71" t="e">
        <v>#DIV/0!</v>
      </c>
      <c r="S682" s="71">
        <v>0</v>
      </c>
      <c r="T682" s="14">
        <v>0</v>
      </c>
      <c r="U682" s="71"/>
    </row>
    <row r="683" spans="1:21" s="18" customFormat="1" ht="15">
      <c r="B683" s="18" t="s">
        <v>35</v>
      </c>
      <c r="C683" s="15">
        <v>2296.8340594999995</v>
      </c>
      <c r="D683" s="69">
        <v>-1</v>
      </c>
      <c r="E683" s="79">
        <v>20</v>
      </c>
      <c r="F683" s="79">
        <v>0.75</v>
      </c>
      <c r="G683" s="46"/>
      <c r="H683" s="61"/>
      <c r="I683" s="46"/>
      <c r="J683" s="62"/>
      <c r="K683" s="79" t="s">
        <v>102</v>
      </c>
      <c r="L683" s="79" t="s">
        <v>165</v>
      </c>
      <c r="M683" s="85">
        <v>78</v>
      </c>
      <c r="N683" s="24">
        <v>114.84170297499998</v>
      </c>
      <c r="O683" s="68">
        <v>11</v>
      </c>
      <c r="P683" s="85">
        <v>125.70749999999998</v>
      </c>
      <c r="Q683" s="68">
        <v>20</v>
      </c>
      <c r="R683" s="68">
        <v>3.1875</v>
      </c>
      <c r="S683" s="68">
        <v>16</v>
      </c>
      <c r="T683" s="68">
        <v>51</v>
      </c>
      <c r="U683" s="14"/>
    </row>
    <row r="684" spans="1:21" s="18" customFormat="1" ht="75.599999999999994" customHeight="1">
      <c r="A684" s="24"/>
      <c r="B684" s="24"/>
      <c r="C684" s="31"/>
      <c r="D684" s="31"/>
      <c r="E684" s="30"/>
      <c r="F684" s="16"/>
      <c r="G684" s="21"/>
      <c r="H684" s="21"/>
      <c r="I684" s="21"/>
      <c r="J684" s="21"/>
      <c r="K684" s="100" t="s">
        <v>178</v>
      </c>
      <c r="L684" s="100"/>
      <c r="M684" s="98" t="s">
        <v>179</v>
      </c>
      <c r="N684" s="99" t="s">
        <v>180</v>
      </c>
      <c r="P684" s="109" t="s">
        <v>181</v>
      </c>
      <c r="Q684" s="14" t="s">
        <v>53</v>
      </c>
      <c r="R684" s="14"/>
    </row>
    <row r="685" spans="1:21" s="18" customFormat="1" ht="12" customHeight="1">
      <c r="A685" s="24"/>
      <c r="B685" s="24"/>
      <c r="C685" s="31"/>
      <c r="D685" s="31"/>
      <c r="E685" s="30"/>
      <c r="F685" s="16"/>
      <c r="G685" s="21"/>
      <c r="H685" s="21"/>
      <c r="I685" s="21"/>
      <c r="J685" s="21"/>
      <c r="K685" s="90"/>
      <c r="L685" s="90"/>
      <c r="M685" s="98"/>
      <c r="N685" s="99"/>
      <c r="P685" s="99"/>
      <c r="Q685" s="14"/>
      <c r="R685" s="14"/>
    </row>
    <row r="686" spans="1:21" s="18" customFormat="1" ht="12" customHeight="1">
      <c r="A686" s="24"/>
      <c r="B686" s="24"/>
      <c r="C686" s="31"/>
      <c r="D686" s="31"/>
      <c r="E686" s="30"/>
      <c r="F686" s="16"/>
      <c r="G686" s="21"/>
      <c r="H686" s="21"/>
      <c r="I686" s="21"/>
      <c r="J686" s="21"/>
      <c r="K686" s="90"/>
      <c r="L686" s="90"/>
      <c r="M686" s="98"/>
      <c r="N686" s="99"/>
      <c r="P686" s="99"/>
      <c r="Q686" s="14"/>
      <c r="R686" s="14"/>
    </row>
    <row r="687" spans="1:21" s="18" customFormat="1" ht="12" customHeight="1">
      <c r="A687" s="24"/>
      <c r="B687" s="24"/>
      <c r="C687" s="31"/>
      <c r="D687" s="31"/>
      <c r="E687" s="30"/>
      <c r="F687" s="16"/>
      <c r="G687" s="21"/>
      <c r="H687" s="47"/>
      <c r="I687" s="21"/>
      <c r="J687" s="21"/>
      <c r="K687" s="90"/>
      <c r="L687" s="90"/>
      <c r="M687" s="98"/>
      <c r="N687" s="99"/>
      <c r="P687" s="99"/>
      <c r="Q687" s="14"/>
      <c r="R687" s="14"/>
    </row>
    <row r="688" spans="1:21" s="18" customFormat="1" ht="12" customHeight="1">
      <c r="A688" s="24"/>
      <c r="B688" s="24"/>
      <c r="C688" s="31"/>
      <c r="D688" s="31"/>
      <c r="E688" s="30"/>
      <c r="F688" s="16"/>
      <c r="G688" s="21"/>
      <c r="H688" s="47"/>
      <c r="I688" s="21"/>
      <c r="J688" s="21"/>
      <c r="K688" s="90"/>
      <c r="L688" s="90"/>
      <c r="M688" s="98"/>
      <c r="N688" s="99"/>
      <c r="P688" s="99"/>
      <c r="Q688" s="14"/>
      <c r="R688" s="14"/>
    </row>
    <row r="689" spans="1:19" s="46" customFormat="1">
      <c r="A689" s="33"/>
      <c r="B689" s="33" t="s">
        <v>14</v>
      </c>
      <c r="C689" s="33"/>
      <c r="D689" s="42"/>
      <c r="E689" s="42"/>
      <c r="F689" s="42"/>
      <c r="G689" s="43"/>
      <c r="H689" s="47"/>
      <c r="I689" s="43"/>
      <c r="J689" s="46" t="e">
        <v>#REF!</v>
      </c>
      <c r="K689" s="44"/>
      <c r="L689" s="44"/>
      <c r="M689" s="41"/>
      <c r="P689" s="45"/>
      <c r="Q689" s="46" t="s">
        <v>29</v>
      </c>
      <c r="R689" s="46" t="s">
        <v>30</v>
      </c>
    </row>
    <row r="690" spans="1:19" s="46" customFormat="1">
      <c r="A690" s="91"/>
      <c r="B690" s="91">
        <v>44044</v>
      </c>
      <c r="C690" s="91">
        <v>44044</v>
      </c>
      <c r="D690" s="42"/>
      <c r="E690" s="42"/>
      <c r="F690" s="42"/>
      <c r="G690" s="47">
        <v>0</v>
      </c>
      <c r="H690" s="46">
        <v>0</v>
      </c>
      <c r="J690" s="46">
        <v>0</v>
      </c>
      <c r="K690" s="67">
        <v>94</v>
      </c>
      <c r="L690" s="67" t="s">
        <v>143</v>
      </c>
      <c r="M690" s="48">
        <v>0</v>
      </c>
      <c r="N690" s="49">
        <v>0</v>
      </c>
      <c r="O690" s="66"/>
      <c r="P690" s="48" t="b">
        <v>0</v>
      </c>
      <c r="Q690" s="48" t="b">
        <v>0</v>
      </c>
      <c r="R690" s="41" t="b">
        <v>0</v>
      </c>
      <c r="S690" s="47">
        <v>0</v>
      </c>
    </row>
    <row r="691" spans="1:19" s="46" customFormat="1">
      <c r="A691" s="91"/>
      <c r="B691" s="91">
        <v>44045</v>
      </c>
      <c r="C691" s="91">
        <v>44045</v>
      </c>
      <c r="D691" s="42"/>
      <c r="E691" s="42"/>
      <c r="F691" s="42"/>
      <c r="G691" s="47">
        <v>0</v>
      </c>
      <c r="H691" s="46">
        <v>0</v>
      </c>
      <c r="J691" s="46">
        <v>0</v>
      </c>
      <c r="K691" s="67">
        <v>94</v>
      </c>
      <c r="L691" s="67" t="s">
        <v>143</v>
      </c>
      <c r="M691" s="48">
        <v>0</v>
      </c>
      <c r="N691" s="49">
        <v>0</v>
      </c>
      <c r="O691" s="66"/>
      <c r="P691" s="48" t="b">
        <v>0</v>
      </c>
      <c r="Q691" s="48" t="b">
        <v>0</v>
      </c>
      <c r="R691" s="41" t="b">
        <v>0</v>
      </c>
      <c r="S691" s="47">
        <v>0</v>
      </c>
    </row>
    <row r="692" spans="1:19" s="46" customFormat="1">
      <c r="A692" s="91"/>
      <c r="B692" s="91">
        <v>44046</v>
      </c>
      <c r="C692" s="91">
        <v>44046</v>
      </c>
      <c r="D692" s="42"/>
      <c r="E692" s="42"/>
      <c r="F692" s="42"/>
      <c r="G692" s="47">
        <v>0</v>
      </c>
      <c r="H692" s="46">
        <v>0</v>
      </c>
      <c r="J692" s="46">
        <v>0</v>
      </c>
      <c r="K692" s="67">
        <v>94</v>
      </c>
      <c r="L692" s="67" t="s">
        <v>143</v>
      </c>
      <c r="M692" s="48">
        <v>0</v>
      </c>
      <c r="N692" s="49">
        <v>0</v>
      </c>
      <c r="O692" s="66"/>
      <c r="P692" s="48" t="b">
        <v>0</v>
      </c>
      <c r="Q692" s="48" t="b">
        <v>0</v>
      </c>
      <c r="R692" s="41" t="b">
        <v>0</v>
      </c>
      <c r="S692" s="47">
        <v>0</v>
      </c>
    </row>
    <row r="693" spans="1:19" s="46" customFormat="1">
      <c r="A693" s="91"/>
      <c r="B693" s="91">
        <v>44047</v>
      </c>
      <c r="C693" s="91">
        <v>44047</v>
      </c>
      <c r="D693" s="42"/>
      <c r="E693" s="42"/>
      <c r="F693" s="42"/>
      <c r="G693" s="47">
        <v>0</v>
      </c>
      <c r="H693" s="46">
        <v>0</v>
      </c>
      <c r="J693" s="46">
        <v>0</v>
      </c>
      <c r="K693" s="67">
        <v>94</v>
      </c>
      <c r="L693" s="67" t="s">
        <v>143</v>
      </c>
      <c r="M693" s="48">
        <v>0</v>
      </c>
      <c r="N693" s="49">
        <v>0</v>
      </c>
      <c r="O693" s="66"/>
      <c r="P693" s="48" t="b">
        <v>0</v>
      </c>
      <c r="Q693" s="48" t="b">
        <v>0</v>
      </c>
      <c r="R693" s="41" t="b">
        <v>0</v>
      </c>
      <c r="S693" s="47">
        <v>0</v>
      </c>
    </row>
    <row r="694" spans="1:19" s="46" customFormat="1">
      <c r="A694" s="91"/>
      <c r="B694" s="91">
        <v>44048</v>
      </c>
      <c r="C694" s="91">
        <v>44048</v>
      </c>
      <c r="D694" s="42"/>
      <c r="E694" s="42"/>
      <c r="F694" s="42"/>
      <c r="G694" s="47">
        <v>0</v>
      </c>
      <c r="H694" s="46">
        <v>0</v>
      </c>
      <c r="J694" s="46">
        <v>0</v>
      </c>
      <c r="K694" s="67">
        <v>94</v>
      </c>
      <c r="L694" s="67" t="s">
        <v>143</v>
      </c>
      <c r="M694" s="48">
        <v>0</v>
      </c>
      <c r="N694" s="49">
        <v>0</v>
      </c>
      <c r="O694" s="66"/>
      <c r="P694" s="48" t="b">
        <v>0</v>
      </c>
      <c r="Q694" s="48" t="b">
        <v>0</v>
      </c>
      <c r="R694" s="41" t="b">
        <v>0</v>
      </c>
      <c r="S694" s="47">
        <v>0</v>
      </c>
    </row>
    <row r="695" spans="1:19" s="46" customFormat="1">
      <c r="A695" s="91"/>
      <c r="B695" s="91">
        <v>44049</v>
      </c>
      <c r="C695" s="91">
        <v>44049</v>
      </c>
      <c r="D695" s="42"/>
      <c r="E695" s="42"/>
      <c r="F695" s="42"/>
      <c r="G695" s="47">
        <v>0</v>
      </c>
      <c r="H695" s="46">
        <v>0</v>
      </c>
      <c r="J695" s="46">
        <v>0</v>
      </c>
      <c r="K695" s="67">
        <v>94</v>
      </c>
      <c r="L695" s="67" t="s">
        <v>143</v>
      </c>
      <c r="M695" s="48">
        <v>0</v>
      </c>
      <c r="N695" s="49">
        <v>0</v>
      </c>
      <c r="O695" s="66"/>
      <c r="P695" s="48" t="b">
        <v>0</v>
      </c>
      <c r="Q695" s="48" t="b">
        <v>0</v>
      </c>
      <c r="R695" s="41" t="b">
        <v>0</v>
      </c>
      <c r="S695" s="47">
        <v>0</v>
      </c>
    </row>
    <row r="696" spans="1:19" s="46" customFormat="1">
      <c r="A696" s="91"/>
      <c r="B696" s="91">
        <v>44050</v>
      </c>
      <c r="C696" s="91">
        <v>44050</v>
      </c>
      <c r="D696" s="42"/>
      <c r="E696" s="42"/>
      <c r="F696" s="42"/>
      <c r="G696" s="47">
        <v>0</v>
      </c>
      <c r="H696" s="46">
        <v>0</v>
      </c>
      <c r="J696" s="46">
        <v>0</v>
      </c>
      <c r="K696" s="67">
        <v>94</v>
      </c>
      <c r="L696" s="67" t="s">
        <v>143</v>
      </c>
      <c r="M696" s="48">
        <v>0</v>
      </c>
      <c r="N696" s="49">
        <v>0</v>
      </c>
      <c r="O696" s="66"/>
      <c r="P696" s="48" t="b">
        <v>0</v>
      </c>
      <c r="Q696" s="48" t="b">
        <v>0</v>
      </c>
      <c r="R696" s="41" t="b">
        <v>0</v>
      </c>
      <c r="S696" s="47">
        <v>0</v>
      </c>
    </row>
    <row r="697" spans="1:19" s="46" customFormat="1">
      <c r="A697" s="91"/>
      <c r="B697" s="91">
        <v>44051</v>
      </c>
      <c r="C697" s="91">
        <v>44051</v>
      </c>
      <c r="D697" s="42"/>
      <c r="E697" s="42"/>
      <c r="F697" s="42"/>
      <c r="G697" s="47">
        <v>0</v>
      </c>
      <c r="H697" s="46">
        <v>0</v>
      </c>
      <c r="J697" s="46">
        <v>0</v>
      </c>
      <c r="K697" s="67">
        <v>94</v>
      </c>
      <c r="L697" s="67" t="s">
        <v>143</v>
      </c>
      <c r="M697" s="48">
        <v>0</v>
      </c>
      <c r="N697" s="49">
        <v>0</v>
      </c>
      <c r="O697" s="66"/>
      <c r="P697" s="48" t="b">
        <v>0</v>
      </c>
      <c r="Q697" s="48" t="b">
        <v>0</v>
      </c>
      <c r="R697" s="41" t="b">
        <v>0</v>
      </c>
      <c r="S697" s="47">
        <v>0</v>
      </c>
    </row>
    <row r="698" spans="1:19" s="46" customFormat="1">
      <c r="A698" s="91"/>
      <c r="B698" s="91">
        <v>44052</v>
      </c>
      <c r="C698" s="91">
        <v>44052</v>
      </c>
      <c r="D698" s="42"/>
      <c r="E698" s="42"/>
      <c r="F698" s="42"/>
      <c r="G698" s="47">
        <v>0</v>
      </c>
      <c r="H698" s="46">
        <v>0</v>
      </c>
      <c r="J698" s="46">
        <v>0</v>
      </c>
      <c r="K698" s="67">
        <v>94</v>
      </c>
      <c r="L698" s="67" t="s">
        <v>143</v>
      </c>
      <c r="M698" s="48">
        <v>0</v>
      </c>
      <c r="N698" s="49">
        <v>0</v>
      </c>
      <c r="O698" s="66"/>
      <c r="P698" s="48" t="b">
        <v>0</v>
      </c>
      <c r="Q698" s="48" t="b">
        <v>0</v>
      </c>
      <c r="R698" s="41" t="b">
        <v>0</v>
      </c>
      <c r="S698" s="47">
        <v>0</v>
      </c>
    </row>
    <row r="699" spans="1:19" s="46" customFormat="1">
      <c r="A699" s="91"/>
      <c r="B699" s="91">
        <v>44053</v>
      </c>
      <c r="C699" s="91">
        <v>44053</v>
      </c>
      <c r="D699" s="42"/>
      <c r="E699" s="42"/>
      <c r="F699" s="42"/>
      <c r="G699" s="47">
        <v>0</v>
      </c>
      <c r="H699" s="46">
        <v>0</v>
      </c>
      <c r="J699" s="46">
        <v>0</v>
      </c>
      <c r="K699" s="67">
        <v>94</v>
      </c>
      <c r="L699" s="67" t="s">
        <v>143</v>
      </c>
      <c r="M699" s="48">
        <v>0</v>
      </c>
      <c r="N699" s="49">
        <v>0</v>
      </c>
      <c r="O699" s="66"/>
      <c r="P699" s="48" t="b">
        <v>0</v>
      </c>
      <c r="Q699" s="48" t="b">
        <v>0</v>
      </c>
      <c r="R699" s="41" t="b">
        <v>0</v>
      </c>
      <c r="S699" s="47">
        <v>0</v>
      </c>
    </row>
    <row r="700" spans="1:19" s="46" customFormat="1">
      <c r="A700" s="91"/>
      <c r="B700" s="91">
        <v>44054</v>
      </c>
      <c r="C700" s="91">
        <v>44054</v>
      </c>
      <c r="D700" s="42"/>
      <c r="E700" s="42"/>
      <c r="F700" s="42"/>
      <c r="G700" s="47">
        <v>0</v>
      </c>
      <c r="H700" s="46">
        <v>0</v>
      </c>
      <c r="J700" s="46">
        <v>0</v>
      </c>
      <c r="K700" s="67">
        <v>94</v>
      </c>
      <c r="L700" s="67" t="s">
        <v>143</v>
      </c>
      <c r="M700" s="48">
        <v>0</v>
      </c>
      <c r="N700" s="49">
        <v>0</v>
      </c>
      <c r="O700" s="66"/>
      <c r="P700" s="48" t="b">
        <v>0</v>
      </c>
      <c r="Q700" s="48" t="b">
        <v>0</v>
      </c>
      <c r="R700" s="41" t="b">
        <v>0</v>
      </c>
      <c r="S700" s="47">
        <v>0</v>
      </c>
    </row>
    <row r="701" spans="1:19" s="46" customFormat="1">
      <c r="A701" s="91"/>
      <c r="B701" s="91">
        <v>44055</v>
      </c>
      <c r="C701" s="91">
        <v>44055</v>
      </c>
      <c r="D701" s="42"/>
      <c r="E701" s="42"/>
      <c r="F701" s="42"/>
      <c r="G701" s="47">
        <v>0</v>
      </c>
      <c r="H701" s="46">
        <v>0</v>
      </c>
      <c r="J701" s="46">
        <v>0</v>
      </c>
      <c r="K701" s="67">
        <v>94</v>
      </c>
      <c r="L701" s="67" t="s">
        <v>143</v>
      </c>
      <c r="M701" s="48">
        <v>0</v>
      </c>
      <c r="N701" s="49">
        <v>0</v>
      </c>
      <c r="O701" s="66"/>
      <c r="P701" s="48" t="b">
        <v>0</v>
      </c>
      <c r="Q701" s="48" t="b">
        <v>0</v>
      </c>
      <c r="R701" s="41" t="b">
        <v>0</v>
      </c>
      <c r="S701" s="47">
        <v>0</v>
      </c>
    </row>
    <row r="702" spans="1:19" s="46" customFormat="1">
      <c r="A702" s="91"/>
      <c r="B702" s="91">
        <v>44056</v>
      </c>
      <c r="C702" s="91">
        <v>44056</v>
      </c>
      <c r="D702" s="42"/>
      <c r="E702" s="42"/>
      <c r="F702" s="42"/>
      <c r="G702" s="47">
        <v>0</v>
      </c>
      <c r="H702" s="46">
        <v>0</v>
      </c>
      <c r="J702" s="46">
        <v>0</v>
      </c>
      <c r="K702" s="67">
        <v>94</v>
      </c>
      <c r="L702" s="67" t="s">
        <v>143</v>
      </c>
      <c r="M702" s="48">
        <v>0</v>
      </c>
      <c r="N702" s="49">
        <v>0</v>
      </c>
      <c r="O702" s="66"/>
      <c r="P702" s="48" t="b">
        <v>0</v>
      </c>
      <c r="Q702" s="48" t="b">
        <v>0</v>
      </c>
      <c r="R702" s="41" t="b">
        <v>0</v>
      </c>
      <c r="S702" s="47">
        <v>0</v>
      </c>
    </row>
    <row r="703" spans="1:19" s="46" customFormat="1">
      <c r="A703" s="91"/>
      <c r="B703" s="91">
        <v>44057</v>
      </c>
      <c r="C703" s="91">
        <v>44057</v>
      </c>
      <c r="D703" s="42"/>
      <c r="E703" s="42"/>
      <c r="F703" s="42"/>
      <c r="G703" s="47">
        <v>0</v>
      </c>
      <c r="H703" s="46">
        <v>0</v>
      </c>
      <c r="J703" s="46">
        <v>0</v>
      </c>
      <c r="K703" s="67">
        <v>94</v>
      </c>
      <c r="L703" s="67" t="s">
        <v>143</v>
      </c>
      <c r="M703" s="48">
        <v>0</v>
      </c>
      <c r="N703" s="49">
        <v>0</v>
      </c>
      <c r="O703" s="66"/>
      <c r="P703" s="48" t="b">
        <v>0</v>
      </c>
      <c r="Q703" s="48" t="b">
        <v>0</v>
      </c>
      <c r="R703" s="41" t="b">
        <v>0</v>
      </c>
      <c r="S703" s="47">
        <v>0</v>
      </c>
    </row>
    <row r="704" spans="1:19" s="46" customFormat="1">
      <c r="A704" s="91"/>
      <c r="B704" s="91">
        <v>44058</v>
      </c>
      <c r="C704" s="91">
        <v>44058</v>
      </c>
      <c r="D704" s="42"/>
      <c r="E704" s="42"/>
      <c r="F704" s="42"/>
      <c r="G704" s="47">
        <v>0</v>
      </c>
      <c r="H704" s="46">
        <v>0</v>
      </c>
      <c r="J704" s="46">
        <v>0</v>
      </c>
      <c r="K704" s="67">
        <v>94</v>
      </c>
      <c r="L704" s="67" t="s">
        <v>143</v>
      </c>
      <c r="M704" s="48">
        <v>0</v>
      </c>
      <c r="N704" s="49">
        <v>0</v>
      </c>
      <c r="O704" s="66"/>
      <c r="P704" s="48" t="b">
        <v>0</v>
      </c>
      <c r="Q704" s="48" t="b">
        <v>0</v>
      </c>
      <c r="R704" s="41" t="b">
        <v>0</v>
      </c>
      <c r="S704" s="47">
        <v>0</v>
      </c>
    </row>
    <row r="705" spans="1:19" s="46" customFormat="1">
      <c r="A705" s="91"/>
      <c r="B705" s="91">
        <v>44059</v>
      </c>
      <c r="C705" s="91">
        <v>44059</v>
      </c>
      <c r="D705" s="42"/>
      <c r="E705" s="42"/>
      <c r="F705" s="42"/>
      <c r="G705" s="47">
        <v>0</v>
      </c>
      <c r="H705" s="46">
        <v>0</v>
      </c>
      <c r="J705" s="46">
        <v>0</v>
      </c>
      <c r="K705" s="67">
        <v>94</v>
      </c>
      <c r="L705" s="67" t="s">
        <v>143</v>
      </c>
      <c r="M705" s="48">
        <v>0</v>
      </c>
      <c r="N705" s="49">
        <v>0</v>
      </c>
      <c r="O705" s="66"/>
      <c r="P705" s="48" t="b">
        <v>0</v>
      </c>
      <c r="Q705" s="48" t="b">
        <v>0</v>
      </c>
      <c r="R705" s="41" t="b">
        <v>0</v>
      </c>
      <c r="S705" s="47">
        <v>0</v>
      </c>
    </row>
    <row r="706" spans="1:19" s="46" customFormat="1">
      <c r="A706" s="91"/>
      <c r="B706" s="91">
        <v>44060</v>
      </c>
      <c r="C706" s="91">
        <v>44060</v>
      </c>
      <c r="D706" s="42"/>
      <c r="E706" s="42"/>
      <c r="F706" s="42"/>
      <c r="G706" s="47">
        <v>0</v>
      </c>
      <c r="H706" s="46">
        <v>0</v>
      </c>
      <c r="J706" s="46">
        <v>0</v>
      </c>
      <c r="K706" s="67">
        <v>94</v>
      </c>
      <c r="L706" s="67" t="s">
        <v>143</v>
      </c>
      <c r="M706" s="48">
        <v>0</v>
      </c>
      <c r="N706" s="49">
        <v>0</v>
      </c>
      <c r="O706" s="66"/>
      <c r="P706" s="48" t="b">
        <v>0</v>
      </c>
      <c r="Q706" s="48" t="b">
        <v>0</v>
      </c>
      <c r="R706" s="41" t="b">
        <v>0</v>
      </c>
      <c r="S706" s="47">
        <v>0</v>
      </c>
    </row>
    <row r="707" spans="1:19" s="46" customFormat="1">
      <c r="A707" s="91"/>
      <c r="B707" s="91">
        <v>44061</v>
      </c>
      <c r="C707" s="91">
        <v>44061</v>
      </c>
      <c r="D707" s="42"/>
      <c r="E707" s="42"/>
      <c r="F707" s="42"/>
      <c r="G707" s="47">
        <v>0</v>
      </c>
      <c r="H707" s="46">
        <v>0</v>
      </c>
      <c r="J707" s="46">
        <v>0</v>
      </c>
      <c r="K707" s="67">
        <v>94</v>
      </c>
      <c r="L707" s="67" t="s">
        <v>143</v>
      </c>
      <c r="M707" s="48">
        <v>0</v>
      </c>
      <c r="N707" s="49">
        <v>0</v>
      </c>
      <c r="O707" s="66"/>
      <c r="P707" s="48" t="b">
        <v>0</v>
      </c>
      <c r="Q707" s="48" t="b">
        <v>0</v>
      </c>
      <c r="R707" s="41" t="b">
        <v>0</v>
      </c>
      <c r="S707" s="47">
        <v>0</v>
      </c>
    </row>
    <row r="708" spans="1:19" s="46" customFormat="1">
      <c r="A708" s="91"/>
      <c r="B708" s="91">
        <v>44062</v>
      </c>
      <c r="C708" s="91">
        <v>44062</v>
      </c>
      <c r="D708" s="42"/>
      <c r="E708" s="42"/>
      <c r="F708" s="42"/>
      <c r="G708" s="47">
        <v>0</v>
      </c>
      <c r="H708" s="46">
        <v>0</v>
      </c>
      <c r="J708" s="46">
        <v>0</v>
      </c>
      <c r="K708" s="67">
        <v>94</v>
      </c>
      <c r="L708" s="67" t="s">
        <v>143</v>
      </c>
      <c r="M708" s="48">
        <v>0</v>
      </c>
      <c r="N708" s="49">
        <v>0</v>
      </c>
      <c r="O708" s="66"/>
      <c r="P708" s="48" t="b">
        <v>0</v>
      </c>
      <c r="Q708" s="48" t="b">
        <v>0</v>
      </c>
      <c r="R708" s="41" t="b">
        <v>0</v>
      </c>
      <c r="S708" s="47">
        <v>0</v>
      </c>
    </row>
    <row r="709" spans="1:19" s="46" customFormat="1">
      <c r="A709" s="91"/>
      <c r="B709" s="91">
        <v>44063</v>
      </c>
      <c r="C709" s="91">
        <v>44063</v>
      </c>
      <c r="D709" s="42"/>
      <c r="E709" s="42"/>
      <c r="F709" s="42"/>
      <c r="G709" s="47">
        <v>0</v>
      </c>
      <c r="H709" s="46">
        <v>0</v>
      </c>
      <c r="J709" s="46">
        <v>0</v>
      </c>
      <c r="K709" s="67">
        <v>94</v>
      </c>
      <c r="L709" s="67" t="s">
        <v>143</v>
      </c>
      <c r="M709" s="48">
        <v>0</v>
      </c>
      <c r="N709" s="49">
        <v>0</v>
      </c>
      <c r="O709" s="66"/>
      <c r="P709" s="48" t="b">
        <v>0</v>
      </c>
      <c r="Q709" s="48" t="b">
        <v>0</v>
      </c>
      <c r="R709" s="41" t="b">
        <v>0</v>
      </c>
      <c r="S709" s="47">
        <v>0</v>
      </c>
    </row>
    <row r="710" spans="1:19" s="46" customFormat="1">
      <c r="A710" s="91"/>
      <c r="B710" s="91">
        <v>44064</v>
      </c>
      <c r="C710" s="91">
        <v>44064</v>
      </c>
      <c r="D710" s="42"/>
      <c r="E710" s="42"/>
      <c r="F710" s="42"/>
      <c r="G710" s="47">
        <v>0</v>
      </c>
      <c r="H710" s="46">
        <v>0</v>
      </c>
      <c r="J710" s="46">
        <v>0</v>
      </c>
      <c r="K710" s="67">
        <v>94</v>
      </c>
      <c r="L710" s="67" t="s">
        <v>143</v>
      </c>
      <c r="M710" s="48">
        <v>0</v>
      </c>
      <c r="N710" s="49">
        <v>0</v>
      </c>
      <c r="O710" s="66"/>
      <c r="P710" s="48" t="b">
        <v>0</v>
      </c>
      <c r="Q710" s="48" t="b">
        <v>0</v>
      </c>
      <c r="R710" s="41" t="b">
        <v>0</v>
      </c>
      <c r="S710" s="47">
        <v>0</v>
      </c>
    </row>
    <row r="711" spans="1:19" s="46" customFormat="1">
      <c r="A711" s="91"/>
      <c r="B711" s="91">
        <v>44065</v>
      </c>
      <c r="C711" s="91">
        <v>44065</v>
      </c>
      <c r="D711" s="42"/>
      <c r="E711" s="42"/>
      <c r="F711" s="42"/>
      <c r="G711" s="47">
        <v>0</v>
      </c>
      <c r="H711" s="46">
        <v>0</v>
      </c>
      <c r="J711" s="46">
        <v>0</v>
      </c>
      <c r="K711" s="67">
        <v>94</v>
      </c>
      <c r="L711" s="67" t="s">
        <v>143</v>
      </c>
      <c r="M711" s="48">
        <v>0</v>
      </c>
      <c r="N711" s="49">
        <v>0</v>
      </c>
      <c r="O711" s="66"/>
      <c r="P711" s="48" t="b">
        <v>0</v>
      </c>
      <c r="Q711" s="48" t="b">
        <v>0</v>
      </c>
      <c r="R711" s="41" t="b">
        <v>0</v>
      </c>
      <c r="S711" s="47">
        <v>0</v>
      </c>
    </row>
    <row r="712" spans="1:19" s="46" customFormat="1">
      <c r="A712" s="91"/>
      <c r="B712" s="91">
        <v>44066</v>
      </c>
      <c r="C712" s="91">
        <v>44066</v>
      </c>
      <c r="D712" s="42"/>
      <c r="E712" s="42"/>
      <c r="F712" s="42"/>
      <c r="G712" s="47">
        <v>0</v>
      </c>
      <c r="H712" s="46">
        <v>0</v>
      </c>
      <c r="J712" s="46">
        <v>0</v>
      </c>
      <c r="K712" s="67">
        <v>94</v>
      </c>
      <c r="L712" s="67" t="s">
        <v>143</v>
      </c>
      <c r="M712" s="48">
        <v>0</v>
      </c>
      <c r="N712" s="49">
        <v>0</v>
      </c>
      <c r="O712" s="66"/>
      <c r="P712" s="48" t="b">
        <v>0</v>
      </c>
      <c r="Q712" s="48" t="b">
        <v>0</v>
      </c>
      <c r="R712" s="41" t="b">
        <v>0</v>
      </c>
      <c r="S712" s="47">
        <v>0</v>
      </c>
    </row>
    <row r="713" spans="1:19" s="46" customFormat="1">
      <c r="A713" s="91"/>
      <c r="B713" s="91">
        <v>44067</v>
      </c>
      <c r="C713" s="91">
        <v>44067</v>
      </c>
      <c r="D713" s="42"/>
      <c r="E713" s="42"/>
      <c r="F713" s="42"/>
      <c r="G713" s="47">
        <v>0</v>
      </c>
      <c r="H713" s="46">
        <v>0</v>
      </c>
      <c r="J713" s="46">
        <v>0</v>
      </c>
      <c r="K713" s="67">
        <v>94</v>
      </c>
      <c r="L713" s="67" t="s">
        <v>143</v>
      </c>
      <c r="M713" s="48">
        <v>0</v>
      </c>
      <c r="N713" s="49">
        <v>0</v>
      </c>
      <c r="O713" s="66"/>
      <c r="P713" s="48" t="b">
        <v>0</v>
      </c>
      <c r="Q713" s="48" t="b">
        <v>0</v>
      </c>
      <c r="R713" s="41" t="b">
        <v>0</v>
      </c>
      <c r="S713" s="47">
        <v>0</v>
      </c>
    </row>
    <row r="714" spans="1:19" s="46" customFormat="1">
      <c r="A714" s="91"/>
      <c r="B714" s="91">
        <v>44068</v>
      </c>
      <c r="C714" s="91">
        <v>44068</v>
      </c>
      <c r="D714" s="42"/>
      <c r="E714" s="42"/>
      <c r="F714" s="42"/>
      <c r="G714" s="47">
        <v>0</v>
      </c>
      <c r="H714" s="46">
        <v>0</v>
      </c>
      <c r="J714" s="46">
        <v>0</v>
      </c>
      <c r="K714" s="67">
        <v>94</v>
      </c>
      <c r="L714" s="67" t="s">
        <v>143</v>
      </c>
      <c r="M714" s="48">
        <v>0</v>
      </c>
      <c r="N714" s="49">
        <v>0</v>
      </c>
      <c r="O714" s="66"/>
      <c r="P714" s="48" t="b">
        <v>0</v>
      </c>
      <c r="Q714" s="48" t="b">
        <v>0</v>
      </c>
      <c r="R714" s="41" t="b">
        <v>0</v>
      </c>
      <c r="S714" s="47">
        <v>0</v>
      </c>
    </row>
    <row r="715" spans="1:19" s="46" customFormat="1">
      <c r="A715" s="91"/>
      <c r="B715" s="91">
        <v>44069</v>
      </c>
      <c r="C715" s="91">
        <v>44069</v>
      </c>
      <c r="D715" s="42"/>
      <c r="E715" s="42"/>
      <c r="F715" s="42"/>
      <c r="G715" s="47">
        <v>0</v>
      </c>
      <c r="H715" s="46">
        <v>0</v>
      </c>
      <c r="J715" s="46">
        <v>0</v>
      </c>
      <c r="K715" s="67">
        <v>94</v>
      </c>
      <c r="L715" s="67" t="s">
        <v>143</v>
      </c>
      <c r="M715" s="48">
        <v>0</v>
      </c>
      <c r="N715" s="49">
        <v>0</v>
      </c>
      <c r="O715" s="66"/>
      <c r="P715" s="48" t="b">
        <v>0</v>
      </c>
      <c r="Q715" s="48" t="b">
        <v>0</v>
      </c>
      <c r="R715" s="41" t="b">
        <v>0</v>
      </c>
      <c r="S715" s="47">
        <v>0</v>
      </c>
    </row>
    <row r="716" spans="1:19" s="46" customFormat="1">
      <c r="A716" s="91"/>
      <c r="B716" s="91">
        <v>44070</v>
      </c>
      <c r="C716" s="91">
        <v>44070</v>
      </c>
      <c r="D716" s="42"/>
      <c r="E716" s="42"/>
      <c r="F716" s="42"/>
      <c r="G716" s="47">
        <v>0</v>
      </c>
      <c r="H716" s="46">
        <v>0</v>
      </c>
      <c r="J716" s="46">
        <v>0</v>
      </c>
      <c r="K716" s="67">
        <v>94</v>
      </c>
      <c r="L716" s="67" t="s">
        <v>143</v>
      </c>
      <c r="M716" s="48">
        <v>0</v>
      </c>
      <c r="N716" s="49">
        <v>0</v>
      </c>
      <c r="O716" s="66"/>
      <c r="P716" s="48" t="b">
        <v>0</v>
      </c>
      <c r="Q716" s="48" t="b">
        <v>0</v>
      </c>
      <c r="R716" s="41" t="b">
        <v>0</v>
      </c>
      <c r="S716" s="47">
        <v>0</v>
      </c>
    </row>
    <row r="717" spans="1:19" s="46" customFormat="1">
      <c r="A717" s="91"/>
      <c r="B717" s="91">
        <v>44071</v>
      </c>
      <c r="C717" s="91">
        <v>44071</v>
      </c>
      <c r="D717" s="42"/>
      <c r="E717" s="42"/>
      <c r="F717" s="42"/>
      <c r="G717" s="47">
        <v>0</v>
      </c>
      <c r="H717" s="46">
        <v>0</v>
      </c>
      <c r="J717" s="46">
        <v>0</v>
      </c>
      <c r="K717" s="67">
        <v>94</v>
      </c>
      <c r="L717" s="67" t="s">
        <v>143</v>
      </c>
      <c r="M717" s="48">
        <v>0</v>
      </c>
      <c r="N717" s="49">
        <v>0</v>
      </c>
      <c r="O717" s="66"/>
      <c r="P717" s="48" t="b">
        <v>0</v>
      </c>
      <c r="Q717" s="48" t="b">
        <v>0</v>
      </c>
      <c r="R717" s="41" t="b">
        <v>0</v>
      </c>
      <c r="S717" s="47">
        <v>0</v>
      </c>
    </row>
    <row r="718" spans="1:19" s="46" customFormat="1">
      <c r="A718" s="91"/>
      <c r="B718" s="91">
        <v>44072</v>
      </c>
      <c r="C718" s="91">
        <v>44072</v>
      </c>
      <c r="D718" s="42"/>
      <c r="E718" s="42"/>
      <c r="F718" s="42"/>
      <c r="G718" s="47">
        <v>0</v>
      </c>
      <c r="H718" s="46">
        <v>0</v>
      </c>
      <c r="J718" s="46">
        <v>0</v>
      </c>
      <c r="K718" s="67">
        <v>94</v>
      </c>
      <c r="L718" s="67" t="s">
        <v>143</v>
      </c>
      <c r="M718" s="48">
        <v>0</v>
      </c>
      <c r="N718" s="49">
        <v>0</v>
      </c>
      <c r="O718" s="66"/>
      <c r="P718" s="48" t="b">
        <v>0</v>
      </c>
      <c r="Q718" s="48" t="b">
        <v>0</v>
      </c>
      <c r="R718" s="41" t="b">
        <v>0</v>
      </c>
      <c r="S718" s="47">
        <v>0</v>
      </c>
    </row>
    <row r="719" spans="1:19" s="46" customFormat="1">
      <c r="A719" s="91"/>
      <c r="B719" s="91">
        <v>44073</v>
      </c>
      <c r="C719" s="91">
        <v>44073</v>
      </c>
      <c r="D719" s="42"/>
      <c r="E719" s="42"/>
      <c r="F719" s="42"/>
      <c r="G719" s="47">
        <v>0</v>
      </c>
      <c r="H719" s="46">
        <v>0</v>
      </c>
      <c r="J719" s="46">
        <v>0</v>
      </c>
      <c r="K719" s="67">
        <v>94</v>
      </c>
      <c r="L719" s="67" t="s">
        <v>143</v>
      </c>
      <c r="M719" s="48">
        <v>0</v>
      </c>
      <c r="N719" s="49">
        <v>0</v>
      </c>
      <c r="O719" s="66"/>
      <c r="P719" s="48" t="b">
        <v>0</v>
      </c>
      <c r="Q719" s="48" t="b">
        <v>0</v>
      </c>
      <c r="R719" s="41" t="b">
        <v>0</v>
      </c>
      <c r="S719" s="47">
        <v>0</v>
      </c>
    </row>
    <row r="720" spans="1:19" s="46" customFormat="1">
      <c r="A720" s="91"/>
      <c r="B720" s="91">
        <v>44074</v>
      </c>
      <c r="C720" s="91">
        <v>44074</v>
      </c>
      <c r="D720" s="42"/>
      <c r="E720" s="42"/>
      <c r="F720" s="42"/>
      <c r="G720" s="47">
        <v>0</v>
      </c>
      <c r="H720" s="46">
        <v>0</v>
      </c>
      <c r="J720" s="46">
        <v>0</v>
      </c>
      <c r="K720" s="67">
        <v>94</v>
      </c>
      <c r="L720" s="67" t="s">
        <v>143</v>
      </c>
      <c r="M720" s="48">
        <v>0</v>
      </c>
      <c r="N720" s="49">
        <v>0</v>
      </c>
      <c r="O720" s="66"/>
      <c r="P720" s="48" t="b">
        <v>0</v>
      </c>
      <c r="Q720" s="48" t="b">
        <v>0</v>
      </c>
      <c r="R720" s="41" t="b">
        <v>0</v>
      </c>
      <c r="S720" s="47">
        <v>0</v>
      </c>
    </row>
    <row r="721" spans="1:28" s="51" customFormat="1" ht="105.6" thickBot="1">
      <c r="A721" s="52"/>
      <c r="B721" s="52" t="s">
        <v>84</v>
      </c>
      <c r="C721" s="53" t="s">
        <v>2</v>
      </c>
      <c r="D721" s="54" t="s">
        <v>1</v>
      </c>
      <c r="E721" s="54" t="s">
        <v>17</v>
      </c>
      <c r="F721" s="54" t="s">
        <v>16</v>
      </c>
      <c r="G721" s="55" t="s">
        <v>3</v>
      </c>
      <c r="H721" s="55" t="s">
        <v>3</v>
      </c>
      <c r="I721" s="55" t="s">
        <v>38</v>
      </c>
      <c r="J721" s="56"/>
      <c r="K721" s="53" t="s">
        <v>182</v>
      </c>
      <c r="L721" s="53"/>
      <c r="M721" s="55" t="s">
        <v>40</v>
      </c>
      <c r="N721" s="55" t="s">
        <v>34</v>
      </c>
      <c r="O721" s="57" t="s">
        <v>13</v>
      </c>
      <c r="P721" s="56" t="s">
        <v>28</v>
      </c>
      <c r="Q721" s="57" t="s">
        <v>33</v>
      </c>
      <c r="R721" s="57" t="s">
        <v>18</v>
      </c>
      <c r="S721" s="57" t="s">
        <v>15</v>
      </c>
      <c r="T721" s="57" t="s">
        <v>58</v>
      </c>
      <c r="U721" s="50"/>
    </row>
    <row r="722" spans="1:28" s="46" customFormat="1" ht="14.4" customHeight="1" thickTop="1">
      <c r="A722" s="58"/>
      <c r="B722" s="58">
        <v>31</v>
      </c>
      <c r="C722" s="59">
        <v>2600</v>
      </c>
      <c r="D722" s="60">
        <v>0</v>
      </c>
      <c r="E722" s="60">
        <v>15</v>
      </c>
      <c r="F722" s="60">
        <v>30</v>
      </c>
      <c r="G722" s="61">
        <v>0</v>
      </c>
      <c r="H722" s="61">
        <v>0</v>
      </c>
      <c r="I722" s="38">
        <v>-2600</v>
      </c>
      <c r="J722" s="62" t="e">
        <v>#REF!</v>
      </c>
      <c r="K722" s="60">
        <v>94</v>
      </c>
      <c r="L722" s="60"/>
      <c r="M722" s="110" t="e">
        <v>#DIV/0!</v>
      </c>
      <c r="N722" s="65" t="e">
        <v>#DIV/0!</v>
      </c>
      <c r="O722" s="49">
        <v>31</v>
      </c>
      <c r="P722" s="63" t="e">
        <v>#DIV/0!</v>
      </c>
      <c r="Q722" s="50">
        <v>0</v>
      </c>
      <c r="R722" s="50" t="e">
        <v>#DIV/0!</v>
      </c>
      <c r="S722" s="50">
        <v>0</v>
      </c>
      <c r="T722" s="50">
        <v>0</v>
      </c>
      <c r="U722" s="50"/>
    </row>
    <row r="723" spans="1:28" s="51" customFormat="1" ht="15">
      <c r="B723" s="51" t="s">
        <v>35</v>
      </c>
      <c r="C723" s="87">
        <v>2366.4850000000006</v>
      </c>
      <c r="D723" s="37">
        <v>-1</v>
      </c>
      <c r="E723" s="60">
        <v>20</v>
      </c>
      <c r="F723" s="60">
        <v>28.90909090909091</v>
      </c>
      <c r="G723" s="46"/>
      <c r="H723" s="61"/>
      <c r="I723" s="46"/>
      <c r="J723" s="62"/>
      <c r="K723" s="101" t="s">
        <v>183</v>
      </c>
      <c r="L723" s="60" t="s">
        <v>184</v>
      </c>
      <c r="M723" s="110">
        <v>113</v>
      </c>
      <c r="N723" s="111">
        <v>131.47138888888892</v>
      </c>
      <c r="O723" s="49">
        <v>13</v>
      </c>
      <c r="P723" s="117">
        <v>117.77777777777777</v>
      </c>
      <c r="Q723" s="49">
        <v>18</v>
      </c>
      <c r="R723" s="118">
        <v>3.0909090909090908</v>
      </c>
      <c r="S723" s="49">
        <v>11</v>
      </c>
      <c r="T723" s="49">
        <v>34</v>
      </c>
      <c r="U723" s="110"/>
      <c r="V723" s="111"/>
      <c r="W723" s="49"/>
      <c r="X723" s="117"/>
      <c r="Y723" s="49"/>
      <c r="Z723" s="50"/>
      <c r="AA723" s="49"/>
      <c r="AB723" s="49"/>
    </row>
    <row r="724" spans="1:28" s="18" customFormat="1" ht="66" customHeight="1">
      <c r="A724" s="24"/>
      <c r="B724" s="24"/>
      <c r="D724" s="31"/>
      <c r="E724" s="30" t="s">
        <v>25</v>
      </c>
      <c r="F724" s="30" t="s">
        <v>68</v>
      </c>
      <c r="G724" s="21" t="s">
        <v>0</v>
      </c>
      <c r="H724" s="21" t="s">
        <v>11</v>
      </c>
      <c r="I724" s="21" t="s">
        <v>41</v>
      </c>
      <c r="J724" s="21" t="s">
        <v>23</v>
      </c>
      <c r="K724" s="89" t="s">
        <v>185</v>
      </c>
      <c r="L724" s="89"/>
      <c r="M724" s="88" t="s">
        <v>186</v>
      </c>
      <c r="N724" s="116" t="s">
        <v>158</v>
      </c>
      <c r="O724" s="51"/>
      <c r="P724" s="108" t="s">
        <v>159</v>
      </c>
      <c r="Q724" s="14">
        <v>199</v>
      </c>
      <c r="R724" s="14"/>
    </row>
    <row r="725" spans="1:28" ht="15">
      <c r="A725" s="18"/>
      <c r="B725" s="18" t="s">
        <v>35</v>
      </c>
      <c r="C725" s="82">
        <v>4663.3190594999996</v>
      </c>
      <c r="D725" s="69">
        <v>-1</v>
      </c>
      <c r="E725" s="29">
        <v>5100</v>
      </c>
      <c r="F725" s="36">
        <v>-5100</v>
      </c>
      <c r="G725" s="28">
        <v>0</v>
      </c>
      <c r="H725" s="28">
        <v>0</v>
      </c>
      <c r="I725" s="86"/>
      <c r="J725" s="28" t="e">
        <v>#REF!</v>
      </c>
      <c r="M725" s="19"/>
      <c r="N725" s="20"/>
      <c r="O725" s="18"/>
      <c r="P725" s="20"/>
      <c r="Q725" s="17"/>
      <c r="R725" s="18"/>
    </row>
    <row r="726" spans="1:28">
      <c r="A726"/>
      <c r="B726"/>
      <c r="C726"/>
      <c r="D726"/>
      <c r="E726"/>
      <c r="F726"/>
      <c r="G726"/>
      <c r="H726"/>
      <c r="I726"/>
      <c r="J726"/>
      <c r="M726"/>
      <c r="O726"/>
    </row>
    <row r="727" spans="1:28">
      <c r="A727"/>
      <c r="B727"/>
      <c r="C727"/>
      <c r="D727"/>
      <c r="E727"/>
      <c r="F727"/>
      <c r="G727"/>
      <c r="H727"/>
      <c r="I727"/>
      <c r="J727"/>
      <c r="M727"/>
      <c r="O727"/>
    </row>
    <row r="728" spans="1:28">
      <c r="A728"/>
      <c r="B728"/>
      <c r="C728"/>
      <c r="D728"/>
      <c r="E728"/>
      <c r="F728"/>
      <c r="G728"/>
      <c r="H728"/>
      <c r="I728"/>
      <c r="J728"/>
      <c r="M728"/>
      <c r="O728"/>
    </row>
    <row r="729" spans="1:28">
      <c r="A729" s="10"/>
      <c r="B729" s="10" t="s">
        <v>26</v>
      </c>
      <c r="D729"/>
      <c r="G729" s="3">
        <v>0</v>
      </c>
      <c r="H729" s="95"/>
      <c r="I729" s="12"/>
      <c r="J729" s="46"/>
      <c r="K729" s="8"/>
      <c r="L729" s="8"/>
      <c r="M729"/>
      <c r="N729" s="8"/>
      <c r="O729"/>
      <c r="Q729" t="s">
        <v>29</v>
      </c>
    </row>
    <row r="730" spans="1:28">
      <c r="A730" s="92"/>
      <c r="B730" s="92">
        <v>44075</v>
      </c>
      <c r="C730" s="92">
        <v>44075</v>
      </c>
      <c r="D730" s="93"/>
      <c r="E730" s="94"/>
      <c r="F730" s="94"/>
      <c r="G730" s="95">
        <v>0</v>
      </c>
      <c r="H730" s="70">
        <v>0</v>
      </c>
      <c r="I730" s="70"/>
      <c r="J730" s="46">
        <v>0</v>
      </c>
      <c r="K730" s="102">
        <v>71</v>
      </c>
      <c r="L730" s="112" t="s">
        <v>100</v>
      </c>
      <c r="M730" s="40">
        <v>0</v>
      </c>
      <c r="N730" s="39">
        <v>0</v>
      </c>
      <c r="O730" s="96"/>
      <c r="P730" s="40" t="b">
        <v>0</v>
      </c>
      <c r="Q730" s="40" t="b">
        <v>0</v>
      </c>
      <c r="R730" s="39" t="b">
        <v>0</v>
      </c>
      <c r="S730" s="95">
        <v>0</v>
      </c>
    </row>
    <row r="731" spans="1:28" s="46" customFormat="1">
      <c r="A731" s="92"/>
      <c r="B731" s="92">
        <v>44076</v>
      </c>
      <c r="C731" s="92">
        <v>44076</v>
      </c>
      <c r="D731" s="93"/>
      <c r="E731" s="94"/>
      <c r="F731" s="94"/>
      <c r="G731" s="95">
        <v>0</v>
      </c>
      <c r="H731" s="70">
        <v>0</v>
      </c>
      <c r="I731" s="70"/>
      <c r="J731" s="46">
        <v>0</v>
      </c>
      <c r="K731" s="102">
        <v>71</v>
      </c>
      <c r="L731" s="112" t="s">
        <v>100</v>
      </c>
      <c r="M731" s="40">
        <v>0</v>
      </c>
      <c r="N731" s="39">
        <v>0</v>
      </c>
      <c r="O731" s="96"/>
      <c r="P731" s="40" t="b">
        <v>0</v>
      </c>
      <c r="Q731" s="40" t="b">
        <v>0</v>
      </c>
      <c r="R731" s="39" t="b">
        <v>0</v>
      </c>
      <c r="S731" s="95">
        <v>0</v>
      </c>
    </row>
    <row r="732" spans="1:28" s="46" customFormat="1">
      <c r="A732" s="92"/>
      <c r="B732" s="92">
        <v>44077</v>
      </c>
      <c r="C732" s="92">
        <v>44077</v>
      </c>
      <c r="D732" s="93"/>
      <c r="E732" s="94"/>
      <c r="F732" s="94"/>
      <c r="G732" s="95">
        <v>0</v>
      </c>
      <c r="H732" s="70">
        <v>0</v>
      </c>
      <c r="I732" s="70"/>
      <c r="J732" s="46">
        <v>0</v>
      </c>
      <c r="K732" s="102">
        <v>71</v>
      </c>
      <c r="L732" s="112" t="s">
        <v>100</v>
      </c>
      <c r="M732" s="40">
        <v>0</v>
      </c>
      <c r="N732" s="39">
        <v>0</v>
      </c>
      <c r="O732" s="96"/>
      <c r="P732" s="40" t="b">
        <v>0</v>
      </c>
      <c r="Q732" s="40" t="b">
        <v>0</v>
      </c>
      <c r="R732" s="39" t="b">
        <v>0</v>
      </c>
      <c r="S732" s="95">
        <v>0</v>
      </c>
    </row>
    <row r="733" spans="1:28" s="46" customFormat="1">
      <c r="A733" s="92"/>
      <c r="B733" s="92">
        <v>44078</v>
      </c>
      <c r="C733" s="92">
        <v>44078</v>
      </c>
      <c r="D733" s="93"/>
      <c r="E733" s="94"/>
      <c r="F733" s="94"/>
      <c r="G733" s="95">
        <v>0</v>
      </c>
      <c r="H733" s="70">
        <v>0</v>
      </c>
      <c r="I733" s="70"/>
      <c r="J733" s="46">
        <v>0</v>
      </c>
      <c r="K733" s="102">
        <v>71</v>
      </c>
      <c r="L733" s="112" t="s">
        <v>100</v>
      </c>
      <c r="M733" s="40">
        <v>0</v>
      </c>
      <c r="N733" s="39">
        <v>0</v>
      </c>
      <c r="O733" s="96"/>
      <c r="P733" s="40" t="b">
        <v>0</v>
      </c>
      <c r="Q733" s="40" t="b">
        <v>0</v>
      </c>
      <c r="R733" s="39" t="b">
        <v>0</v>
      </c>
      <c r="S733" s="95">
        <v>0</v>
      </c>
    </row>
    <row r="734" spans="1:28" s="46" customFormat="1">
      <c r="A734" s="92"/>
      <c r="B734" s="92">
        <v>44079</v>
      </c>
      <c r="C734" s="92">
        <v>44079</v>
      </c>
      <c r="D734" s="93"/>
      <c r="E734" s="94"/>
      <c r="F734" s="94"/>
      <c r="G734" s="95">
        <v>0</v>
      </c>
      <c r="H734" s="70">
        <v>0</v>
      </c>
      <c r="I734" s="70"/>
      <c r="J734" s="46">
        <v>0</v>
      </c>
      <c r="K734" s="102">
        <v>71</v>
      </c>
      <c r="L734" s="112" t="s">
        <v>100</v>
      </c>
      <c r="M734" s="40">
        <v>0</v>
      </c>
      <c r="N734" s="39">
        <v>0</v>
      </c>
      <c r="O734" s="96"/>
      <c r="P734" s="40" t="b">
        <v>0</v>
      </c>
      <c r="Q734" s="40" t="b">
        <v>0</v>
      </c>
      <c r="R734" s="39" t="b">
        <v>0</v>
      </c>
      <c r="S734" s="95">
        <v>0</v>
      </c>
    </row>
    <row r="735" spans="1:28" s="46" customFormat="1">
      <c r="A735" s="92"/>
      <c r="B735" s="92">
        <v>44080</v>
      </c>
      <c r="C735" s="92">
        <v>44080</v>
      </c>
      <c r="D735" s="93"/>
      <c r="E735" s="94"/>
      <c r="F735" s="94"/>
      <c r="G735" s="95">
        <v>0</v>
      </c>
      <c r="H735" s="70">
        <v>0</v>
      </c>
      <c r="I735" s="70"/>
      <c r="J735" s="46">
        <v>0</v>
      </c>
      <c r="K735" s="102">
        <v>71</v>
      </c>
      <c r="L735" s="112" t="s">
        <v>100</v>
      </c>
      <c r="M735" s="40">
        <v>0</v>
      </c>
      <c r="N735" s="39">
        <v>0</v>
      </c>
      <c r="O735" s="96"/>
      <c r="P735" s="40" t="b">
        <v>0</v>
      </c>
      <c r="Q735" s="40" t="b">
        <v>0</v>
      </c>
      <c r="R735" s="39" t="b">
        <v>0</v>
      </c>
      <c r="S735" s="95">
        <v>0</v>
      </c>
    </row>
    <row r="736" spans="1:28" s="46" customFormat="1">
      <c r="A736" s="92"/>
      <c r="B736" s="92">
        <v>44081</v>
      </c>
      <c r="C736" s="92">
        <v>44081</v>
      </c>
      <c r="D736" s="93"/>
      <c r="E736" s="94"/>
      <c r="F736" s="94"/>
      <c r="G736" s="95">
        <v>0</v>
      </c>
      <c r="H736" s="70">
        <v>0</v>
      </c>
      <c r="I736" s="70"/>
      <c r="J736" s="46">
        <v>0</v>
      </c>
      <c r="K736" s="102">
        <v>71</v>
      </c>
      <c r="L736" s="112" t="s">
        <v>100</v>
      </c>
      <c r="M736" s="40">
        <v>0</v>
      </c>
      <c r="N736" s="39">
        <v>0</v>
      </c>
      <c r="O736" s="96"/>
      <c r="P736" s="40" t="b">
        <v>0</v>
      </c>
      <c r="Q736" s="40" t="b">
        <v>0</v>
      </c>
      <c r="R736" s="39" t="b">
        <v>0</v>
      </c>
      <c r="S736" s="95">
        <v>0</v>
      </c>
    </row>
    <row r="737" spans="1:19" s="46" customFormat="1">
      <c r="A737" s="92"/>
      <c r="B737" s="92">
        <v>44082</v>
      </c>
      <c r="C737" s="92">
        <v>44082</v>
      </c>
      <c r="D737" s="93"/>
      <c r="E737" s="94"/>
      <c r="F737" s="94"/>
      <c r="G737" s="95">
        <v>0</v>
      </c>
      <c r="H737" s="70">
        <v>0</v>
      </c>
      <c r="I737" s="70"/>
      <c r="J737" s="46">
        <v>0</v>
      </c>
      <c r="K737" s="102">
        <v>71</v>
      </c>
      <c r="L737" s="112" t="s">
        <v>100</v>
      </c>
      <c r="M737" s="40">
        <v>0</v>
      </c>
      <c r="N737" s="39">
        <v>0</v>
      </c>
      <c r="O737" s="96"/>
      <c r="P737" s="40" t="b">
        <v>0</v>
      </c>
      <c r="Q737" s="40" t="b">
        <v>0</v>
      </c>
      <c r="R737" s="39" t="b">
        <v>0</v>
      </c>
      <c r="S737" s="95">
        <v>0</v>
      </c>
    </row>
    <row r="738" spans="1:19" s="46" customFormat="1">
      <c r="A738" s="92"/>
      <c r="B738" s="92">
        <v>44083</v>
      </c>
      <c r="C738" s="92">
        <v>44083</v>
      </c>
      <c r="D738" s="93"/>
      <c r="E738" s="94"/>
      <c r="F738" s="94"/>
      <c r="G738" s="95">
        <v>0</v>
      </c>
      <c r="H738" s="70">
        <v>0</v>
      </c>
      <c r="I738" s="70"/>
      <c r="J738" s="46">
        <v>0</v>
      </c>
      <c r="K738" s="102">
        <v>71</v>
      </c>
      <c r="L738" s="112" t="s">
        <v>100</v>
      </c>
      <c r="M738" s="40">
        <v>0</v>
      </c>
      <c r="N738" s="39">
        <v>0</v>
      </c>
      <c r="O738" s="96"/>
      <c r="P738" s="40" t="b">
        <v>0</v>
      </c>
      <c r="Q738" s="40" t="b">
        <v>0</v>
      </c>
      <c r="R738" s="39" t="b">
        <v>0</v>
      </c>
      <c r="S738" s="95">
        <v>0</v>
      </c>
    </row>
    <row r="739" spans="1:19" s="46" customFormat="1">
      <c r="A739" s="92"/>
      <c r="B739" s="92">
        <v>44084</v>
      </c>
      <c r="C739" s="92">
        <v>44084</v>
      </c>
      <c r="D739" s="93"/>
      <c r="E739" s="94"/>
      <c r="F739" s="94"/>
      <c r="G739" s="95">
        <v>0</v>
      </c>
      <c r="H739" s="70">
        <v>0</v>
      </c>
      <c r="I739" s="70"/>
      <c r="J739" s="46">
        <v>0</v>
      </c>
      <c r="K739" s="102">
        <v>71</v>
      </c>
      <c r="L739" s="112" t="s">
        <v>100</v>
      </c>
      <c r="M739" s="40">
        <v>0</v>
      </c>
      <c r="N739" s="39">
        <v>0</v>
      </c>
      <c r="O739" s="96"/>
      <c r="P739" s="40" t="b">
        <v>0</v>
      </c>
      <c r="Q739" s="40" t="b">
        <v>0</v>
      </c>
      <c r="R739" s="39" t="b">
        <v>0</v>
      </c>
      <c r="S739" s="95">
        <v>0</v>
      </c>
    </row>
    <row r="740" spans="1:19" s="46" customFormat="1">
      <c r="A740" s="92"/>
      <c r="B740" s="92">
        <v>44085</v>
      </c>
      <c r="C740" s="92">
        <v>44085</v>
      </c>
      <c r="D740" s="93"/>
      <c r="E740" s="94"/>
      <c r="F740" s="94"/>
      <c r="G740" s="95">
        <v>0</v>
      </c>
      <c r="H740" s="70">
        <v>0</v>
      </c>
      <c r="I740" s="70"/>
      <c r="J740" s="46">
        <v>0</v>
      </c>
      <c r="K740" s="102">
        <v>71</v>
      </c>
      <c r="L740" s="112" t="s">
        <v>100</v>
      </c>
      <c r="M740" s="40">
        <v>0</v>
      </c>
      <c r="N740" s="39">
        <v>0</v>
      </c>
      <c r="O740" s="96"/>
      <c r="P740" s="40" t="b">
        <v>0</v>
      </c>
      <c r="Q740" s="40" t="b">
        <v>0</v>
      </c>
      <c r="R740" s="39" t="b">
        <v>0</v>
      </c>
      <c r="S740" s="95">
        <v>0</v>
      </c>
    </row>
    <row r="741" spans="1:19" s="46" customFormat="1">
      <c r="A741" s="92"/>
      <c r="B741" s="92">
        <v>44086</v>
      </c>
      <c r="C741" s="92">
        <v>44086</v>
      </c>
      <c r="D741" s="93"/>
      <c r="E741" s="94"/>
      <c r="F741" s="94"/>
      <c r="G741" s="95">
        <v>0</v>
      </c>
      <c r="H741" s="70">
        <v>0</v>
      </c>
      <c r="I741" s="70"/>
      <c r="J741" s="46">
        <v>0</v>
      </c>
      <c r="K741" s="102">
        <v>71</v>
      </c>
      <c r="L741" s="112" t="s">
        <v>100</v>
      </c>
      <c r="M741" s="40">
        <v>0</v>
      </c>
      <c r="N741" s="39">
        <v>0</v>
      </c>
      <c r="O741" s="96"/>
      <c r="P741" s="40" t="b">
        <v>0</v>
      </c>
      <c r="Q741" s="40" t="b">
        <v>0</v>
      </c>
      <c r="R741" s="39" t="b">
        <v>0</v>
      </c>
      <c r="S741" s="95">
        <v>0</v>
      </c>
    </row>
    <row r="742" spans="1:19" s="46" customFormat="1">
      <c r="A742" s="92"/>
      <c r="B742" s="92">
        <v>44087</v>
      </c>
      <c r="C742" s="92">
        <v>44087</v>
      </c>
      <c r="D742" s="93"/>
      <c r="E742" s="94"/>
      <c r="F742" s="94"/>
      <c r="G742" s="95">
        <v>0</v>
      </c>
      <c r="H742" s="70">
        <v>0</v>
      </c>
      <c r="I742" s="70"/>
      <c r="J742" s="46">
        <v>0</v>
      </c>
      <c r="K742" s="102">
        <v>71</v>
      </c>
      <c r="L742" s="112" t="s">
        <v>100</v>
      </c>
      <c r="M742" s="40">
        <v>0</v>
      </c>
      <c r="N742" s="39">
        <v>0</v>
      </c>
      <c r="O742" s="96"/>
      <c r="P742" s="40" t="b">
        <v>0</v>
      </c>
      <c r="Q742" s="40" t="b">
        <v>0</v>
      </c>
      <c r="R742" s="39" t="b">
        <v>0</v>
      </c>
      <c r="S742" s="95">
        <v>0</v>
      </c>
    </row>
    <row r="743" spans="1:19" s="46" customFormat="1">
      <c r="A743" s="92"/>
      <c r="B743" s="92">
        <v>44088</v>
      </c>
      <c r="C743" s="92">
        <v>44088</v>
      </c>
      <c r="D743" s="93"/>
      <c r="E743" s="94"/>
      <c r="F743" s="94"/>
      <c r="G743" s="95">
        <v>0</v>
      </c>
      <c r="H743" s="70">
        <v>0</v>
      </c>
      <c r="I743" s="70"/>
      <c r="J743" s="46">
        <v>0</v>
      </c>
      <c r="K743" s="102">
        <v>71</v>
      </c>
      <c r="L743" s="112" t="s">
        <v>100</v>
      </c>
      <c r="M743" s="40">
        <v>0</v>
      </c>
      <c r="N743" s="39">
        <v>0</v>
      </c>
      <c r="O743" s="96"/>
      <c r="P743" s="40" t="b">
        <v>0</v>
      </c>
      <c r="Q743" s="40" t="b">
        <v>0</v>
      </c>
      <c r="R743" s="39" t="b">
        <v>0</v>
      </c>
      <c r="S743" s="95">
        <v>0</v>
      </c>
    </row>
    <row r="744" spans="1:19" s="46" customFormat="1">
      <c r="A744" s="92"/>
      <c r="B744" s="92">
        <v>44089</v>
      </c>
      <c r="C744" s="92">
        <v>44089</v>
      </c>
      <c r="D744" s="93"/>
      <c r="E744" s="94"/>
      <c r="F744" s="94"/>
      <c r="G744" s="95">
        <v>0</v>
      </c>
      <c r="H744" s="70">
        <v>0</v>
      </c>
      <c r="I744" s="70"/>
      <c r="J744" s="46">
        <v>0</v>
      </c>
      <c r="K744" s="102">
        <v>71</v>
      </c>
      <c r="L744" s="112" t="s">
        <v>100</v>
      </c>
      <c r="M744" s="40">
        <v>0</v>
      </c>
      <c r="N744" s="39">
        <v>0</v>
      </c>
      <c r="O744" s="96"/>
      <c r="P744" s="40" t="b">
        <v>0</v>
      </c>
      <c r="Q744" s="40" t="b">
        <v>0</v>
      </c>
      <c r="R744" s="39" t="b">
        <v>0</v>
      </c>
      <c r="S744" s="95">
        <v>0</v>
      </c>
    </row>
    <row r="745" spans="1:19" s="46" customFormat="1">
      <c r="A745" s="92"/>
      <c r="B745" s="92">
        <v>44090</v>
      </c>
      <c r="C745" s="92">
        <v>44090</v>
      </c>
      <c r="D745" s="93"/>
      <c r="E745" s="94"/>
      <c r="F745" s="94"/>
      <c r="G745" s="95">
        <v>0</v>
      </c>
      <c r="H745" s="70">
        <v>0</v>
      </c>
      <c r="I745" s="70"/>
      <c r="J745" s="46">
        <v>0</v>
      </c>
      <c r="K745" s="102">
        <v>71</v>
      </c>
      <c r="L745" s="112" t="s">
        <v>100</v>
      </c>
      <c r="M745" s="40">
        <v>0</v>
      </c>
      <c r="N745" s="39">
        <v>0</v>
      </c>
      <c r="O745" s="96"/>
      <c r="P745" s="40" t="b">
        <v>0</v>
      </c>
      <c r="Q745" s="40" t="b">
        <v>0</v>
      </c>
      <c r="R745" s="39" t="b">
        <v>0</v>
      </c>
      <c r="S745" s="95">
        <v>0</v>
      </c>
    </row>
    <row r="746" spans="1:19" s="46" customFormat="1">
      <c r="A746" s="92"/>
      <c r="B746" s="92">
        <v>44091</v>
      </c>
      <c r="C746" s="92">
        <v>44091</v>
      </c>
      <c r="D746" s="93"/>
      <c r="E746" s="94"/>
      <c r="F746" s="94"/>
      <c r="G746" s="95">
        <v>0</v>
      </c>
      <c r="H746" s="70">
        <v>0</v>
      </c>
      <c r="I746" s="70"/>
      <c r="J746" s="46">
        <v>0</v>
      </c>
      <c r="K746" s="102">
        <v>71</v>
      </c>
      <c r="L746" s="112" t="s">
        <v>100</v>
      </c>
      <c r="M746" s="40">
        <v>0</v>
      </c>
      <c r="N746" s="39">
        <v>0</v>
      </c>
      <c r="O746" s="96"/>
      <c r="P746" s="40" t="b">
        <v>0</v>
      </c>
      <c r="Q746" s="40" t="b">
        <v>0</v>
      </c>
      <c r="R746" s="39" t="b">
        <v>0</v>
      </c>
      <c r="S746" s="95">
        <v>0</v>
      </c>
    </row>
    <row r="747" spans="1:19" s="46" customFormat="1">
      <c r="A747" s="92"/>
      <c r="B747" s="92">
        <v>44092</v>
      </c>
      <c r="C747" s="92">
        <v>44092</v>
      </c>
      <c r="D747" s="93"/>
      <c r="E747" s="94"/>
      <c r="F747" s="94"/>
      <c r="G747" s="95">
        <v>0</v>
      </c>
      <c r="H747" s="70">
        <v>0</v>
      </c>
      <c r="I747" s="70"/>
      <c r="J747" s="46">
        <v>0</v>
      </c>
      <c r="K747" s="102">
        <v>71</v>
      </c>
      <c r="L747" s="112" t="s">
        <v>100</v>
      </c>
      <c r="M747" s="40">
        <v>0</v>
      </c>
      <c r="N747" s="39">
        <v>0</v>
      </c>
      <c r="O747" s="96"/>
      <c r="P747" s="40" t="b">
        <v>0</v>
      </c>
      <c r="Q747" s="40" t="b">
        <v>0</v>
      </c>
      <c r="R747" s="39" t="b">
        <v>0</v>
      </c>
      <c r="S747" s="95">
        <v>0</v>
      </c>
    </row>
    <row r="748" spans="1:19" s="46" customFormat="1">
      <c r="B748" s="92">
        <v>44093</v>
      </c>
      <c r="C748" s="92">
        <v>44093</v>
      </c>
      <c r="D748" s="93"/>
      <c r="E748" s="94"/>
      <c r="F748" s="94"/>
      <c r="G748" s="95">
        <v>0</v>
      </c>
      <c r="H748" s="70">
        <v>0</v>
      </c>
      <c r="I748" s="70"/>
      <c r="J748" s="46">
        <v>0</v>
      </c>
      <c r="K748" s="102">
        <v>71</v>
      </c>
      <c r="L748" s="112" t="s">
        <v>100</v>
      </c>
      <c r="M748" s="40">
        <v>0</v>
      </c>
      <c r="N748" s="39">
        <v>0</v>
      </c>
      <c r="O748" s="96"/>
      <c r="P748" s="40" t="b">
        <v>0</v>
      </c>
      <c r="Q748" s="40" t="b">
        <v>0</v>
      </c>
      <c r="R748" s="39" t="b">
        <v>0</v>
      </c>
      <c r="S748" s="95">
        <v>0</v>
      </c>
    </row>
    <row r="749" spans="1:19" s="46" customFormat="1">
      <c r="A749" s="92"/>
      <c r="B749" s="92">
        <v>44094</v>
      </c>
      <c r="C749" s="92">
        <v>44094</v>
      </c>
      <c r="D749" s="93"/>
      <c r="E749" s="94"/>
      <c r="F749" s="94"/>
      <c r="G749" s="95">
        <v>0</v>
      </c>
      <c r="H749" s="70">
        <v>0</v>
      </c>
      <c r="I749" s="70"/>
      <c r="J749" s="46">
        <v>0</v>
      </c>
      <c r="K749" s="102">
        <v>71</v>
      </c>
      <c r="L749" s="112" t="s">
        <v>100</v>
      </c>
      <c r="M749" s="40">
        <v>0</v>
      </c>
      <c r="N749" s="39">
        <v>0</v>
      </c>
      <c r="O749" s="96"/>
      <c r="P749" s="40" t="b">
        <v>0</v>
      </c>
      <c r="Q749" s="40" t="b">
        <v>0</v>
      </c>
      <c r="R749" s="39" t="b">
        <v>0</v>
      </c>
      <c r="S749" s="95">
        <v>0</v>
      </c>
    </row>
    <row r="750" spans="1:19" s="46" customFormat="1">
      <c r="A750" s="92"/>
      <c r="B750" s="92">
        <v>44095</v>
      </c>
      <c r="C750" s="92">
        <v>44095</v>
      </c>
      <c r="D750" s="93"/>
      <c r="E750" s="94"/>
      <c r="F750" s="94"/>
      <c r="G750" s="95">
        <v>0</v>
      </c>
      <c r="H750" s="70">
        <v>0</v>
      </c>
      <c r="I750" s="70"/>
      <c r="J750" s="46">
        <v>0</v>
      </c>
      <c r="K750" s="102">
        <v>71</v>
      </c>
      <c r="L750" s="112" t="s">
        <v>100</v>
      </c>
      <c r="M750" s="40">
        <v>0</v>
      </c>
      <c r="N750" s="39">
        <v>0</v>
      </c>
      <c r="O750" s="96"/>
      <c r="P750" s="40" t="b">
        <v>0</v>
      </c>
      <c r="Q750" s="40" t="b">
        <v>0</v>
      </c>
      <c r="R750" s="39" t="b">
        <v>0</v>
      </c>
      <c r="S750" s="95">
        <v>0</v>
      </c>
    </row>
    <row r="751" spans="1:19" s="46" customFormat="1">
      <c r="A751" s="92"/>
      <c r="B751" s="92">
        <v>44096</v>
      </c>
      <c r="C751" s="92">
        <v>44096</v>
      </c>
      <c r="D751" s="93"/>
      <c r="E751" s="94"/>
      <c r="F751" s="94"/>
      <c r="G751" s="95">
        <v>0</v>
      </c>
      <c r="H751" s="70">
        <v>0</v>
      </c>
      <c r="I751" s="70"/>
      <c r="J751" s="46">
        <v>0</v>
      </c>
      <c r="K751" s="102">
        <v>71</v>
      </c>
      <c r="L751" s="112" t="s">
        <v>100</v>
      </c>
      <c r="M751" s="40">
        <v>0</v>
      </c>
      <c r="N751" s="39">
        <v>0</v>
      </c>
      <c r="O751" s="96"/>
      <c r="P751" s="40" t="b">
        <v>0</v>
      </c>
      <c r="Q751" s="40" t="b">
        <v>0</v>
      </c>
      <c r="R751" s="39" t="b">
        <v>0</v>
      </c>
      <c r="S751" s="95">
        <v>0</v>
      </c>
    </row>
    <row r="752" spans="1:19" s="46" customFormat="1">
      <c r="A752" s="92"/>
      <c r="B752" s="92">
        <v>44097</v>
      </c>
      <c r="C752" s="92">
        <v>44097</v>
      </c>
      <c r="D752" s="93"/>
      <c r="E752" s="94"/>
      <c r="F752" s="94"/>
      <c r="G752" s="95">
        <v>0</v>
      </c>
      <c r="H752" s="70">
        <v>0</v>
      </c>
      <c r="I752" s="70"/>
      <c r="J752" s="46">
        <v>0</v>
      </c>
      <c r="K752" s="102">
        <v>71</v>
      </c>
      <c r="L752" s="112" t="s">
        <v>100</v>
      </c>
      <c r="M752" s="40">
        <v>0</v>
      </c>
      <c r="N752" s="39">
        <v>0</v>
      </c>
      <c r="O752" s="96"/>
      <c r="P752" s="40" t="b">
        <v>0</v>
      </c>
      <c r="Q752" s="40" t="b">
        <v>0</v>
      </c>
      <c r="R752" s="39" t="b">
        <v>0</v>
      </c>
      <c r="S752" s="95">
        <v>0</v>
      </c>
    </row>
    <row r="753" spans="1:21" s="46" customFormat="1">
      <c r="A753" s="92"/>
      <c r="B753" s="92">
        <v>44098</v>
      </c>
      <c r="C753" s="92">
        <v>44098</v>
      </c>
      <c r="D753" s="93"/>
      <c r="E753" s="94"/>
      <c r="F753" s="94"/>
      <c r="G753" s="95">
        <v>0</v>
      </c>
      <c r="H753" s="70">
        <v>0</v>
      </c>
      <c r="I753" s="70"/>
      <c r="J753" s="46">
        <v>0</v>
      </c>
      <c r="K753" s="102">
        <v>71</v>
      </c>
      <c r="L753" s="112" t="s">
        <v>100</v>
      </c>
      <c r="M753" s="40">
        <v>0</v>
      </c>
      <c r="N753" s="39">
        <v>0</v>
      </c>
      <c r="O753" s="96"/>
      <c r="P753" s="40" t="b">
        <v>0</v>
      </c>
      <c r="Q753" s="40" t="b">
        <v>0</v>
      </c>
      <c r="R753" s="39" t="b">
        <v>0</v>
      </c>
      <c r="S753" s="95">
        <v>0</v>
      </c>
    </row>
    <row r="754" spans="1:21" s="46" customFormat="1">
      <c r="A754" s="92"/>
      <c r="B754" s="92">
        <v>44099</v>
      </c>
      <c r="C754" s="92">
        <v>44099</v>
      </c>
      <c r="D754" s="93"/>
      <c r="E754" s="94"/>
      <c r="F754" s="94"/>
      <c r="G754" s="95">
        <v>0</v>
      </c>
      <c r="H754" s="70">
        <v>0</v>
      </c>
      <c r="I754" s="70"/>
      <c r="J754" s="46">
        <v>0</v>
      </c>
      <c r="K754" s="102">
        <v>71</v>
      </c>
      <c r="L754" s="112" t="s">
        <v>100</v>
      </c>
      <c r="M754" s="40">
        <v>0</v>
      </c>
      <c r="N754" s="39">
        <v>0</v>
      </c>
      <c r="O754" s="96"/>
      <c r="P754" s="40" t="b">
        <v>0</v>
      </c>
      <c r="Q754" s="40" t="b">
        <v>0</v>
      </c>
      <c r="R754" s="39" t="b">
        <v>0</v>
      </c>
      <c r="S754" s="95">
        <v>0</v>
      </c>
    </row>
    <row r="755" spans="1:21" s="46" customFormat="1">
      <c r="A755" s="92"/>
      <c r="B755" s="92">
        <v>44100</v>
      </c>
      <c r="C755" s="92">
        <v>44100</v>
      </c>
      <c r="D755" s="93"/>
      <c r="E755" s="94"/>
      <c r="F755" s="94"/>
      <c r="G755" s="95">
        <v>0</v>
      </c>
      <c r="H755" s="70">
        <v>0</v>
      </c>
      <c r="I755" s="70"/>
      <c r="J755" s="46">
        <v>0</v>
      </c>
      <c r="K755" s="102">
        <v>71</v>
      </c>
      <c r="L755" s="112" t="s">
        <v>100</v>
      </c>
      <c r="M755" s="40">
        <v>0</v>
      </c>
      <c r="N755" s="39">
        <v>0</v>
      </c>
      <c r="O755" s="96"/>
      <c r="P755" s="40" t="b">
        <v>0</v>
      </c>
      <c r="Q755" s="40" t="b">
        <v>0</v>
      </c>
      <c r="R755" s="39" t="b">
        <v>0</v>
      </c>
      <c r="S755" s="95">
        <v>0</v>
      </c>
    </row>
    <row r="756" spans="1:21" s="46" customFormat="1">
      <c r="A756" s="92"/>
      <c r="B756" s="92">
        <v>44101</v>
      </c>
      <c r="C756" s="92">
        <v>44101</v>
      </c>
      <c r="D756" s="93"/>
      <c r="E756" s="94"/>
      <c r="F756" s="94"/>
      <c r="G756" s="95">
        <v>0</v>
      </c>
      <c r="H756" s="70">
        <v>0</v>
      </c>
      <c r="I756" s="70"/>
      <c r="J756" s="46">
        <v>0</v>
      </c>
      <c r="K756" s="102">
        <v>71</v>
      </c>
      <c r="L756" s="112" t="s">
        <v>100</v>
      </c>
      <c r="M756" s="40">
        <v>0</v>
      </c>
      <c r="N756" s="39">
        <v>0</v>
      </c>
      <c r="O756" s="96"/>
      <c r="P756" s="40" t="b">
        <v>0</v>
      </c>
      <c r="Q756" s="40" t="b">
        <v>0</v>
      </c>
      <c r="R756" s="39" t="b">
        <v>0</v>
      </c>
      <c r="S756" s="95">
        <v>0</v>
      </c>
    </row>
    <row r="757" spans="1:21" s="46" customFormat="1">
      <c r="A757" s="92"/>
      <c r="B757" s="92">
        <v>44102</v>
      </c>
      <c r="C757" s="92">
        <v>44102</v>
      </c>
      <c r="D757" s="93"/>
      <c r="E757" s="94"/>
      <c r="F757" s="94"/>
      <c r="G757" s="95">
        <v>0</v>
      </c>
      <c r="H757" s="70">
        <v>0</v>
      </c>
      <c r="I757" s="70"/>
      <c r="J757" s="46">
        <v>0</v>
      </c>
      <c r="K757" s="102">
        <v>71</v>
      </c>
      <c r="L757" s="112" t="s">
        <v>100</v>
      </c>
      <c r="M757" s="40">
        <v>0</v>
      </c>
      <c r="N757" s="39">
        <v>0</v>
      </c>
      <c r="O757" s="96"/>
      <c r="P757" s="40" t="b">
        <v>0</v>
      </c>
      <c r="Q757" s="40" t="b">
        <v>0</v>
      </c>
      <c r="R757" s="39" t="b">
        <v>0</v>
      </c>
      <c r="S757" s="95">
        <v>0</v>
      </c>
    </row>
    <row r="758" spans="1:21" s="46" customFormat="1">
      <c r="A758" s="92"/>
      <c r="B758" s="92">
        <v>44103</v>
      </c>
      <c r="C758" s="92">
        <v>44103</v>
      </c>
      <c r="D758" s="93"/>
      <c r="E758" s="94"/>
      <c r="F758" s="94"/>
      <c r="G758" s="95">
        <v>0</v>
      </c>
      <c r="H758" s="70">
        <v>0</v>
      </c>
      <c r="I758" s="70"/>
      <c r="J758" s="46">
        <v>0</v>
      </c>
      <c r="K758" s="102">
        <v>71</v>
      </c>
      <c r="L758" s="112" t="s">
        <v>100</v>
      </c>
      <c r="M758" s="40">
        <v>0</v>
      </c>
      <c r="N758" s="39">
        <v>0</v>
      </c>
      <c r="O758" s="96"/>
      <c r="P758" s="40" t="b">
        <v>0</v>
      </c>
      <c r="Q758" s="40" t="b">
        <v>0</v>
      </c>
      <c r="R758" s="39" t="b">
        <v>0</v>
      </c>
      <c r="S758" s="95">
        <v>0</v>
      </c>
    </row>
    <row r="759" spans="1:21" s="46" customFormat="1">
      <c r="A759" s="92"/>
      <c r="B759" s="92">
        <v>44104</v>
      </c>
      <c r="C759" s="92">
        <v>44104</v>
      </c>
      <c r="D759" s="93"/>
      <c r="E759" s="94"/>
      <c r="F759" s="94"/>
      <c r="G759" s="95">
        <v>0</v>
      </c>
      <c r="H759" s="70">
        <v>0</v>
      </c>
      <c r="I759" s="70"/>
      <c r="J759" s="46">
        <v>0</v>
      </c>
      <c r="K759" s="102">
        <v>71</v>
      </c>
      <c r="L759" s="112" t="s">
        <v>100</v>
      </c>
      <c r="M759" s="40">
        <v>0</v>
      </c>
      <c r="N759" s="39">
        <v>0</v>
      </c>
      <c r="O759" s="96"/>
      <c r="P759" s="40" t="b">
        <v>0</v>
      </c>
      <c r="Q759" s="40" t="b">
        <v>0</v>
      </c>
      <c r="R759" s="39" t="b">
        <v>0</v>
      </c>
      <c r="S759" s="95">
        <v>0</v>
      </c>
    </row>
    <row r="760" spans="1:21" s="46" customFormat="1">
      <c r="A760" s="92"/>
      <c r="B760" s="92"/>
      <c r="C760" s="92"/>
      <c r="D760" s="93"/>
      <c r="E760" s="94"/>
      <c r="F760" s="94"/>
      <c r="G760" s="95"/>
      <c r="H760" s="70"/>
      <c r="I760" s="70"/>
      <c r="J760" s="46">
        <v>0</v>
      </c>
      <c r="K760" s="102"/>
      <c r="L760" s="112" t="s">
        <v>64</v>
      </c>
      <c r="M760" s="40"/>
      <c r="N760" s="39">
        <v>0</v>
      </c>
      <c r="O760" s="96"/>
      <c r="P760" s="40"/>
      <c r="Q760" s="40"/>
      <c r="R760" s="39"/>
      <c r="S760" s="95"/>
    </row>
    <row r="761" spans="1:21" s="76" customFormat="1" ht="90.6" thickBot="1">
      <c r="A761" s="64"/>
      <c r="B761" s="64" t="s">
        <v>187</v>
      </c>
      <c r="C761" s="64" t="s">
        <v>36</v>
      </c>
      <c r="D761" s="72" t="s">
        <v>1</v>
      </c>
      <c r="E761" s="72" t="s">
        <v>37</v>
      </c>
      <c r="F761" s="72" t="s">
        <v>39</v>
      </c>
      <c r="G761" s="73" t="s">
        <v>3</v>
      </c>
      <c r="H761" s="73" t="s">
        <v>3</v>
      </c>
      <c r="I761" s="73" t="s">
        <v>38</v>
      </c>
      <c r="J761" s="74"/>
      <c r="K761" s="64" t="s">
        <v>85</v>
      </c>
      <c r="L761" s="64"/>
      <c r="M761" s="73" t="s">
        <v>40</v>
      </c>
      <c r="N761" s="73" t="s">
        <v>34</v>
      </c>
      <c r="O761" s="75" t="s">
        <v>13</v>
      </c>
      <c r="P761" s="74" t="s">
        <v>28</v>
      </c>
      <c r="Q761" s="75" t="s">
        <v>33</v>
      </c>
      <c r="R761" s="75" t="s">
        <v>18</v>
      </c>
      <c r="S761" s="75" t="s">
        <v>15</v>
      </c>
      <c r="T761" s="75" t="s">
        <v>58</v>
      </c>
      <c r="U761" s="71"/>
    </row>
    <row r="762" spans="1:21" s="70" customFormat="1" ht="14.4" customHeight="1" thickTop="1">
      <c r="A762" s="83"/>
      <c r="B762" s="83">
        <v>30</v>
      </c>
      <c r="C762" s="80">
        <v>1500</v>
      </c>
      <c r="D762" s="79">
        <v>0</v>
      </c>
      <c r="E762" s="79">
        <v>16</v>
      </c>
      <c r="F762" s="79">
        <v>0</v>
      </c>
      <c r="G762" s="81">
        <v>0</v>
      </c>
      <c r="H762" s="13">
        <v>0</v>
      </c>
      <c r="I762" s="84">
        <v>-1500</v>
      </c>
      <c r="J762" s="78">
        <v>0</v>
      </c>
      <c r="K762" s="79">
        <v>71</v>
      </c>
      <c r="L762" s="79"/>
      <c r="M762" s="85" t="e">
        <v>#DIV/0!</v>
      </c>
      <c r="N762" s="68" t="e">
        <v>#DIV/0!</v>
      </c>
      <c r="O762" s="77">
        <v>30</v>
      </c>
      <c r="P762" s="34" t="e">
        <v>#DIV/0!</v>
      </c>
      <c r="Q762" s="71">
        <v>0</v>
      </c>
      <c r="R762" s="71" t="e">
        <v>#DIV/0!</v>
      </c>
      <c r="S762" s="71">
        <v>0</v>
      </c>
      <c r="T762" s="14">
        <v>0</v>
      </c>
      <c r="U762" s="71"/>
    </row>
    <row r="763" spans="1:21" s="18" customFormat="1" ht="15">
      <c r="B763" s="18" t="s">
        <v>35</v>
      </c>
      <c r="C763" s="35">
        <v>1294.4574</v>
      </c>
      <c r="D763" s="69">
        <v>-1</v>
      </c>
      <c r="E763" s="79">
        <v>20</v>
      </c>
      <c r="F763" s="79">
        <v>9.4285714285714288</v>
      </c>
      <c r="G763" s="46"/>
      <c r="H763" s="61"/>
      <c r="I763" s="46"/>
      <c r="J763" s="62"/>
      <c r="K763" s="79" t="s">
        <v>102</v>
      </c>
      <c r="L763" s="79" t="s">
        <v>188</v>
      </c>
      <c r="M763" s="85">
        <v>65</v>
      </c>
      <c r="N763" s="24">
        <v>92.461242857142864</v>
      </c>
      <c r="O763" s="68">
        <v>16</v>
      </c>
      <c r="P763" s="85">
        <v>99.114285714285728</v>
      </c>
      <c r="Q763" s="68">
        <v>14</v>
      </c>
      <c r="R763" s="68">
        <v>2.3571428571428572</v>
      </c>
      <c r="S763" s="68">
        <v>14</v>
      </c>
      <c r="T763" s="68">
        <v>33</v>
      </c>
      <c r="U763" s="14"/>
    </row>
    <row r="764" spans="1:21" s="18" customFormat="1" ht="75.599999999999994" customHeight="1">
      <c r="A764" s="24"/>
      <c r="B764" s="24"/>
      <c r="C764" s="31"/>
      <c r="D764" s="31"/>
      <c r="E764" s="30"/>
      <c r="F764" s="16"/>
      <c r="G764" s="21"/>
      <c r="H764" s="21"/>
      <c r="I764" s="21"/>
      <c r="J764" s="21"/>
      <c r="K764" s="100" t="s">
        <v>189</v>
      </c>
      <c r="L764" s="100"/>
      <c r="M764" s="98" t="s">
        <v>190</v>
      </c>
      <c r="N764" s="99" t="s">
        <v>191</v>
      </c>
      <c r="P764" s="109" t="s">
        <v>192</v>
      </c>
      <c r="Q764" s="14" t="s">
        <v>53</v>
      </c>
      <c r="R764" s="14"/>
    </row>
    <row r="765" spans="1:21" s="18" customFormat="1" ht="12" customHeight="1">
      <c r="A765" s="24"/>
      <c r="B765" s="24"/>
      <c r="C765" s="31"/>
      <c r="D765" s="31"/>
      <c r="E765" s="30"/>
      <c r="F765" s="16"/>
      <c r="G765" s="21"/>
      <c r="H765" s="21"/>
      <c r="I765" s="21"/>
      <c r="J765" s="21"/>
      <c r="K765" s="90"/>
      <c r="L765" s="90"/>
      <c r="M765" s="98"/>
      <c r="N765" s="99"/>
      <c r="P765" s="99"/>
      <c r="Q765" s="14"/>
      <c r="R765" s="14"/>
    </row>
    <row r="766" spans="1:21" s="18" customFormat="1" ht="12" customHeight="1">
      <c r="A766" s="24"/>
      <c r="B766" s="24"/>
      <c r="C766" s="31"/>
      <c r="D766" s="31"/>
      <c r="E766" s="30"/>
      <c r="F766" s="16"/>
      <c r="G766" s="21"/>
      <c r="H766" s="21"/>
      <c r="I766" s="21"/>
      <c r="J766" s="21"/>
      <c r="K766" s="90"/>
      <c r="L766" s="90"/>
      <c r="M766" s="98"/>
      <c r="N766" s="99"/>
      <c r="P766" s="99"/>
      <c r="Q766" s="14"/>
      <c r="R766" s="14"/>
    </row>
    <row r="767" spans="1:21" s="18" customFormat="1" ht="12" customHeight="1">
      <c r="A767" s="24"/>
      <c r="B767" s="24"/>
      <c r="C767" s="31"/>
      <c r="D767" s="31"/>
      <c r="E767" s="30"/>
      <c r="F767" s="16"/>
      <c r="G767" s="21"/>
      <c r="H767" s="47"/>
      <c r="I767" s="21"/>
      <c r="J767" s="21"/>
      <c r="K767" s="90"/>
      <c r="L767" s="90"/>
      <c r="M767" s="98"/>
      <c r="N767" s="99"/>
      <c r="P767" s="99"/>
      <c r="Q767" s="14"/>
      <c r="R767" s="14"/>
    </row>
    <row r="768" spans="1:21" s="18" customFormat="1" ht="12" customHeight="1">
      <c r="A768" s="24"/>
      <c r="B768" s="24"/>
      <c r="C768" s="31"/>
      <c r="D768" s="31"/>
      <c r="E768" s="30"/>
      <c r="F768" s="16"/>
      <c r="G768" s="21"/>
      <c r="H768" s="47"/>
      <c r="I768" s="21"/>
      <c r="J768" s="21"/>
      <c r="K768" s="90"/>
      <c r="L768" s="90"/>
      <c r="M768" s="98"/>
      <c r="N768" s="99"/>
      <c r="P768" s="99"/>
      <c r="Q768" s="14"/>
      <c r="R768" s="14"/>
    </row>
    <row r="769" spans="1:19" s="46" customFormat="1">
      <c r="A769" s="33"/>
      <c r="B769" s="33" t="s">
        <v>14</v>
      </c>
      <c r="C769" s="33"/>
      <c r="D769" s="42"/>
      <c r="E769" s="42"/>
      <c r="F769" s="42"/>
      <c r="G769" s="43"/>
      <c r="H769" s="47"/>
      <c r="I769" s="43"/>
      <c r="J769" s="46" t="e">
        <v>#REF!</v>
      </c>
      <c r="K769" s="44"/>
      <c r="L769" s="44"/>
      <c r="M769" s="41"/>
      <c r="P769" s="45"/>
      <c r="Q769" s="46" t="s">
        <v>29</v>
      </c>
      <c r="R769" s="46" t="s">
        <v>30</v>
      </c>
    </row>
    <row r="770" spans="1:19" s="46" customFormat="1">
      <c r="A770" s="91"/>
      <c r="B770" s="91">
        <v>44075</v>
      </c>
      <c r="C770" s="91">
        <v>44075</v>
      </c>
      <c r="D770" s="42"/>
      <c r="E770" s="42"/>
      <c r="F770" s="42"/>
      <c r="G770" s="47">
        <v>0</v>
      </c>
      <c r="H770" s="46">
        <v>0</v>
      </c>
      <c r="J770" s="46">
        <v>0</v>
      </c>
      <c r="K770" s="67">
        <v>91</v>
      </c>
      <c r="L770" s="67" t="s">
        <v>193</v>
      </c>
      <c r="M770" s="48">
        <v>0</v>
      </c>
      <c r="N770" s="49">
        <v>0</v>
      </c>
      <c r="O770" s="66"/>
      <c r="P770" s="48" t="b">
        <v>0</v>
      </c>
      <c r="Q770" s="48" t="b">
        <v>0</v>
      </c>
      <c r="R770" s="41" t="b">
        <v>0</v>
      </c>
      <c r="S770" s="47">
        <v>0</v>
      </c>
    </row>
    <row r="771" spans="1:19" s="46" customFormat="1">
      <c r="A771" s="91"/>
      <c r="B771" s="91">
        <v>44076</v>
      </c>
      <c r="C771" s="91">
        <v>44076</v>
      </c>
      <c r="D771" s="42"/>
      <c r="E771" s="42"/>
      <c r="F771" s="42"/>
      <c r="G771" s="47">
        <v>0</v>
      </c>
      <c r="H771" s="46">
        <v>0</v>
      </c>
      <c r="J771" s="46">
        <v>0</v>
      </c>
      <c r="K771" s="67">
        <v>91</v>
      </c>
      <c r="L771" s="67" t="s">
        <v>193</v>
      </c>
      <c r="M771" s="48">
        <v>0</v>
      </c>
      <c r="N771" s="49">
        <v>0</v>
      </c>
      <c r="O771" s="66"/>
      <c r="P771" s="48" t="b">
        <v>0</v>
      </c>
      <c r="Q771" s="48" t="b">
        <v>0</v>
      </c>
      <c r="R771" s="41" t="b">
        <v>0</v>
      </c>
      <c r="S771" s="47">
        <v>0</v>
      </c>
    </row>
    <row r="772" spans="1:19" s="46" customFormat="1">
      <c r="A772" s="91"/>
      <c r="B772" s="91">
        <v>44077</v>
      </c>
      <c r="C772" s="91">
        <v>44077</v>
      </c>
      <c r="D772" s="42"/>
      <c r="E772" s="42"/>
      <c r="F772" s="42"/>
      <c r="G772" s="47">
        <v>0</v>
      </c>
      <c r="H772" s="46">
        <v>0</v>
      </c>
      <c r="J772" s="46">
        <v>0</v>
      </c>
      <c r="K772" s="67">
        <v>91</v>
      </c>
      <c r="L772" s="67" t="s">
        <v>193</v>
      </c>
      <c r="M772" s="48">
        <v>0</v>
      </c>
      <c r="N772" s="49">
        <v>0</v>
      </c>
      <c r="O772" s="66"/>
      <c r="P772" s="48" t="b">
        <v>0</v>
      </c>
      <c r="Q772" s="48" t="b">
        <v>0</v>
      </c>
      <c r="R772" s="41" t="b">
        <v>0</v>
      </c>
      <c r="S772" s="47">
        <v>0</v>
      </c>
    </row>
    <row r="773" spans="1:19" s="46" customFormat="1">
      <c r="A773" s="91"/>
      <c r="B773" s="91">
        <v>44078</v>
      </c>
      <c r="C773" s="91">
        <v>44078</v>
      </c>
      <c r="D773" s="42"/>
      <c r="E773" s="42"/>
      <c r="F773" s="42"/>
      <c r="G773" s="47">
        <v>0</v>
      </c>
      <c r="H773" s="46">
        <v>0</v>
      </c>
      <c r="J773" s="46">
        <v>0</v>
      </c>
      <c r="K773" s="67">
        <v>91</v>
      </c>
      <c r="L773" s="67" t="s">
        <v>193</v>
      </c>
      <c r="M773" s="48">
        <v>0</v>
      </c>
      <c r="N773" s="49">
        <v>0</v>
      </c>
      <c r="O773" s="66"/>
      <c r="P773" s="48" t="b">
        <v>0</v>
      </c>
      <c r="Q773" s="48" t="b">
        <v>0</v>
      </c>
      <c r="R773" s="41" t="b">
        <v>0</v>
      </c>
      <c r="S773" s="47">
        <v>0</v>
      </c>
    </row>
    <row r="774" spans="1:19" s="46" customFormat="1">
      <c r="A774" s="91"/>
      <c r="B774" s="91">
        <v>44079</v>
      </c>
      <c r="C774" s="91">
        <v>44079</v>
      </c>
      <c r="D774" s="42"/>
      <c r="E774" s="42"/>
      <c r="F774" s="42"/>
      <c r="G774" s="47">
        <v>0</v>
      </c>
      <c r="H774" s="46">
        <v>0</v>
      </c>
      <c r="J774" s="46">
        <v>0</v>
      </c>
      <c r="K774" s="67">
        <v>91</v>
      </c>
      <c r="L774" s="67" t="s">
        <v>193</v>
      </c>
      <c r="M774" s="48">
        <v>0</v>
      </c>
      <c r="N774" s="49">
        <v>0</v>
      </c>
      <c r="O774" s="66"/>
      <c r="P774" s="48" t="b">
        <v>0</v>
      </c>
      <c r="Q774" s="48" t="b">
        <v>0</v>
      </c>
      <c r="R774" s="41" t="b">
        <v>0</v>
      </c>
      <c r="S774" s="47">
        <v>0</v>
      </c>
    </row>
    <row r="775" spans="1:19" s="46" customFormat="1">
      <c r="A775" s="91"/>
      <c r="B775" s="91">
        <v>44080</v>
      </c>
      <c r="C775" s="91">
        <v>44080</v>
      </c>
      <c r="D775" s="42"/>
      <c r="E775" s="42"/>
      <c r="F775" s="42"/>
      <c r="G775" s="47">
        <v>0</v>
      </c>
      <c r="H775" s="46">
        <v>0</v>
      </c>
      <c r="J775" s="46">
        <v>0</v>
      </c>
      <c r="K775" s="67">
        <v>91</v>
      </c>
      <c r="L775" s="67" t="s">
        <v>193</v>
      </c>
      <c r="M775" s="48">
        <v>0</v>
      </c>
      <c r="N775" s="49">
        <v>0</v>
      </c>
      <c r="O775" s="66"/>
      <c r="P775" s="48" t="b">
        <v>0</v>
      </c>
      <c r="Q775" s="48" t="b">
        <v>0</v>
      </c>
      <c r="R775" s="41" t="b">
        <v>0</v>
      </c>
      <c r="S775" s="47">
        <v>0</v>
      </c>
    </row>
    <row r="776" spans="1:19" s="46" customFormat="1">
      <c r="A776" s="91"/>
      <c r="B776" s="91">
        <v>44081</v>
      </c>
      <c r="C776" s="91">
        <v>44081</v>
      </c>
      <c r="D776" s="42"/>
      <c r="E776" s="42"/>
      <c r="F776" s="42"/>
      <c r="G776" s="47">
        <v>0</v>
      </c>
      <c r="H776" s="46">
        <v>0</v>
      </c>
      <c r="J776" s="46">
        <v>0</v>
      </c>
      <c r="K776" s="67">
        <v>91</v>
      </c>
      <c r="L776" s="67" t="s">
        <v>193</v>
      </c>
      <c r="M776" s="48">
        <v>0</v>
      </c>
      <c r="N776" s="49">
        <v>0</v>
      </c>
      <c r="O776" s="66"/>
      <c r="P776" s="48" t="b">
        <v>0</v>
      </c>
      <c r="Q776" s="48" t="b">
        <v>0</v>
      </c>
      <c r="R776" s="41" t="b">
        <v>0</v>
      </c>
      <c r="S776" s="47">
        <v>0</v>
      </c>
    </row>
    <row r="777" spans="1:19" s="46" customFormat="1">
      <c r="A777" s="91"/>
      <c r="B777" s="91">
        <v>44082</v>
      </c>
      <c r="C777" s="91">
        <v>44082</v>
      </c>
      <c r="D777" s="42"/>
      <c r="E777" s="42"/>
      <c r="F777" s="42"/>
      <c r="G777" s="47">
        <v>0</v>
      </c>
      <c r="H777" s="46">
        <v>0</v>
      </c>
      <c r="J777" s="46">
        <v>0</v>
      </c>
      <c r="K777" s="67">
        <v>91</v>
      </c>
      <c r="L777" s="67" t="s">
        <v>193</v>
      </c>
      <c r="M777" s="48">
        <v>0</v>
      </c>
      <c r="N777" s="49">
        <v>0</v>
      </c>
      <c r="O777" s="66"/>
      <c r="P777" s="48" t="b">
        <v>0</v>
      </c>
      <c r="Q777" s="48" t="b">
        <v>0</v>
      </c>
      <c r="R777" s="41" t="b">
        <v>0</v>
      </c>
      <c r="S777" s="47">
        <v>0</v>
      </c>
    </row>
    <row r="778" spans="1:19" s="46" customFormat="1">
      <c r="A778" s="91"/>
      <c r="B778" s="91">
        <v>44083</v>
      </c>
      <c r="C778" s="91">
        <v>44083</v>
      </c>
      <c r="D778" s="42"/>
      <c r="E778" s="42"/>
      <c r="F778" s="42"/>
      <c r="G778" s="47">
        <v>0</v>
      </c>
      <c r="H778" s="46">
        <v>0</v>
      </c>
      <c r="J778" s="46">
        <v>0</v>
      </c>
      <c r="K778" s="67">
        <v>91</v>
      </c>
      <c r="L778" s="67" t="s">
        <v>193</v>
      </c>
      <c r="M778" s="48">
        <v>0</v>
      </c>
      <c r="N778" s="49">
        <v>0</v>
      </c>
      <c r="O778" s="66"/>
      <c r="P778" s="48" t="b">
        <v>0</v>
      </c>
      <c r="Q778" s="48" t="b">
        <v>0</v>
      </c>
      <c r="R778" s="41" t="b">
        <v>0</v>
      </c>
      <c r="S778" s="47">
        <v>0</v>
      </c>
    </row>
    <row r="779" spans="1:19" s="46" customFormat="1">
      <c r="A779" s="91"/>
      <c r="B779" s="91">
        <v>44084</v>
      </c>
      <c r="C779" s="91">
        <v>44084</v>
      </c>
      <c r="D779" s="42"/>
      <c r="E779" s="42"/>
      <c r="F779" s="42"/>
      <c r="G779" s="47">
        <v>0</v>
      </c>
      <c r="H779" s="46">
        <v>0</v>
      </c>
      <c r="J779" s="46">
        <v>0</v>
      </c>
      <c r="K779" s="67">
        <v>91</v>
      </c>
      <c r="L779" s="67" t="s">
        <v>193</v>
      </c>
      <c r="M779" s="48">
        <v>0</v>
      </c>
      <c r="N779" s="49">
        <v>0</v>
      </c>
      <c r="O779" s="66"/>
      <c r="P779" s="48" t="b">
        <v>0</v>
      </c>
      <c r="Q779" s="48" t="b">
        <v>0</v>
      </c>
      <c r="R779" s="41" t="b">
        <v>0</v>
      </c>
      <c r="S779" s="47">
        <v>0</v>
      </c>
    </row>
    <row r="780" spans="1:19" s="46" customFormat="1">
      <c r="A780" s="91"/>
      <c r="B780" s="91">
        <v>44085</v>
      </c>
      <c r="C780" s="91">
        <v>44085</v>
      </c>
      <c r="D780" s="42"/>
      <c r="E780" s="42"/>
      <c r="F780" s="42"/>
      <c r="G780" s="47">
        <v>0</v>
      </c>
      <c r="H780" s="46">
        <v>0</v>
      </c>
      <c r="J780" s="46">
        <v>0</v>
      </c>
      <c r="K780" s="67">
        <v>91</v>
      </c>
      <c r="L780" s="67" t="s">
        <v>193</v>
      </c>
      <c r="M780" s="48">
        <v>0</v>
      </c>
      <c r="N780" s="49">
        <v>0</v>
      </c>
      <c r="O780" s="66"/>
      <c r="P780" s="48" t="b">
        <v>0</v>
      </c>
      <c r="Q780" s="48" t="b">
        <v>0</v>
      </c>
      <c r="R780" s="41" t="b">
        <v>0</v>
      </c>
      <c r="S780" s="47">
        <v>0</v>
      </c>
    </row>
    <row r="781" spans="1:19" s="46" customFormat="1">
      <c r="A781" s="91"/>
      <c r="B781" s="91">
        <v>44086</v>
      </c>
      <c r="C781" s="91">
        <v>44086</v>
      </c>
      <c r="D781" s="42"/>
      <c r="E781" s="42"/>
      <c r="F781" s="42"/>
      <c r="G781" s="47">
        <v>0</v>
      </c>
      <c r="H781" s="46">
        <v>0</v>
      </c>
      <c r="J781" s="46">
        <v>0</v>
      </c>
      <c r="K781" s="67">
        <v>91</v>
      </c>
      <c r="L781" s="67" t="s">
        <v>193</v>
      </c>
      <c r="M781" s="48">
        <v>0</v>
      </c>
      <c r="N781" s="49">
        <v>0</v>
      </c>
      <c r="O781" s="66"/>
      <c r="P781" s="48" t="b">
        <v>0</v>
      </c>
      <c r="Q781" s="48" t="b">
        <v>0</v>
      </c>
      <c r="R781" s="41" t="b">
        <v>0</v>
      </c>
      <c r="S781" s="47">
        <v>0</v>
      </c>
    </row>
    <row r="782" spans="1:19" s="46" customFormat="1">
      <c r="A782" s="91"/>
      <c r="B782" s="91">
        <v>44087</v>
      </c>
      <c r="C782" s="91">
        <v>44087</v>
      </c>
      <c r="D782" s="42"/>
      <c r="E782" s="42"/>
      <c r="F782" s="42"/>
      <c r="G782" s="47">
        <v>0</v>
      </c>
      <c r="H782" s="46">
        <v>0</v>
      </c>
      <c r="J782" s="46">
        <v>0</v>
      </c>
      <c r="K782" s="67">
        <v>91</v>
      </c>
      <c r="L782" s="67" t="s">
        <v>193</v>
      </c>
      <c r="M782" s="48">
        <v>0</v>
      </c>
      <c r="N782" s="49">
        <v>0</v>
      </c>
      <c r="O782" s="66"/>
      <c r="P782" s="48" t="b">
        <v>0</v>
      </c>
      <c r="Q782" s="48" t="b">
        <v>0</v>
      </c>
      <c r="R782" s="41" t="b">
        <v>0</v>
      </c>
      <c r="S782" s="47">
        <v>0</v>
      </c>
    </row>
    <row r="783" spans="1:19" s="46" customFormat="1">
      <c r="A783" s="91"/>
      <c r="B783" s="91">
        <v>44088</v>
      </c>
      <c r="C783" s="91">
        <v>44088</v>
      </c>
      <c r="D783" s="42"/>
      <c r="E783" s="42"/>
      <c r="F783" s="42"/>
      <c r="G783" s="47">
        <v>0</v>
      </c>
      <c r="H783" s="46">
        <v>0</v>
      </c>
      <c r="J783" s="46">
        <v>0</v>
      </c>
      <c r="K783" s="67">
        <v>91</v>
      </c>
      <c r="L783" s="67" t="s">
        <v>193</v>
      </c>
      <c r="M783" s="48">
        <v>0</v>
      </c>
      <c r="N783" s="49">
        <v>0</v>
      </c>
      <c r="O783" s="66"/>
      <c r="P783" s="48" t="b">
        <v>0</v>
      </c>
      <c r="Q783" s="48" t="b">
        <v>0</v>
      </c>
      <c r="R783" s="41" t="b">
        <v>0</v>
      </c>
      <c r="S783" s="47">
        <v>0</v>
      </c>
    </row>
    <row r="784" spans="1:19" s="46" customFormat="1">
      <c r="A784" s="91"/>
      <c r="B784" s="91">
        <v>44089</v>
      </c>
      <c r="C784" s="91">
        <v>44089</v>
      </c>
      <c r="D784" s="42"/>
      <c r="E784" s="42"/>
      <c r="F784" s="42"/>
      <c r="G784" s="47">
        <v>0</v>
      </c>
      <c r="H784" s="46">
        <v>0</v>
      </c>
      <c r="J784" s="46">
        <v>0</v>
      </c>
      <c r="K784" s="67">
        <v>91</v>
      </c>
      <c r="L784" s="67" t="s">
        <v>193</v>
      </c>
      <c r="M784" s="48">
        <v>0</v>
      </c>
      <c r="N784" s="49">
        <v>0</v>
      </c>
      <c r="O784" s="66"/>
      <c r="P784" s="48" t="b">
        <v>0</v>
      </c>
      <c r="Q784" s="48" t="b">
        <v>0</v>
      </c>
      <c r="R784" s="41" t="b">
        <v>0</v>
      </c>
      <c r="S784" s="47">
        <v>0</v>
      </c>
    </row>
    <row r="785" spans="1:19" s="46" customFormat="1">
      <c r="A785" s="91"/>
      <c r="B785" s="91">
        <v>44090</v>
      </c>
      <c r="C785" s="91">
        <v>44090</v>
      </c>
      <c r="D785" s="42"/>
      <c r="E785" s="42"/>
      <c r="F785" s="42"/>
      <c r="G785" s="47">
        <v>0</v>
      </c>
      <c r="H785" s="46">
        <v>0</v>
      </c>
      <c r="J785" s="46">
        <v>0</v>
      </c>
      <c r="K785" s="67">
        <v>91</v>
      </c>
      <c r="L785" s="67" t="s">
        <v>193</v>
      </c>
      <c r="M785" s="48">
        <v>0</v>
      </c>
      <c r="N785" s="49">
        <v>0</v>
      </c>
      <c r="O785" s="66"/>
      <c r="P785" s="48" t="b">
        <v>0</v>
      </c>
      <c r="Q785" s="48" t="b">
        <v>0</v>
      </c>
      <c r="R785" s="41" t="b">
        <v>0</v>
      </c>
      <c r="S785" s="47">
        <v>0</v>
      </c>
    </row>
    <row r="786" spans="1:19" s="46" customFormat="1">
      <c r="A786" s="91"/>
      <c r="B786" s="91">
        <v>44091</v>
      </c>
      <c r="C786" s="91">
        <v>44091</v>
      </c>
      <c r="D786" s="42"/>
      <c r="E786" s="42"/>
      <c r="F786" s="42"/>
      <c r="G786" s="47">
        <v>0</v>
      </c>
      <c r="H786" s="46">
        <v>0</v>
      </c>
      <c r="J786" s="46">
        <v>0</v>
      </c>
      <c r="K786" s="67">
        <v>91</v>
      </c>
      <c r="L786" s="67" t="s">
        <v>193</v>
      </c>
      <c r="M786" s="48">
        <v>0</v>
      </c>
      <c r="N786" s="49">
        <v>0</v>
      </c>
      <c r="O786" s="66"/>
      <c r="P786" s="48" t="b">
        <v>0</v>
      </c>
      <c r="Q786" s="48" t="b">
        <v>0</v>
      </c>
      <c r="R786" s="41" t="b">
        <v>0</v>
      </c>
      <c r="S786" s="47">
        <v>0</v>
      </c>
    </row>
    <row r="787" spans="1:19" s="46" customFormat="1">
      <c r="A787" s="91"/>
      <c r="B787" s="91">
        <v>44092</v>
      </c>
      <c r="C787" s="91">
        <v>44092</v>
      </c>
      <c r="D787" s="42"/>
      <c r="E787" s="42"/>
      <c r="F787" s="42"/>
      <c r="G787" s="47">
        <v>0</v>
      </c>
      <c r="H787" s="46">
        <v>0</v>
      </c>
      <c r="J787" s="46">
        <v>0</v>
      </c>
      <c r="K787" s="67">
        <v>91</v>
      </c>
      <c r="L787" s="67" t="s">
        <v>193</v>
      </c>
      <c r="M787" s="48">
        <v>0</v>
      </c>
      <c r="N787" s="49">
        <v>0</v>
      </c>
      <c r="O787" s="66"/>
      <c r="P787" s="48" t="b">
        <v>0</v>
      </c>
      <c r="Q787" s="48" t="b">
        <v>0</v>
      </c>
      <c r="R787" s="41" t="b">
        <v>0</v>
      </c>
      <c r="S787" s="47">
        <v>0</v>
      </c>
    </row>
    <row r="788" spans="1:19" s="46" customFormat="1">
      <c r="A788" s="91"/>
      <c r="B788" s="91">
        <v>44093</v>
      </c>
      <c r="C788" s="91">
        <v>44093</v>
      </c>
      <c r="D788" s="42"/>
      <c r="E788" s="42"/>
      <c r="F788" s="42"/>
      <c r="G788" s="47">
        <v>0</v>
      </c>
      <c r="H788" s="46">
        <v>0</v>
      </c>
      <c r="J788" s="46">
        <v>0</v>
      </c>
      <c r="K788" s="67">
        <v>91</v>
      </c>
      <c r="L788" s="67" t="s">
        <v>193</v>
      </c>
      <c r="M788" s="48">
        <v>0</v>
      </c>
      <c r="N788" s="49">
        <v>0</v>
      </c>
      <c r="O788" s="66"/>
      <c r="P788" s="48" t="b">
        <v>0</v>
      </c>
      <c r="Q788" s="48" t="b">
        <v>0</v>
      </c>
      <c r="R788" s="41" t="b">
        <v>0</v>
      </c>
      <c r="S788" s="47">
        <v>0</v>
      </c>
    </row>
    <row r="789" spans="1:19" s="46" customFormat="1">
      <c r="A789" s="91"/>
      <c r="B789" s="91">
        <v>44094</v>
      </c>
      <c r="C789" s="91">
        <v>44094</v>
      </c>
      <c r="D789" s="42"/>
      <c r="E789" s="42"/>
      <c r="F789" s="42"/>
      <c r="G789" s="47">
        <v>0</v>
      </c>
      <c r="H789" s="46">
        <v>0</v>
      </c>
      <c r="J789" s="46">
        <v>0</v>
      </c>
      <c r="K789" s="67">
        <v>91</v>
      </c>
      <c r="L789" s="67" t="s">
        <v>193</v>
      </c>
      <c r="M789" s="48">
        <v>0</v>
      </c>
      <c r="N789" s="49">
        <v>0</v>
      </c>
      <c r="O789" s="66"/>
      <c r="P789" s="48" t="b">
        <v>0</v>
      </c>
      <c r="Q789" s="48" t="b">
        <v>0</v>
      </c>
      <c r="R789" s="41" t="b">
        <v>0</v>
      </c>
      <c r="S789" s="47">
        <v>0</v>
      </c>
    </row>
    <row r="790" spans="1:19" s="46" customFormat="1">
      <c r="A790" s="91"/>
      <c r="B790" s="91">
        <v>44095</v>
      </c>
      <c r="C790" s="91">
        <v>44095</v>
      </c>
      <c r="D790" s="42"/>
      <c r="E790" s="42"/>
      <c r="F790" s="42"/>
      <c r="G790" s="47">
        <v>0</v>
      </c>
      <c r="H790" s="46">
        <v>0</v>
      </c>
      <c r="J790" s="46">
        <v>0</v>
      </c>
      <c r="K790" s="67">
        <v>91</v>
      </c>
      <c r="L790" s="67" t="s">
        <v>193</v>
      </c>
      <c r="M790" s="48">
        <v>0</v>
      </c>
      <c r="N790" s="49">
        <v>0</v>
      </c>
      <c r="O790" s="66"/>
      <c r="P790" s="48" t="b">
        <v>0</v>
      </c>
      <c r="Q790" s="48" t="b">
        <v>0</v>
      </c>
      <c r="R790" s="41" t="b">
        <v>0</v>
      </c>
      <c r="S790" s="47">
        <v>0</v>
      </c>
    </row>
    <row r="791" spans="1:19" s="46" customFormat="1">
      <c r="A791" s="91"/>
      <c r="B791" s="91">
        <v>44096</v>
      </c>
      <c r="C791" s="91">
        <v>44096</v>
      </c>
      <c r="D791" s="42"/>
      <c r="E791" s="42"/>
      <c r="F791" s="42"/>
      <c r="G791" s="47">
        <v>0</v>
      </c>
      <c r="H791" s="46">
        <v>0</v>
      </c>
      <c r="J791" s="46">
        <v>0</v>
      </c>
      <c r="K791" s="67">
        <v>91</v>
      </c>
      <c r="L791" s="67" t="s">
        <v>193</v>
      </c>
      <c r="M791" s="48">
        <v>0</v>
      </c>
      <c r="N791" s="49">
        <v>0</v>
      </c>
      <c r="O791" s="66"/>
      <c r="P791" s="48" t="b">
        <v>0</v>
      </c>
      <c r="Q791" s="48" t="b">
        <v>0</v>
      </c>
      <c r="R791" s="41" t="b">
        <v>0</v>
      </c>
      <c r="S791" s="47">
        <v>0</v>
      </c>
    </row>
    <row r="792" spans="1:19" s="46" customFormat="1">
      <c r="A792" s="91"/>
      <c r="B792" s="91">
        <v>44097</v>
      </c>
      <c r="C792" s="91">
        <v>44097</v>
      </c>
      <c r="D792" s="42"/>
      <c r="E792" s="42"/>
      <c r="F792" s="42"/>
      <c r="G792" s="47">
        <v>0</v>
      </c>
      <c r="H792" s="46">
        <v>0</v>
      </c>
      <c r="J792" s="46">
        <v>0</v>
      </c>
      <c r="K792" s="67">
        <v>91</v>
      </c>
      <c r="L792" s="67" t="s">
        <v>193</v>
      </c>
      <c r="M792" s="48">
        <v>0</v>
      </c>
      <c r="N792" s="49">
        <v>0</v>
      </c>
      <c r="O792" s="66"/>
      <c r="P792" s="48" t="b">
        <v>0</v>
      </c>
      <c r="Q792" s="48" t="b">
        <v>0</v>
      </c>
      <c r="R792" s="41" t="b">
        <v>0</v>
      </c>
      <c r="S792" s="47">
        <v>0</v>
      </c>
    </row>
    <row r="793" spans="1:19" s="46" customFormat="1">
      <c r="A793" s="91"/>
      <c r="B793" s="91">
        <v>44098</v>
      </c>
      <c r="C793" s="91">
        <v>44098</v>
      </c>
      <c r="D793" s="42"/>
      <c r="E793" s="42"/>
      <c r="F793" s="42"/>
      <c r="G793" s="47">
        <v>0</v>
      </c>
      <c r="H793" s="46">
        <v>0</v>
      </c>
      <c r="J793" s="46">
        <v>0</v>
      </c>
      <c r="K793" s="67">
        <v>91</v>
      </c>
      <c r="L793" s="67" t="s">
        <v>193</v>
      </c>
      <c r="M793" s="48">
        <v>0</v>
      </c>
      <c r="N793" s="49">
        <v>0</v>
      </c>
      <c r="O793" s="66"/>
      <c r="P793" s="48" t="b">
        <v>0</v>
      </c>
      <c r="Q793" s="48" t="b">
        <v>0</v>
      </c>
      <c r="R793" s="41" t="b">
        <v>0</v>
      </c>
      <c r="S793" s="47">
        <v>0</v>
      </c>
    </row>
    <row r="794" spans="1:19" s="46" customFormat="1">
      <c r="A794" s="91"/>
      <c r="B794" s="91">
        <v>44099</v>
      </c>
      <c r="C794" s="91">
        <v>44099</v>
      </c>
      <c r="D794" s="42"/>
      <c r="E794" s="42"/>
      <c r="F794" s="42"/>
      <c r="G794" s="47">
        <v>0</v>
      </c>
      <c r="H794" s="46">
        <v>0</v>
      </c>
      <c r="J794" s="46">
        <v>0</v>
      </c>
      <c r="K794" s="67">
        <v>91</v>
      </c>
      <c r="L794" s="67" t="s">
        <v>193</v>
      </c>
      <c r="M794" s="48">
        <v>0</v>
      </c>
      <c r="N794" s="49">
        <v>0</v>
      </c>
      <c r="O794" s="66"/>
      <c r="P794" s="48" t="b">
        <v>0</v>
      </c>
      <c r="Q794" s="48" t="b">
        <v>0</v>
      </c>
      <c r="R794" s="41" t="b">
        <v>0</v>
      </c>
      <c r="S794" s="47">
        <v>0</v>
      </c>
    </row>
    <row r="795" spans="1:19" s="46" customFormat="1">
      <c r="A795" s="91"/>
      <c r="B795" s="91">
        <v>44100</v>
      </c>
      <c r="C795" s="91">
        <v>44100</v>
      </c>
      <c r="D795" s="42"/>
      <c r="E795" s="42"/>
      <c r="F795" s="42"/>
      <c r="G795" s="47">
        <v>0</v>
      </c>
      <c r="H795" s="46">
        <v>0</v>
      </c>
      <c r="J795" s="46">
        <v>0</v>
      </c>
      <c r="K795" s="67">
        <v>91</v>
      </c>
      <c r="L795" s="67" t="s">
        <v>193</v>
      </c>
      <c r="M795" s="48">
        <v>0</v>
      </c>
      <c r="N795" s="49">
        <v>0</v>
      </c>
      <c r="O795" s="66"/>
      <c r="P795" s="48" t="b">
        <v>0</v>
      </c>
      <c r="Q795" s="48" t="b">
        <v>0</v>
      </c>
      <c r="R795" s="41" t="b">
        <v>0</v>
      </c>
      <c r="S795" s="47">
        <v>0</v>
      </c>
    </row>
    <row r="796" spans="1:19" s="46" customFormat="1">
      <c r="A796" s="91"/>
      <c r="B796" s="91">
        <v>44101</v>
      </c>
      <c r="C796" s="91">
        <v>44101</v>
      </c>
      <c r="D796" s="42"/>
      <c r="E796" s="42"/>
      <c r="F796" s="42"/>
      <c r="G796" s="47">
        <v>0</v>
      </c>
      <c r="H796" s="46">
        <v>0</v>
      </c>
      <c r="J796" s="46">
        <v>0</v>
      </c>
      <c r="K796" s="67">
        <v>91</v>
      </c>
      <c r="L796" s="67" t="s">
        <v>193</v>
      </c>
      <c r="M796" s="48">
        <v>0</v>
      </c>
      <c r="N796" s="49">
        <v>0</v>
      </c>
      <c r="O796" s="66"/>
      <c r="P796" s="48" t="b">
        <v>0</v>
      </c>
      <c r="Q796" s="48" t="b">
        <v>0</v>
      </c>
      <c r="R796" s="41" t="b">
        <v>0</v>
      </c>
      <c r="S796" s="47">
        <v>0</v>
      </c>
    </row>
    <row r="797" spans="1:19" s="46" customFormat="1">
      <c r="A797" s="91"/>
      <c r="B797" s="91">
        <v>44102</v>
      </c>
      <c r="C797" s="91">
        <v>44102</v>
      </c>
      <c r="D797" s="42"/>
      <c r="E797" s="42"/>
      <c r="F797" s="42"/>
      <c r="G797" s="47">
        <v>0</v>
      </c>
      <c r="H797" s="46">
        <v>0</v>
      </c>
      <c r="J797" s="46">
        <v>0</v>
      </c>
      <c r="K797" s="67">
        <v>91</v>
      </c>
      <c r="L797" s="67" t="s">
        <v>193</v>
      </c>
      <c r="M797" s="48">
        <v>0</v>
      </c>
      <c r="N797" s="49">
        <v>0</v>
      </c>
      <c r="O797" s="66"/>
      <c r="P797" s="48" t="b">
        <v>0</v>
      </c>
      <c r="Q797" s="48" t="b">
        <v>0</v>
      </c>
      <c r="R797" s="41" t="b">
        <v>0</v>
      </c>
      <c r="S797" s="47">
        <v>0</v>
      </c>
    </row>
    <row r="798" spans="1:19" s="46" customFormat="1">
      <c r="A798" s="91"/>
      <c r="B798" s="91">
        <v>44103</v>
      </c>
      <c r="C798" s="91">
        <v>44103</v>
      </c>
      <c r="D798" s="42"/>
      <c r="E798" s="42"/>
      <c r="F798" s="42"/>
      <c r="G798" s="47">
        <v>0</v>
      </c>
      <c r="H798" s="46">
        <v>0</v>
      </c>
      <c r="J798" s="46">
        <v>0</v>
      </c>
      <c r="K798" s="67">
        <v>91</v>
      </c>
      <c r="L798" s="67" t="s">
        <v>193</v>
      </c>
      <c r="M798" s="48">
        <v>0</v>
      </c>
      <c r="N798" s="49">
        <v>0</v>
      </c>
      <c r="O798" s="66"/>
      <c r="P798" s="48" t="b">
        <v>0</v>
      </c>
      <c r="Q798" s="48" t="b">
        <v>0</v>
      </c>
      <c r="R798" s="41" t="b">
        <v>0</v>
      </c>
      <c r="S798" s="47">
        <v>0</v>
      </c>
    </row>
    <row r="799" spans="1:19" s="46" customFormat="1">
      <c r="A799" s="91"/>
      <c r="B799" s="91">
        <v>44104</v>
      </c>
      <c r="C799" s="91">
        <v>44104</v>
      </c>
      <c r="D799" s="42"/>
      <c r="E799" s="42"/>
      <c r="F799" s="42"/>
      <c r="G799" s="47">
        <v>0</v>
      </c>
      <c r="H799" s="46">
        <v>0</v>
      </c>
      <c r="J799" s="46">
        <v>0</v>
      </c>
      <c r="K799" s="67">
        <v>91</v>
      </c>
      <c r="L799" s="67" t="s">
        <v>193</v>
      </c>
      <c r="M799" s="48">
        <v>0</v>
      </c>
      <c r="N799" s="49">
        <v>0</v>
      </c>
      <c r="O799" s="66"/>
      <c r="P799" s="48" t="b">
        <v>0</v>
      </c>
      <c r="Q799" s="48" t="b">
        <v>0</v>
      </c>
      <c r="R799" s="41" t="b">
        <v>0</v>
      </c>
      <c r="S799" s="47">
        <v>0</v>
      </c>
    </row>
    <row r="800" spans="1:19" s="46" customFormat="1">
      <c r="A800" s="91"/>
      <c r="B800" s="91"/>
      <c r="C800" s="91"/>
      <c r="D800" s="42"/>
      <c r="E800" s="42"/>
      <c r="F800" s="42"/>
      <c r="G800" s="47"/>
      <c r="J800" s="46">
        <v>0</v>
      </c>
      <c r="K800" s="67"/>
      <c r="L800" s="67"/>
      <c r="M800" s="48"/>
      <c r="N800" s="49"/>
      <c r="O800" s="66"/>
      <c r="P800" s="48"/>
      <c r="Q800" s="48"/>
      <c r="R800" s="41"/>
      <c r="S800" s="47"/>
    </row>
    <row r="801" spans="1:28" s="51" customFormat="1" ht="105.6" thickBot="1">
      <c r="A801" s="52"/>
      <c r="B801" s="52" t="s">
        <v>137</v>
      </c>
      <c r="C801" s="53" t="s">
        <v>2</v>
      </c>
      <c r="D801" s="54" t="s">
        <v>1</v>
      </c>
      <c r="E801" s="54" t="s">
        <v>17</v>
      </c>
      <c r="F801" s="54" t="s">
        <v>16</v>
      </c>
      <c r="G801" s="55" t="s">
        <v>3</v>
      </c>
      <c r="H801" s="55" t="s">
        <v>3</v>
      </c>
      <c r="I801" s="55" t="s">
        <v>38</v>
      </c>
      <c r="J801" s="56"/>
      <c r="K801" s="53" t="s">
        <v>194</v>
      </c>
      <c r="L801" s="53"/>
      <c r="M801" s="55" t="s">
        <v>40</v>
      </c>
      <c r="N801" s="55" t="s">
        <v>34</v>
      </c>
      <c r="O801" s="57" t="s">
        <v>13</v>
      </c>
      <c r="P801" s="56" t="s">
        <v>28</v>
      </c>
      <c r="Q801" s="57" t="s">
        <v>33</v>
      </c>
      <c r="R801" s="57" t="s">
        <v>18</v>
      </c>
      <c r="S801" s="57" t="s">
        <v>15</v>
      </c>
      <c r="T801" s="57" t="s">
        <v>58</v>
      </c>
      <c r="U801" s="50"/>
    </row>
    <row r="802" spans="1:28" s="46" customFormat="1" ht="14.4" customHeight="1" thickTop="1">
      <c r="A802" s="58"/>
      <c r="B802" s="58">
        <v>30</v>
      </c>
      <c r="C802" s="59">
        <v>2400</v>
      </c>
      <c r="D802" s="60">
        <v>0</v>
      </c>
      <c r="E802" s="60">
        <v>15</v>
      </c>
      <c r="F802" s="60">
        <v>30</v>
      </c>
      <c r="G802" s="61">
        <v>0</v>
      </c>
      <c r="H802" s="61">
        <v>0</v>
      </c>
      <c r="I802" s="38">
        <v>-2400</v>
      </c>
      <c r="J802" s="62" t="e">
        <v>#REF!</v>
      </c>
      <c r="K802" s="60">
        <v>91</v>
      </c>
      <c r="L802" s="60"/>
      <c r="M802" s="110" t="e">
        <v>#DIV/0!</v>
      </c>
      <c r="N802" s="65" t="e">
        <v>#DIV/0!</v>
      </c>
      <c r="O802" s="49">
        <v>30</v>
      </c>
      <c r="P802" s="63" t="e">
        <v>#DIV/0!</v>
      </c>
      <c r="Q802" s="50">
        <v>0</v>
      </c>
      <c r="R802" s="50" t="e">
        <v>#DIV/0!</v>
      </c>
      <c r="S802" s="50">
        <v>0</v>
      </c>
      <c r="T802" s="50">
        <v>0</v>
      </c>
      <c r="U802" s="50"/>
    </row>
    <row r="803" spans="1:28" s="51" customFormat="1" ht="15">
      <c r="B803" s="51" t="s">
        <v>35</v>
      </c>
      <c r="C803" s="87">
        <v>2148.1979999999999</v>
      </c>
      <c r="D803" s="37">
        <v>-1</v>
      </c>
      <c r="E803" s="60">
        <v>21.25</v>
      </c>
      <c r="F803" s="60">
        <v>30</v>
      </c>
      <c r="G803" s="46"/>
      <c r="H803" s="61"/>
      <c r="I803" s="46"/>
      <c r="J803" s="62"/>
      <c r="K803" s="101" t="s">
        <v>195</v>
      </c>
      <c r="L803" s="60" t="s">
        <v>196</v>
      </c>
      <c r="M803" s="110">
        <v>115</v>
      </c>
      <c r="N803" s="111">
        <v>119.34433333333332</v>
      </c>
      <c r="O803" s="49">
        <v>12</v>
      </c>
      <c r="P803" s="117">
        <v>111.61111111111111</v>
      </c>
      <c r="Q803" s="49">
        <v>18</v>
      </c>
      <c r="R803" s="118">
        <v>2.4545454545454546</v>
      </c>
      <c r="S803" s="49">
        <v>11</v>
      </c>
      <c r="T803" s="49">
        <v>27</v>
      </c>
      <c r="U803" s="110"/>
      <c r="V803" s="111">
        <v>0</v>
      </c>
      <c r="W803" s="49">
        <v>0</v>
      </c>
      <c r="X803" s="117">
        <v>0</v>
      </c>
      <c r="Y803" s="49">
        <v>0</v>
      </c>
      <c r="Z803" s="50">
        <v>0</v>
      </c>
      <c r="AA803" s="49">
        <v>0</v>
      </c>
      <c r="AB803" s="49">
        <v>0</v>
      </c>
    </row>
    <row r="804" spans="1:28" s="18" customFormat="1" ht="66" customHeight="1">
      <c r="A804" s="24"/>
      <c r="B804" s="24"/>
      <c r="D804" s="31"/>
      <c r="E804" s="30" t="s">
        <v>25</v>
      </c>
      <c r="F804" s="30" t="s">
        <v>68</v>
      </c>
      <c r="G804" s="21" t="s">
        <v>0</v>
      </c>
      <c r="H804" s="21" t="s">
        <v>11</v>
      </c>
      <c r="I804" s="21" t="s">
        <v>41</v>
      </c>
      <c r="J804" s="21" t="s">
        <v>23</v>
      </c>
      <c r="K804" s="89" t="s">
        <v>197</v>
      </c>
      <c r="L804" s="89"/>
      <c r="M804" s="88" t="s">
        <v>198</v>
      </c>
      <c r="N804" s="116" t="s">
        <v>199</v>
      </c>
      <c r="O804" s="51"/>
      <c r="P804" s="108" t="s">
        <v>200</v>
      </c>
      <c r="Q804" s="14">
        <v>199</v>
      </c>
      <c r="R804" s="14"/>
    </row>
    <row r="805" spans="1:28" ht="15">
      <c r="A805" s="18"/>
      <c r="B805" s="18" t="s">
        <v>35</v>
      </c>
      <c r="C805" s="82">
        <v>3442.6553999999996</v>
      </c>
      <c r="D805" s="69">
        <v>-1</v>
      </c>
      <c r="E805" s="29">
        <v>3900</v>
      </c>
      <c r="F805" s="36">
        <v>-3900</v>
      </c>
      <c r="G805" s="28">
        <v>0</v>
      </c>
      <c r="H805" s="28">
        <v>0</v>
      </c>
      <c r="I805" s="86"/>
      <c r="J805" s="28" t="e">
        <v>#REF!</v>
      </c>
      <c r="M805" s="19"/>
      <c r="N805" s="20"/>
      <c r="O805" s="18"/>
      <c r="P805" s="20"/>
      <c r="Q805" s="17"/>
      <c r="R805" s="18"/>
    </row>
  </sheetData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xcd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</dc:creator>
  <cp:lastModifiedBy>anonyme</cp:lastModifiedBy>
  <dcterms:created xsi:type="dcterms:W3CDTF">2014-11-12T20:35:21Z</dcterms:created>
  <dcterms:modified xsi:type="dcterms:W3CDTF">2019-11-20T02:04:43Z</dcterms:modified>
</cp:coreProperties>
</file>