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6" windowHeight="8316"/>
  </bookViews>
  <sheets>
    <sheet name="LOG 1" sheetId="1" r:id="rId1"/>
  </sheets>
  <calcPr calcId="125725"/>
</workbook>
</file>

<file path=xl/calcChain.xml><?xml version="1.0" encoding="utf-8"?>
<calcChain xmlns="http://schemas.openxmlformats.org/spreadsheetml/2006/main">
  <c r="H3" i="1"/>
  <c r="I3"/>
  <c r="J3"/>
  <c r="K3"/>
  <c r="L3"/>
  <c r="H4"/>
  <c r="I4"/>
  <c r="J4"/>
  <c r="K4"/>
  <c r="L4"/>
  <c r="H5"/>
  <c r="I5"/>
  <c r="J5"/>
  <c r="K5"/>
  <c r="L5"/>
  <c r="H6"/>
  <c r="I6"/>
  <c r="J6"/>
  <c r="K6"/>
  <c r="L6"/>
  <c r="H7"/>
  <c r="I7"/>
  <c r="J7"/>
  <c r="K7"/>
  <c r="L7"/>
  <c r="H8"/>
  <c r="I8"/>
  <c r="J8"/>
  <c r="K8"/>
  <c r="L8"/>
  <c r="H9"/>
  <c r="I9"/>
  <c r="J9"/>
  <c r="K9"/>
  <c r="L9"/>
  <c r="H10"/>
  <c r="I10"/>
  <c r="J10"/>
  <c r="K10"/>
  <c r="L10"/>
  <c r="H11"/>
  <c r="I11"/>
  <c r="J11"/>
  <c r="K11"/>
  <c r="L11"/>
  <c r="H12"/>
  <c r="I12"/>
  <c r="J12"/>
  <c r="K12"/>
  <c r="L12"/>
  <c r="H13"/>
  <c r="I13"/>
  <c r="J13"/>
  <c r="K13"/>
  <c r="L13"/>
  <c r="H14"/>
  <c r="I14"/>
  <c r="J14"/>
  <c r="K14"/>
  <c r="L14"/>
  <c r="H15"/>
  <c r="I15"/>
  <c r="J15"/>
  <c r="K15"/>
  <c r="L15"/>
  <c r="H16"/>
  <c r="I16"/>
  <c r="J16"/>
  <c r="K16"/>
  <c r="L16"/>
  <c r="H17"/>
  <c r="I17"/>
  <c r="J17"/>
  <c r="K17"/>
  <c r="L17"/>
  <c r="H18"/>
  <c r="I18"/>
  <c r="J18"/>
  <c r="K18"/>
  <c r="L18"/>
  <c r="H19"/>
  <c r="I19"/>
  <c r="J19"/>
  <c r="K19"/>
  <c r="L19"/>
  <c r="H20"/>
  <c r="I20"/>
  <c r="J20"/>
  <c r="K20"/>
  <c r="L20"/>
  <c r="H21"/>
  <c r="I21"/>
  <c r="J21"/>
  <c r="K21"/>
  <c r="L21"/>
  <c r="H22"/>
  <c r="I22"/>
  <c r="J22"/>
  <c r="K22"/>
  <c r="L22"/>
  <c r="H23"/>
  <c r="I23"/>
  <c r="J23"/>
  <c r="K23"/>
  <c r="L23"/>
  <c r="H24"/>
  <c r="I24"/>
  <c r="J24"/>
  <c r="K24"/>
  <c r="L24"/>
  <c r="H25"/>
  <c r="I25"/>
  <c r="J25"/>
  <c r="K25"/>
  <c r="L25"/>
  <c r="H26"/>
  <c r="I26"/>
  <c r="J26"/>
  <c r="K26"/>
  <c r="L26"/>
  <c r="H27"/>
  <c r="I27"/>
  <c r="J27"/>
  <c r="K27"/>
  <c r="L27"/>
  <c r="H28"/>
  <c r="I28"/>
  <c r="J28"/>
  <c r="K28"/>
  <c r="L28"/>
  <c r="H29"/>
  <c r="I29"/>
  <c r="J29"/>
  <c r="K29"/>
  <c r="L29"/>
  <c r="H30"/>
  <c r="I30"/>
  <c r="J30"/>
  <c r="K30"/>
  <c r="L30"/>
  <c r="H31"/>
  <c r="I31"/>
  <c r="J31"/>
  <c r="K31"/>
  <c r="L31"/>
  <c r="H32"/>
  <c r="I32"/>
  <c r="J32"/>
  <c r="K32"/>
  <c r="L32"/>
  <c r="H33"/>
  <c r="I33"/>
  <c r="J33"/>
  <c r="K33"/>
  <c r="L33"/>
  <c r="H34"/>
  <c r="I34"/>
  <c r="J34"/>
  <c r="K34"/>
  <c r="L34"/>
  <c r="H35"/>
  <c r="I35"/>
  <c r="J35"/>
  <c r="K35"/>
  <c r="L35"/>
  <c r="H36"/>
  <c r="I36"/>
  <c r="J36"/>
  <c r="K36"/>
  <c r="L36"/>
  <c r="H37"/>
  <c r="I37"/>
  <c r="J37"/>
  <c r="K37"/>
  <c r="L37"/>
  <c r="H38"/>
  <c r="I38"/>
  <c r="J38"/>
  <c r="K38"/>
  <c r="L38"/>
  <c r="H39"/>
  <c r="I39"/>
  <c r="J39"/>
  <c r="K39"/>
  <c r="L39"/>
  <c r="H40"/>
  <c r="I40"/>
  <c r="J40"/>
  <c r="K40"/>
  <c r="L40"/>
  <c r="H41"/>
  <c r="I41"/>
  <c r="J41"/>
  <c r="K41"/>
  <c r="L41"/>
  <c r="H42"/>
  <c r="I42"/>
  <c r="J42"/>
  <c r="K42"/>
  <c r="L42"/>
  <c r="H43"/>
  <c r="I43"/>
  <c r="J43"/>
  <c r="K43"/>
  <c r="L43"/>
  <c r="H44"/>
  <c r="I44"/>
  <c r="J44"/>
  <c r="K44"/>
  <c r="L44"/>
  <c r="H45"/>
  <c r="I45"/>
  <c r="J45"/>
  <c r="K45"/>
  <c r="L45"/>
  <c r="H46"/>
  <c r="I46"/>
  <c r="J46"/>
  <c r="K46"/>
  <c r="L46"/>
  <c r="H47"/>
  <c r="I47"/>
  <c r="J47"/>
  <c r="K47"/>
  <c r="L47"/>
  <c r="H48"/>
  <c r="I48"/>
  <c r="J48"/>
  <c r="K48"/>
  <c r="L48"/>
  <c r="H49"/>
  <c r="I49"/>
  <c r="J49"/>
  <c r="K49"/>
  <c r="L49"/>
  <c r="H50"/>
  <c r="I50"/>
  <c r="J50"/>
  <c r="K50"/>
  <c r="L50"/>
  <c r="H51"/>
  <c r="I51"/>
  <c r="J51"/>
  <c r="K51"/>
  <c r="L51"/>
  <c r="H52"/>
  <c r="I52"/>
  <c r="J52"/>
  <c r="K52"/>
  <c r="L52"/>
  <c r="H53"/>
  <c r="I53"/>
  <c r="J53"/>
  <c r="K53"/>
  <c r="L53"/>
  <c r="H54"/>
  <c r="I54"/>
  <c r="J54"/>
  <c r="K54"/>
  <c r="L54"/>
  <c r="H55"/>
  <c r="I55"/>
  <c r="J55"/>
  <c r="K55"/>
  <c r="L55"/>
  <c r="H56"/>
  <c r="I56"/>
  <c r="J56"/>
  <c r="K56"/>
  <c r="L56"/>
  <c r="H57"/>
  <c r="I57"/>
  <c r="J57"/>
  <c r="K57"/>
  <c r="L57"/>
  <c r="H58"/>
  <c r="I58"/>
  <c r="J58"/>
  <c r="K58"/>
  <c r="L58"/>
  <c r="H59"/>
  <c r="I59"/>
  <c r="J59"/>
  <c r="K59"/>
  <c r="L59"/>
  <c r="H60"/>
  <c r="I60"/>
  <c r="J60"/>
  <c r="K60"/>
  <c r="L60"/>
  <c r="H61"/>
  <c r="I61"/>
  <c r="J61"/>
  <c r="K61"/>
  <c r="L61"/>
  <c r="H62"/>
  <c r="I62"/>
  <c r="J62"/>
  <c r="K62"/>
  <c r="L62"/>
  <c r="H63"/>
  <c r="I63"/>
  <c r="J63"/>
  <c r="K63"/>
  <c r="L63"/>
  <c r="H64"/>
  <c r="I64"/>
  <c r="J64"/>
  <c r="K64"/>
  <c r="L64"/>
  <c r="H65"/>
  <c r="I65"/>
  <c r="J65"/>
  <c r="K65"/>
  <c r="L65"/>
  <c r="H66"/>
  <c r="I66"/>
  <c r="J66"/>
  <c r="K66"/>
  <c r="L66"/>
  <c r="H67"/>
  <c r="I67"/>
  <c r="J67"/>
  <c r="K67"/>
  <c r="L67"/>
  <c r="H68"/>
  <c r="I68"/>
  <c r="J68"/>
  <c r="K68"/>
  <c r="L68"/>
  <c r="H69"/>
  <c r="I69"/>
  <c r="J69"/>
  <c r="K69"/>
  <c r="L69"/>
  <c r="H70"/>
  <c r="I70"/>
  <c r="J70"/>
  <c r="K70"/>
  <c r="L70"/>
  <c r="H71"/>
  <c r="I71"/>
  <c r="J71"/>
  <c r="K71"/>
  <c r="L71"/>
  <c r="H72"/>
  <c r="I72"/>
  <c r="J72"/>
  <c r="K72"/>
  <c r="L72"/>
  <c r="H73"/>
  <c r="I73"/>
  <c r="J73"/>
  <c r="K73"/>
  <c r="L73"/>
  <c r="H74"/>
  <c r="I74"/>
  <c r="J74"/>
  <c r="K74"/>
  <c r="L74"/>
  <c r="H75"/>
  <c r="I75"/>
  <c r="J75"/>
  <c r="K75"/>
  <c r="L75"/>
  <c r="H76"/>
  <c r="I76"/>
  <c r="J76"/>
  <c r="K76"/>
  <c r="L76"/>
  <c r="H77"/>
  <c r="I77"/>
  <c r="J77"/>
  <c r="K77"/>
  <c r="L77"/>
  <c r="H78"/>
  <c r="I78"/>
  <c r="J78"/>
  <c r="K78"/>
  <c r="L78"/>
  <c r="H79"/>
  <c r="I79"/>
  <c r="J79"/>
  <c r="K79"/>
  <c r="L79"/>
  <c r="H80"/>
  <c r="I80"/>
  <c r="J80"/>
  <c r="K80"/>
  <c r="L80"/>
  <c r="H81"/>
  <c r="I81"/>
  <c r="J81"/>
  <c r="K81"/>
  <c r="L81"/>
  <c r="H82"/>
  <c r="I82"/>
  <c r="J82"/>
  <c r="K82"/>
  <c r="L82"/>
  <c r="H83"/>
  <c r="I83"/>
  <c r="J83"/>
  <c r="K83"/>
  <c r="L83"/>
  <c r="H84"/>
  <c r="I84"/>
  <c r="J84"/>
  <c r="K84"/>
  <c r="L84"/>
  <c r="H85"/>
  <c r="I85"/>
  <c r="J85"/>
  <c r="K85"/>
  <c r="L85"/>
  <c r="H86"/>
  <c r="I86"/>
  <c r="J86"/>
  <c r="K86"/>
  <c r="L86"/>
  <c r="H87"/>
  <c r="I87"/>
  <c r="J87"/>
  <c r="K87"/>
  <c r="L87"/>
  <c r="H88"/>
  <c r="I88"/>
  <c r="J88"/>
  <c r="K88"/>
  <c r="L88"/>
  <c r="H89"/>
  <c r="I89"/>
  <c r="J89"/>
  <c r="K89"/>
  <c r="L89"/>
  <c r="H90"/>
  <c r="I90"/>
  <c r="J90"/>
  <c r="K90"/>
  <c r="L90"/>
  <c r="H91"/>
  <c r="I91"/>
  <c r="J91"/>
  <c r="K91"/>
  <c r="L91"/>
  <c r="H92"/>
  <c r="I92"/>
  <c r="J92"/>
  <c r="K92"/>
  <c r="L92"/>
  <c r="H93"/>
  <c r="I93"/>
  <c r="J93"/>
  <c r="K93"/>
  <c r="L93"/>
  <c r="H94"/>
  <c r="I94"/>
  <c r="J94"/>
  <c r="K94"/>
  <c r="L94"/>
  <c r="H95"/>
  <c r="I95"/>
  <c r="J95"/>
  <c r="K95"/>
  <c r="L95"/>
  <c r="H96"/>
  <c r="I96"/>
  <c r="J96"/>
  <c r="K96"/>
  <c r="L96"/>
  <c r="H97"/>
  <c r="I97"/>
  <c r="J97"/>
  <c r="K97"/>
  <c r="L97"/>
  <c r="H98"/>
  <c r="I98"/>
  <c r="J98"/>
  <c r="K98"/>
  <c r="L98"/>
  <c r="H99"/>
  <c r="I99"/>
  <c r="J99"/>
  <c r="K99"/>
  <c r="L99"/>
  <c r="H100"/>
  <c r="I100"/>
  <c r="J100"/>
  <c r="K100"/>
  <c r="L100"/>
  <c r="H101"/>
  <c r="I101"/>
  <c r="J101"/>
  <c r="K101"/>
  <c r="L101"/>
  <c r="H102"/>
  <c r="I102"/>
  <c r="J102"/>
  <c r="K102"/>
  <c r="L102"/>
  <c r="H103"/>
  <c r="I103"/>
  <c r="J103"/>
  <c r="K103"/>
  <c r="L103"/>
  <c r="H104"/>
  <c r="I104"/>
  <c r="J104"/>
  <c r="K104"/>
  <c r="L104"/>
  <c r="H105"/>
  <c r="I105"/>
  <c r="J105"/>
  <c r="K105"/>
  <c r="L105"/>
  <c r="H106"/>
  <c r="I106"/>
  <c r="J106"/>
  <c r="K106"/>
  <c r="L106"/>
  <c r="H107"/>
  <c r="I107"/>
  <c r="J107"/>
  <c r="K107"/>
  <c r="L107"/>
  <c r="H108"/>
  <c r="I108"/>
  <c r="J108"/>
  <c r="K108"/>
  <c r="L108"/>
  <c r="H109"/>
  <c r="I109"/>
  <c r="J109"/>
  <c r="K109"/>
  <c r="L109"/>
  <c r="H110"/>
  <c r="I110"/>
  <c r="J110"/>
  <c r="K110"/>
  <c r="L110"/>
  <c r="H111"/>
  <c r="I111"/>
  <c r="J111"/>
  <c r="K111"/>
  <c r="L111"/>
  <c r="H112"/>
  <c r="I112"/>
  <c r="J112"/>
  <c r="K112"/>
  <c r="L112"/>
  <c r="H113"/>
  <c r="I113"/>
  <c r="J113"/>
  <c r="K113"/>
  <c r="L113"/>
  <c r="H114"/>
  <c r="I114"/>
  <c r="J114"/>
  <c r="K114"/>
  <c r="L114"/>
  <c r="H115"/>
  <c r="I115"/>
  <c r="J115"/>
  <c r="K115"/>
  <c r="L115"/>
  <c r="H116"/>
  <c r="I116"/>
  <c r="J116"/>
  <c r="K116"/>
  <c r="L116"/>
  <c r="H117"/>
  <c r="I117"/>
  <c r="J117"/>
  <c r="K117"/>
  <c r="L117"/>
  <c r="H118"/>
  <c r="I118"/>
  <c r="J118"/>
  <c r="K118"/>
  <c r="L118"/>
  <c r="H119"/>
  <c r="I119"/>
  <c r="J119"/>
  <c r="K119"/>
  <c r="L119"/>
  <c r="H120"/>
  <c r="I120"/>
  <c r="J120"/>
  <c r="K120"/>
  <c r="L120"/>
  <c r="H121"/>
  <c r="I121"/>
  <c r="J121"/>
  <c r="K121"/>
  <c r="L121"/>
  <c r="H122"/>
  <c r="I122"/>
  <c r="J122"/>
  <c r="K122"/>
  <c r="L122"/>
  <c r="H123"/>
  <c r="I123"/>
  <c r="J123"/>
  <c r="K123"/>
  <c r="L123"/>
  <c r="H124"/>
  <c r="I124"/>
  <c r="J124"/>
  <c r="K124"/>
  <c r="L124"/>
  <c r="H125"/>
  <c r="I125"/>
  <c r="J125"/>
  <c r="K125"/>
  <c r="L125"/>
  <c r="H126"/>
  <c r="I126"/>
  <c r="J126"/>
  <c r="K126"/>
  <c r="L126"/>
  <c r="H127"/>
  <c r="I127"/>
  <c r="J127"/>
  <c r="K127"/>
  <c r="L127"/>
  <c r="H128"/>
  <c r="I128"/>
  <c r="J128"/>
  <c r="K128"/>
  <c r="L128"/>
  <c r="H129"/>
  <c r="I129"/>
  <c r="J129"/>
  <c r="K129"/>
  <c r="L129"/>
  <c r="H130"/>
  <c r="I130"/>
  <c r="J130"/>
  <c r="K130"/>
  <c r="L130"/>
  <c r="H131"/>
  <c r="I131"/>
  <c r="J131"/>
  <c r="K131"/>
  <c r="L131"/>
  <c r="H132"/>
  <c r="I132"/>
  <c r="J132"/>
  <c r="K132"/>
  <c r="L132"/>
  <c r="H133"/>
  <c r="I133"/>
  <c r="J133"/>
  <c r="K133"/>
  <c r="L133"/>
  <c r="H134"/>
  <c r="I134"/>
  <c r="J134"/>
  <c r="K134"/>
  <c r="L134"/>
  <c r="H135"/>
  <c r="I135"/>
  <c r="J135"/>
  <c r="K135"/>
  <c r="L135"/>
  <c r="H136"/>
  <c r="I136"/>
  <c r="J136"/>
  <c r="K136"/>
  <c r="L136"/>
  <c r="H137"/>
  <c r="I137"/>
  <c r="J137"/>
  <c r="K137"/>
  <c r="L137"/>
  <c r="H138"/>
  <c r="I138"/>
  <c r="J138"/>
  <c r="K138"/>
  <c r="L138"/>
  <c r="H139"/>
  <c r="I139"/>
  <c r="J139"/>
  <c r="K139"/>
  <c r="L139"/>
  <c r="H140"/>
  <c r="I140"/>
  <c r="J140"/>
  <c r="K140"/>
  <c r="L140"/>
  <c r="H141"/>
  <c r="I141"/>
  <c r="J141"/>
  <c r="K141"/>
  <c r="L141"/>
  <c r="H142"/>
  <c r="I142"/>
  <c r="J142"/>
  <c r="K142"/>
  <c r="L142"/>
  <c r="H143"/>
  <c r="I143"/>
  <c r="J143"/>
  <c r="K143"/>
  <c r="L143"/>
  <c r="H144"/>
  <c r="I144"/>
  <c r="J144"/>
  <c r="K144"/>
  <c r="L144"/>
  <c r="H145"/>
  <c r="I145"/>
  <c r="J145"/>
  <c r="K145"/>
  <c r="L145"/>
  <c r="H146"/>
  <c r="I146"/>
  <c r="J146"/>
  <c r="K146"/>
  <c r="L146"/>
  <c r="H147"/>
  <c r="I147"/>
  <c r="J147"/>
  <c r="K147"/>
  <c r="L147"/>
  <c r="H148"/>
  <c r="I148"/>
  <c r="J148"/>
  <c r="K148"/>
  <c r="L148"/>
  <c r="H149"/>
  <c r="I149"/>
  <c r="J149"/>
  <c r="K149"/>
  <c r="L149"/>
  <c r="H150"/>
  <c r="I150"/>
  <c r="J150"/>
  <c r="K150"/>
  <c r="L150"/>
  <c r="H151"/>
  <c r="I151"/>
  <c r="J151"/>
  <c r="K151"/>
  <c r="L151"/>
  <c r="H152"/>
  <c r="I152"/>
  <c r="J152"/>
  <c r="K152"/>
  <c r="L152"/>
  <c r="H153"/>
  <c r="I153"/>
  <c r="J153"/>
  <c r="K153"/>
  <c r="L153"/>
  <c r="H154"/>
  <c r="I154"/>
  <c r="J154"/>
  <c r="K154"/>
  <c r="L154"/>
  <c r="H155"/>
  <c r="I155"/>
  <c r="J155"/>
  <c r="K155"/>
  <c r="L155"/>
  <c r="H156"/>
  <c r="I156"/>
  <c r="J156"/>
  <c r="K156"/>
  <c r="L156"/>
  <c r="H157"/>
  <c r="I157"/>
  <c r="J157"/>
  <c r="K157"/>
  <c r="L157"/>
  <c r="H158"/>
  <c r="I158"/>
  <c r="J158"/>
  <c r="K158"/>
  <c r="L158"/>
  <c r="H159"/>
  <c r="I159"/>
  <c r="J159"/>
  <c r="K159"/>
  <c r="L159"/>
  <c r="H160"/>
  <c r="I160"/>
  <c r="J160"/>
  <c r="K160"/>
  <c r="L160"/>
  <c r="H161"/>
  <c r="I161"/>
  <c r="J161"/>
  <c r="K161"/>
  <c r="L161"/>
  <c r="H162"/>
  <c r="I162"/>
  <c r="J162"/>
  <c r="K162"/>
  <c r="L162"/>
  <c r="H163"/>
  <c r="I163"/>
  <c r="J163"/>
  <c r="K163"/>
  <c r="L163"/>
  <c r="H164"/>
  <c r="I164"/>
  <c r="J164"/>
  <c r="K164"/>
  <c r="L164"/>
  <c r="H165"/>
  <c r="I165"/>
  <c r="J165"/>
  <c r="K165"/>
  <c r="L165"/>
  <c r="H166"/>
  <c r="I166"/>
  <c r="J166"/>
  <c r="K166"/>
  <c r="L166"/>
  <c r="H167"/>
  <c r="I167"/>
  <c r="J167"/>
  <c r="K167"/>
  <c r="L167"/>
  <c r="H168"/>
  <c r="I168"/>
  <c r="J168"/>
  <c r="K168"/>
  <c r="L168"/>
  <c r="H169"/>
  <c r="I169"/>
  <c r="J169"/>
  <c r="K169"/>
  <c r="L169"/>
  <c r="H170"/>
  <c r="I170"/>
  <c r="J170"/>
  <c r="K170"/>
  <c r="L170"/>
  <c r="H171"/>
  <c r="I171"/>
  <c r="J171"/>
  <c r="K171"/>
  <c r="L171"/>
  <c r="H172"/>
  <c r="I172"/>
  <c r="J172"/>
  <c r="K172"/>
  <c r="L172"/>
  <c r="H173"/>
  <c r="I173"/>
  <c r="J173"/>
  <c r="K173"/>
  <c r="L173"/>
  <c r="H174"/>
  <c r="I174"/>
  <c r="J174"/>
  <c r="K174"/>
  <c r="L174"/>
  <c r="H175"/>
  <c r="I175"/>
  <c r="J175"/>
  <c r="K175"/>
  <c r="L175"/>
  <c r="H176"/>
  <c r="I176"/>
  <c r="J176"/>
  <c r="K176"/>
  <c r="L176"/>
  <c r="H177"/>
  <c r="I177"/>
  <c r="J177"/>
  <c r="K177"/>
  <c r="L177"/>
  <c r="H178"/>
  <c r="I178"/>
  <c r="J178"/>
  <c r="K178"/>
  <c r="L178"/>
  <c r="H179"/>
  <c r="I179"/>
  <c r="J179"/>
  <c r="K179"/>
  <c r="L179"/>
  <c r="H180"/>
  <c r="I180"/>
  <c r="J180"/>
  <c r="K180"/>
  <c r="L180"/>
  <c r="H181"/>
  <c r="I181"/>
  <c r="J181"/>
  <c r="K181"/>
  <c r="L181"/>
  <c r="H182"/>
  <c r="I182"/>
  <c r="J182"/>
  <c r="K182"/>
  <c r="L182"/>
  <c r="H183"/>
  <c r="I183"/>
  <c r="J183"/>
  <c r="K183"/>
  <c r="L183"/>
  <c r="H184"/>
  <c r="I184"/>
  <c r="J184"/>
  <c r="K184"/>
  <c r="L184"/>
  <c r="H185"/>
  <c r="I185"/>
  <c r="J185"/>
  <c r="K185"/>
  <c r="L185"/>
  <c r="H186"/>
  <c r="I186"/>
  <c r="J186"/>
  <c r="K186"/>
  <c r="L186"/>
  <c r="H187"/>
  <c r="I187"/>
  <c r="J187"/>
  <c r="K187"/>
  <c r="L187"/>
  <c r="H188"/>
  <c r="I188"/>
  <c r="J188"/>
  <c r="K188"/>
  <c r="L188"/>
  <c r="H189"/>
  <c r="I189"/>
  <c r="J189"/>
  <c r="K189"/>
  <c r="L189"/>
  <c r="H190"/>
  <c r="I190"/>
  <c r="J190"/>
  <c r="K190"/>
  <c r="L190"/>
  <c r="H191"/>
  <c r="I191"/>
  <c r="J191"/>
  <c r="K191"/>
  <c r="L191"/>
  <c r="H192"/>
  <c r="I192"/>
  <c r="J192"/>
  <c r="K192"/>
  <c r="L192"/>
  <c r="H193"/>
  <c r="I193"/>
  <c r="J193"/>
  <c r="K193"/>
  <c r="L193"/>
  <c r="H194"/>
  <c r="I194"/>
  <c r="J194"/>
  <c r="K194"/>
  <c r="L194"/>
  <c r="H195"/>
  <c r="I195"/>
  <c r="J195"/>
  <c r="K195"/>
  <c r="L195"/>
  <c r="H196"/>
  <c r="I196"/>
  <c r="J196"/>
  <c r="K196"/>
  <c r="L196"/>
  <c r="H197"/>
  <c r="I197"/>
  <c r="J197"/>
  <c r="K197"/>
  <c r="L197"/>
  <c r="H198"/>
  <c r="I198"/>
  <c r="J198"/>
  <c r="K198"/>
  <c r="L198"/>
  <c r="H199"/>
  <c r="I199"/>
  <c r="J199"/>
  <c r="K199"/>
  <c r="L199"/>
  <c r="H200"/>
  <c r="I200"/>
  <c r="J200"/>
  <c r="K200"/>
  <c r="L200"/>
  <c r="H201"/>
  <c r="I201"/>
  <c r="J201"/>
  <c r="K201"/>
  <c r="L201"/>
  <c r="H202"/>
  <c r="I202"/>
  <c r="J202"/>
  <c r="K202"/>
  <c r="L202"/>
  <c r="H203"/>
  <c r="I203"/>
  <c r="J203"/>
  <c r="K203"/>
  <c r="L203"/>
  <c r="H204"/>
  <c r="I204"/>
  <c r="J204"/>
  <c r="K204"/>
  <c r="L204"/>
  <c r="H205"/>
  <c r="I205"/>
  <c r="J205"/>
  <c r="K205"/>
  <c r="L205"/>
  <c r="H206"/>
  <c r="I206"/>
  <c r="J206"/>
  <c r="K206"/>
  <c r="L206"/>
  <c r="H207"/>
  <c r="I207"/>
  <c r="J207"/>
  <c r="K207"/>
  <c r="L207"/>
  <c r="H208"/>
  <c r="I208"/>
  <c r="J208"/>
  <c r="K208"/>
  <c r="L208"/>
  <c r="H209"/>
  <c r="I209"/>
  <c r="J209"/>
  <c r="K209"/>
  <c r="L209"/>
  <c r="H210"/>
  <c r="I210"/>
  <c r="J210"/>
  <c r="K210"/>
  <c r="L210"/>
  <c r="H211"/>
  <c r="I211"/>
  <c r="J211"/>
  <c r="K211"/>
  <c r="L211"/>
  <c r="H212"/>
  <c r="I212"/>
  <c r="J212"/>
  <c r="K212"/>
  <c r="L212"/>
  <c r="H213"/>
  <c r="I213"/>
  <c r="J213"/>
  <c r="K213"/>
  <c r="L213"/>
  <c r="H214"/>
  <c r="I214"/>
  <c r="J214"/>
  <c r="K214"/>
  <c r="L214"/>
  <c r="H215"/>
  <c r="I215"/>
  <c r="J215"/>
  <c r="K215"/>
  <c r="L215"/>
  <c r="H216"/>
  <c r="I216"/>
  <c r="J216"/>
  <c r="K216"/>
  <c r="L216"/>
  <c r="H217"/>
  <c r="I217"/>
  <c r="J217"/>
  <c r="K217"/>
  <c r="L217"/>
  <c r="H218"/>
  <c r="I218"/>
  <c r="J218"/>
  <c r="K218"/>
  <c r="L218"/>
  <c r="H219"/>
  <c r="I219"/>
  <c r="J219"/>
  <c r="K219"/>
  <c r="L219"/>
  <c r="H220"/>
  <c r="I220"/>
  <c r="J220"/>
  <c r="K220"/>
  <c r="L220"/>
  <c r="H221"/>
  <c r="I221"/>
  <c r="J221"/>
  <c r="K221"/>
  <c r="L221"/>
  <c r="H222"/>
  <c r="I222"/>
  <c r="J222"/>
  <c r="K222"/>
  <c r="L222"/>
  <c r="H223"/>
  <c r="I223"/>
  <c r="J223"/>
  <c r="K223"/>
  <c r="L223"/>
  <c r="H224"/>
  <c r="I224"/>
  <c r="J224"/>
  <c r="K224"/>
  <c r="L224"/>
  <c r="H225"/>
  <c r="I225"/>
  <c r="J225"/>
  <c r="K225"/>
  <c r="L225"/>
  <c r="H226"/>
  <c r="I226"/>
  <c r="J226"/>
  <c r="K226"/>
  <c r="L226"/>
  <c r="H227"/>
  <c r="I227"/>
  <c r="J227"/>
  <c r="K227"/>
  <c r="L227"/>
  <c r="H228"/>
  <c r="I228"/>
  <c r="J228"/>
  <c r="K228"/>
  <c r="L228"/>
  <c r="H229"/>
  <c r="I229"/>
  <c r="J229"/>
  <c r="K229"/>
  <c r="L229"/>
  <c r="H230"/>
  <c r="I230"/>
  <c r="J230"/>
  <c r="K230"/>
  <c r="L230"/>
  <c r="H231"/>
  <c r="I231"/>
  <c r="J231"/>
  <c r="K231"/>
  <c r="L231"/>
  <c r="H232"/>
  <c r="I232"/>
  <c r="J232"/>
  <c r="K232"/>
  <c r="L232"/>
  <c r="H233"/>
  <c r="I233"/>
  <c r="J233"/>
  <c r="K233"/>
  <c r="L233"/>
  <c r="H234"/>
  <c r="I234"/>
  <c r="J234"/>
  <c r="K234"/>
  <c r="L234"/>
  <c r="H235"/>
  <c r="I235"/>
  <c r="J235"/>
  <c r="K235"/>
  <c r="L235"/>
  <c r="H236"/>
  <c r="I236"/>
  <c r="J236"/>
  <c r="K236"/>
  <c r="L236"/>
  <c r="H237"/>
  <c r="I237"/>
  <c r="J237"/>
  <c r="K237"/>
  <c r="L237"/>
  <c r="H238"/>
  <c r="I238"/>
  <c r="J238"/>
  <c r="K238"/>
  <c r="L238"/>
  <c r="H239"/>
  <c r="I239"/>
  <c r="J239"/>
  <c r="K239"/>
  <c r="L239"/>
  <c r="H240"/>
  <c r="I240"/>
  <c r="J240"/>
  <c r="K240"/>
  <c r="L240"/>
  <c r="H241"/>
  <c r="I241"/>
  <c r="J241"/>
  <c r="K241"/>
  <c r="L241"/>
  <c r="H242"/>
  <c r="I242"/>
  <c r="J242"/>
  <c r="K242"/>
  <c r="L242"/>
  <c r="H243"/>
  <c r="I243"/>
  <c r="J243"/>
  <c r="K243"/>
  <c r="L243"/>
  <c r="H244"/>
  <c r="I244"/>
  <c r="J244"/>
  <c r="K244"/>
  <c r="L244"/>
  <c r="H245"/>
  <c r="I245"/>
  <c r="J245"/>
  <c r="K245"/>
  <c r="L245"/>
  <c r="H246"/>
  <c r="I246"/>
  <c r="J246"/>
  <c r="K246"/>
  <c r="L246"/>
  <c r="H247"/>
  <c r="I247"/>
  <c r="J247"/>
  <c r="K247"/>
  <c r="L247"/>
  <c r="H248"/>
  <c r="I248"/>
  <c r="J248"/>
  <c r="K248"/>
  <c r="L248"/>
  <c r="H249"/>
  <c r="I249"/>
  <c r="J249"/>
  <c r="K249"/>
  <c r="L249"/>
  <c r="H250"/>
  <c r="I250"/>
  <c r="J250"/>
  <c r="K250"/>
  <c r="L250"/>
  <c r="H251"/>
  <c r="I251"/>
  <c r="J251"/>
  <c r="K251"/>
  <c r="L251"/>
  <c r="H252"/>
  <c r="I252"/>
  <c r="J252"/>
  <c r="K252"/>
  <c r="L252"/>
  <c r="H253"/>
  <c r="I253"/>
  <c r="J253"/>
  <c r="K253"/>
  <c r="L253"/>
  <c r="H254"/>
  <c r="I254"/>
  <c r="J254"/>
  <c r="K254"/>
  <c r="L254"/>
  <c r="H2"/>
  <c r="L2"/>
  <c r="K2"/>
  <c r="J2"/>
  <c r="I2"/>
  <c r="U3"/>
  <c r="T3"/>
  <c r="Q3"/>
  <c r="U2"/>
  <c r="T2"/>
  <c r="Q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"/>
</calcChain>
</file>

<file path=xl/sharedStrings.xml><?xml version="1.0" encoding="utf-8"?>
<sst xmlns="http://schemas.openxmlformats.org/spreadsheetml/2006/main" count="775" uniqueCount="302">
  <si>
    <t>AC-No</t>
  </si>
  <si>
    <t>Date</t>
  </si>
  <si>
    <t>Time</t>
  </si>
  <si>
    <t>5</t>
  </si>
  <si>
    <t>02/01/2018</t>
  </si>
  <si>
    <t>08:53 12:58 13:20 17:42</t>
  </si>
  <si>
    <t>03/01/2018</t>
  </si>
  <si>
    <t>08:56 14:11 17:30</t>
  </si>
  <si>
    <t>04/01/2018</t>
  </si>
  <si>
    <t>09:11 13:24 13:38 17:35</t>
  </si>
  <si>
    <t>05/01/2018</t>
  </si>
  <si>
    <t>09:15 17:35</t>
  </si>
  <si>
    <t>08/01/2018</t>
  </si>
  <si>
    <t>09:04 14:35</t>
  </si>
  <si>
    <t>09/01/2018</t>
  </si>
  <si>
    <t>09:03 14:06 14:06 17:31 17:31</t>
  </si>
  <si>
    <t>10/01/2018</t>
  </si>
  <si>
    <t>09:17 17:36</t>
  </si>
  <si>
    <t>15/01/2018</t>
  </si>
  <si>
    <t>08:52 17:47</t>
  </si>
  <si>
    <t>16/01/2018</t>
  </si>
  <si>
    <t>08:43 13:10 13:42 17:32</t>
  </si>
  <si>
    <t>17/01/2018</t>
  </si>
  <si>
    <t>08:52 13:36 13:53 17:31</t>
  </si>
  <si>
    <t>18/01/2018</t>
  </si>
  <si>
    <t>08:48 08:48 17:37</t>
  </si>
  <si>
    <t>19/01/2018</t>
  </si>
  <si>
    <t>08:40 17:39</t>
  </si>
  <si>
    <t>22/01/2018</t>
  </si>
  <si>
    <t>08:50 14:08 14:34 17:30</t>
  </si>
  <si>
    <t>23/01/2018</t>
  </si>
  <si>
    <t>08:56 14:02 14:20 17:53</t>
  </si>
  <si>
    <t>24/01/2018</t>
  </si>
  <si>
    <t>08:50 10:03 11:13 17:51</t>
  </si>
  <si>
    <t>25/01/2018</t>
  </si>
  <si>
    <t>08:55 14:14 17:40</t>
  </si>
  <si>
    <t>26/01/2018</t>
  </si>
  <si>
    <t>08:58 13:09 17:47</t>
  </si>
  <si>
    <t>20</t>
  </si>
  <si>
    <t>08:46 13:06 13:54 17:52</t>
  </si>
  <si>
    <t>08:33 13:42 14:25 17:49</t>
  </si>
  <si>
    <t>08:18 13:12 13:38 17:54</t>
  </si>
  <si>
    <t>08:39 13:11 14:01 17:48</t>
  </si>
  <si>
    <t>08:24 13:04 13:39 17:59</t>
  </si>
  <si>
    <t>08:45 13:06 13:54 17:52</t>
  </si>
  <si>
    <t>08:28 13:05 13:47 17:55</t>
  </si>
  <si>
    <t>09:42 13:06 14:02 17:47</t>
  </si>
  <si>
    <t>08:30 13:11 13:56 17:32</t>
  </si>
  <si>
    <t>08:33 13:08 13:55 17:31</t>
  </si>
  <si>
    <t>08:51 13:04 13:48 17:33</t>
  </si>
  <si>
    <t>08:30 13:08 14:03 17:39</t>
  </si>
  <si>
    <t>08:32 13:08 13:43 17:30</t>
  </si>
  <si>
    <t>08:32 13:08 13:37 17:33</t>
  </si>
  <si>
    <t>08:36 13:07 14:02 17:43</t>
  </si>
  <si>
    <t>08:49 13:24 13:50 17:40</t>
  </si>
  <si>
    <t>29/01/2018</t>
  </si>
  <si>
    <t>08:44 13:07 13:40 17:33</t>
  </si>
  <si>
    <t>30/01/2018</t>
  </si>
  <si>
    <t>08:24 13:21 14:16 17:33</t>
  </si>
  <si>
    <t>31/01/2018</t>
  </si>
  <si>
    <t>08:40 13:25 13:59 17:34</t>
  </si>
  <si>
    <t>32</t>
  </si>
  <si>
    <t>08:50 16:47</t>
  </si>
  <si>
    <t>08:47 13:21 13:54 16:54</t>
  </si>
  <si>
    <t>09:17 13:21 13:55 16:51</t>
  </si>
  <si>
    <t>08:38 13:16 13:59 16:55</t>
  </si>
  <si>
    <t>08:45 16:37</t>
  </si>
  <si>
    <t>09:06 16:52</t>
  </si>
  <si>
    <t>09:05 13:09 13:53 16:49</t>
  </si>
  <si>
    <t>13:52 16:47</t>
  </si>
  <si>
    <t>08:38 13:08 13:36 16:47</t>
  </si>
  <si>
    <t>08:48 13:09 13:51 16:45</t>
  </si>
  <si>
    <t>08:19 13:08 16:50</t>
  </si>
  <si>
    <t>08:22 14:11 14:41 16:52</t>
  </si>
  <si>
    <t>08:31 13:10 16:49</t>
  </si>
  <si>
    <t>08:34 13:41 16:52</t>
  </si>
  <si>
    <t>08:36 13:09 14:02 16:49</t>
  </si>
  <si>
    <t>08:59 13:48 14:23 16:53</t>
  </si>
  <si>
    <t>08:34 14:11 14:11 16:54</t>
  </si>
  <si>
    <t>27/01/2018</t>
  </si>
  <si>
    <t>09:55 15:17</t>
  </si>
  <si>
    <t>09:06 13:11 13:57 16:49</t>
  </si>
  <si>
    <t>08:45 13:24 13:59 16:52</t>
  </si>
  <si>
    <t>08:52 14:26 14:52 16:46</t>
  </si>
  <si>
    <t>35</t>
  </si>
  <si>
    <t>17:52</t>
  </si>
  <si>
    <t>17:58</t>
  </si>
  <si>
    <t>17:57</t>
  </si>
  <si>
    <t>08:33 17:37</t>
  </si>
  <si>
    <t>08:39 17:32</t>
  </si>
  <si>
    <t>08:38 17:51</t>
  </si>
  <si>
    <t>17:50</t>
  </si>
  <si>
    <t>17:47</t>
  </si>
  <si>
    <t>08:53 17:53</t>
  </si>
  <si>
    <t>08:47</t>
  </si>
  <si>
    <t>09:12</t>
  </si>
  <si>
    <t>08:47 17:39</t>
  </si>
  <si>
    <t>08:32 17:29</t>
  </si>
  <si>
    <t>08:32 17:33</t>
  </si>
  <si>
    <t>17:44</t>
  </si>
  <si>
    <t>08:39</t>
  </si>
  <si>
    <t>08:44 17:31</t>
  </si>
  <si>
    <t>08:38 17:35</t>
  </si>
  <si>
    <t>08:40</t>
  </si>
  <si>
    <t>41</t>
  </si>
  <si>
    <t>08:35 13:35 14:15 18:30</t>
  </si>
  <si>
    <t>08:19 15:05 15:49 17:37</t>
  </si>
  <si>
    <t>08:30 14:10 14:10 17:55</t>
  </si>
  <si>
    <t>08:30 13:12 14:22 15:19 17:36</t>
  </si>
  <si>
    <t>10:05 13:26 14:13 19:03</t>
  </si>
  <si>
    <t>08:30 13:57 14:35 17:35</t>
  </si>
  <si>
    <t>08:32 17:51</t>
  </si>
  <si>
    <t>09:15 13:19 13:59 18:22</t>
  </si>
  <si>
    <t>08:40 14:12 18:19</t>
  </si>
  <si>
    <t>08:52 14:23 17:58</t>
  </si>
  <si>
    <t>08:33 13:38 14:12 18:15</t>
  </si>
  <si>
    <t>08:23 13:43 14:42 18:38</t>
  </si>
  <si>
    <t>08:45 13:23 14:04 17:50</t>
  </si>
  <si>
    <t>08:29 13:16 13:41 18:04</t>
  </si>
  <si>
    <t>08:38 17:57</t>
  </si>
  <si>
    <t>08:57 17:45</t>
  </si>
  <si>
    <t>08:39 13:18 14:28 18:37</t>
  </si>
  <si>
    <t>08:56 13:50 14:16 17:33</t>
  </si>
  <si>
    <t>08:21 13:20 14:06 17:36</t>
  </si>
  <si>
    <t>08:16 13:50 14:25 17:37</t>
  </si>
  <si>
    <t>44</t>
  </si>
  <si>
    <t>08:26 14:16 14:16 17:51</t>
  </si>
  <si>
    <t>08:17 13:26 13:26 17:39</t>
  </si>
  <si>
    <t>08:06 14:10 14:10 17:55</t>
  </si>
  <si>
    <t>08:07 14:04 14:55 17:48</t>
  </si>
  <si>
    <t>08:34 14:19 17:59</t>
  </si>
  <si>
    <t>08:25 13:58 13:58 17:57</t>
  </si>
  <si>
    <t>08:31 17:48</t>
  </si>
  <si>
    <t>08:52 13:02 18:22 18:22</t>
  </si>
  <si>
    <t>08:19 14:23 14:23 17:42</t>
  </si>
  <si>
    <t>08:12 13:49 17:58</t>
  </si>
  <si>
    <t>08:16 18:00</t>
  </si>
  <si>
    <t>08:10</t>
  </si>
  <si>
    <t>08:13 17:58</t>
  </si>
  <si>
    <t>08:17 18:06</t>
  </si>
  <si>
    <t>08:06 18:10</t>
  </si>
  <si>
    <t>08:06 17:37</t>
  </si>
  <si>
    <t>08:32 13:18 17:53</t>
  </si>
  <si>
    <t>08:40 13:50 14:16 17:33</t>
  </si>
  <si>
    <t>08:22 17:40</t>
  </si>
  <si>
    <t>08:21 13:49 17:37</t>
  </si>
  <si>
    <t>45</t>
  </si>
  <si>
    <t>08:29 13:35 14:17</t>
  </si>
  <si>
    <t>08:16 14:51 17:40</t>
  </si>
  <si>
    <t>08:24 14:32 17:32</t>
  </si>
  <si>
    <t>09:02 14:20 17:36</t>
  </si>
  <si>
    <t>08:24 13:12 18:01</t>
  </si>
  <si>
    <t>08:52 14:18 14:37 17:31</t>
  </si>
  <si>
    <t>08:48 13:13 17:48</t>
  </si>
  <si>
    <t>09:06 15:30 16:09 18:22</t>
  </si>
  <si>
    <t>08:33 13:26 13:49 17:35</t>
  </si>
  <si>
    <t>09:00 13:46 14:16 17:42</t>
  </si>
  <si>
    <t>09:05 18:15</t>
  </si>
  <si>
    <t>08:57 14:03 14:40 18:37</t>
  </si>
  <si>
    <t>09:02 17:32</t>
  </si>
  <si>
    <t>08:59 13:08 13:46 17:49</t>
  </si>
  <si>
    <t>09:02 17:50</t>
  </si>
  <si>
    <t>08:48 13:58 17:30</t>
  </si>
  <si>
    <t>08:48 13:23 16:31</t>
  </si>
  <si>
    <t>08:32 13:54 17:30</t>
  </si>
  <si>
    <t>08:27 13:34 14:18 17:41</t>
  </si>
  <si>
    <t>08:04 18:31</t>
  </si>
  <si>
    <t>47</t>
  </si>
  <si>
    <t>09:01 13:06 14:05 17:51</t>
  </si>
  <si>
    <t>09:07 15:09 15:49 17:55</t>
  </si>
  <si>
    <t>08:46 14:00 14:33 17:54</t>
  </si>
  <si>
    <t>08:48 13:25 14:18 17:43</t>
  </si>
  <si>
    <t>08:50 13:31 14:20 18:15</t>
  </si>
  <si>
    <t>08:42 13:57 14:38 17:37</t>
  </si>
  <si>
    <t>08:57 13:16 14:00 18:02</t>
  </si>
  <si>
    <t>08:52 13:06 13:57 17:42</t>
  </si>
  <si>
    <t>08:51 13:56 14:37 18:19</t>
  </si>
  <si>
    <t>08:47 13:22 14:09 18:11</t>
  </si>
  <si>
    <t>08:52 13:32 14:18 18:05</t>
  </si>
  <si>
    <t>09:06 13:19 14:07 18:35</t>
  </si>
  <si>
    <t>09:09 13:12 14:05 17:50</t>
  </si>
  <si>
    <t>09:06 13:16 14:06 17:44</t>
  </si>
  <si>
    <t>08:53 13:21 14:06 17:51</t>
  </si>
  <si>
    <t>09:08 13:05 14:02 17:43</t>
  </si>
  <si>
    <t>08:59 13:57 14:55 18:00</t>
  </si>
  <si>
    <t>08:57 13:26 14:00 14:08 17:58</t>
  </si>
  <si>
    <t>08:54 14:02 14:18 18:07</t>
  </si>
  <si>
    <t>11:37 13:56 14:37 17:50</t>
  </si>
  <si>
    <t>50</t>
  </si>
  <si>
    <t>08:30 13:03 13:13 17:28</t>
  </si>
  <si>
    <t>08:09 13:10 13:26 17:30</t>
  </si>
  <si>
    <t>08:04 13:33 13:46 17:31</t>
  </si>
  <si>
    <t>08:06 13:39 14:04 14:04 17:31</t>
  </si>
  <si>
    <t>08:24 13:11 13:45 17:22 17:32</t>
  </si>
  <si>
    <t>08:25 13:18 13:38 17:28</t>
  </si>
  <si>
    <t>08:27 13:10 13:19 17:28</t>
  </si>
  <si>
    <t>08:52 13:46 14:00 17:30</t>
  </si>
  <si>
    <t>08:04 13:07 13:25</t>
  </si>
  <si>
    <t>08:04 13:08 13:22 17:24</t>
  </si>
  <si>
    <t>08:07 13:21 13:33 17:29</t>
  </si>
  <si>
    <t>08:02 13:24 14:05 17:29</t>
  </si>
  <si>
    <t>08:17 13:21 13:51 17:28</t>
  </si>
  <si>
    <t>08:19 13:14 13:41 17:29</t>
  </si>
  <si>
    <t>08:02 13:15 13:32 13:39 17:30</t>
  </si>
  <si>
    <t>08:09 13:27 13:56 14:57</t>
  </si>
  <si>
    <t>08:03 13:04 14:11 17:32</t>
  </si>
  <si>
    <t>08:05 13:02 13:27 17:27</t>
  </si>
  <si>
    <t>07:57 13:34 13:55 17:31</t>
  </si>
  <si>
    <t>08:05 13:11 13:43 17:27</t>
  </si>
  <si>
    <t>54</t>
  </si>
  <si>
    <t>08:44 13:36 17:32</t>
  </si>
  <si>
    <t>08:35 17:53</t>
  </si>
  <si>
    <t>08:33 17:56</t>
  </si>
  <si>
    <t>08:30 17:33</t>
  </si>
  <si>
    <t>09:21 13:39 19:03</t>
  </si>
  <si>
    <t>08:46 17:33</t>
  </si>
  <si>
    <t>08:52 13:05 13:29 17:52</t>
  </si>
  <si>
    <t>09:16 13:06 17:39</t>
  </si>
  <si>
    <t>08:33 13:11 13:50 17:32</t>
  </si>
  <si>
    <t>08:31 13:53 17:32</t>
  </si>
  <si>
    <t>08:39 13:51 14:17 18:37</t>
  </si>
  <si>
    <t>08:36 13:16 14:05 17:35</t>
  </si>
  <si>
    <t>08:41 17:33</t>
  </si>
  <si>
    <t>09:35 18:13</t>
  </si>
  <si>
    <t>09:07 13:05 17:36</t>
  </si>
  <si>
    <t>08:51 13:12 14:03 17:54</t>
  </si>
  <si>
    <t>08:42 13:19 13:56 19:02</t>
  </si>
  <si>
    <t>08:59 13:16 13:56 17:45</t>
  </si>
  <si>
    <t>08:36 13:48 14:29 17:32</t>
  </si>
  <si>
    <t>62</t>
  </si>
  <si>
    <t>08:26 14:20 14:21 18:05</t>
  </si>
  <si>
    <t>08:34 13:53 14:05 17:55</t>
  </si>
  <si>
    <t>08:27 13:42 13:42 17:56</t>
  </si>
  <si>
    <t>08:26 13:38 14:12 17:49</t>
  </si>
  <si>
    <t>08:54 13:49 13:52 18:10</t>
  </si>
  <si>
    <t>08:25 13:35 14:04 17:57</t>
  </si>
  <si>
    <t>08:27 14:17 14:19 18:13</t>
  </si>
  <si>
    <t>08:52 17:48</t>
  </si>
  <si>
    <t>08:34 17:46</t>
  </si>
  <si>
    <t>08:23 13:40 18:05</t>
  </si>
  <si>
    <t>08:20 13:17 13:32 18:14</t>
  </si>
  <si>
    <t>08:24 14:01 14:39 18:22</t>
  </si>
  <si>
    <t>08:11 14:18 14:18 18:08</t>
  </si>
  <si>
    <t>08:18 18:14</t>
  </si>
  <si>
    <t>08:52 14:42 14:42 18:05</t>
  </si>
  <si>
    <t>08:38 13:41 18:12</t>
  </si>
  <si>
    <t>08:26 13:59 14:32 18:11</t>
  </si>
  <si>
    <t>08:19 13:54 13:54 18:39</t>
  </si>
  <si>
    <t>08:21 14:20 14:20 17:58</t>
  </si>
  <si>
    <t>08:21 14:17 14:18</t>
  </si>
  <si>
    <t>63</t>
  </si>
  <si>
    <t>08:38 15:39</t>
  </si>
  <si>
    <t>08:52 14:22</t>
  </si>
  <si>
    <t>08:45 17:34</t>
  </si>
  <si>
    <t>08:48 14:01 14:43 18:00</t>
  </si>
  <si>
    <t>08:52 17:37</t>
  </si>
  <si>
    <t>08:33 16:39</t>
  </si>
  <si>
    <t>08:36 18:06</t>
  </si>
  <si>
    <t>08:35 13:26 14:36 18:38</t>
  </si>
  <si>
    <t>20/01/2018</t>
  </si>
  <si>
    <t>09:35 14:07</t>
  </si>
  <si>
    <t>08:36 13:17 13:45 17:46</t>
  </si>
  <si>
    <t>08:35 14:17 15:01 17:55</t>
  </si>
  <si>
    <t>08:59 17:51</t>
  </si>
  <si>
    <t>08:46</t>
  </si>
  <si>
    <t>08:41 13:19 14:27 19:40</t>
  </si>
  <si>
    <t>09:13 14:37</t>
  </si>
  <si>
    <t>08:37 14:08 14:56 19:03</t>
  </si>
  <si>
    <t>08:54 18:37</t>
  </si>
  <si>
    <t>08:43 15:08 15:39</t>
  </si>
  <si>
    <t>67</t>
  </si>
  <si>
    <t>08:26 13:04 13:34 17:30</t>
  </si>
  <si>
    <t>07:56 13:04 13:34 17:32</t>
  </si>
  <si>
    <t>08:02 13:15 13:55 17:31</t>
  </si>
  <si>
    <t>08:02 13:13 14:16 17:36</t>
  </si>
  <si>
    <t>08:24 17:34</t>
  </si>
  <si>
    <t>08:25 13:06 13:48 17:31</t>
  </si>
  <si>
    <t>08:33 13:13 13:48 17:35</t>
  </si>
  <si>
    <t>09:49 13:08 13:42 17:37</t>
  </si>
  <si>
    <t>08:01 13:25 13:49 17:31</t>
  </si>
  <si>
    <t>07:56 13:06 13:36 17:42</t>
  </si>
  <si>
    <t>07:56 13:04 13:41 17:30</t>
  </si>
  <si>
    <t>07:53 13:14 14:10 17:31</t>
  </si>
  <si>
    <t>07:55 17:48</t>
  </si>
  <si>
    <t>07:58 13:15 13:52 17:51</t>
  </si>
  <si>
    <t>08:03 13:19 13:47 17:34</t>
  </si>
  <si>
    <t>07:58 13:05 13:55 17:32</t>
  </si>
  <si>
    <t>07:58 13:10 13:48 17:31</t>
  </si>
  <si>
    <t>07:55 12:59 13:34 17:41</t>
  </si>
  <si>
    <t>07:57 13:06 13:41 17:27</t>
  </si>
  <si>
    <t>Js</t>
  </si>
  <si>
    <t>Jour</t>
  </si>
  <si>
    <t>Horaires</t>
  </si>
  <si>
    <t>Lundi à Jeudi</t>
  </si>
  <si>
    <t>Vendredi</t>
  </si>
  <si>
    <t>Matin</t>
  </si>
  <si>
    <t>Après-midi</t>
  </si>
  <si>
    <t>P1</t>
  </si>
  <si>
    <t>P2</t>
  </si>
  <si>
    <t>P3</t>
  </si>
  <si>
    <t>P4</t>
  </si>
  <si>
    <t>P5</t>
  </si>
</sst>
</file>

<file path=xl/styles.xml><?xml version="1.0" encoding="utf-8"?>
<styleSheet xmlns="http://schemas.openxmlformats.org/spreadsheetml/2006/main">
  <numFmts count="1">
    <numFmt numFmtId="165" formatCode="h:mm;@"/>
  </numFmts>
  <fonts count="5">
    <font>
      <sz val="10"/>
      <name val="Arial"/>
    </font>
    <font>
      <sz val="10"/>
      <name val="Arial"/>
    </font>
    <font>
      <b/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EC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 indent="1"/>
    </xf>
    <xf numFmtId="20" fontId="0" fillId="4" borderId="1" xfId="0" applyNumberFormat="1" applyFill="1" applyBorder="1" applyAlignment="1">
      <alignment horizontal="center"/>
    </xf>
    <xf numFmtId="20" fontId="0" fillId="5" borderId="1" xfId="0" applyNumberFormat="1" applyFill="1" applyBorder="1" applyAlignment="1">
      <alignment horizontal="center"/>
    </xf>
    <xf numFmtId="20" fontId="0" fillId="6" borderId="1" xfId="0" applyNumberForma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20" fontId="0" fillId="4" borderId="4" xfId="0" applyNumberForma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3" fillId="0" borderId="0" xfId="0" applyNumberFormat="1" applyFont="1" applyAlignment="1">
      <alignment horizontal="center"/>
    </xf>
  </cellXfs>
  <cellStyles count="1">
    <cellStyle name="Normal" xfId="0" builtinId="0"/>
  </cellStyles>
  <dxfs count="14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FF"/>
      <color rgb="FFCCECFF"/>
      <color rgb="FFCCFF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54"/>
  <sheetViews>
    <sheetView tabSelected="1" workbookViewId="0">
      <selection activeCell="N5" sqref="N5"/>
    </sheetView>
  </sheetViews>
  <sheetFormatPr baseColWidth="10" defaultRowHeight="13.2"/>
  <cols>
    <col min="1" max="1" width="20" customWidth="1"/>
    <col min="3" max="3" width="29" customWidth="1"/>
    <col min="4" max="5" width="5.77734375" customWidth="1"/>
    <col min="7" max="7" width="5.77734375" customWidth="1"/>
    <col min="8" max="12" width="7.77734375" style="15" customWidth="1"/>
    <col min="13" max="13" width="5.77734375" customWidth="1"/>
    <col min="14" max="14" width="15.77734375" customWidth="1"/>
    <col min="15" max="21" width="7.77734375" customWidth="1"/>
  </cols>
  <sheetData>
    <row r="1" spans="1:21">
      <c r="A1" s="2" t="s">
        <v>0</v>
      </c>
      <c r="B1" s="2" t="s">
        <v>1</v>
      </c>
      <c r="C1" s="2" t="s">
        <v>2</v>
      </c>
      <c r="E1" s="4" t="s">
        <v>290</v>
      </c>
      <c r="F1" s="4" t="s">
        <v>291</v>
      </c>
      <c r="H1" s="16" t="s">
        <v>297</v>
      </c>
      <c r="I1" s="16" t="s">
        <v>298</v>
      </c>
      <c r="J1" s="16" t="s">
        <v>299</v>
      </c>
      <c r="K1" s="16" t="s">
        <v>300</v>
      </c>
      <c r="L1" s="16" t="s">
        <v>301</v>
      </c>
      <c r="N1" s="5" t="s">
        <v>292</v>
      </c>
      <c r="O1" s="10" t="s">
        <v>295</v>
      </c>
      <c r="P1" s="11"/>
      <c r="Q1" s="13"/>
      <c r="R1" s="12" t="s">
        <v>296</v>
      </c>
      <c r="S1" s="11"/>
      <c r="T1" s="13"/>
      <c r="U1" s="5" t="s">
        <v>291</v>
      </c>
    </row>
    <row r="2" spans="1:21">
      <c r="A2" s="1" t="s">
        <v>3</v>
      </c>
      <c r="B2" s="1" t="s">
        <v>4</v>
      </c>
      <c r="C2" s="1" t="s">
        <v>5</v>
      </c>
      <c r="E2" s="3">
        <f>WEEKDAY(B2,2)</f>
        <v>2</v>
      </c>
      <c r="F2" t="str">
        <f>CHOOSE(E2,"Lundi","Mardi","Mercredi","Jeudi","Vendredi","Samedi")</f>
        <v>Mardi</v>
      </c>
      <c r="H2" s="15">
        <f>IFERROR(TIMEVALUE(LEFT(C2,5)),"")</f>
        <v>0.37013888888888885</v>
      </c>
      <c r="I2" s="15">
        <f>IFERROR(TIMEVALUE(MID(C2,7,5)),"")</f>
        <v>0.54027777777777775</v>
      </c>
      <c r="J2" s="15">
        <f>IFERROR(TIMEVALUE(MID(C2,13,5)),"")</f>
        <v>0.55555555555555558</v>
      </c>
      <c r="K2" s="15">
        <f>IFERROR(TIMEVALUE(MID(C2,19,5)),"")</f>
        <v>0.73749999999999993</v>
      </c>
      <c r="L2" s="15" t="str">
        <f>IFERROR(TIMEVALUE(MID(C2,25,5)),"")</f>
        <v/>
      </c>
      <c r="N2" s="6" t="s">
        <v>293</v>
      </c>
      <c r="O2" s="7">
        <v>0.35416666666666669</v>
      </c>
      <c r="P2" s="7">
        <v>0.54166666666666663</v>
      </c>
      <c r="Q2" s="8">
        <f>P2-O2</f>
        <v>0.18749999999999994</v>
      </c>
      <c r="R2" s="14">
        <v>0.5625</v>
      </c>
      <c r="S2" s="7">
        <v>0.72916666666666663</v>
      </c>
      <c r="T2" s="8">
        <f>S2-R2</f>
        <v>0.16666666666666663</v>
      </c>
      <c r="U2" s="9">
        <f>Q2+T2</f>
        <v>0.35416666666666657</v>
      </c>
    </row>
    <row r="3" spans="1:21">
      <c r="A3" s="1" t="s">
        <v>3</v>
      </c>
      <c r="B3" s="1" t="s">
        <v>6</v>
      </c>
      <c r="C3" s="1" t="s">
        <v>7</v>
      </c>
      <c r="E3" s="3">
        <f t="shared" ref="E3:E66" si="0">WEEKDAY(B3,2)</f>
        <v>3</v>
      </c>
      <c r="F3" t="str">
        <f t="shared" ref="F3:F66" si="1">CHOOSE(E3,"Lundi","Mardi","Mercredi","Jeudi","Vendredi","Samedi")</f>
        <v>Mercredi</v>
      </c>
      <c r="H3" s="15">
        <f t="shared" ref="H3:H66" si="2">IFERROR(TIMEVALUE(LEFT(C3,5)),"")</f>
        <v>0.37222222222222223</v>
      </c>
      <c r="I3" s="15">
        <f t="shared" ref="I3:I66" si="3">IFERROR(TIMEVALUE(MID(C3,7,5)),"")</f>
        <v>0.59097222222222223</v>
      </c>
      <c r="J3" s="15">
        <f t="shared" ref="J3:J66" si="4">IFERROR(TIMEVALUE(MID(C3,13,5)),"")</f>
        <v>0.72916666666666663</v>
      </c>
      <c r="K3" s="15" t="str">
        <f t="shared" ref="K3:K66" si="5">IFERROR(TIMEVALUE(MID(C3,19,5)),"")</f>
        <v/>
      </c>
      <c r="L3" s="15" t="str">
        <f t="shared" ref="L3:L66" si="6">IFERROR(TIMEVALUE(MID(C3,25,5)),"")</f>
        <v/>
      </c>
      <c r="N3" s="6" t="s">
        <v>294</v>
      </c>
      <c r="O3" s="7">
        <v>0.35416666666666669</v>
      </c>
      <c r="P3" s="7">
        <v>0.54166666666666663</v>
      </c>
      <c r="Q3" s="8">
        <f>P3-O3</f>
        <v>0.18749999999999994</v>
      </c>
      <c r="R3" s="14">
        <v>0.5625</v>
      </c>
      <c r="S3" s="7">
        <v>0.70833333333333337</v>
      </c>
      <c r="T3" s="8">
        <f>S3-R3</f>
        <v>0.14583333333333337</v>
      </c>
      <c r="U3" s="9">
        <f>Q3+T3</f>
        <v>0.33333333333333331</v>
      </c>
    </row>
    <row r="4" spans="1:21">
      <c r="A4" s="1" t="s">
        <v>3</v>
      </c>
      <c r="B4" s="1" t="s">
        <v>8</v>
      </c>
      <c r="C4" s="1" t="s">
        <v>9</v>
      </c>
      <c r="E4" s="3">
        <f t="shared" si="0"/>
        <v>4</v>
      </c>
      <c r="F4" t="str">
        <f t="shared" si="1"/>
        <v>Jeudi</v>
      </c>
      <c r="H4" s="15">
        <f t="shared" si="2"/>
        <v>0.38263888888888892</v>
      </c>
      <c r="I4" s="15">
        <f t="shared" si="3"/>
        <v>0.55833333333333335</v>
      </c>
      <c r="J4" s="15">
        <f t="shared" si="4"/>
        <v>0.56805555555555554</v>
      </c>
      <c r="K4" s="15">
        <f t="shared" si="5"/>
        <v>0.73263888888888884</v>
      </c>
      <c r="L4" s="15" t="str">
        <f t="shared" si="6"/>
        <v/>
      </c>
    </row>
    <row r="5" spans="1:21">
      <c r="A5" s="1" t="s">
        <v>3</v>
      </c>
      <c r="B5" s="1" t="s">
        <v>10</v>
      </c>
      <c r="C5" s="1" t="s">
        <v>11</v>
      </c>
      <c r="E5" s="3">
        <f t="shared" si="0"/>
        <v>5</v>
      </c>
      <c r="F5" t="str">
        <f t="shared" si="1"/>
        <v>Vendredi</v>
      </c>
      <c r="H5" s="15">
        <f t="shared" si="2"/>
        <v>0.38541666666666669</v>
      </c>
      <c r="I5" s="15">
        <f t="shared" si="3"/>
        <v>0.73263888888888884</v>
      </c>
      <c r="J5" s="15" t="str">
        <f t="shared" si="4"/>
        <v/>
      </c>
      <c r="K5" s="15" t="str">
        <f t="shared" si="5"/>
        <v/>
      </c>
      <c r="L5" s="15" t="str">
        <f t="shared" si="6"/>
        <v/>
      </c>
    </row>
    <row r="6" spans="1:21">
      <c r="A6" s="1" t="s">
        <v>3</v>
      </c>
      <c r="B6" s="1" t="s">
        <v>12</v>
      </c>
      <c r="C6" s="1" t="s">
        <v>13</v>
      </c>
      <c r="E6" s="3">
        <f t="shared" si="0"/>
        <v>1</v>
      </c>
      <c r="F6" t="str">
        <f t="shared" si="1"/>
        <v>Lundi</v>
      </c>
      <c r="H6" s="15">
        <f t="shared" si="2"/>
        <v>0.37777777777777777</v>
      </c>
      <c r="I6" s="15">
        <f t="shared" si="3"/>
        <v>0.60763888888888895</v>
      </c>
      <c r="J6" s="15" t="str">
        <f t="shared" si="4"/>
        <v/>
      </c>
      <c r="K6" s="15" t="str">
        <f t="shared" si="5"/>
        <v/>
      </c>
      <c r="L6" s="15" t="str">
        <f t="shared" si="6"/>
        <v/>
      </c>
    </row>
    <row r="7" spans="1:21">
      <c r="A7" s="1" t="s">
        <v>3</v>
      </c>
      <c r="B7" s="1" t="s">
        <v>14</v>
      </c>
      <c r="C7" s="1" t="s">
        <v>15</v>
      </c>
      <c r="E7" s="3">
        <f t="shared" si="0"/>
        <v>2</v>
      </c>
      <c r="F7" t="str">
        <f t="shared" si="1"/>
        <v>Mardi</v>
      </c>
      <c r="H7" s="15">
        <f t="shared" si="2"/>
        <v>0.37708333333333338</v>
      </c>
      <c r="I7" s="15">
        <f t="shared" si="3"/>
        <v>0.58750000000000002</v>
      </c>
      <c r="J7" s="15">
        <f t="shared" si="4"/>
        <v>0.58750000000000002</v>
      </c>
      <c r="K7" s="15">
        <f t="shared" si="5"/>
        <v>0.72986111111111107</v>
      </c>
      <c r="L7" s="15">
        <f t="shared" si="6"/>
        <v>0.72986111111111107</v>
      </c>
    </row>
    <row r="8" spans="1:21">
      <c r="A8" s="1" t="s">
        <v>3</v>
      </c>
      <c r="B8" s="1" t="s">
        <v>16</v>
      </c>
      <c r="C8" s="1" t="s">
        <v>17</v>
      </c>
      <c r="E8" s="3">
        <f t="shared" si="0"/>
        <v>3</v>
      </c>
      <c r="F8" t="str">
        <f t="shared" si="1"/>
        <v>Mercredi</v>
      </c>
      <c r="H8" s="15">
        <f t="shared" si="2"/>
        <v>0.38680555555555557</v>
      </c>
      <c r="I8" s="15">
        <f t="shared" si="3"/>
        <v>0.73333333333333339</v>
      </c>
      <c r="J8" s="15" t="str">
        <f t="shared" si="4"/>
        <v/>
      </c>
      <c r="K8" s="15" t="str">
        <f t="shared" si="5"/>
        <v/>
      </c>
      <c r="L8" s="15" t="str">
        <f t="shared" si="6"/>
        <v/>
      </c>
    </row>
    <row r="9" spans="1:21">
      <c r="A9" s="1" t="s">
        <v>3</v>
      </c>
      <c r="B9" s="1" t="s">
        <v>18</v>
      </c>
      <c r="C9" s="1" t="s">
        <v>19</v>
      </c>
      <c r="E9" s="3">
        <f t="shared" si="0"/>
        <v>1</v>
      </c>
      <c r="F9" t="str">
        <f t="shared" si="1"/>
        <v>Lundi</v>
      </c>
      <c r="H9" s="15">
        <f t="shared" si="2"/>
        <v>0.36944444444444446</v>
      </c>
      <c r="I9" s="15">
        <f t="shared" si="3"/>
        <v>0.74097222222222225</v>
      </c>
      <c r="J9" s="15" t="str">
        <f t="shared" si="4"/>
        <v/>
      </c>
      <c r="K9" s="15" t="str">
        <f t="shared" si="5"/>
        <v/>
      </c>
      <c r="L9" s="15" t="str">
        <f t="shared" si="6"/>
        <v/>
      </c>
    </row>
    <row r="10" spans="1:21">
      <c r="A10" s="1" t="s">
        <v>3</v>
      </c>
      <c r="B10" s="1" t="s">
        <v>20</v>
      </c>
      <c r="C10" s="1" t="s">
        <v>21</v>
      </c>
      <c r="E10" s="3">
        <f t="shared" si="0"/>
        <v>2</v>
      </c>
      <c r="F10" t="str">
        <f t="shared" si="1"/>
        <v>Mardi</v>
      </c>
      <c r="H10" s="15">
        <f t="shared" si="2"/>
        <v>0.36319444444444443</v>
      </c>
      <c r="I10" s="15">
        <f t="shared" si="3"/>
        <v>0.54861111111111105</v>
      </c>
      <c r="J10" s="15">
        <f t="shared" si="4"/>
        <v>0.5708333333333333</v>
      </c>
      <c r="K10" s="15">
        <f t="shared" si="5"/>
        <v>0.73055555555555562</v>
      </c>
      <c r="L10" s="15" t="str">
        <f t="shared" si="6"/>
        <v/>
      </c>
    </row>
    <row r="11" spans="1:21">
      <c r="A11" s="1" t="s">
        <v>3</v>
      </c>
      <c r="B11" s="1" t="s">
        <v>22</v>
      </c>
      <c r="C11" s="1" t="s">
        <v>23</v>
      </c>
      <c r="E11" s="3">
        <f t="shared" si="0"/>
        <v>3</v>
      </c>
      <c r="F11" t="str">
        <f t="shared" si="1"/>
        <v>Mercredi</v>
      </c>
      <c r="H11" s="15">
        <f t="shared" si="2"/>
        <v>0.36944444444444446</v>
      </c>
      <c r="I11" s="15">
        <f t="shared" si="3"/>
        <v>0.56666666666666665</v>
      </c>
      <c r="J11" s="15">
        <f t="shared" si="4"/>
        <v>0.57847222222222217</v>
      </c>
      <c r="K11" s="15">
        <f t="shared" si="5"/>
        <v>0.72986111111111107</v>
      </c>
      <c r="L11" s="15" t="str">
        <f t="shared" si="6"/>
        <v/>
      </c>
    </row>
    <row r="12" spans="1:21">
      <c r="A12" s="1" t="s">
        <v>3</v>
      </c>
      <c r="B12" s="1" t="s">
        <v>24</v>
      </c>
      <c r="C12" s="1" t="s">
        <v>25</v>
      </c>
      <c r="E12" s="3">
        <f t="shared" si="0"/>
        <v>4</v>
      </c>
      <c r="F12" t="str">
        <f t="shared" si="1"/>
        <v>Jeudi</v>
      </c>
      <c r="H12" s="15">
        <f t="shared" si="2"/>
        <v>0.3666666666666667</v>
      </c>
      <c r="I12" s="15">
        <f t="shared" si="3"/>
        <v>0.3666666666666667</v>
      </c>
      <c r="J12" s="15">
        <f t="shared" si="4"/>
        <v>0.73402777777777783</v>
      </c>
      <c r="K12" s="15" t="str">
        <f t="shared" si="5"/>
        <v/>
      </c>
      <c r="L12" s="15" t="str">
        <f t="shared" si="6"/>
        <v/>
      </c>
    </row>
    <row r="13" spans="1:21">
      <c r="A13" s="1" t="s">
        <v>3</v>
      </c>
      <c r="B13" s="1" t="s">
        <v>26</v>
      </c>
      <c r="C13" s="1" t="s">
        <v>27</v>
      </c>
      <c r="E13" s="3">
        <f t="shared" si="0"/>
        <v>5</v>
      </c>
      <c r="F13" t="str">
        <f t="shared" si="1"/>
        <v>Vendredi</v>
      </c>
      <c r="H13" s="15">
        <f t="shared" si="2"/>
        <v>0.3611111111111111</v>
      </c>
      <c r="I13" s="15">
        <f t="shared" si="3"/>
        <v>0.73541666666666661</v>
      </c>
      <c r="J13" s="15" t="str">
        <f t="shared" si="4"/>
        <v/>
      </c>
      <c r="K13" s="15" t="str">
        <f t="shared" si="5"/>
        <v/>
      </c>
      <c r="L13" s="15" t="str">
        <f t="shared" si="6"/>
        <v/>
      </c>
    </row>
    <row r="14" spans="1:21">
      <c r="A14" s="1" t="s">
        <v>3</v>
      </c>
      <c r="B14" s="1" t="s">
        <v>28</v>
      </c>
      <c r="C14" s="1" t="s">
        <v>29</v>
      </c>
      <c r="E14" s="3">
        <f t="shared" si="0"/>
        <v>1</v>
      </c>
      <c r="F14" t="str">
        <f t="shared" si="1"/>
        <v>Lundi</v>
      </c>
      <c r="H14" s="15">
        <f t="shared" si="2"/>
        <v>0.36805555555555558</v>
      </c>
      <c r="I14" s="15">
        <f t="shared" si="3"/>
        <v>0.58888888888888891</v>
      </c>
      <c r="J14" s="15">
        <f t="shared" si="4"/>
        <v>0.6069444444444444</v>
      </c>
      <c r="K14" s="15">
        <f t="shared" si="5"/>
        <v>0.72916666666666663</v>
      </c>
      <c r="L14" s="15" t="str">
        <f t="shared" si="6"/>
        <v/>
      </c>
    </row>
    <row r="15" spans="1:21">
      <c r="A15" s="1" t="s">
        <v>3</v>
      </c>
      <c r="B15" s="1" t="s">
        <v>30</v>
      </c>
      <c r="C15" s="1" t="s">
        <v>31</v>
      </c>
      <c r="E15" s="3">
        <f t="shared" si="0"/>
        <v>2</v>
      </c>
      <c r="F15" t="str">
        <f t="shared" si="1"/>
        <v>Mardi</v>
      </c>
      <c r="H15" s="15">
        <f t="shared" si="2"/>
        <v>0.37222222222222223</v>
      </c>
      <c r="I15" s="15">
        <f t="shared" si="3"/>
        <v>0.58472222222222225</v>
      </c>
      <c r="J15" s="15">
        <f t="shared" si="4"/>
        <v>0.59722222222222221</v>
      </c>
      <c r="K15" s="15">
        <f t="shared" si="5"/>
        <v>0.74513888888888891</v>
      </c>
      <c r="L15" s="15" t="str">
        <f t="shared" si="6"/>
        <v/>
      </c>
    </row>
    <row r="16" spans="1:21">
      <c r="A16" s="1" t="s">
        <v>3</v>
      </c>
      <c r="B16" s="1" t="s">
        <v>32</v>
      </c>
      <c r="C16" s="1" t="s">
        <v>33</v>
      </c>
      <c r="E16" s="3">
        <f t="shared" si="0"/>
        <v>3</v>
      </c>
      <c r="F16" t="str">
        <f t="shared" si="1"/>
        <v>Mercredi</v>
      </c>
      <c r="H16" s="15">
        <f t="shared" si="2"/>
        <v>0.36805555555555558</v>
      </c>
      <c r="I16" s="15">
        <f t="shared" si="3"/>
        <v>0.41875000000000001</v>
      </c>
      <c r="J16" s="15">
        <f t="shared" si="4"/>
        <v>0.46736111111111112</v>
      </c>
      <c r="K16" s="15">
        <f t="shared" si="5"/>
        <v>0.74375000000000002</v>
      </c>
      <c r="L16" s="15" t="str">
        <f t="shared" si="6"/>
        <v/>
      </c>
    </row>
    <row r="17" spans="1:12">
      <c r="A17" s="1" t="s">
        <v>3</v>
      </c>
      <c r="B17" s="1" t="s">
        <v>34</v>
      </c>
      <c r="C17" s="1" t="s">
        <v>35</v>
      </c>
      <c r="E17" s="3">
        <f t="shared" si="0"/>
        <v>4</v>
      </c>
      <c r="F17" t="str">
        <f t="shared" si="1"/>
        <v>Jeudi</v>
      </c>
      <c r="H17" s="15">
        <f t="shared" si="2"/>
        <v>0.37152777777777773</v>
      </c>
      <c r="I17" s="15">
        <f t="shared" si="3"/>
        <v>0.59305555555555556</v>
      </c>
      <c r="J17" s="15">
        <f t="shared" si="4"/>
        <v>0.73611111111111116</v>
      </c>
      <c r="K17" s="15" t="str">
        <f t="shared" si="5"/>
        <v/>
      </c>
      <c r="L17" s="15" t="str">
        <f t="shared" si="6"/>
        <v/>
      </c>
    </row>
    <row r="18" spans="1:12">
      <c r="A18" s="1" t="s">
        <v>3</v>
      </c>
      <c r="B18" s="1" t="s">
        <v>36</v>
      </c>
      <c r="C18" s="1" t="s">
        <v>37</v>
      </c>
      <c r="E18" s="3">
        <f t="shared" si="0"/>
        <v>5</v>
      </c>
      <c r="F18" t="str">
        <f t="shared" si="1"/>
        <v>Vendredi</v>
      </c>
      <c r="H18" s="15">
        <f t="shared" si="2"/>
        <v>0.37361111111111112</v>
      </c>
      <c r="I18" s="15">
        <f t="shared" si="3"/>
        <v>0.54791666666666672</v>
      </c>
      <c r="J18" s="15">
        <f t="shared" si="4"/>
        <v>0.74097222222222225</v>
      </c>
      <c r="K18" s="15" t="str">
        <f t="shared" si="5"/>
        <v/>
      </c>
      <c r="L18" s="15" t="str">
        <f t="shared" si="6"/>
        <v/>
      </c>
    </row>
    <row r="19" spans="1:12">
      <c r="A19" s="1" t="s">
        <v>38</v>
      </c>
      <c r="B19" s="1" t="s">
        <v>4</v>
      </c>
      <c r="C19" s="1" t="s">
        <v>39</v>
      </c>
      <c r="E19" s="3">
        <f t="shared" si="0"/>
        <v>2</v>
      </c>
      <c r="F19" t="str">
        <f t="shared" si="1"/>
        <v>Mardi</v>
      </c>
      <c r="H19" s="15">
        <f t="shared" si="2"/>
        <v>0.36527777777777781</v>
      </c>
      <c r="I19" s="15">
        <f t="shared" si="3"/>
        <v>0.54583333333333328</v>
      </c>
      <c r="J19" s="15">
        <f t="shared" si="4"/>
        <v>0.57916666666666672</v>
      </c>
      <c r="K19" s="15">
        <f t="shared" si="5"/>
        <v>0.74444444444444446</v>
      </c>
      <c r="L19" s="15" t="str">
        <f t="shared" si="6"/>
        <v/>
      </c>
    </row>
    <row r="20" spans="1:12">
      <c r="A20" s="1" t="s">
        <v>38</v>
      </c>
      <c r="B20" s="1" t="s">
        <v>6</v>
      </c>
      <c r="C20" s="1" t="s">
        <v>40</v>
      </c>
      <c r="E20" s="3">
        <f t="shared" si="0"/>
        <v>3</v>
      </c>
      <c r="F20" t="str">
        <f t="shared" si="1"/>
        <v>Mercredi</v>
      </c>
      <c r="H20" s="15">
        <f t="shared" si="2"/>
        <v>0.35625000000000001</v>
      </c>
      <c r="I20" s="15">
        <f t="shared" si="3"/>
        <v>0.5708333333333333</v>
      </c>
      <c r="J20" s="15">
        <f t="shared" si="4"/>
        <v>0.60069444444444442</v>
      </c>
      <c r="K20" s="15">
        <f t="shared" si="5"/>
        <v>0.74236111111111114</v>
      </c>
      <c r="L20" s="15" t="str">
        <f t="shared" si="6"/>
        <v/>
      </c>
    </row>
    <row r="21" spans="1:12">
      <c r="A21" s="1" t="s">
        <v>38</v>
      </c>
      <c r="B21" s="1" t="s">
        <v>8</v>
      </c>
      <c r="C21" s="1" t="s">
        <v>41</v>
      </c>
      <c r="E21" s="3">
        <f t="shared" si="0"/>
        <v>4</v>
      </c>
      <c r="F21" t="str">
        <f t="shared" si="1"/>
        <v>Jeudi</v>
      </c>
      <c r="H21" s="15">
        <f t="shared" si="2"/>
        <v>0.34583333333333338</v>
      </c>
      <c r="I21" s="15">
        <f t="shared" si="3"/>
        <v>0.54999999999999993</v>
      </c>
      <c r="J21" s="15">
        <f t="shared" si="4"/>
        <v>0.56805555555555554</v>
      </c>
      <c r="K21" s="15">
        <f t="shared" si="5"/>
        <v>0.74583333333333324</v>
      </c>
      <c r="L21" s="15" t="str">
        <f t="shared" si="6"/>
        <v/>
      </c>
    </row>
    <row r="22" spans="1:12">
      <c r="A22" s="1" t="s">
        <v>38</v>
      </c>
      <c r="B22" s="1" t="s">
        <v>10</v>
      </c>
      <c r="C22" s="1" t="s">
        <v>42</v>
      </c>
      <c r="E22" s="3">
        <f t="shared" si="0"/>
        <v>5</v>
      </c>
      <c r="F22" t="str">
        <f t="shared" si="1"/>
        <v>Vendredi</v>
      </c>
      <c r="H22" s="15">
        <f t="shared" si="2"/>
        <v>0.36041666666666666</v>
      </c>
      <c r="I22" s="15">
        <f t="shared" si="3"/>
        <v>0.5493055555555556</v>
      </c>
      <c r="J22" s="15">
        <f t="shared" si="4"/>
        <v>0.58402777777777781</v>
      </c>
      <c r="K22" s="15">
        <f t="shared" si="5"/>
        <v>0.7416666666666667</v>
      </c>
      <c r="L22" s="15" t="str">
        <f t="shared" si="6"/>
        <v/>
      </c>
    </row>
    <row r="23" spans="1:12">
      <c r="A23" s="1" t="s">
        <v>38</v>
      </c>
      <c r="B23" s="1" t="s">
        <v>12</v>
      </c>
      <c r="C23" s="1" t="s">
        <v>43</v>
      </c>
      <c r="E23" s="3">
        <f t="shared" si="0"/>
        <v>1</v>
      </c>
      <c r="F23" t="str">
        <f t="shared" si="1"/>
        <v>Lundi</v>
      </c>
      <c r="H23" s="15">
        <f t="shared" si="2"/>
        <v>0.35000000000000003</v>
      </c>
      <c r="I23" s="15">
        <f t="shared" si="3"/>
        <v>0.5444444444444444</v>
      </c>
      <c r="J23" s="15">
        <f t="shared" si="4"/>
        <v>0.56874999999999998</v>
      </c>
      <c r="K23" s="15">
        <f t="shared" si="5"/>
        <v>0.74930555555555556</v>
      </c>
      <c r="L23" s="15" t="str">
        <f t="shared" si="6"/>
        <v/>
      </c>
    </row>
    <row r="24" spans="1:12">
      <c r="A24" s="1" t="s">
        <v>38</v>
      </c>
      <c r="B24" s="1" t="s">
        <v>14</v>
      </c>
      <c r="C24" s="1" t="s">
        <v>44</v>
      </c>
      <c r="E24" s="3">
        <f t="shared" si="0"/>
        <v>2</v>
      </c>
      <c r="F24" t="str">
        <f t="shared" si="1"/>
        <v>Mardi</v>
      </c>
      <c r="H24" s="15">
        <f t="shared" si="2"/>
        <v>0.36458333333333331</v>
      </c>
      <c r="I24" s="15">
        <f t="shared" si="3"/>
        <v>0.54583333333333328</v>
      </c>
      <c r="J24" s="15">
        <f t="shared" si="4"/>
        <v>0.57916666666666672</v>
      </c>
      <c r="K24" s="15">
        <f t="shared" si="5"/>
        <v>0.74444444444444446</v>
      </c>
      <c r="L24" s="15" t="str">
        <f t="shared" si="6"/>
        <v/>
      </c>
    </row>
    <row r="25" spans="1:12">
      <c r="A25" s="1" t="s">
        <v>38</v>
      </c>
      <c r="B25" s="1" t="s">
        <v>16</v>
      </c>
      <c r="C25" s="1" t="s">
        <v>45</v>
      </c>
      <c r="E25" s="3">
        <f t="shared" si="0"/>
        <v>3</v>
      </c>
      <c r="F25" t="str">
        <f t="shared" si="1"/>
        <v>Mercredi</v>
      </c>
      <c r="H25" s="15">
        <f t="shared" si="2"/>
        <v>0.3527777777777778</v>
      </c>
      <c r="I25" s="15">
        <f t="shared" si="3"/>
        <v>0.54513888888888895</v>
      </c>
      <c r="J25" s="15">
        <f t="shared" si="4"/>
        <v>0.57430555555555551</v>
      </c>
      <c r="K25" s="15">
        <f t="shared" si="5"/>
        <v>0.74652777777777779</v>
      </c>
      <c r="L25" s="15" t="str">
        <f t="shared" si="6"/>
        <v/>
      </c>
    </row>
    <row r="26" spans="1:12">
      <c r="A26" s="1" t="s">
        <v>38</v>
      </c>
      <c r="B26" s="1" t="s">
        <v>18</v>
      </c>
      <c r="C26" s="1" t="s">
        <v>46</v>
      </c>
      <c r="E26" s="3">
        <f t="shared" si="0"/>
        <v>1</v>
      </c>
      <c r="F26" t="str">
        <f t="shared" si="1"/>
        <v>Lundi</v>
      </c>
      <c r="H26" s="15">
        <f t="shared" si="2"/>
        <v>0.40416666666666662</v>
      </c>
      <c r="I26" s="15">
        <f t="shared" si="3"/>
        <v>0.54583333333333328</v>
      </c>
      <c r="J26" s="15">
        <f t="shared" si="4"/>
        <v>0.58472222222222225</v>
      </c>
      <c r="K26" s="15">
        <f t="shared" si="5"/>
        <v>0.74097222222222225</v>
      </c>
      <c r="L26" s="15" t="str">
        <f t="shared" si="6"/>
        <v/>
      </c>
    </row>
    <row r="27" spans="1:12">
      <c r="A27" s="1" t="s">
        <v>38</v>
      </c>
      <c r="B27" s="1" t="s">
        <v>20</v>
      </c>
      <c r="C27" s="1" t="s">
        <v>47</v>
      </c>
      <c r="E27" s="3">
        <f t="shared" si="0"/>
        <v>2</v>
      </c>
      <c r="F27" t="str">
        <f t="shared" si="1"/>
        <v>Mardi</v>
      </c>
      <c r="H27" s="15">
        <f t="shared" si="2"/>
        <v>0.35416666666666669</v>
      </c>
      <c r="I27" s="15">
        <f t="shared" si="3"/>
        <v>0.5493055555555556</v>
      </c>
      <c r="J27" s="15">
        <f t="shared" si="4"/>
        <v>0.5805555555555556</v>
      </c>
      <c r="K27" s="15">
        <f t="shared" si="5"/>
        <v>0.73055555555555562</v>
      </c>
      <c r="L27" s="15" t="str">
        <f t="shared" si="6"/>
        <v/>
      </c>
    </row>
    <row r="28" spans="1:12">
      <c r="A28" s="1" t="s">
        <v>38</v>
      </c>
      <c r="B28" s="1" t="s">
        <v>22</v>
      </c>
      <c r="C28" s="1" t="s">
        <v>48</v>
      </c>
      <c r="E28" s="3">
        <f t="shared" si="0"/>
        <v>3</v>
      </c>
      <c r="F28" t="str">
        <f t="shared" si="1"/>
        <v>Mercredi</v>
      </c>
      <c r="H28" s="15">
        <f t="shared" si="2"/>
        <v>0.35625000000000001</v>
      </c>
      <c r="I28" s="15">
        <f t="shared" si="3"/>
        <v>0.54722222222222217</v>
      </c>
      <c r="J28" s="15">
        <f t="shared" si="4"/>
        <v>0.57986111111111105</v>
      </c>
      <c r="K28" s="15">
        <f t="shared" si="5"/>
        <v>0.72986111111111107</v>
      </c>
      <c r="L28" s="15" t="str">
        <f t="shared" si="6"/>
        <v/>
      </c>
    </row>
    <row r="29" spans="1:12">
      <c r="A29" s="1" t="s">
        <v>38</v>
      </c>
      <c r="B29" s="1" t="s">
        <v>24</v>
      </c>
      <c r="C29" s="1" t="s">
        <v>49</v>
      </c>
      <c r="E29" s="3">
        <f t="shared" si="0"/>
        <v>4</v>
      </c>
      <c r="F29" t="str">
        <f t="shared" si="1"/>
        <v>Jeudi</v>
      </c>
      <c r="H29" s="15">
        <f t="shared" si="2"/>
        <v>0.36874999999999997</v>
      </c>
      <c r="I29" s="15">
        <f t="shared" si="3"/>
        <v>0.5444444444444444</v>
      </c>
      <c r="J29" s="15">
        <f t="shared" si="4"/>
        <v>0.57500000000000007</v>
      </c>
      <c r="K29" s="15">
        <f t="shared" si="5"/>
        <v>0.73125000000000007</v>
      </c>
      <c r="L29" s="15" t="str">
        <f t="shared" si="6"/>
        <v/>
      </c>
    </row>
    <row r="30" spans="1:12">
      <c r="A30" s="1" t="s">
        <v>38</v>
      </c>
      <c r="B30" s="1" t="s">
        <v>26</v>
      </c>
      <c r="C30" s="1" t="s">
        <v>50</v>
      </c>
      <c r="E30" s="3">
        <f t="shared" si="0"/>
        <v>5</v>
      </c>
      <c r="F30" t="str">
        <f t="shared" si="1"/>
        <v>Vendredi</v>
      </c>
      <c r="H30" s="15">
        <f t="shared" si="2"/>
        <v>0.35416666666666669</v>
      </c>
      <c r="I30" s="15">
        <f t="shared" si="3"/>
        <v>0.54722222222222217</v>
      </c>
      <c r="J30" s="15">
        <f t="shared" si="4"/>
        <v>0.5854166666666667</v>
      </c>
      <c r="K30" s="15">
        <f t="shared" si="5"/>
        <v>0.73541666666666661</v>
      </c>
      <c r="L30" s="15" t="str">
        <f t="shared" si="6"/>
        <v/>
      </c>
    </row>
    <row r="31" spans="1:12">
      <c r="A31" s="1" t="s">
        <v>38</v>
      </c>
      <c r="B31" s="1" t="s">
        <v>28</v>
      </c>
      <c r="C31" s="1" t="s">
        <v>51</v>
      </c>
      <c r="E31" s="3">
        <f t="shared" si="0"/>
        <v>1</v>
      </c>
      <c r="F31" t="str">
        <f t="shared" si="1"/>
        <v>Lundi</v>
      </c>
      <c r="H31" s="15">
        <f t="shared" si="2"/>
        <v>0.35555555555555557</v>
      </c>
      <c r="I31" s="15">
        <f t="shared" si="3"/>
        <v>0.54722222222222217</v>
      </c>
      <c r="J31" s="15">
        <f t="shared" si="4"/>
        <v>0.57152777777777775</v>
      </c>
      <c r="K31" s="15">
        <f t="shared" si="5"/>
        <v>0.72916666666666663</v>
      </c>
      <c r="L31" s="15" t="str">
        <f t="shared" si="6"/>
        <v/>
      </c>
    </row>
    <row r="32" spans="1:12">
      <c r="A32" s="1" t="s">
        <v>38</v>
      </c>
      <c r="B32" s="1" t="s">
        <v>30</v>
      </c>
      <c r="C32" s="1" t="s">
        <v>52</v>
      </c>
      <c r="E32" s="3">
        <f t="shared" si="0"/>
        <v>2</v>
      </c>
      <c r="F32" t="str">
        <f t="shared" si="1"/>
        <v>Mardi</v>
      </c>
      <c r="H32" s="15">
        <f t="shared" si="2"/>
        <v>0.35555555555555557</v>
      </c>
      <c r="I32" s="15">
        <f t="shared" si="3"/>
        <v>0.54722222222222217</v>
      </c>
      <c r="J32" s="15">
        <f t="shared" si="4"/>
        <v>0.56736111111111109</v>
      </c>
      <c r="K32" s="15">
        <f t="shared" si="5"/>
        <v>0.73125000000000007</v>
      </c>
      <c r="L32" s="15" t="str">
        <f t="shared" si="6"/>
        <v/>
      </c>
    </row>
    <row r="33" spans="1:12">
      <c r="A33" s="1" t="s">
        <v>38</v>
      </c>
      <c r="B33" s="1" t="s">
        <v>32</v>
      </c>
      <c r="C33" s="1" t="s">
        <v>53</v>
      </c>
      <c r="E33" s="3">
        <f t="shared" si="0"/>
        <v>3</v>
      </c>
      <c r="F33" t="str">
        <f t="shared" si="1"/>
        <v>Mercredi</v>
      </c>
      <c r="H33" s="15">
        <f t="shared" si="2"/>
        <v>0.35833333333333334</v>
      </c>
      <c r="I33" s="15">
        <f t="shared" si="3"/>
        <v>0.54652777777777783</v>
      </c>
      <c r="J33" s="15">
        <f t="shared" si="4"/>
        <v>0.58472222222222225</v>
      </c>
      <c r="K33" s="15">
        <f t="shared" si="5"/>
        <v>0.73819444444444438</v>
      </c>
      <c r="L33" s="15" t="str">
        <f t="shared" si="6"/>
        <v/>
      </c>
    </row>
    <row r="34" spans="1:12">
      <c r="A34" s="1" t="s">
        <v>38</v>
      </c>
      <c r="B34" s="1" t="s">
        <v>34</v>
      </c>
      <c r="C34" s="1" t="s">
        <v>54</v>
      </c>
      <c r="E34" s="3">
        <f t="shared" si="0"/>
        <v>4</v>
      </c>
      <c r="F34" t="str">
        <f t="shared" si="1"/>
        <v>Jeudi</v>
      </c>
      <c r="H34" s="15">
        <f t="shared" si="2"/>
        <v>0.36736111111111108</v>
      </c>
      <c r="I34" s="15">
        <f t="shared" si="3"/>
        <v>0.55833333333333335</v>
      </c>
      <c r="J34" s="15">
        <f t="shared" si="4"/>
        <v>0.57638888888888895</v>
      </c>
      <c r="K34" s="15">
        <f t="shared" si="5"/>
        <v>0.73611111111111116</v>
      </c>
      <c r="L34" s="15" t="str">
        <f t="shared" si="6"/>
        <v/>
      </c>
    </row>
    <row r="35" spans="1:12">
      <c r="A35" s="1" t="s">
        <v>38</v>
      </c>
      <c r="B35" s="1" t="s">
        <v>55</v>
      </c>
      <c r="C35" s="1" t="s">
        <v>56</v>
      </c>
      <c r="E35" s="3">
        <f t="shared" si="0"/>
        <v>1</v>
      </c>
      <c r="F35" t="str">
        <f t="shared" si="1"/>
        <v>Lundi</v>
      </c>
      <c r="H35" s="15">
        <f t="shared" si="2"/>
        <v>0.36388888888888887</v>
      </c>
      <c r="I35" s="15">
        <f t="shared" si="3"/>
        <v>0.54652777777777783</v>
      </c>
      <c r="J35" s="15">
        <f t="shared" si="4"/>
        <v>0.56944444444444442</v>
      </c>
      <c r="K35" s="15">
        <f t="shared" si="5"/>
        <v>0.73125000000000007</v>
      </c>
      <c r="L35" s="15" t="str">
        <f t="shared" si="6"/>
        <v/>
      </c>
    </row>
    <row r="36" spans="1:12">
      <c r="A36" s="1" t="s">
        <v>38</v>
      </c>
      <c r="B36" s="1" t="s">
        <v>57</v>
      </c>
      <c r="C36" s="1" t="s">
        <v>58</v>
      </c>
      <c r="E36" s="3">
        <f t="shared" si="0"/>
        <v>2</v>
      </c>
      <c r="F36" t="str">
        <f t="shared" si="1"/>
        <v>Mardi</v>
      </c>
      <c r="H36" s="15">
        <f t="shared" si="2"/>
        <v>0.35000000000000003</v>
      </c>
      <c r="I36" s="15">
        <f t="shared" si="3"/>
        <v>0.55625000000000002</v>
      </c>
      <c r="J36" s="15">
        <f t="shared" si="4"/>
        <v>0.59444444444444444</v>
      </c>
      <c r="K36" s="15">
        <f t="shared" si="5"/>
        <v>0.73125000000000007</v>
      </c>
      <c r="L36" s="15" t="str">
        <f t="shared" si="6"/>
        <v/>
      </c>
    </row>
    <row r="37" spans="1:12">
      <c r="A37" s="1" t="s">
        <v>38</v>
      </c>
      <c r="B37" s="1" t="s">
        <v>59</v>
      </c>
      <c r="C37" s="1" t="s">
        <v>60</v>
      </c>
      <c r="E37" s="3">
        <f t="shared" si="0"/>
        <v>3</v>
      </c>
      <c r="F37" t="str">
        <f t="shared" si="1"/>
        <v>Mercredi</v>
      </c>
      <c r="H37" s="15">
        <f t="shared" si="2"/>
        <v>0.3611111111111111</v>
      </c>
      <c r="I37" s="15">
        <f t="shared" si="3"/>
        <v>0.55902777777777779</v>
      </c>
      <c r="J37" s="15">
        <f t="shared" si="4"/>
        <v>0.58263888888888882</v>
      </c>
      <c r="K37" s="15">
        <f t="shared" si="5"/>
        <v>0.7319444444444444</v>
      </c>
      <c r="L37" s="15" t="str">
        <f t="shared" si="6"/>
        <v/>
      </c>
    </row>
    <row r="38" spans="1:12">
      <c r="A38" s="1" t="s">
        <v>61</v>
      </c>
      <c r="B38" s="1" t="s">
        <v>4</v>
      </c>
      <c r="C38" s="1" t="s">
        <v>62</v>
      </c>
      <c r="E38" s="3">
        <f t="shared" si="0"/>
        <v>2</v>
      </c>
      <c r="F38" t="str">
        <f t="shared" si="1"/>
        <v>Mardi</v>
      </c>
      <c r="H38" s="15">
        <f t="shared" si="2"/>
        <v>0.36805555555555558</v>
      </c>
      <c r="I38" s="15">
        <f t="shared" si="3"/>
        <v>0.69930555555555562</v>
      </c>
      <c r="J38" s="15" t="str">
        <f t="shared" si="4"/>
        <v/>
      </c>
      <c r="K38" s="15" t="str">
        <f t="shared" si="5"/>
        <v/>
      </c>
      <c r="L38" s="15" t="str">
        <f t="shared" si="6"/>
        <v/>
      </c>
    </row>
    <row r="39" spans="1:12">
      <c r="A39" s="1" t="s">
        <v>61</v>
      </c>
      <c r="B39" s="1" t="s">
        <v>6</v>
      </c>
      <c r="C39" s="1" t="s">
        <v>63</v>
      </c>
      <c r="E39" s="3">
        <f t="shared" si="0"/>
        <v>3</v>
      </c>
      <c r="F39" t="str">
        <f t="shared" si="1"/>
        <v>Mercredi</v>
      </c>
      <c r="H39" s="15">
        <f t="shared" si="2"/>
        <v>0.3659722222222222</v>
      </c>
      <c r="I39" s="15">
        <f t="shared" si="3"/>
        <v>0.55625000000000002</v>
      </c>
      <c r="J39" s="15">
        <f t="shared" si="4"/>
        <v>0.57916666666666672</v>
      </c>
      <c r="K39" s="15">
        <f t="shared" si="5"/>
        <v>0.70416666666666661</v>
      </c>
      <c r="L39" s="15" t="str">
        <f t="shared" si="6"/>
        <v/>
      </c>
    </row>
    <row r="40" spans="1:12">
      <c r="A40" s="1" t="s">
        <v>61</v>
      </c>
      <c r="B40" s="1" t="s">
        <v>8</v>
      </c>
      <c r="C40" s="1" t="s">
        <v>64</v>
      </c>
      <c r="E40" s="3">
        <f t="shared" si="0"/>
        <v>4</v>
      </c>
      <c r="F40" t="str">
        <f t="shared" si="1"/>
        <v>Jeudi</v>
      </c>
      <c r="H40" s="15">
        <f t="shared" si="2"/>
        <v>0.38680555555555557</v>
      </c>
      <c r="I40" s="15">
        <f t="shared" si="3"/>
        <v>0.55625000000000002</v>
      </c>
      <c r="J40" s="15">
        <f t="shared" si="4"/>
        <v>0.57986111111111105</v>
      </c>
      <c r="K40" s="15">
        <f t="shared" si="5"/>
        <v>0.70208333333333339</v>
      </c>
      <c r="L40" s="15" t="str">
        <f t="shared" si="6"/>
        <v/>
      </c>
    </row>
    <row r="41" spans="1:12">
      <c r="A41" s="1" t="s">
        <v>61</v>
      </c>
      <c r="B41" s="1" t="s">
        <v>10</v>
      </c>
      <c r="C41" s="1" t="s">
        <v>65</v>
      </c>
      <c r="E41" s="3">
        <f t="shared" si="0"/>
        <v>5</v>
      </c>
      <c r="F41" t="str">
        <f t="shared" si="1"/>
        <v>Vendredi</v>
      </c>
      <c r="H41" s="15">
        <f t="shared" si="2"/>
        <v>0.35972222222222222</v>
      </c>
      <c r="I41" s="15">
        <f t="shared" si="3"/>
        <v>0.55277777777777781</v>
      </c>
      <c r="J41" s="15">
        <f t="shared" si="4"/>
        <v>0.58263888888888882</v>
      </c>
      <c r="K41" s="15">
        <f t="shared" si="5"/>
        <v>0.70486111111111116</v>
      </c>
      <c r="L41" s="15" t="str">
        <f t="shared" si="6"/>
        <v/>
      </c>
    </row>
    <row r="42" spans="1:12">
      <c r="A42" s="1" t="s">
        <v>61</v>
      </c>
      <c r="B42" s="1" t="s">
        <v>12</v>
      </c>
      <c r="C42" s="1" t="s">
        <v>66</v>
      </c>
      <c r="E42" s="3">
        <f t="shared" si="0"/>
        <v>1</v>
      </c>
      <c r="F42" t="str">
        <f t="shared" si="1"/>
        <v>Lundi</v>
      </c>
      <c r="H42" s="15">
        <f t="shared" si="2"/>
        <v>0.36458333333333331</v>
      </c>
      <c r="I42" s="15">
        <f t="shared" si="3"/>
        <v>0.69236111111111109</v>
      </c>
      <c r="J42" s="15" t="str">
        <f t="shared" si="4"/>
        <v/>
      </c>
      <c r="K42" s="15" t="str">
        <f t="shared" si="5"/>
        <v/>
      </c>
      <c r="L42" s="15" t="str">
        <f t="shared" si="6"/>
        <v/>
      </c>
    </row>
    <row r="43" spans="1:12">
      <c r="A43" s="1" t="s">
        <v>61</v>
      </c>
      <c r="B43" s="1" t="s">
        <v>14</v>
      </c>
      <c r="C43" s="1" t="s">
        <v>67</v>
      </c>
      <c r="E43" s="3">
        <f t="shared" si="0"/>
        <v>2</v>
      </c>
      <c r="F43" t="str">
        <f t="shared" si="1"/>
        <v>Mardi</v>
      </c>
      <c r="H43" s="15">
        <f t="shared" si="2"/>
        <v>0.37916666666666665</v>
      </c>
      <c r="I43" s="15">
        <f t="shared" si="3"/>
        <v>0.70277777777777783</v>
      </c>
      <c r="J43" s="15" t="str">
        <f t="shared" si="4"/>
        <v/>
      </c>
      <c r="K43" s="15" t="str">
        <f t="shared" si="5"/>
        <v/>
      </c>
      <c r="L43" s="15" t="str">
        <f t="shared" si="6"/>
        <v/>
      </c>
    </row>
    <row r="44" spans="1:12">
      <c r="A44" s="1" t="s">
        <v>61</v>
      </c>
      <c r="B44" s="1" t="s">
        <v>16</v>
      </c>
      <c r="C44" s="1" t="s">
        <v>68</v>
      </c>
      <c r="E44" s="3">
        <f t="shared" si="0"/>
        <v>3</v>
      </c>
      <c r="F44" t="str">
        <f t="shared" si="1"/>
        <v>Mercredi</v>
      </c>
      <c r="H44" s="15">
        <f t="shared" si="2"/>
        <v>0.37847222222222227</v>
      </c>
      <c r="I44" s="15">
        <f t="shared" si="3"/>
        <v>0.54791666666666672</v>
      </c>
      <c r="J44" s="15">
        <f t="shared" si="4"/>
        <v>0.57847222222222217</v>
      </c>
      <c r="K44" s="15">
        <f t="shared" si="5"/>
        <v>0.7006944444444444</v>
      </c>
      <c r="L44" s="15" t="str">
        <f t="shared" si="6"/>
        <v/>
      </c>
    </row>
    <row r="45" spans="1:12">
      <c r="A45" s="1" t="s">
        <v>61</v>
      </c>
      <c r="B45" s="1" t="s">
        <v>18</v>
      </c>
      <c r="C45" s="1" t="s">
        <v>69</v>
      </c>
      <c r="E45" s="3">
        <f t="shared" si="0"/>
        <v>1</v>
      </c>
      <c r="F45" t="str">
        <f t="shared" si="1"/>
        <v>Lundi</v>
      </c>
      <c r="H45" s="15">
        <f t="shared" si="2"/>
        <v>0.57777777777777783</v>
      </c>
      <c r="I45" s="15">
        <f t="shared" si="3"/>
        <v>0.69930555555555562</v>
      </c>
      <c r="J45" s="15" t="str">
        <f t="shared" si="4"/>
        <v/>
      </c>
      <c r="K45" s="15" t="str">
        <f t="shared" si="5"/>
        <v/>
      </c>
      <c r="L45" s="15" t="str">
        <f t="shared" si="6"/>
        <v/>
      </c>
    </row>
    <row r="46" spans="1:12">
      <c r="A46" s="1" t="s">
        <v>61</v>
      </c>
      <c r="B46" s="1" t="s">
        <v>20</v>
      </c>
      <c r="C46" s="1" t="s">
        <v>70</v>
      </c>
      <c r="E46" s="3">
        <f t="shared" si="0"/>
        <v>2</v>
      </c>
      <c r="F46" t="str">
        <f t="shared" si="1"/>
        <v>Mardi</v>
      </c>
      <c r="H46" s="15">
        <f t="shared" si="2"/>
        <v>0.35972222222222222</v>
      </c>
      <c r="I46" s="15">
        <f t="shared" si="3"/>
        <v>0.54722222222222217</v>
      </c>
      <c r="J46" s="15">
        <f t="shared" si="4"/>
        <v>0.56666666666666665</v>
      </c>
      <c r="K46" s="15">
        <f t="shared" si="5"/>
        <v>0.69930555555555562</v>
      </c>
      <c r="L46" s="15" t="str">
        <f t="shared" si="6"/>
        <v/>
      </c>
    </row>
    <row r="47" spans="1:12">
      <c r="A47" s="1" t="s">
        <v>61</v>
      </c>
      <c r="B47" s="1" t="s">
        <v>22</v>
      </c>
      <c r="C47" s="1" t="s">
        <v>71</v>
      </c>
      <c r="E47" s="3">
        <f t="shared" si="0"/>
        <v>3</v>
      </c>
      <c r="F47" t="str">
        <f t="shared" si="1"/>
        <v>Mercredi</v>
      </c>
      <c r="H47" s="15">
        <f t="shared" si="2"/>
        <v>0.3666666666666667</v>
      </c>
      <c r="I47" s="15">
        <f t="shared" si="3"/>
        <v>0.54791666666666672</v>
      </c>
      <c r="J47" s="15">
        <f t="shared" si="4"/>
        <v>0.57708333333333328</v>
      </c>
      <c r="K47" s="15">
        <f t="shared" si="5"/>
        <v>0.69791666666666663</v>
      </c>
      <c r="L47" s="15" t="str">
        <f t="shared" si="6"/>
        <v/>
      </c>
    </row>
    <row r="48" spans="1:12">
      <c r="A48" s="1" t="s">
        <v>61</v>
      </c>
      <c r="B48" s="1" t="s">
        <v>24</v>
      </c>
      <c r="C48" s="1" t="s">
        <v>72</v>
      </c>
      <c r="E48" s="3">
        <f t="shared" si="0"/>
        <v>4</v>
      </c>
      <c r="F48" t="str">
        <f t="shared" si="1"/>
        <v>Jeudi</v>
      </c>
      <c r="H48" s="15">
        <f t="shared" si="2"/>
        <v>0.34652777777777777</v>
      </c>
      <c r="I48" s="15">
        <f t="shared" si="3"/>
        <v>0.54722222222222217</v>
      </c>
      <c r="J48" s="15">
        <f t="shared" si="4"/>
        <v>0.70138888888888884</v>
      </c>
      <c r="K48" s="15" t="str">
        <f t="shared" si="5"/>
        <v/>
      </c>
      <c r="L48" s="15" t="str">
        <f t="shared" si="6"/>
        <v/>
      </c>
    </row>
    <row r="49" spans="1:12">
      <c r="A49" s="1" t="s">
        <v>61</v>
      </c>
      <c r="B49" s="1" t="s">
        <v>26</v>
      </c>
      <c r="C49" s="1" t="s">
        <v>73</v>
      </c>
      <c r="E49" s="3">
        <f t="shared" si="0"/>
        <v>5</v>
      </c>
      <c r="F49" t="str">
        <f t="shared" si="1"/>
        <v>Vendredi</v>
      </c>
      <c r="H49" s="15">
        <f t="shared" si="2"/>
        <v>0.34861111111111115</v>
      </c>
      <c r="I49" s="15">
        <f t="shared" si="3"/>
        <v>0.59097222222222223</v>
      </c>
      <c r="J49" s="15">
        <f t="shared" si="4"/>
        <v>0.6118055555555556</v>
      </c>
      <c r="K49" s="15">
        <f t="shared" si="5"/>
        <v>0.70277777777777783</v>
      </c>
      <c r="L49" s="15" t="str">
        <f t="shared" si="6"/>
        <v/>
      </c>
    </row>
    <row r="50" spans="1:12">
      <c r="A50" s="1" t="s">
        <v>61</v>
      </c>
      <c r="B50" s="1" t="s">
        <v>28</v>
      </c>
      <c r="C50" s="1" t="s">
        <v>74</v>
      </c>
      <c r="E50" s="3">
        <f t="shared" si="0"/>
        <v>1</v>
      </c>
      <c r="F50" t="str">
        <f t="shared" si="1"/>
        <v>Lundi</v>
      </c>
      <c r="H50" s="15">
        <f t="shared" si="2"/>
        <v>0.35486111111111113</v>
      </c>
      <c r="I50" s="15">
        <f t="shared" si="3"/>
        <v>0.54861111111111105</v>
      </c>
      <c r="J50" s="15">
        <f t="shared" si="4"/>
        <v>0.7006944444444444</v>
      </c>
      <c r="K50" s="15" t="str">
        <f t="shared" si="5"/>
        <v/>
      </c>
      <c r="L50" s="15" t="str">
        <f t="shared" si="6"/>
        <v/>
      </c>
    </row>
    <row r="51" spans="1:12">
      <c r="A51" s="1" t="s">
        <v>61</v>
      </c>
      <c r="B51" s="1" t="s">
        <v>30</v>
      </c>
      <c r="C51" s="1" t="s">
        <v>75</v>
      </c>
      <c r="E51" s="3">
        <f t="shared" si="0"/>
        <v>2</v>
      </c>
      <c r="F51" t="str">
        <f t="shared" si="1"/>
        <v>Mardi</v>
      </c>
      <c r="H51" s="15">
        <f t="shared" si="2"/>
        <v>0.35694444444444445</v>
      </c>
      <c r="I51" s="15">
        <f t="shared" si="3"/>
        <v>0.57013888888888886</v>
      </c>
      <c r="J51" s="15">
        <f t="shared" si="4"/>
        <v>0.70277777777777783</v>
      </c>
      <c r="K51" s="15" t="str">
        <f t="shared" si="5"/>
        <v/>
      </c>
      <c r="L51" s="15" t="str">
        <f t="shared" si="6"/>
        <v/>
      </c>
    </row>
    <row r="52" spans="1:12">
      <c r="A52" s="1" t="s">
        <v>61</v>
      </c>
      <c r="B52" s="1" t="s">
        <v>32</v>
      </c>
      <c r="C52" s="1" t="s">
        <v>76</v>
      </c>
      <c r="E52" s="3">
        <f t="shared" si="0"/>
        <v>3</v>
      </c>
      <c r="F52" t="str">
        <f t="shared" si="1"/>
        <v>Mercredi</v>
      </c>
      <c r="H52" s="15">
        <f t="shared" si="2"/>
        <v>0.35833333333333334</v>
      </c>
      <c r="I52" s="15">
        <f t="shared" si="3"/>
        <v>0.54791666666666672</v>
      </c>
      <c r="J52" s="15">
        <f t="shared" si="4"/>
        <v>0.58472222222222225</v>
      </c>
      <c r="K52" s="15">
        <f t="shared" si="5"/>
        <v>0.7006944444444444</v>
      </c>
      <c r="L52" s="15" t="str">
        <f t="shared" si="6"/>
        <v/>
      </c>
    </row>
    <row r="53" spans="1:12">
      <c r="A53" s="1" t="s">
        <v>61</v>
      </c>
      <c r="B53" s="1" t="s">
        <v>34</v>
      </c>
      <c r="C53" s="1" t="s">
        <v>77</v>
      </c>
      <c r="E53" s="3">
        <f t="shared" si="0"/>
        <v>4</v>
      </c>
      <c r="F53" t="str">
        <f t="shared" si="1"/>
        <v>Jeudi</v>
      </c>
      <c r="H53" s="15">
        <f t="shared" si="2"/>
        <v>0.3743055555555555</v>
      </c>
      <c r="I53" s="15">
        <f t="shared" si="3"/>
        <v>0.57500000000000007</v>
      </c>
      <c r="J53" s="15">
        <f t="shared" si="4"/>
        <v>0.59930555555555554</v>
      </c>
      <c r="K53" s="15">
        <f t="shared" si="5"/>
        <v>0.70347222222222217</v>
      </c>
      <c r="L53" s="15" t="str">
        <f t="shared" si="6"/>
        <v/>
      </c>
    </row>
    <row r="54" spans="1:12">
      <c r="A54" s="1" t="s">
        <v>61</v>
      </c>
      <c r="B54" s="1" t="s">
        <v>36</v>
      </c>
      <c r="C54" s="1" t="s">
        <v>78</v>
      </c>
      <c r="E54" s="3">
        <f t="shared" si="0"/>
        <v>5</v>
      </c>
      <c r="F54" t="str">
        <f t="shared" si="1"/>
        <v>Vendredi</v>
      </c>
      <c r="H54" s="15">
        <f t="shared" si="2"/>
        <v>0.35694444444444445</v>
      </c>
      <c r="I54" s="15">
        <f t="shared" si="3"/>
        <v>0.59097222222222223</v>
      </c>
      <c r="J54" s="15">
        <f t="shared" si="4"/>
        <v>0.59097222222222223</v>
      </c>
      <c r="K54" s="15">
        <f t="shared" si="5"/>
        <v>0.70416666666666661</v>
      </c>
      <c r="L54" s="15" t="str">
        <f t="shared" si="6"/>
        <v/>
      </c>
    </row>
    <row r="55" spans="1:12">
      <c r="A55" s="1" t="s">
        <v>61</v>
      </c>
      <c r="B55" s="1" t="s">
        <v>79</v>
      </c>
      <c r="C55" s="1" t="s">
        <v>80</v>
      </c>
      <c r="E55" s="3">
        <f t="shared" si="0"/>
        <v>6</v>
      </c>
      <c r="F55" t="str">
        <f t="shared" si="1"/>
        <v>Samedi</v>
      </c>
      <c r="H55" s="15">
        <f t="shared" si="2"/>
        <v>0.41319444444444442</v>
      </c>
      <c r="I55" s="15">
        <f t="shared" si="3"/>
        <v>0.63680555555555551</v>
      </c>
      <c r="J55" s="15" t="str">
        <f t="shared" si="4"/>
        <v/>
      </c>
      <c r="K55" s="15" t="str">
        <f t="shared" si="5"/>
        <v/>
      </c>
      <c r="L55" s="15" t="str">
        <f t="shared" si="6"/>
        <v/>
      </c>
    </row>
    <row r="56" spans="1:12">
      <c r="A56" s="1" t="s">
        <v>61</v>
      </c>
      <c r="B56" s="1" t="s">
        <v>55</v>
      </c>
      <c r="C56" s="1" t="s">
        <v>81</v>
      </c>
      <c r="E56" s="3">
        <f t="shared" si="0"/>
        <v>1</v>
      </c>
      <c r="F56" t="str">
        <f t="shared" si="1"/>
        <v>Lundi</v>
      </c>
      <c r="H56" s="15">
        <f t="shared" si="2"/>
        <v>0.37916666666666665</v>
      </c>
      <c r="I56" s="15">
        <f t="shared" si="3"/>
        <v>0.5493055555555556</v>
      </c>
      <c r="J56" s="15">
        <f t="shared" si="4"/>
        <v>0.58124999999999993</v>
      </c>
      <c r="K56" s="15">
        <f t="shared" si="5"/>
        <v>0.7006944444444444</v>
      </c>
      <c r="L56" s="15" t="str">
        <f t="shared" si="6"/>
        <v/>
      </c>
    </row>
    <row r="57" spans="1:12">
      <c r="A57" s="1" t="s">
        <v>61</v>
      </c>
      <c r="B57" s="1" t="s">
        <v>57</v>
      </c>
      <c r="C57" s="1" t="s">
        <v>82</v>
      </c>
      <c r="E57" s="3">
        <f t="shared" si="0"/>
        <v>2</v>
      </c>
      <c r="F57" t="str">
        <f t="shared" si="1"/>
        <v>Mardi</v>
      </c>
      <c r="H57" s="15">
        <f t="shared" si="2"/>
        <v>0.36458333333333331</v>
      </c>
      <c r="I57" s="15">
        <f t="shared" si="3"/>
        <v>0.55833333333333335</v>
      </c>
      <c r="J57" s="15">
        <f t="shared" si="4"/>
        <v>0.58263888888888882</v>
      </c>
      <c r="K57" s="15">
        <f t="shared" si="5"/>
        <v>0.70277777777777783</v>
      </c>
      <c r="L57" s="15" t="str">
        <f t="shared" si="6"/>
        <v/>
      </c>
    </row>
    <row r="58" spans="1:12">
      <c r="A58" s="1" t="s">
        <v>61</v>
      </c>
      <c r="B58" s="1" t="s">
        <v>59</v>
      </c>
      <c r="C58" s="1" t="s">
        <v>83</v>
      </c>
      <c r="E58" s="3">
        <f t="shared" si="0"/>
        <v>3</v>
      </c>
      <c r="F58" t="str">
        <f t="shared" si="1"/>
        <v>Mercredi</v>
      </c>
      <c r="H58" s="15">
        <f t="shared" si="2"/>
        <v>0.36944444444444446</v>
      </c>
      <c r="I58" s="15">
        <f t="shared" si="3"/>
        <v>0.60138888888888886</v>
      </c>
      <c r="J58" s="15">
        <f t="shared" si="4"/>
        <v>0.61944444444444446</v>
      </c>
      <c r="K58" s="15">
        <f t="shared" si="5"/>
        <v>0.69861111111111107</v>
      </c>
      <c r="L58" s="15" t="str">
        <f t="shared" si="6"/>
        <v/>
      </c>
    </row>
    <row r="59" spans="1:12">
      <c r="A59" s="1" t="s">
        <v>84</v>
      </c>
      <c r="B59" s="1" t="s">
        <v>4</v>
      </c>
      <c r="C59" s="1" t="s">
        <v>85</v>
      </c>
      <c r="E59" s="3">
        <f t="shared" si="0"/>
        <v>2</v>
      </c>
      <c r="F59" t="str">
        <f t="shared" si="1"/>
        <v>Mardi</v>
      </c>
      <c r="H59" s="15">
        <f t="shared" si="2"/>
        <v>0.74444444444444446</v>
      </c>
      <c r="I59" s="15" t="str">
        <f t="shared" si="3"/>
        <v/>
      </c>
      <c r="J59" s="15" t="str">
        <f t="shared" si="4"/>
        <v/>
      </c>
      <c r="K59" s="15" t="str">
        <f t="shared" si="5"/>
        <v/>
      </c>
      <c r="L59" s="15" t="str">
        <f t="shared" si="6"/>
        <v/>
      </c>
    </row>
    <row r="60" spans="1:12">
      <c r="A60" s="1" t="s">
        <v>84</v>
      </c>
      <c r="B60" s="1" t="s">
        <v>6</v>
      </c>
      <c r="C60" s="1" t="s">
        <v>86</v>
      </c>
      <c r="E60" s="3">
        <f t="shared" si="0"/>
        <v>3</v>
      </c>
      <c r="F60" t="str">
        <f t="shared" si="1"/>
        <v>Mercredi</v>
      </c>
      <c r="H60" s="15">
        <f t="shared" si="2"/>
        <v>0.74861111111111101</v>
      </c>
      <c r="I60" s="15" t="str">
        <f t="shared" si="3"/>
        <v/>
      </c>
      <c r="J60" s="15" t="str">
        <f t="shared" si="4"/>
        <v/>
      </c>
      <c r="K60" s="15" t="str">
        <f t="shared" si="5"/>
        <v/>
      </c>
      <c r="L60" s="15" t="str">
        <f t="shared" si="6"/>
        <v/>
      </c>
    </row>
    <row r="61" spans="1:12">
      <c r="A61" s="1" t="s">
        <v>84</v>
      </c>
      <c r="B61" s="1" t="s">
        <v>8</v>
      </c>
      <c r="C61" s="1" t="s">
        <v>87</v>
      </c>
      <c r="E61" s="3">
        <f t="shared" si="0"/>
        <v>4</v>
      </c>
      <c r="F61" t="str">
        <f t="shared" si="1"/>
        <v>Jeudi</v>
      </c>
      <c r="H61" s="15">
        <f t="shared" si="2"/>
        <v>0.74791666666666667</v>
      </c>
      <c r="I61" s="15" t="str">
        <f t="shared" si="3"/>
        <v/>
      </c>
      <c r="J61" s="15" t="str">
        <f t="shared" si="4"/>
        <v/>
      </c>
      <c r="K61" s="15" t="str">
        <f t="shared" si="5"/>
        <v/>
      </c>
      <c r="L61" s="15" t="str">
        <f t="shared" si="6"/>
        <v/>
      </c>
    </row>
    <row r="62" spans="1:12">
      <c r="A62" s="1" t="s">
        <v>84</v>
      </c>
      <c r="B62" s="1" t="s">
        <v>10</v>
      </c>
      <c r="C62" s="1" t="s">
        <v>88</v>
      </c>
      <c r="E62" s="3">
        <f t="shared" si="0"/>
        <v>5</v>
      </c>
      <c r="F62" t="str">
        <f t="shared" si="1"/>
        <v>Vendredi</v>
      </c>
      <c r="H62" s="15">
        <f t="shared" si="2"/>
        <v>0.35625000000000001</v>
      </c>
      <c r="I62" s="15">
        <f t="shared" si="3"/>
        <v>0.73402777777777783</v>
      </c>
      <c r="J62" s="15" t="str">
        <f t="shared" si="4"/>
        <v/>
      </c>
      <c r="K62" s="15" t="str">
        <f t="shared" si="5"/>
        <v/>
      </c>
      <c r="L62" s="15" t="str">
        <f t="shared" si="6"/>
        <v/>
      </c>
    </row>
    <row r="63" spans="1:12">
      <c r="A63" s="1" t="s">
        <v>84</v>
      </c>
      <c r="B63" s="1" t="s">
        <v>12</v>
      </c>
      <c r="C63" s="1" t="s">
        <v>89</v>
      </c>
      <c r="E63" s="3">
        <f t="shared" si="0"/>
        <v>1</v>
      </c>
      <c r="F63" t="str">
        <f t="shared" si="1"/>
        <v>Lundi</v>
      </c>
      <c r="H63" s="15">
        <f t="shared" si="2"/>
        <v>0.36041666666666666</v>
      </c>
      <c r="I63" s="15">
        <f t="shared" si="3"/>
        <v>0.73055555555555562</v>
      </c>
      <c r="J63" s="15" t="str">
        <f t="shared" si="4"/>
        <v/>
      </c>
      <c r="K63" s="15" t="str">
        <f t="shared" si="5"/>
        <v/>
      </c>
      <c r="L63" s="15" t="str">
        <f t="shared" si="6"/>
        <v/>
      </c>
    </row>
    <row r="64" spans="1:12">
      <c r="A64" s="1" t="s">
        <v>84</v>
      </c>
      <c r="B64" s="1" t="s">
        <v>14</v>
      </c>
      <c r="C64" s="1" t="s">
        <v>90</v>
      </c>
      <c r="E64" s="3">
        <f t="shared" si="0"/>
        <v>2</v>
      </c>
      <c r="F64" t="str">
        <f t="shared" si="1"/>
        <v>Mardi</v>
      </c>
      <c r="H64" s="15">
        <f t="shared" si="2"/>
        <v>0.35972222222222222</v>
      </c>
      <c r="I64" s="15">
        <f t="shared" si="3"/>
        <v>0.74375000000000002</v>
      </c>
      <c r="J64" s="15" t="str">
        <f t="shared" si="4"/>
        <v/>
      </c>
      <c r="K64" s="15" t="str">
        <f t="shared" si="5"/>
        <v/>
      </c>
      <c r="L64" s="15" t="str">
        <f t="shared" si="6"/>
        <v/>
      </c>
    </row>
    <row r="65" spans="1:12">
      <c r="A65" s="1" t="s">
        <v>84</v>
      </c>
      <c r="B65" s="1" t="s">
        <v>16</v>
      </c>
      <c r="C65" s="1" t="s">
        <v>91</v>
      </c>
      <c r="E65" s="3">
        <f t="shared" si="0"/>
        <v>3</v>
      </c>
      <c r="F65" t="str">
        <f t="shared" si="1"/>
        <v>Mercredi</v>
      </c>
      <c r="H65" s="15">
        <f t="shared" si="2"/>
        <v>0.74305555555555547</v>
      </c>
      <c r="I65" s="15" t="str">
        <f t="shared" si="3"/>
        <v/>
      </c>
      <c r="J65" s="15" t="str">
        <f t="shared" si="4"/>
        <v/>
      </c>
      <c r="K65" s="15" t="str">
        <f t="shared" si="5"/>
        <v/>
      </c>
      <c r="L65" s="15" t="str">
        <f t="shared" si="6"/>
        <v/>
      </c>
    </row>
    <row r="66" spans="1:12">
      <c r="A66" s="1" t="s">
        <v>84</v>
      </c>
      <c r="B66" s="1" t="s">
        <v>18</v>
      </c>
      <c r="C66" s="1" t="s">
        <v>92</v>
      </c>
      <c r="E66" s="3">
        <f t="shared" si="0"/>
        <v>1</v>
      </c>
      <c r="F66" t="str">
        <f t="shared" si="1"/>
        <v>Lundi</v>
      </c>
      <c r="H66" s="15">
        <f t="shared" si="2"/>
        <v>0.74097222222222225</v>
      </c>
      <c r="I66" s="15" t="str">
        <f t="shared" si="3"/>
        <v/>
      </c>
      <c r="J66" s="15" t="str">
        <f t="shared" si="4"/>
        <v/>
      </c>
      <c r="K66" s="15" t="str">
        <f t="shared" si="5"/>
        <v/>
      </c>
      <c r="L66" s="15" t="str">
        <f t="shared" si="6"/>
        <v/>
      </c>
    </row>
    <row r="67" spans="1:12">
      <c r="A67" s="1" t="s">
        <v>84</v>
      </c>
      <c r="B67" s="1" t="s">
        <v>20</v>
      </c>
      <c r="C67" s="1" t="s">
        <v>93</v>
      </c>
      <c r="E67" s="3">
        <f t="shared" ref="E67:E130" si="7">WEEKDAY(B67,2)</f>
        <v>2</v>
      </c>
      <c r="F67" t="str">
        <f t="shared" ref="F67:F130" si="8">CHOOSE(E67,"Lundi","Mardi","Mercredi","Jeudi","Vendredi","Samedi")</f>
        <v>Mardi</v>
      </c>
      <c r="H67" s="15">
        <f t="shared" ref="H67:H130" si="9">IFERROR(TIMEVALUE(LEFT(C67,5)),"")</f>
        <v>0.37013888888888885</v>
      </c>
      <c r="I67" s="15">
        <f t="shared" ref="I67:I130" si="10">IFERROR(TIMEVALUE(MID(C67,7,5)),"")</f>
        <v>0.74513888888888891</v>
      </c>
      <c r="J67" s="15" t="str">
        <f t="shared" ref="J67:J130" si="11">IFERROR(TIMEVALUE(MID(C67,13,5)),"")</f>
        <v/>
      </c>
      <c r="K67" s="15" t="str">
        <f t="shared" ref="K67:K130" si="12">IFERROR(TIMEVALUE(MID(C67,19,5)),"")</f>
        <v/>
      </c>
      <c r="L67" s="15" t="str">
        <f t="shared" ref="L67:L130" si="13">IFERROR(TIMEVALUE(MID(C67,25,5)),"")</f>
        <v/>
      </c>
    </row>
    <row r="68" spans="1:12">
      <c r="A68" s="1" t="s">
        <v>84</v>
      </c>
      <c r="B68" s="1" t="s">
        <v>22</v>
      </c>
      <c r="C68" s="1" t="s">
        <v>94</v>
      </c>
      <c r="E68" s="3">
        <f t="shared" si="7"/>
        <v>3</v>
      </c>
      <c r="F68" t="str">
        <f t="shared" si="8"/>
        <v>Mercredi</v>
      </c>
      <c r="H68" s="15">
        <f t="shared" si="9"/>
        <v>0.3659722222222222</v>
      </c>
      <c r="I68" s="15" t="str">
        <f t="shared" si="10"/>
        <v/>
      </c>
      <c r="J68" s="15" t="str">
        <f t="shared" si="11"/>
        <v/>
      </c>
      <c r="K68" s="15" t="str">
        <f t="shared" si="12"/>
        <v/>
      </c>
      <c r="L68" s="15" t="str">
        <f t="shared" si="13"/>
        <v/>
      </c>
    </row>
    <row r="69" spans="1:12">
      <c r="A69" s="1" t="s">
        <v>84</v>
      </c>
      <c r="B69" s="1" t="s">
        <v>24</v>
      </c>
      <c r="C69" s="1" t="s">
        <v>95</v>
      </c>
      <c r="E69" s="3">
        <f t="shared" si="7"/>
        <v>4</v>
      </c>
      <c r="F69" t="str">
        <f t="shared" si="8"/>
        <v>Jeudi</v>
      </c>
      <c r="H69" s="15">
        <f t="shared" si="9"/>
        <v>0.3833333333333333</v>
      </c>
      <c r="I69" s="15" t="str">
        <f t="shared" si="10"/>
        <v/>
      </c>
      <c r="J69" s="15" t="str">
        <f t="shared" si="11"/>
        <v/>
      </c>
      <c r="K69" s="15" t="str">
        <f t="shared" si="12"/>
        <v/>
      </c>
      <c r="L69" s="15" t="str">
        <f t="shared" si="13"/>
        <v/>
      </c>
    </row>
    <row r="70" spans="1:12">
      <c r="A70" s="1" t="s">
        <v>84</v>
      </c>
      <c r="B70" s="1" t="s">
        <v>26</v>
      </c>
      <c r="C70" s="1" t="s">
        <v>96</v>
      </c>
      <c r="E70" s="3">
        <f t="shared" si="7"/>
        <v>5</v>
      </c>
      <c r="F70" t="str">
        <f t="shared" si="8"/>
        <v>Vendredi</v>
      </c>
      <c r="H70" s="15">
        <f t="shared" si="9"/>
        <v>0.3659722222222222</v>
      </c>
      <c r="I70" s="15">
        <f t="shared" si="10"/>
        <v>0.73541666666666661</v>
      </c>
      <c r="J70" s="15" t="str">
        <f t="shared" si="11"/>
        <v/>
      </c>
      <c r="K70" s="15" t="str">
        <f t="shared" si="12"/>
        <v/>
      </c>
      <c r="L70" s="15" t="str">
        <f t="shared" si="13"/>
        <v/>
      </c>
    </row>
    <row r="71" spans="1:12">
      <c r="A71" s="1" t="s">
        <v>84</v>
      </c>
      <c r="B71" s="1" t="s">
        <v>28</v>
      </c>
      <c r="C71" s="1" t="s">
        <v>97</v>
      </c>
      <c r="E71" s="3">
        <f t="shared" si="7"/>
        <v>1</v>
      </c>
      <c r="F71" t="str">
        <f t="shared" si="8"/>
        <v>Lundi</v>
      </c>
      <c r="H71" s="15">
        <f t="shared" si="9"/>
        <v>0.35555555555555557</v>
      </c>
      <c r="I71" s="15">
        <f t="shared" si="10"/>
        <v>0.7284722222222223</v>
      </c>
      <c r="J71" s="15" t="str">
        <f t="shared" si="11"/>
        <v/>
      </c>
      <c r="K71" s="15" t="str">
        <f t="shared" si="12"/>
        <v/>
      </c>
      <c r="L71" s="15" t="str">
        <f t="shared" si="13"/>
        <v/>
      </c>
    </row>
    <row r="72" spans="1:12">
      <c r="A72" s="1" t="s">
        <v>84</v>
      </c>
      <c r="B72" s="1" t="s">
        <v>30</v>
      </c>
      <c r="C72" s="1" t="s">
        <v>98</v>
      </c>
      <c r="E72" s="3">
        <f t="shared" si="7"/>
        <v>2</v>
      </c>
      <c r="F72" t="str">
        <f t="shared" si="8"/>
        <v>Mardi</v>
      </c>
      <c r="H72" s="15">
        <f t="shared" si="9"/>
        <v>0.35555555555555557</v>
      </c>
      <c r="I72" s="15">
        <f t="shared" si="10"/>
        <v>0.73125000000000007</v>
      </c>
      <c r="J72" s="15" t="str">
        <f t="shared" si="11"/>
        <v/>
      </c>
      <c r="K72" s="15" t="str">
        <f t="shared" si="12"/>
        <v/>
      </c>
      <c r="L72" s="15" t="str">
        <f t="shared" si="13"/>
        <v/>
      </c>
    </row>
    <row r="73" spans="1:12">
      <c r="A73" s="1" t="s">
        <v>84</v>
      </c>
      <c r="B73" s="1" t="s">
        <v>34</v>
      </c>
      <c r="C73" s="1" t="s">
        <v>99</v>
      </c>
      <c r="E73" s="3">
        <f t="shared" si="7"/>
        <v>4</v>
      </c>
      <c r="F73" t="str">
        <f t="shared" si="8"/>
        <v>Jeudi</v>
      </c>
      <c r="H73" s="15">
        <f t="shared" si="9"/>
        <v>0.73888888888888893</v>
      </c>
      <c r="I73" s="15" t="str">
        <f t="shared" si="10"/>
        <v/>
      </c>
      <c r="J73" s="15" t="str">
        <f t="shared" si="11"/>
        <v/>
      </c>
      <c r="K73" s="15" t="str">
        <f t="shared" si="12"/>
        <v/>
      </c>
      <c r="L73" s="15" t="str">
        <f t="shared" si="13"/>
        <v/>
      </c>
    </row>
    <row r="74" spans="1:12">
      <c r="A74" s="1" t="s">
        <v>84</v>
      </c>
      <c r="B74" s="1" t="s">
        <v>36</v>
      </c>
      <c r="C74" s="1" t="s">
        <v>100</v>
      </c>
      <c r="E74" s="3">
        <f t="shared" si="7"/>
        <v>5</v>
      </c>
      <c r="F74" t="str">
        <f t="shared" si="8"/>
        <v>Vendredi</v>
      </c>
      <c r="H74" s="15">
        <f t="shared" si="9"/>
        <v>0.36041666666666666</v>
      </c>
      <c r="I74" s="15" t="str">
        <f t="shared" si="10"/>
        <v/>
      </c>
      <c r="J74" s="15" t="str">
        <f t="shared" si="11"/>
        <v/>
      </c>
      <c r="K74" s="15" t="str">
        <f t="shared" si="12"/>
        <v/>
      </c>
      <c r="L74" s="15" t="str">
        <f t="shared" si="13"/>
        <v/>
      </c>
    </row>
    <row r="75" spans="1:12">
      <c r="A75" s="1" t="s">
        <v>84</v>
      </c>
      <c r="B75" s="1" t="s">
        <v>55</v>
      </c>
      <c r="C75" s="1" t="s">
        <v>101</v>
      </c>
      <c r="E75" s="3">
        <f t="shared" si="7"/>
        <v>1</v>
      </c>
      <c r="F75" t="str">
        <f t="shared" si="8"/>
        <v>Lundi</v>
      </c>
      <c r="H75" s="15">
        <f t="shared" si="9"/>
        <v>0.36388888888888887</v>
      </c>
      <c r="I75" s="15">
        <f t="shared" si="10"/>
        <v>0.72986111111111107</v>
      </c>
      <c r="J75" s="15" t="str">
        <f t="shared" si="11"/>
        <v/>
      </c>
      <c r="K75" s="15" t="str">
        <f t="shared" si="12"/>
        <v/>
      </c>
      <c r="L75" s="15" t="str">
        <f t="shared" si="13"/>
        <v/>
      </c>
    </row>
    <row r="76" spans="1:12">
      <c r="A76" s="1" t="s">
        <v>84</v>
      </c>
      <c r="B76" s="1" t="s">
        <v>57</v>
      </c>
      <c r="C76" s="1" t="s">
        <v>102</v>
      </c>
      <c r="E76" s="3">
        <f t="shared" si="7"/>
        <v>2</v>
      </c>
      <c r="F76" t="str">
        <f t="shared" si="8"/>
        <v>Mardi</v>
      </c>
      <c r="H76" s="15">
        <f t="shared" si="9"/>
        <v>0.35972222222222222</v>
      </c>
      <c r="I76" s="15">
        <f t="shared" si="10"/>
        <v>0.73263888888888884</v>
      </c>
      <c r="J76" s="15" t="str">
        <f t="shared" si="11"/>
        <v/>
      </c>
      <c r="K76" s="15" t="str">
        <f t="shared" si="12"/>
        <v/>
      </c>
      <c r="L76" s="15" t="str">
        <f t="shared" si="13"/>
        <v/>
      </c>
    </row>
    <row r="77" spans="1:12">
      <c r="A77" s="1" t="s">
        <v>84</v>
      </c>
      <c r="B77" s="1" t="s">
        <v>59</v>
      </c>
      <c r="C77" s="1" t="s">
        <v>103</v>
      </c>
      <c r="E77" s="3">
        <f t="shared" si="7"/>
        <v>3</v>
      </c>
      <c r="F77" t="str">
        <f t="shared" si="8"/>
        <v>Mercredi</v>
      </c>
      <c r="H77" s="15">
        <f t="shared" si="9"/>
        <v>0.3611111111111111</v>
      </c>
      <c r="I77" s="15" t="str">
        <f t="shared" si="10"/>
        <v/>
      </c>
      <c r="J77" s="15" t="str">
        <f t="shared" si="11"/>
        <v/>
      </c>
      <c r="K77" s="15" t="str">
        <f t="shared" si="12"/>
        <v/>
      </c>
      <c r="L77" s="15" t="str">
        <f t="shared" si="13"/>
        <v/>
      </c>
    </row>
    <row r="78" spans="1:12">
      <c r="A78" s="1" t="s">
        <v>104</v>
      </c>
      <c r="B78" s="1" t="s">
        <v>4</v>
      </c>
      <c r="C78" s="1" t="s">
        <v>105</v>
      </c>
      <c r="E78" s="3">
        <f t="shared" si="7"/>
        <v>2</v>
      </c>
      <c r="F78" t="str">
        <f t="shared" si="8"/>
        <v>Mardi</v>
      </c>
      <c r="H78" s="15">
        <f t="shared" si="9"/>
        <v>0.3576388888888889</v>
      </c>
      <c r="I78" s="15">
        <f t="shared" si="10"/>
        <v>0.56597222222222221</v>
      </c>
      <c r="J78" s="15">
        <f t="shared" si="11"/>
        <v>0.59375</v>
      </c>
      <c r="K78" s="15">
        <f t="shared" si="12"/>
        <v>0.77083333333333337</v>
      </c>
      <c r="L78" s="15" t="str">
        <f t="shared" si="13"/>
        <v/>
      </c>
    </row>
    <row r="79" spans="1:12">
      <c r="A79" s="1" t="s">
        <v>104</v>
      </c>
      <c r="B79" s="1" t="s">
        <v>6</v>
      </c>
      <c r="C79" s="1" t="s">
        <v>106</v>
      </c>
      <c r="E79" s="3">
        <f t="shared" si="7"/>
        <v>3</v>
      </c>
      <c r="F79" t="str">
        <f t="shared" si="8"/>
        <v>Mercredi</v>
      </c>
      <c r="H79" s="15">
        <f t="shared" si="9"/>
        <v>0.34652777777777777</v>
      </c>
      <c r="I79" s="15">
        <f t="shared" si="10"/>
        <v>0.62847222222222221</v>
      </c>
      <c r="J79" s="15">
        <f t="shared" si="11"/>
        <v>0.65902777777777777</v>
      </c>
      <c r="K79" s="15">
        <f t="shared" si="12"/>
        <v>0.73402777777777783</v>
      </c>
      <c r="L79" s="15" t="str">
        <f t="shared" si="13"/>
        <v/>
      </c>
    </row>
    <row r="80" spans="1:12">
      <c r="A80" s="1" t="s">
        <v>104</v>
      </c>
      <c r="B80" s="1" t="s">
        <v>8</v>
      </c>
      <c r="C80" s="1" t="s">
        <v>107</v>
      </c>
      <c r="E80" s="3">
        <f t="shared" si="7"/>
        <v>4</v>
      </c>
      <c r="F80" t="str">
        <f t="shared" si="8"/>
        <v>Jeudi</v>
      </c>
      <c r="H80" s="15">
        <f t="shared" si="9"/>
        <v>0.35416666666666669</v>
      </c>
      <c r="I80" s="15">
        <f t="shared" si="10"/>
        <v>0.59027777777777779</v>
      </c>
      <c r="J80" s="15">
        <f t="shared" si="11"/>
        <v>0.59027777777777779</v>
      </c>
      <c r="K80" s="15">
        <f t="shared" si="12"/>
        <v>0.74652777777777779</v>
      </c>
      <c r="L80" s="15" t="str">
        <f t="shared" si="13"/>
        <v/>
      </c>
    </row>
    <row r="81" spans="1:12">
      <c r="A81" s="1" t="s">
        <v>104</v>
      </c>
      <c r="B81" s="1" t="s">
        <v>10</v>
      </c>
      <c r="C81" s="1" t="s">
        <v>108</v>
      </c>
      <c r="E81" s="3">
        <f t="shared" si="7"/>
        <v>5</v>
      </c>
      <c r="F81" t="str">
        <f t="shared" si="8"/>
        <v>Vendredi</v>
      </c>
      <c r="H81" s="15">
        <f t="shared" si="9"/>
        <v>0.35416666666666669</v>
      </c>
      <c r="I81" s="15">
        <f t="shared" si="10"/>
        <v>0.54999999999999993</v>
      </c>
      <c r="J81" s="15">
        <f t="shared" si="11"/>
        <v>0.59861111111111109</v>
      </c>
      <c r="K81" s="15">
        <f t="shared" si="12"/>
        <v>0.6381944444444444</v>
      </c>
      <c r="L81" s="15">
        <f t="shared" si="13"/>
        <v>0.73333333333333339</v>
      </c>
    </row>
    <row r="82" spans="1:12">
      <c r="A82" s="1" t="s">
        <v>104</v>
      </c>
      <c r="B82" s="1" t="s">
        <v>12</v>
      </c>
      <c r="C82" s="1" t="s">
        <v>109</v>
      </c>
      <c r="E82" s="3">
        <f t="shared" si="7"/>
        <v>1</v>
      </c>
      <c r="F82" t="str">
        <f t="shared" si="8"/>
        <v>Lundi</v>
      </c>
      <c r="H82" s="15">
        <f t="shared" si="9"/>
        <v>0.4201388888888889</v>
      </c>
      <c r="I82" s="15">
        <f t="shared" si="10"/>
        <v>0.55972222222222223</v>
      </c>
      <c r="J82" s="15">
        <f t="shared" si="11"/>
        <v>0.59236111111111112</v>
      </c>
      <c r="K82" s="15">
        <f t="shared" si="12"/>
        <v>0.79375000000000007</v>
      </c>
      <c r="L82" s="15" t="str">
        <f t="shared" si="13"/>
        <v/>
      </c>
    </row>
    <row r="83" spans="1:12">
      <c r="A83" s="1" t="s">
        <v>104</v>
      </c>
      <c r="B83" s="1" t="s">
        <v>14</v>
      </c>
      <c r="C83" s="1" t="s">
        <v>110</v>
      </c>
      <c r="E83" s="3">
        <f t="shared" si="7"/>
        <v>2</v>
      </c>
      <c r="F83" t="str">
        <f t="shared" si="8"/>
        <v>Mardi</v>
      </c>
      <c r="H83" s="15">
        <f t="shared" si="9"/>
        <v>0.35416666666666669</v>
      </c>
      <c r="I83" s="15">
        <f t="shared" si="10"/>
        <v>0.58124999999999993</v>
      </c>
      <c r="J83" s="15">
        <f t="shared" si="11"/>
        <v>0.60763888888888895</v>
      </c>
      <c r="K83" s="15">
        <f t="shared" si="12"/>
        <v>0.73263888888888884</v>
      </c>
      <c r="L83" s="15" t="str">
        <f t="shared" si="13"/>
        <v/>
      </c>
    </row>
    <row r="84" spans="1:12">
      <c r="A84" s="1" t="s">
        <v>104</v>
      </c>
      <c r="B84" s="1" t="s">
        <v>16</v>
      </c>
      <c r="C84" s="1" t="s">
        <v>111</v>
      </c>
      <c r="E84" s="3">
        <f t="shared" si="7"/>
        <v>3</v>
      </c>
      <c r="F84" t="str">
        <f t="shared" si="8"/>
        <v>Mercredi</v>
      </c>
      <c r="H84" s="15">
        <f t="shared" si="9"/>
        <v>0.35555555555555557</v>
      </c>
      <c r="I84" s="15">
        <f t="shared" si="10"/>
        <v>0.74375000000000002</v>
      </c>
      <c r="J84" s="15" t="str">
        <f t="shared" si="11"/>
        <v/>
      </c>
      <c r="K84" s="15" t="str">
        <f t="shared" si="12"/>
        <v/>
      </c>
      <c r="L84" s="15" t="str">
        <f t="shared" si="13"/>
        <v/>
      </c>
    </row>
    <row r="85" spans="1:12">
      <c r="A85" s="1" t="s">
        <v>104</v>
      </c>
      <c r="B85" s="1" t="s">
        <v>18</v>
      </c>
      <c r="C85" s="1" t="s">
        <v>112</v>
      </c>
      <c r="E85" s="3">
        <f t="shared" si="7"/>
        <v>1</v>
      </c>
      <c r="F85" t="str">
        <f t="shared" si="8"/>
        <v>Lundi</v>
      </c>
      <c r="H85" s="15">
        <f t="shared" si="9"/>
        <v>0.38541666666666669</v>
      </c>
      <c r="I85" s="15">
        <f t="shared" si="10"/>
        <v>0.55486111111111114</v>
      </c>
      <c r="J85" s="15">
        <f t="shared" si="11"/>
        <v>0.58263888888888882</v>
      </c>
      <c r="K85" s="15">
        <f t="shared" si="12"/>
        <v>0.76527777777777783</v>
      </c>
      <c r="L85" s="15" t="str">
        <f t="shared" si="13"/>
        <v/>
      </c>
    </row>
    <row r="86" spans="1:12">
      <c r="A86" s="1" t="s">
        <v>104</v>
      </c>
      <c r="B86" s="1" t="s">
        <v>20</v>
      </c>
      <c r="C86" s="1" t="s">
        <v>113</v>
      </c>
      <c r="E86" s="3">
        <f t="shared" si="7"/>
        <v>2</v>
      </c>
      <c r="F86" t="str">
        <f t="shared" si="8"/>
        <v>Mardi</v>
      </c>
      <c r="H86" s="15">
        <f t="shared" si="9"/>
        <v>0.3611111111111111</v>
      </c>
      <c r="I86" s="15">
        <f t="shared" si="10"/>
        <v>0.59166666666666667</v>
      </c>
      <c r="J86" s="15">
        <f t="shared" si="11"/>
        <v>0.7631944444444444</v>
      </c>
      <c r="K86" s="15" t="str">
        <f t="shared" si="12"/>
        <v/>
      </c>
      <c r="L86" s="15" t="str">
        <f t="shared" si="13"/>
        <v/>
      </c>
    </row>
    <row r="87" spans="1:12">
      <c r="A87" s="1" t="s">
        <v>104</v>
      </c>
      <c r="B87" s="1" t="s">
        <v>22</v>
      </c>
      <c r="C87" s="1" t="s">
        <v>114</v>
      </c>
      <c r="E87" s="3">
        <f t="shared" si="7"/>
        <v>3</v>
      </c>
      <c r="F87" t="str">
        <f t="shared" si="8"/>
        <v>Mercredi</v>
      </c>
      <c r="H87" s="15">
        <f t="shared" si="9"/>
        <v>0.36944444444444446</v>
      </c>
      <c r="I87" s="15">
        <f t="shared" si="10"/>
        <v>0.59930555555555554</v>
      </c>
      <c r="J87" s="15">
        <f t="shared" si="11"/>
        <v>0.74861111111111101</v>
      </c>
      <c r="K87" s="15" t="str">
        <f t="shared" si="12"/>
        <v/>
      </c>
      <c r="L87" s="15" t="str">
        <f t="shared" si="13"/>
        <v/>
      </c>
    </row>
    <row r="88" spans="1:12">
      <c r="A88" s="1" t="s">
        <v>104</v>
      </c>
      <c r="B88" s="1" t="s">
        <v>24</v>
      </c>
      <c r="C88" s="1" t="s">
        <v>115</v>
      </c>
      <c r="E88" s="3">
        <f t="shared" si="7"/>
        <v>4</v>
      </c>
      <c r="F88" t="str">
        <f t="shared" si="8"/>
        <v>Jeudi</v>
      </c>
      <c r="H88" s="15">
        <f t="shared" si="9"/>
        <v>0.35625000000000001</v>
      </c>
      <c r="I88" s="15">
        <f t="shared" si="10"/>
        <v>0.56805555555555554</v>
      </c>
      <c r="J88" s="15">
        <f t="shared" si="11"/>
        <v>0.59166666666666667</v>
      </c>
      <c r="K88" s="15">
        <f t="shared" si="12"/>
        <v>0.76041666666666663</v>
      </c>
      <c r="L88" s="15" t="str">
        <f t="shared" si="13"/>
        <v/>
      </c>
    </row>
    <row r="89" spans="1:12">
      <c r="A89" s="1" t="s">
        <v>104</v>
      </c>
      <c r="B89" s="1" t="s">
        <v>26</v>
      </c>
      <c r="C89" s="1" t="s">
        <v>116</v>
      </c>
      <c r="E89" s="3">
        <f t="shared" si="7"/>
        <v>5</v>
      </c>
      <c r="F89" t="str">
        <f t="shared" si="8"/>
        <v>Vendredi</v>
      </c>
      <c r="H89" s="15">
        <f t="shared" si="9"/>
        <v>0.34930555555555554</v>
      </c>
      <c r="I89" s="15">
        <f t="shared" si="10"/>
        <v>0.57152777777777775</v>
      </c>
      <c r="J89" s="15">
        <f t="shared" si="11"/>
        <v>0.61249999999999993</v>
      </c>
      <c r="K89" s="15">
        <f t="shared" si="12"/>
        <v>0.77638888888888891</v>
      </c>
      <c r="L89" s="15" t="str">
        <f t="shared" si="13"/>
        <v/>
      </c>
    </row>
    <row r="90" spans="1:12">
      <c r="A90" s="1" t="s">
        <v>104</v>
      </c>
      <c r="B90" s="1" t="s">
        <v>28</v>
      </c>
      <c r="C90" s="1" t="s">
        <v>117</v>
      </c>
      <c r="E90" s="3">
        <f t="shared" si="7"/>
        <v>1</v>
      </c>
      <c r="F90" t="str">
        <f t="shared" si="8"/>
        <v>Lundi</v>
      </c>
      <c r="H90" s="15">
        <f t="shared" si="9"/>
        <v>0.36458333333333331</v>
      </c>
      <c r="I90" s="15">
        <f t="shared" si="10"/>
        <v>0.55763888888888891</v>
      </c>
      <c r="J90" s="15">
        <f t="shared" si="11"/>
        <v>0.58611111111111114</v>
      </c>
      <c r="K90" s="15">
        <f t="shared" si="12"/>
        <v>0.74305555555555547</v>
      </c>
      <c r="L90" s="15" t="str">
        <f t="shared" si="13"/>
        <v/>
      </c>
    </row>
    <row r="91" spans="1:12">
      <c r="A91" s="1" t="s">
        <v>104</v>
      </c>
      <c r="B91" s="1" t="s">
        <v>30</v>
      </c>
      <c r="C91" s="1" t="s">
        <v>118</v>
      </c>
      <c r="E91" s="3">
        <f t="shared" si="7"/>
        <v>2</v>
      </c>
      <c r="F91" t="str">
        <f t="shared" si="8"/>
        <v>Mardi</v>
      </c>
      <c r="H91" s="15">
        <f t="shared" si="9"/>
        <v>0.35347222222222219</v>
      </c>
      <c r="I91" s="15">
        <f t="shared" si="10"/>
        <v>0.55277777777777781</v>
      </c>
      <c r="J91" s="15">
        <f t="shared" si="11"/>
        <v>0.57013888888888886</v>
      </c>
      <c r="K91" s="15">
        <f t="shared" si="12"/>
        <v>0.75277777777777777</v>
      </c>
      <c r="L91" s="15" t="str">
        <f t="shared" si="13"/>
        <v/>
      </c>
    </row>
    <row r="92" spans="1:12">
      <c r="A92" s="1" t="s">
        <v>104</v>
      </c>
      <c r="B92" s="1" t="s">
        <v>32</v>
      </c>
      <c r="C92" s="1" t="s">
        <v>119</v>
      </c>
      <c r="E92" s="3">
        <f t="shared" si="7"/>
        <v>3</v>
      </c>
      <c r="F92" t="str">
        <f t="shared" si="8"/>
        <v>Mercredi</v>
      </c>
      <c r="H92" s="15">
        <f t="shared" si="9"/>
        <v>0.35972222222222222</v>
      </c>
      <c r="I92" s="15">
        <f t="shared" si="10"/>
        <v>0.74791666666666667</v>
      </c>
      <c r="J92" s="15" t="str">
        <f t="shared" si="11"/>
        <v/>
      </c>
      <c r="K92" s="15" t="str">
        <f t="shared" si="12"/>
        <v/>
      </c>
      <c r="L92" s="15" t="str">
        <f t="shared" si="13"/>
        <v/>
      </c>
    </row>
    <row r="93" spans="1:12">
      <c r="A93" s="1" t="s">
        <v>104</v>
      </c>
      <c r="B93" s="1" t="s">
        <v>34</v>
      </c>
      <c r="C93" s="1" t="s">
        <v>120</v>
      </c>
      <c r="E93" s="3">
        <f t="shared" si="7"/>
        <v>4</v>
      </c>
      <c r="F93" t="str">
        <f t="shared" si="8"/>
        <v>Jeudi</v>
      </c>
      <c r="H93" s="15">
        <f t="shared" si="9"/>
        <v>0.37291666666666662</v>
      </c>
      <c r="I93" s="15">
        <f t="shared" si="10"/>
        <v>0.73958333333333337</v>
      </c>
      <c r="J93" s="15" t="str">
        <f t="shared" si="11"/>
        <v/>
      </c>
      <c r="K93" s="15" t="str">
        <f t="shared" si="12"/>
        <v/>
      </c>
      <c r="L93" s="15" t="str">
        <f t="shared" si="13"/>
        <v/>
      </c>
    </row>
    <row r="94" spans="1:12">
      <c r="A94" s="1" t="s">
        <v>104</v>
      </c>
      <c r="B94" s="1" t="s">
        <v>36</v>
      </c>
      <c r="C94" s="1" t="s">
        <v>121</v>
      </c>
      <c r="E94" s="3">
        <f t="shared" si="7"/>
        <v>5</v>
      </c>
      <c r="F94" t="str">
        <f t="shared" si="8"/>
        <v>Vendredi</v>
      </c>
      <c r="H94" s="15">
        <f t="shared" si="9"/>
        <v>0.36041666666666666</v>
      </c>
      <c r="I94" s="15">
        <f t="shared" si="10"/>
        <v>0.5541666666666667</v>
      </c>
      <c r="J94" s="15">
        <f t="shared" si="11"/>
        <v>0.60277777777777775</v>
      </c>
      <c r="K94" s="15">
        <f t="shared" si="12"/>
        <v>0.77569444444444446</v>
      </c>
      <c r="L94" s="15" t="str">
        <f t="shared" si="13"/>
        <v/>
      </c>
    </row>
    <row r="95" spans="1:12">
      <c r="A95" s="1" t="s">
        <v>104</v>
      </c>
      <c r="B95" s="1" t="s">
        <v>55</v>
      </c>
      <c r="C95" s="1" t="s">
        <v>122</v>
      </c>
      <c r="E95" s="3">
        <f t="shared" si="7"/>
        <v>1</v>
      </c>
      <c r="F95" t="str">
        <f t="shared" si="8"/>
        <v>Lundi</v>
      </c>
      <c r="H95" s="15">
        <f t="shared" si="9"/>
        <v>0.37222222222222223</v>
      </c>
      <c r="I95" s="15">
        <f t="shared" si="10"/>
        <v>0.57638888888888895</v>
      </c>
      <c r="J95" s="15">
        <f t="shared" si="11"/>
        <v>0.59444444444444444</v>
      </c>
      <c r="K95" s="15">
        <f t="shared" si="12"/>
        <v>0.73125000000000007</v>
      </c>
      <c r="L95" s="15" t="str">
        <f t="shared" si="13"/>
        <v/>
      </c>
    </row>
    <row r="96" spans="1:12">
      <c r="A96" s="1" t="s">
        <v>104</v>
      </c>
      <c r="B96" s="1" t="s">
        <v>57</v>
      </c>
      <c r="C96" s="1" t="s">
        <v>123</v>
      </c>
      <c r="E96" s="3">
        <f t="shared" si="7"/>
        <v>2</v>
      </c>
      <c r="F96" t="str">
        <f t="shared" si="8"/>
        <v>Mardi</v>
      </c>
      <c r="H96" s="15">
        <f t="shared" si="9"/>
        <v>0.34791666666666665</v>
      </c>
      <c r="I96" s="15">
        <f t="shared" si="10"/>
        <v>0.55555555555555558</v>
      </c>
      <c r="J96" s="15">
        <f t="shared" si="11"/>
        <v>0.58750000000000002</v>
      </c>
      <c r="K96" s="15">
        <f t="shared" si="12"/>
        <v>0.73333333333333339</v>
      </c>
      <c r="L96" s="15" t="str">
        <f t="shared" si="13"/>
        <v/>
      </c>
    </row>
    <row r="97" spans="1:12">
      <c r="A97" s="1" t="s">
        <v>104</v>
      </c>
      <c r="B97" s="1" t="s">
        <v>59</v>
      </c>
      <c r="C97" s="1" t="s">
        <v>124</v>
      </c>
      <c r="E97" s="3">
        <f t="shared" si="7"/>
        <v>3</v>
      </c>
      <c r="F97" t="str">
        <f t="shared" si="8"/>
        <v>Mercredi</v>
      </c>
      <c r="H97" s="15">
        <f t="shared" si="9"/>
        <v>0.3444444444444445</v>
      </c>
      <c r="I97" s="15">
        <f t="shared" si="10"/>
        <v>0.57638888888888895</v>
      </c>
      <c r="J97" s="15">
        <f t="shared" si="11"/>
        <v>0.60069444444444442</v>
      </c>
      <c r="K97" s="15">
        <f t="shared" si="12"/>
        <v>0.73402777777777783</v>
      </c>
      <c r="L97" s="15" t="str">
        <f t="shared" si="13"/>
        <v/>
      </c>
    </row>
    <row r="98" spans="1:12">
      <c r="A98" s="1" t="s">
        <v>125</v>
      </c>
      <c r="B98" s="1" t="s">
        <v>4</v>
      </c>
      <c r="C98" s="1" t="s">
        <v>126</v>
      </c>
      <c r="E98" s="3">
        <f t="shared" si="7"/>
        <v>2</v>
      </c>
      <c r="F98" t="str">
        <f t="shared" si="8"/>
        <v>Mardi</v>
      </c>
      <c r="H98" s="15">
        <f t="shared" si="9"/>
        <v>0.35138888888888892</v>
      </c>
      <c r="I98" s="15">
        <f t="shared" si="10"/>
        <v>0.59444444444444444</v>
      </c>
      <c r="J98" s="15">
        <f t="shared" si="11"/>
        <v>0.59444444444444444</v>
      </c>
      <c r="K98" s="15">
        <f t="shared" si="12"/>
        <v>0.74375000000000002</v>
      </c>
      <c r="L98" s="15" t="str">
        <f t="shared" si="13"/>
        <v/>
      </c>
    </row>
    <row r="99" spans="1:12">
      <c r="A99" s="1" t="s">
        <v>125</v>
      </c>
      <c r="B99" s="1" t="s">
        <v>6</v>
      </c>
      <c r="C99" s="1" t="s">
        <v>127</v>
      </c>
      <c r="E99" s="3">
        <f t="shared" si="7"/>
        <v>3</v>
      </c>
      <c r="F99" t="str">
        <f t="shared" si="8"/>
        <v>Mercredi</v>
      </c>
      <c r="H99" s="15">
        <f t="shared" si="9"/>
        <v>0.34513888888888888</v>
      </c>
      <c r="I99" s="15">
        <f t="shared" si="10"/>
        <v>0.55972222222222223</v>
      </c>
      <c r="J99" s="15">
        <f t="shared" si="11"/>
        <v>0.55972222222222223</v>
      </c>
      <c r="K99" s="15">
        <f t="shared" si="12"/>
        <v>0.73541666666666661</v>
      </c>
      <c r="L99" s="15" t="str">
        <f t="shared" si="13"/>
        <v/>
      </c>
    </row>
    <row r="100" spans="1:12">
      <c r="A100" s="1" t="s">
        <v>125</v>
      </c>
      <c r="B100" s="1" t="s">
        <v>8</v>
      </c>
      <c r="C100" s="1" t="s">
        <v>128</v>
      </c>
      <c r="E100" s="3">
        <f t="shared" si="7"/>
        <v>4</v>
      </c>
      <c r="F100" t="str">
        <f t="shared" si="8"/>
        <v>Jeudi</v>
      </c>
      <c r="H100" s="15">
        <f t="shared" si="9"/>
        <v>0.33749999999999997</v>
      </c>
      <c r="I100" s="15">
        <f t="shared" si="10"/>
        <v>0.59027777777777779</v>
      </c>
      <c r="J100" s="15">
        <f t="shared" si="11"/>
        <v>0.59027777777777779</v>
      </c>
      <c r="K100" s="15">
        <f t="shared" si="12"/>
        <v>0.74652777777777779</v>
      </c>
      <c r="L100" s="15" t="str">
        <f t="shared" si="13"/>
        <v/>
      </c>
    </row>
    <row r="101" spans="1:12">
      <c r="A101" s="1" t="s">
        <v>125</v>
      </c>
      <c r="B101" s="1" t="s">
        <v>10</v>
      </c>
      <c r="C101" s="1" t="s">
        <v>129</v>
      </c>
      <c r="E101" s="3">
        <f t="shared" si="7"/>
        <v>5</v>
      </c>
      <c r="F101" t="str">
        <f t="shared" si="8"/>
        <v>Vendredi</v>
      </c>
      <c r="H101" s="15">
        <f t="shared" si="9"/>
        <v>0.33819444444444446</v>
      </c>
      <c r="I101" s="15">
        <f t="shared" si="10"/>
        <v>0.58611111111111114</v>
      </c>
      <c r="J101" s="15">
        <f t="shared" si="11"/>
        <v>0.62152777777777779</v>
      </c>
      <c r="K101" s="15">
        <f t="shared" si="12"/>
        <v>0.7416666666666667</v>
      </c>
      <c r="L101" s="15" t="str">
        <f t="shared" si="13"/>
        <v/>
      </c>
    </row>
    <row r="102" spans="1:12">
      <c r="A102" s="1" t="s">
        <v>125</v>
      </c>
      <c r="B102" s="1" t="s">
        <v>12</v>
      </c>
      <c r="C102" s="1" t="s">
        <v>130</v>
      </c>
      <c r="E102" s="3">
        <f t="shared" si="7"/>
        <v>1</v>
      </c>
      <c r="F102" t="str">
        <f t="shared" si="8"/>
        <v>Lundi</v>
      </c>
      <c r="H102" s="15">
        <f t="shared" si="9"/>
        <v>0.35694444444444445</v>
      </c>
      <c r="I102" s="15">
        <f t="shared" si="10"/>
        <v>0.59652777777777777</v>
      </c>
      <c r="J102" s="15">
        <f t="shared" si="11"/>
        <v>0.74930555555555556</v>
      </c>
      <c r="K102" s="15" t="str">
        <f t="shared" si="12"/>
        <v/>
      </c>
      <c r="L102" s="15" t="str">
        <f t="shared" si="13"/>
        <v/>
      </c>
    </row>
    <row r="103" spans="1:12">
      <c r="A103" s="1" t="s">
        <v>125</v>
      </c>
      <c r="B103" s="1" t="s">
        <v>14</v>
      </c>
      <c r="C103" s="1" t="s">
        <v>131</v>
      </c>
      <c r="E103" s="3">
        <f t="shared" si="7"/>
        <v>2</v>
      </c>
      <c r="F103" t="str">
        <f t="shared" si="8"/>
        <v>Mardi</v>
      </c>
      <c r="H103" s="15">
        <f t="shared" si="9"/>
        <v>0.35069444444444442</v>
      </c>
      <c r="I103" s="15">
        <f t="shared" si="10"/>
        <v>0.58194444444444449</v>
      </c>
      <c r="J103" s="15">
        <f t="shared" si="11"/>
        <v>0.58194444444444449</v>
      </c>
      <c r="K103" s="15">
        <f t="shared" si="12"/>
        <v>0.74791666666666667</v>
      </c>
      <c r="L103" s="15" t="str">
        <f t="shared" si="13"/>
        <v/>
      </c>
    </row>
    <row r="104" spans="1:12">
      <c r="A104" s="1" t="s">
        <v>125</v>
      </c>
      <c r="B104" s="1" t="s">
        <v>16</v>
      </c>
      <c r="C104" s="1" t="s">
        <v>132</v>
      </c>
      <c r="E104" s="3">
        <f t="shared" si="7"/>
        <v>3</v>
      </c>
      <c r="F104" t="str">
        <f t="shared" si="8"/>
        <v>Mercredi</v>
      </c>
      <c r="H104" s="15">
        <f t="shared" si="9"/>
        <v>0.35486111111111113</v>
      </c>
      <c r="I104" s="15">
        <f t="shared" si="10"/>
        <v>0.7416666666666667</v>
      </c>
      <c r="J104" s="15" t="str">
        <f t="shared" si="11"/>
        <v/>
      </c>
      <c r="K104" s="15" t="str">
        <f t="shared" si="12"/>
        <v/>
      </c>
      <c r="L104" s="15" t="str">
        <f t="shared" si="13"/>
        <v/>
      </c>
    </row>
    <row r="105" spans="1:12">
      <c r="A105" s="1" t="s">
        <v>125</v>
      </c>
      <c r="B105" s="1" t="s">
        <v>18</v>
      </c>
      <c r="C105" s="1" t="s">
        <v>133</v>
      </c>
      <c r="E105" s="3">
        <f t="shared" si="7"/>
        <v>1</v>
      </c>
      <c r="F105" t="str">
        <f t="shared" si="8"/>
        <v>Lundi</v>
      </c>
      <c r="H105" s="15">
        <f t="shared" si="9"/>
        <v>0.36944444444444446</v>
      </c>
      <c r="I105" s="15">
        <f t="shared" si="10"/>
        <v>0.54305555555555551</v>
      </c>
      <c r="J105" s="15">
        <f t="shared" si="11"/>
        <v>0.76527777777777783</v>
      </c>
      <c r="K105" s="15">
        <f t="shared" si="12"/>
        <v>0.76527777777777783</v>
      </c>
      <c r="L105" s="15" t="str">
        <f t="shared" si="13"/>
        <v/>
      </c>
    </row>
    <row r="106" spans="1:12">
      <c r="A106" s="1" t="s">
        <v>125</v>
      </c>
      <c r="B106" s="1" t="s">
        <v>20</v>
      </c>
      <c r="C106" s="1" t="s">
        <v>134</v>
      </c>
      <c r="E106" s="3">
        <f t="shared" si="7"/>
        <v>2</v>
      </c>
      <c r="F106" t="str">
        <f t="shared" si="8"/>
        <v>Mardi</v>
      </c>
      <c r="H106" s="15">
        <f t="shared" si="9"/>
        <v>0.34652777777777777</v>
      </c>
      <c r="I106" s="15">
        <f t="shared" si="10"/>
        <v>0.59930555555555554</v>
      </c>
      <c r="J106" s="15">
        <f t="shared" si="11"/>
        <v>0.59930555555555554</v>
      </c>
      <c r="K106" s="15">
        <f t="shared" si="12"/>
        <v>0.73749999999999993</v>
      </c>
      <c r="L106" s="15" t="str">
        <f t="shared" si="13"/>
        <v/>
      </c>
    </row>
    <row r="107" spans="1:12">
      <c r="A107" s="1" t="s">
        <v>125</v>
      </c>
      <c r="B107" s="1" t="s">
        <v>22</v>
      </c>
      <c r="C107" s="1" t="s">
        <v>135</v>
      </c>
      <c r="E107" s="3">
        <f t="shared" si="7"/>
        <v>3</v>
      </c>
      <c r="F107" t="str">
        <f t="shared" si="8"/>
        <v>Mercredi</v>
      </c>
      <c r="H107" s="15">
        <f t="shared" si="9"/>
        <v>0.34166666666666662</v>
      </c>
      <c r="I107" s="15">
        <f t="shared" si="10"/>
        <v>0.5756944444444444</v>
      </c>
      <c r="J107" s="15">
        <f t="shared" si="11"/>
        <v>0.74861111111111101</v>
      </c>
      <c r="K107" s="15" t="str">
        <f t="shared" si="12"/>
        <v/>
      </c>
      <c r="L107" s="15" t="str">
        <f t="shared" si="13"/>
        <v/>
      </c>
    </row>
    <row r="108" spans="1:12">
      <c r="A108" s="1" t="s">
        <v>125</v>
      </c>
      <c r="B108" s="1" t="s">
        <v>24</v>
      </c>
      <c r="C108" s="1" t="s">
        <v>136</v>
      </c>
      <c r="E108" s="3">
        <f t="shared" si="7"/>
        <v>4</v>
      </c>
      <c r="F108" t="str">
        <f t="shared" si="8"/>
        <v>Jeudi</v>
      </c>
      <c r="H108" s="15">
        <f t="shared" si="9"/>
        <v>0.3444444444444445</v>
      </c>
      <c r="I108" s="15">
        <f t="shared" si="10"/>
        <v>0.75</v>
      </c>
      <c r="J108" s="15" t="str">
        <f t="shared" si="11"/>
        <v/>
      </c>
      <c r="K108" s="15" t="str">
        <f t="shared" si="12"/>
        <v/>
      </c>
      <c r="L108" s="15" t="str">
        <f t="shared" si="13"/>
        <v/>
      </c>
    </row>
    <row r="109" spans="1:12">
      <c r="A109" s="1" t="s">
        <v>125</v>
      </c>
      <c r="B109" s="1" t="s">
        <v>26</v>
      </c>
      <c r="C109" s="1" t="s">
        <v>137</v>
      </c>
      <c r="E109" s="3">
        <f t="shared" si="7"/>
        <v>5</v>
      </c>
      <c r="F109" t="str">
        <f t="shared" si="8"/>
        <v>Vendredi</v>
      </c>
      <c r="H109" s="15">
        <f t="shared" si="9"/>
        <v>0.34027777777777773</v>
      </c>
      <c r="I109" s="15" t="str">
        <f t="shared" si="10"/>
        <v/>
      </c>
      <c r="J109" s="15" t="str">
        <f t="shared" si="11"/>
        <v/>
      </c>
      <c r="K109" s="15" t="str">
        <f t="shared" si="12"/>
        <v/>
      </c>
      <c r="L109" s="15" t="str">
        <f t="shared" si="13"/>
        <v/>
      </c>
    </row>
    <row r="110" spans="1:12">
      <c r="A110" s="1" t="s">
        <v>125</v>
      </c>
      <c r="B110" s="1" t="s">
        <v>28</v>
      </c>
      <c r="C110" s="1" t="s">
        <v>138</v>
      </c>
      <c r="E110" s="3">
        <f t="shared" si="7"/>
        <v>1</v>
      </c>
      <c r="F110" t="str">
        <f t="shared" si="8"/>
        <v>Lundi</v>
      </c>
      <c r="H110" s="15">
        <f t="shared" si="9"/>
        <v>0.34236111111111112</v>
      </c>
      <c r="I110" s="15">
        <f t="shared" si="10"/>
        <v>0.74861111111111101</v>
      </c>
      <c r="J110" s="15" t="str">
        <f t="shared" si="11"/>
        <v/>
      </c>
      <c r="K110" s="15" t="str">
        <f t="shared" si="12"/>
        <v/>
      </c>
      <c r="L110" s="15" t="str">
        <f t="shared" si="13"/>
        <v/>
      </c>
    </row>
    <row r="111" spans="1:12">
      <c r="A111" s="1" t="s">
        <v>125</v>
      </c>
      <c r="B111" s="1" t="s">
        <v>30</v>
      </c>
      <c r="C111" s="1" t="s">
        <v>139</v>
      </c>
      <c r="E111" s="3">
        <f t="shared" si="7"/>
        <v>2</v>
      </c>
      <c r="F111" t="str">
        <f t="shared" si="8"/>
        <v>Mardi</v>
      </c>
      <c r="H111" s="15">
        <f t="shared" si="9"/>
        <v>0.34513888888888888</v>
      </c>
      <c r="I111" s="15">
        <f t="shared" si="10"/>
        <v>0.75416666666666676</v>
      </c>
      <c r="J111" s="15" t="str">
        <f t="shared" si="11"/>
        <v/>
      </c>
      <c r="K111" s="15" t="str">
        <f t="shared" si="12"/>
        <v/>
      </c>
      <c r="L111" s="15" t="str">
        <f t="shared" si="13"/>
        <v/>
      </c>
    </row>
    <row r="112" spans="1:12">
      <c r="A112" s="1" t="s">
        <v>125</v>
      </c>
      <c r="B112" s="1" t="s">
        <v>32</v>
      </c>
      <c r="C112" s="1" t="s">
        <v>140</v>
      </c>
      <c r="E112" s="3">
        <f t="shared" si="7"/>
        <v>3</v>
      </c>
      <c r="F112" t="str">
        <f t="shared" si="8"/>
        <v>Mercredi</v>
      </c>
      <c r="H112" s="15">
        <f t="shared" si="9"/>
        <v>0.33749999999999997</v>
      </c>
      <c r="I112" s="15">
        <f t="shared" si="10"/>
        <v>0.75694444444444453</v>
      </c>
      <c r="J112" s="15" t="str">
        <f t="shared" si="11"/>
        <v/>
      </c>
      <c r="K112" s="15" t="str">
        <f t="shared" si="12"/>
        <v/>
      </c>
      <c r="L112" s="15" t="str">
        <f t="shared" si="13"/>
        <v/>
      </c>
    </row>
    <row r="113" spans="1:12">
      <c r="A113" s="1" t="s">
        <v>125</v>
      </c>
      <c r="B113" s="1" t="s">
        <v>34</v>
      </c>
      <c r="C113" s="1" t="s">
        <v>141</v>
      </c>
      <c r="E113" s="3">
        <f t="shared" si="7"/>
        <v>4</v>
      </c>
      <c r="F113" t="str">
        <f t="shared" si="8"/>
        <v>Jeudi</v>
      </c>
      <c r="H113" s="15">
        <f t="shared" si="9"/>
        <v>0.33749999999999997</v>
      </c>
      <c r="I113" s="15">
        <f t="shared" si="10"/>
        <v>0.73402777777777783</v>
      </c>
      <c r="J113" s="15" t="str">
        <f t="shared" si="11"/>
        <v/>
      </c>
      <c r="K113" s="15" t="str">
        <f t="shared" si="12"/>
        <v/>
      </c>
      <c r="L113" s="15" t="str">
        <f t="shared" si="13"/>
        <v/>
      </c>
    </row>
    <row r="114" spans="1:12">
      <c r="A114" s="1" t="s">
        <v>125</v>
      </c>
      <c r="B114" s="1" t="s">
        <v>36</v>
      </c>
      <c r="C114" s="1" t="s">
        <v>142</v>
      </c>
      <c r="E114" s="3">
        <f t="shared" si="7"/>
        <v>5</v>
      </c>
      <c r="F114" t="str">
        <f t="shared" si="8"/>
        <v>Vendredi</v>
      </c>
      <c r="H114" s="15">
        <f t="shared" si="9"/>
        <v>0.35555555555555557</v>
      </c>
      <c r="I114" s="15">
        <f t="shared" si="10"/>
        <v>0.5541666666666667</v>
      </c>
      <c r="J114" s="15">
        <f t="shared" si="11"/>
        <v>0.74513888888888891</v>
      </c>
      <c r="K114" s="15" t="str">
        <f t="shared" si="12"/>
        <v/>
      </c>
      <c r="L114" s="15" t="str">
        <f t="shared" si="13"/>
        <v/>
      </c>
    </row>
    <row r="115" spans="1:12">
      <c r="A115" s="1" t="s">
        <v>125</v>
      </c>
      <c r="B115" s="1" t="s">
        <v>55</v>
      </c>
      <c r="C115" s="1" t="s">
        <v>143</v>
      </c>
      <c r="E115" s="3">
        <f t="shared" si="7"/>
        <v>1</v>
      </c>
      <c r="F115" t="str">
        <f t="shared" si="8"/>
        <v>Lundi</v>
      </c>
      <c r="H115" s="15">
        <f t="shared" si="9"/>
        <v>0.3611111111111111</v>
      </c>
      <c r="I115" s="15">
        <f t="shared" si="10"/>
        <v>0.57638888888888895</v>
      </c>
      <c r="J115" s="15">
        <f t="shared" si="11"/>
        <v>0.59444444444444444</v>
      </c>
      <c r="K115" s="15">
        <f t="shared" si="12"/>
        <v>0.73125000000000007</v>
      </c>
      <c r="L115" s="15" t="str">
        <f t="shared" si="13"/>
        <v/>
      </c>
    </row>
    <row r="116" spans="1:12">
      <c r="A116" s="1" t="s">
        <v>125</v>
      </c>
      <c r="B116" s="1" t="s">
        <v>57</v>
      </c>
      <c r="C116" s="1" t="s">
        <v>144</v>
      </c>
      <c r="E116" s="3">
        <f t="shared" si="7"/>
        <v>2</v>
      </c>
      <c r="F116" t="str">
        <f t="shared" si="8"/>
        <v>Mardi</v>
      </c>
      <c r="H116" s="15">
        <f t="shared" si="9"/>
        <v>0.34861111111111115</v>
      </c>
      <c r="I116" s="15">
        <f t="shared" si="10"/>
        <v>0.73611111111111116</v>
      </c>
      <c r="J116" s="15" t="str">
        <f t="shared" si="11"/>
        <v/>
      </c>
      <c r="K116" s="15" t="str">
        <f t="shared" si="12"/>
        <v/>
      </c>
      <c r="L116" s="15" t="str">
        <f t="shared" si="13"/>
        <v/>
      </c>
    </row>
    <row r="117" spans="1:12">
      <c r="A117" s="1" t="s">
        <v>125</v>
      </c>
      <c r="B117" s="1" t="s">
        <v>59</v>
      </c>
      <c r="C117" s="1" t="s">
        <v>145</v>
      </c>
      <c r="E117" s="3">
        <f t="shared" si="7"/>
        <v>3</v>
      </c>
      <c r="F117" t="str">
        <f t="shared" si="8"/>
        <v>Mercredi</v>
      </c>
      <c r="H117" s="15">
        <f t="shared" si="9"/>
        <v>0.34791666666666665</v>
      </c>
      <c r="I117" s="15">
        <f t="shared" si="10"/>
        <v>0.5756944444444444</v>
      </c>
      <c r="J117" s="15">
        <f t="shared" si="11"/>
        <v>0.73402777777777783</v>
      </c>
      <c r="K117" s="15" t="str">
        <f t="shared" si="12"/>
        <v/>
      </c>
      <c r="L117" s="15" t="str">
        <f t="shared" si="13"/>
        <v/>
      </c>
    </row>
    <row r="118" spans="1:12">
      <c r="A118" s="1" t="s">
        <v>146</v>
      </c>
      <c r="B118" s="1" t="s">
        <v>4</v>
      </c>
      <c r="C118" s="1" t="s">
        <v>147</v>
      </c>
      <c r="E118" s="3">
        <f t="shared" si="7"/>
        <v>2</v>
      </c>
      <c r="F118" t="str">
        <f t="shared" si="8"/>
        <v>Mardi</v>
      </c>
      <c r="H118" s="15">
        <f t="shared" si="9"/>
        <v>0.35347222222222219</v>
      </c>
      <c r="I118" s="15">
        <f t="shared" si="10"/>
        <v>0.56597222222222221</v>
      </c>
      <c r="J118" s="15">
        <f t="shared" si="11"/>
        <v>0.59513888888888888</v>
      </c>
      <c r="K118" s="15" t="str">
        <f t="shared" si="12"/>
        <v/>
      </c>
      <c r="L118" s="15" t="str">
        <f t="shared" si="13"/>
        <v/>
      </c>
    </row>
    <row r="119" spans="1:12">
      <c r="A119" s="1" t="s">
        <v>146</v>
      </c>
      <c r="B119" s="1" t="s">
        <v>6</v>
      </c>
      <c r="C119" s="1" t="s">
        <v>148</v>
      </c>
      <c r="E119" s="3">
        <f t="shared" si="7"/>
        <v>3</v>
      </c>
      <c r="F119" t="str">
        <f t="shared" si="8"/>
        <v>Mercredi</v>
      </c>
      <c r="H119" s="15">
        <f t="shared" si="9"/>
        <v>0.3444444444444445</v>
      </c>
      <c r="I119" s="15">
        <f t="shared" si="10"/>
        <v>0.61875000000000002</v>
      </c>
      <c r="J119" s="15">
        <f t="shared" si="11"/>
        <v>0.73611111111111116</v>
      </c>
      <c r="K119" s="15" t="str">
        <f t="shared" si="12"/>
        <v/>
      </c>
      <c r="L119" s="15" t="str">
        <f t="shared" si="13"/>
        <v/>
      </c>
    </row>
    <row r="120" spans="1:12">
      <c r="A120" s="1" t="s">
        <v>146</v>
      </c>
      <c r="B120" s="1" t="s">
        <v>8</v>
      </c>
      <c r="C120" s="1" t="s">
        <v>149</v>
      </c>
      <c r="E120" s="3">
        <f t="shared" si="7"/>
        <v>4</v>
      </c>
      <c r="F120" t="str">
        <f t="shared" si="8"/>
        <v>Jeudi</v>
      </c>
      <c r="H120" s="15">
        <f t="shared" si="9"/>
        <v>0.35000000000000003</v>
      </c>
      <c r="I120" s="15">
        <f t="shared" si="10"/>
        <v>0.60555555555555551</v>
      </c>
      <c r="J120" s="15">
        <f t="shared" si="11"/>
        <v>0.73055555555555562</v>
      </c>
      <c r="K120" s="15" t="str">
        <f t="shared" si="12"/>
        <v/>
      </c>
      <c r="L120" s="15" t="str">
        <f t="shared" si="13"/>
        <v/>
      </c>
    </row>
    <row r="121" spans="1:12">
      <c r="A121" s="1" t="s">
        <v>146</v>
      </c>
      <c r="B121" s="1" t="s">
        <v>10</v>
      </c>
      <c r="C121" s="1" t="s">
        <v>150</v>
      </c>
      <c r="E121" s="3">
        <f t="shared" si="7"/>
        <v>5</v>
      </c>
      <c r="F121" t="str">
        <f t="shared" si="8"/>
        <v>Vendredi</v>
      </c>
      <c r="H121" s="15">
        <f t="shared" si="9"/>
        <v>0.37638888888888888</v>
      </c>
      <c r="I121" s="15">
        <f t="shared" si="10"/>
        <v>0.59722222222222221</v>
      </c>
      <c r="J121" s="15">
        <f t="shared" si="11"/>
        <v>0.73333333333333339</v>
      </c>
      <c r="K121" s="15" t="str">
        <f t="shared" si="12"/>
        <v/>
      </c>
      <c r="L121" s="15" t="str">
        <f t="shared" si="13"/>
        <v/>
      </c>
    </row>
    <row r="122" spans="1:12">
      <c r="A122" s="1" t="s">
        <v>146</v>
      </c>
      <c r="B122" s="1" t="s">
        <v>12</v>
      </c>
      <c r="C122" s="1" t="s">
        <v>151</v>
      </c>
      <c r="E122" s="3">
        <f t="shared" si="7"/>
        <v>1</v>
      </c>
      <c r="F122" t="str">
        <f t="shared" si="8"/>
        <v>Lundi</v>
      </c>
      <c r="H122" s="15">
        <f t="shared" si="9"/>
        <v>0.35000000000000003</v>
      </c>
      <c r="I122" s="15">
        <f t="shared" si="10"/>
        <v>0.54999999999999993</v>
      </c>
      <c r="J122" s="15">
        <f t="shared" si="11"/>
        <v>0.75069444444444444</v>
      </c>
      <c r="K122" s="15" t="str">
        <f t="shared" si="12"/>
        <v/>
      </c>
      <c r="L122" s="15" t="str">
        <f t="shared" si="13"/>
        <v/>
      </c>
    </row>
    <row r="123" spans="1:12">
      <c r="A123" s="1" t="s">
        <v>146</v>
      </c>
      <c r="B123" s="1" t="s">
        <v>14</v>
      </c>
      <c r="C123" s="1" t="s">
        <v>152</v>
      </c>
      <c r="E123" s="3">
        <f t="shared" si="7"/>
        <v>2</v>
      </c>
      <c r="F123" t="str">
        <f t="shared" si="8"/>
        <v>Mardi</v>
      </c>
      <c r="H123" s="15">
        <f t="shared" si="9"/>
        <v>0.36944444444444446</v>
      </c>
      <c r="I123" s="15">
        <f t="shared" si="10"/>
        <v>0.59583333333333333</v>
      </c>
      <c r="J123" s="15">
        <f t="shared" si="11"/>
        <v>0.60902777777777783</v>
      </c>
      <c r="K123" s="15">
        <f t="shared" si="12"/>
        <v>0.72986111111111107</v>
      </c>
      <c r="L123" s="15" t="str">
        <f t="shared" si="13"/>
        <v/>
      </c>
    </row>
    <row r="124" spans="1:12">
      <c r="A124" s="1" t="s">
        <v>146</v>
      </c>
      <c r="B124" s="1" t="s">
        <v>16</v>
      </c>
      <c r="C124" s="1" t="s">
        <v>153</v>
      </c>
      <c r="E124" s="3">
        <f t="shared" si="7"/>
        <v>3</v>
      </c>
      <c r="F124" t="str">
        <f t="shared" si="8"/>
        <v>Mercredi</v>
      </c>
      <c r="H124" s="15">
        <f t="shared" si="9"/>
        <v>0.3666666666666667</v>
      </c>
      <c r="I124" s="15">
        <f t="shared" si="10"/>
        <v>0.55069444444444449</v>
      </c>
      <c r="J124" s="15">
        <f t="shared" si="11"/>
        <v>0.7416666666666667</v>
      </c>
      <c r="K124" s="15" t="str">
        <f t="shared" si="12"/>
        <v/>
      </c>
      <c r="L124" s="15" t="str">
        <f t="shared" si="13"/>
        <v/>
      </c>
    </row>
    <row r="125" spans="1:12">
      <c r="A125" s="1" t="s">
        <v>146</v>
      </c>
      <c r="B125" s="1" t="s">
        <v>18</v>
      </c>
      <c r="C125" s="1" t="s">
        <v>154</v>
      </c>
      <c r="E125" s="3">
        <f t="shared" si="7"/>
        <v>1</v>
      </c>
      <c r="F125" t="str">
        <f t="shared" si="8"/>
        <v>Lundi</v>
      </c>
      <c r="H125" s="15">
        <f t="shared" si="9"/>
        <v>0.37916666666666665</v>
      </c>
      <c r="I125" s="15">
        <f t="shared" si="10"/>
        <v>0.64583333333333337</v>
      </c>
      <c r="J125" s="15">
        <f t="shared" si="11"/>
        <v>0.67291666666666661</v>
      </c>
      <c r="K125" s="15">
        <f t="shared" si="12"/>
        <v>0.76527777777777783</v>
      </c>
      <c r="L125" s="15" t="str">
        <f t="shared" si="13"/>
        <v/>
      </c>
    </row>
    <row r="126" spans="1:12">
      <c r="A126" s="1" t="s">
        <v>146</v>
      </c>
      <c r="B126" s="1" t="s">
        <v>20</v>
      </c>
      <c r="C126" s="1" t="s">
        <v>155</v>
      </c>
      <c r="E126" s="3">
        <f t="shared" si="7"/>
        <v>2</v>
      </c>
      <c r="F126" t="str">
        <f t="shared" si="8"/>
        <v>Mardi</v>
      </c>
      <c r="H126" s="15">
        <f t="shared" si="9"/>
        <v>0.35625000000000001</v>
      </c>
      <c r="I126" s="15">
        <f t="shared" si="10"/>
        <v>0.55972222222222223</v>
      </c>
      <c r="J126" s="15">
        <f t="shared" si="11"/>
        <v>0.5756944444444444</v>
      </c>
      <c r="K126" s="15">
        <f t="shared" si="12"/>
        <v>0.73263888888888884</v>
      </c>
      <c r="L126" s="15" t="str">
        <f t="shared" si="13"/>
        <v/>
      </c>
    </row>
    <row r="127" spans="1:12">
      <c r="A127" s="1" t="s">
        <v>146</v>
      </c>
      <c r="B127" s="1" t="s">
        <v>22</v>
      </c>
      <c r="C127" s="1" t="s">
        <v>156</v>
      </c>
      <c r="E127" s="3">
        <f t="shared" si="7"/>
        <v>3</v>
      </c>
      <c r="F127" t="str">
        <f t="shared" si="8"/>
        <v>Mercredi</v>
      </c>
      <c r="H127" s="15">
        <f t="shared" si="9"/>
        <v>0.375</v>
      </c>
      <c r="I127" s="15">
        <f t="shared" si="10"/>
        <v>0.57361111111111118</v>
      </c>
      <c r="J127" s="15">
        <f t="shared" si="11"/>
        <v>0.59444444444444444</v>
      </c>
      <c r="K127" s="15">
        <f t="shared" si="12"/>
        <v>0.73749999999999993</v>
      </c>
      <c r="L127" s="15" t="str">
        <f t="shared" si="13"/>
        <v/>
      </c>
    </row>
    <row r="128" spans="1:12">
      <c r="A128" s="1" t="s">
        <v>146</v>
      </c>
      <c r="B128" s="1" t="s">
        <v>24</v>
      </c>
      <c r="C128" s="1" t="s">
        <v>157</v>
      </c>
      <c r="E128" s="3">
        <f t="shared" si="7"/>
        <v>4</v>
      </c>
      <c r="F128" t="str">
        <f t="shared" si="8"/>
        <v>Jeudi</v>
      </c>
      <c r="H128" s="15">
        <f t="shared" si="9"/>
        <v>0.37847222222222227</v>
      </c>
      <c r="I128" s="15">
        <f t="shared" si="10"/>
        <v>0.76041666666666663</v>
      </c>
      <c r="J128" s="15" t="str">
        <f t="shared" si="11"/>
        <v/>
      </c>
      <c r="K128" s="15" t="str">
        <f t="shared" si="12"/>
        <v/>
      </c>
      <c r="L128" s="15" t="str">
        <f t="shared" si="13"/>
        <v/>
      </c>
    </row>
    <row r="129" spans="1:12">
      <c r="A129" s="1" t="s">
        <v>146</v>
      </c>
      <c r="B129" s="1" t="s">
        <v>26</v>
      </c>
      <c r="C129" s="1" t="s">
        <v>158</v>
      </c>
      <c r="E129" s="3">
        <f t="shared" si="7"/>
        <v>5</v>
      </c>
      <c r="F129" t="str">
        <f t="shared" si="8"/>
        <v>Vendredi</v>
      </c>
      <c r="H129" s="15">
        <f t="shared" si="9"/>
        <v>0.37291666666666662</v>
      </c>
      <c r="I129" s="15">
        <f t="shared" si="10"/>
        <v>0.5854166666666667</v>
      </c>
      <c r="J129" s="15">
        <f t="shared" si="11"/>
        <v>0.61111111111111105</v>
      </c>
      <c r="K129" s="15">
        <f t="shared" si="12"/>
        <v>0.77569444444444446</v>
      </c>
      <c r="L129" s="15" t="str">
        <f t="shared" si="13"/>
        <v/>
      </c>
    </row>
    <row r="130" spans="1:12">
      <c r="A130" s="1" t="s">
        <v>146</v>
      </c>
      <c r="B130" s="1" t="s">
        <v>28</v>
      </c>
      <c r="C130" s="1" t="s">
        <v>159</v>
      </c>
      <c r="E130" s="3">
        <f t="shared" si="7"/>
        <v>1</v>
      </c>
      <c r="F130" t="str">
        <f t="shared" si="8"/>
        <v>Lundi</v>
      </c>
      <c r="H130" s="15">
        <f t="shared" si="9"/>
        <v>0.37638888888888888</v>
      </c>
      <c r="I130" s="15">
        <f t="shared" si="10"/>
        <v>0.73055555555555562</v>
      </c>
      <c r="J130" s="15" t="str">
        <f t="shared" si="11"/>
        <v/>
      </c>
      <c r="K130" s="15" t="str">
        <f t="shared" si="12"/>
        <v/>
      </c>
      <c r="L130" s="15" t="str">
        <f t="shared" si="13"/>
        <v/>
      </c>
    </row>
    <row r="131" spans="1:12">
      <c r="A131" s="1" t="s">
        <v>146</v>
      </c>
      <c r="B131" s="1" t="s">
        <v>30</v>
      </c>
      <c r="C131" s="1" t="s">
        <v>160</v>
      </c>
      <c r="E131" s="3">
        <f t="shared" ref="E131:E194" si="14">WEEKDAY(B131,2)</f>
        <v>2</v>
      </c>
      <c r="F131" t="str">
        <f t="shared" ref="F131:F194" si="15">CHOOSE(E131,"Lundi","Mardi","Mercredi","Jeudi","Vendredi","Samedi")</f>
        <v>Mardi</v>
      </c>
      <c r="H131" s="15">
        <f t="shared" ref="H131:H194" si="16">IFERROR(TIMEVALUE(LEFT(C131,5)),"")</f>
        <v>0.3743055555555555</v>
      </c>
      <c r="I131" s="15">
        <f t="shared" ref="I131:I194" si="17">IFERROR(TIMEVALUE(MID(C131,7,5)),"")</f>
        <v>0.54722222222222217</v>
      </c>
      <c r="J131" s="15">
        <f t="shared" ref="J131:J194" si="18">IFERROR(TIMEVALUE(MID(C131,13,5)),"")</f>
        <v>0.57361111111111118</v>
      </c>
      <c r="K131" s="15">
        <f t="shared" ref="K131:K194" si="19">IFERROR(TIMEVALUE(MID(C131,19,5)),"")</f>
        <v>0.74236111111111114</v>
      </c>
      <c r="L131" s="15" t="str">
        <f t="shared" ref="L131:L194" si="20">IFERROR(TIMEVALUE(MID(C131,25,5)),"")</f>
        <v/>
      </c>
    </row>
    <row r="132" spans="1:12">
      <c r="A132" s="1" t="s">
        <v>146</v>
      </c>
      <c r="B132" s="1" t="s">
        <v>32</v>
      </c>
      <c r="C132" s="1" t="s">
        <v>161</v>
      </c>
      <c r="E132" s="3">
        <f t="shared" si="14"/>
        <v>3</v>
      </c>
      <c r="F132" t="str">
        <f t="shared" si="15"/>
        <v>Mercredi</v>
      </c>
      <c r="H132" s="15">
        <f t="shared" si="16"/>
        <v>0.37638888888888888</v>
      </c>
      <c r="I132" s="15">
        <f t="shared" si="17"/>
        <v>0.74305555555555547</v>
      </c>
      <c r="J132" s="15" t="str">
        <f t="shared" si="18"/>
        <v/>
      </c>
      <c r="K132" s="15" t="str">
        <f t="shared" si="19"/>
        <v/>
      </c>
      <c r="L132" s="15" t="str">
        <f t="shared" si="20"/>
        <v/>
      </c>
    </row>
    <row r="133" spans="1:12">
      <c r="A133" s="1" t="s">
        <v>146</v>
      </c>
      <c r="B133" s="1" t="s">
        <v>34</v>
      </c>
      <c r="C133" s="1" t="s">
        <v>162</v>
      </c>
      <c r="E133" s="3">
        <f t="shared" si="14"/>
        <v>4</v>
      </c>
      <c r="F133" t="str">
        <f t="shared" si="15"/>
        <v>Jeudi</v>
      </c>
      <c r="H133" s="15">
        <f t="shared" si="16"/>
        <v>0.3666666666666667</v>
      </c>
      <c r="I133" s="15">
        <f t="shared" si="17"/>
        <v>0.58194444444444449</v>
      </c>
      <c r="J133" s="15">
        <f t="shared" si="18"/>
        <v>0.72916666666666663</v>
      </c>
      <c r="K133" s="15" t="str">
        <f t="shared" si="19"/>
        <v/>
      </c>
      <c r="L133" s="15" t="str">
        <f t="shared" si="20"/>
        <v/>
      </c>
    </row>
    <row r="134" spans="1:12">
      <c r="A134" s="1" t="s">
        <v>146</v>
      </c>
      <c r="B134" s="1" t="s">
        <v>36</v>
      </c>
      <c r="C134" s="1" t="s">
        <v>163</v>
      </c>
      <c r="E134" s="3">
        <f t="shared" si="14"/>
        <v>5</v>
      </c>
      <c r="F134" t="str">
        <f t="shared" si="15"/>
        <v>Vendredi</v>
      </c>
      <c r="H134" s="15">
        <f t="shared" si="16"/>
        <v>0.3666666666666667</v>
      </c>
      <c r="I134" s="15">
        <f t="shared" si="17"/>
        <v>0.55763888888888891</v>
      </c>
      <c r="J134" s="15">
        <f t="shared" si="18"/>
        <v>0.68819444444444444</v>
      </c>
      <c r="K134" s="15" t="str">
        <f t="shared" si="19"/>
        <v/>
      </c>
      <c r="L134" s="15" t="str">
        <f t="shared" si="20"/>
        <v/>
      </c>
    </row>
    <row r="135" spans="1:12">
      <c r="A135" s="1" t="s">
        <v>146</v>
      </c>
      <c r="B135" s="1" t="s">
        <v>55</v>
      </c>
      <c r="C135" s="1" t="s">
        <v>164</v>
      </c>
      <c r="E135" s="3">
        <f t="shared" si="14"/>
        <v>1</v>
      </c>
      <c r="F135" t="str">
        <f t="shared" si="15"/>
        <v>Lundi</v>
      </c>
      <c r="H135" s="15">
        <f t="shared" si="16"/>
        <v>0.35555555555555557</v>
      </c>
      <c r="I135" s="15">
        <f t="shared" si="17"/>
        <v>0.57916666666666672</v>
      </c>
      <c r="J135" s="15">
        <f t="shared" si="18"/>
        <v>0.72916666666666663</v>
      </c>
      <c r="K135" s="15" t="str">
        <f t="shared" si="19"/>
        <v/>
      </c>
      <c r="L135" s="15" t="str">
        <f t="shared" si="20"/>
        <v/>
      </c>
    </row>
    <row r="136" spans="1:12">
      <c r="A136" s="1" t="s">
        <v>146</v>
      </c>
      <c r="B136" s="1" t="s">
        <v>57</v>
      </c>
      <c r="C136" s="1" t="s">
        <v>165</v>
      </c>
      <c r="E136" s="3">
        <f t="shared" si="14"/>
        <v>2</v>
      </c>
      <c r="F136" t="str">
        <f t="shared" si="15"/>
        <v>Mardi</v>
      </c>
      <c r="H136" s="15">
        <f t="shared" si="16"/>
        <v>0.3520833333333333</v>
      </c>
      <c r="I136" s="15">
        <f t="shared" si="17"/>
        <v>0.56527777777777777</v>
      </c>
      <c r="J136" s="15">
        <f t="shared" si="18"/>
        <v>0.59583333333333333</v>
      </c>
      <c r="K136" s="15">
        <f t="shared" si="19"/>
        <v>0.7368055555555556</v>
      </c>
      <c r="L136" s="15" t="str">
        <f t="shared" si="20"/>
        <v/>
      </c>
    </row>
    <row r="137" spans="1:12">
      <c r="A137" s="1" t="s">
        <v>146</v>
      </c>
      <c r="B137" s="1" t="s">
        <v>59</v>
      </c>
      <c r="C137" s="1" t="s">
        <v>166</v>
      </c>
      <c r="E137" s="3">
        <f t="shared" si="14"/>
        <v>3</v>
      </c>
      <c r="F137" t="str">
        <f t="shared" si="15"/>
        <v>Mercredi</v>
      </c>
      <c r="H137" s="15">
        <f t="shared" si="16"/>
        <v>0.33611111111111108</v>
      </c>
      <c r="I137" s="15">
        <f t="shared" si="17"/>
        <v>0.7715277777777777</v>
      </c>
      <c r="J137" s="15" t="str">
        <f t="shared" si="18"/>
        <v/>
      </c>
      <c r="K137" s="15" t="str">
        <f t="shared" si="19"/>
        <v/>
      </c>
      <c r="L137" s="15" t="str">
        <f t="shared" si="20"/>
        <v/>
      </c>
    </row>
    <row r="138" spans="1:12">
      <c r="A138" s="1" t="s">
        <v>167</v>
      </c>
      <c r="B138" s="1" t="s">
        <v>4</v>
      </c>
      <c r="C138" s="1" t="s">
        <v>168</v>
      </c>
      <c r="E138" s="3">
        <f t="shared" si="14"/>
        <v>2</v>
      </c>
      <c r="F138" t="str">
        <f t="shared" si="15"/>
        <v>Mardi</v>
      </c>
      <c r="H138" s="15">
        <f t="shared" si="16"/>
        <v>0.3756944444444445</v>
      </c>
      <c r="I138" s="15">
        <f t="shared" si="17"/>
        <v>0.54583333333333328</v>
      </c>
      <c r="J138" s="15">
        <f t="shared" si="18"/>
        <v>0.58680555555555558</v>
      </c>
      <c r="K138" s="15">
        <f t="shared" si="19"/>
        <v>0.74375000000000002</v>
      </c>
      <c r="L138" s="15" t="str">
        <f t="shared" si="20"/>
        <v/>
      </c>
    </row>
    <row r="139" spans="1:12">
      <c r="A139" s="1" t="s">
        <v>167</v>
      </c>
      <c r="B139" s="1" t="s">
        <v>6</v>
      </c>
      <c r="C139" s="1" t="s">
        <v>169</v>
      </c>
      <c r="E139" s="3">
        <f t="shared" si="14"/>
        <v>3</v>
      </c>
      <c r="F139" t="str">
        <f t="shared" si="15"/>
        <v>Mercredi</v>
      </c>
      <c r="H139" s="15">
        <f t="shared" si="16"/>
        <v>0.37986111111111115</v>
      </c>
      <c r="I139" s="15">
        <f t="shared" si="17"/>
        <v>0.63124999999999998</v>
      </c>
      <c r="J139" s="15">
        <f t="shared" si="18"/>
        <v>0.65902777777777777</v>
      </c>
      <c r="K139" s="15">
        <f t="shared" si="19"/>
        <v>0.74652777777777779</v>
      </c>
      <c r="L139" s="15" t="str">
        <f t="shared" si="20"/>
        <v/>
      </c>
    </row>
    <row r="140" spans="1:12">
      <c r="A140" s="1" t="s">
        <v>167</v>
      </c>
      <c r="B140" s="1" t="s">
        <v>8</v>
      </c>
      <c r="C140" s="1" t="s">
        <v>170</v>
      </c>
      <c r="E140" s="3">
        <f t="shared" si="14"/>
        <v>4</v>
      </c>
      <c r="F140" t="str">
        <f t="shared" si="15"/>
        <v>Jeudi</v>
      </c>
      <c r="H140" s="15">
        <f t="shared" si="16"/>
        <v>0.36527777777777781</v>
      </c>
      <c r="I140" s="15">
        <f t="shared" si="17"/>
        <v>0.58333333333333337</v>
      </c>
      <c r="J140" s="15">
        <f t="shared" si="18"/>
        <v>0.60625000000000007</v>
      </c>
      <c r="K140" s="15">
        <f t="shared" si="19"/>
        <v>0.74583333333333324</v>
      </c>
      <c r="L140" s="15" t="str">
        <f t="shared" si="20"/>
        <v/>
      </c>
    </row>
    <row r="141" spans="1:12">
      <c r="A141" s="1" t="s">
        <v>167</v>
      </c>
      <c r="B141" s="1" t="s">
        <v>10</v>
      </c>
      <c r="C141" s="1" t="s">
        <v>171</v>
      </c>
      <c r="E141" s="3">
        <f t="shared" si="14"/>
        <v>5</v>
      </c>
      <c r="F141" t="str">
        <f t="shared" si="15"/>
        <v>Vendredi</v>
      </c>
      <c r="H141" s="15">
        <f t="shared" si="16"/>
        <v>0.3666666666666667</v>
      </c>
      <c r="I141" s="15">
        <f t="shared" si="17"/>
        <v>0.55902777777777779</v>
      </c>
      <c r="J141" s="15">
        <f t="shared" si="18"/>
        <v>0.59583333333333333</v>
      </c>
      <c r="K141" s="15">
        <f t="shared" si="19"/>
        <v>0.73819444444444438</v>
      </c>
      <c r="L141" s="15" t="str">
        <f t="shared" si="20"/>
        <v/>
      </c>
    </row>
    <row r="142" spans="1:12">
      <c r="A142" s="1" t="s">
        <v>167</v>
      </c>
      <c r="B142" s="1" t="s">
        <v>12</v>
      </c>
      <c r="C142" s="1" t="s">
        <v>172</v>
      </c>
      <c r="E142" s="3">
        <f t="shared" si="14"/>
        <v>1</v>
      </c>
      <c r="F142" t="str">
        <f t="shared" si="15"/>
        <v>Lundi</v>
      </c>
      <c r="H142" s="15">
        <f t="shared" si="16"/>
        <v>0.36805555555555558</v>
      </c>
      <c r="I142" s="15">
        <f t="shared" si="17"/>
        <v>0.56319444444444444</v>
      </c>
      <c r="J142" s="15">
        <f t="shared" si="18"/>
        <v>0.59722222222222221</v>
      </c>
      <c r="K142" s="15">
        <f t="shared" si="19"/>
        <v>0.76041666666666663</v>
      </c>
      <c r="L142" s="15" t="str">
        <f t="shared" si="20"/>
        <v/>
      </c>
    </row>
    <row r="143" spans="1:12">
      <c r="A143" s="1" t="s">
        <v>167</v>
      </c>
      <c r="B143" s="1" t="s">
        <v>14</v>
      </c>
      <c r="C143" s="1" t="s">
        <v>173</v>
      </c>
      <c r="E143" s="3">
        <f t="shared" si="14"/>
        <v>2</v>
      </c>
      <c r="F143" t="str">
        <f t="shared" si="15"/>
        <v>Mardi</v>
      </c>
      <c r="H143" s="15">
        <f t="shared" si="16"/>
        <v>0.36249999999999999</v>
      </c>
      <c r="I143" s="15">
        <f t="shared" si="17"/>
        <v>0.58124999999999993</v>
      </c>
      <c r="J143" s="15">
        <f t="shared" si="18"/>
        <v>0.60972222222222217</v>
      </c>
      <c r="K143" s="15">
        <f t="shared" si="19"/>
        <v>0.73402777777777783</v>
      </c>
      <c r="L143" s="15" t="str">
        <f t="shared" si="20"/>
        <v/>
      </c>
    </row>
    <row r="144" spans="1:12">
      <c r="A144" s="1" t="s">
        <v>167</v>
      </c>
      <c r="B144" s="1" t="s">
        <v>16</v>
      </c>
      <c r="C144" s="1" t="s">
        <v>174</v>
      </c>
      <c r="E144" s="3">
        <f t="shared" si="14"/>
        <v>3</v>
      </c>
      <c r="F144" t="str">
        <f t="shared" si="15"/>
        <v>Mercredi</v>
      </c>
      <c r="H144" s="15">
        <f t="shared" si="16"/>
        <v>0.37291666666666662</v>
      </c>
      <c r="I144" s="15">
        <f t="shared" si="17"/>
        <v>0.55277777777777781</v>
      </c>
      <c r="J144" s="15">
        <f t="shared" si="18"/>
        <v>0.58333333333333337</v>
      </c>
      <c r="K144" s="15">
        <f t="shared" si="19"/>
        <v>0.75138888888888899</v>
      </c>
      <c r="L144" s="15" t="str">
        <f t="shared" si="20"/>
        <v/>
      </c>
    </row>
    <row r="145" spans="1:12">
      <c r="A145" s="1" t="s">
        <v>167</v>
      </c>
      <c r="B145" s="1" t="s">
        <v>18</v>
      </c>
      <c r="C145" s="1" t="s">
        <v>175</v>
      </c>
      <c r="E145" s="3">
        <f t="shared" si="14"/>
        <v>1</v>
      </c>
      <c r="F145" t="str">
        <f t="shared" si="15"/>
        <v>Lundi</v>
      </c>
      <c r="H145" s="15">
        <f t="shared" si="16"/>
        <v>0.36944444444444446</v>
      </c>
      <c r="I145" s="15">
        <f t="shared" si="17"/>
        <v>0.54583333333333328</v>
      </c>
      <c r="J145" s="15">
        <f t="shared" si="18"/>
        <v>0.58124999999999993</v>
      </c>
      <c r="K145" s="15">
        <f t="shared" si="19"/>
        <v>0.73749999999999993</v>
      </c>
      <c r="L145" s="15" t="str">
        <f t="shared" si="20"/>
        <v/>
      </c>
    </row>
    <row r="146" spans="1:12">
      <c r="A146" s="1" t="s">
        <v>167</v>
      </c>
      <c r="B146" s="1" t="s">
        <v>20</v>
      </c>
      <c r="C146" s="1" t="s">
        <v>176</v>
      </c>
      <c r="E146" s="3">
        <f t="shared" si="14"/>
        <v>2</v>
      </c>
      <c r="F146" t="str">
        <f t="shared" si="15"/>
        <v>Mardi</v>
      </c>
      <c r="H146" s="15">
        <f t="shared" si="16"/>
        <v>0.36874999999999997</v>
      </c>
      <c r="I146" s="15">
        <f t="shared" si="17"/>
        <v>0.5805555555555556</v>
      </c>
      <c r="J146" s="15">
        <f t="shared" si="18"/>
        <v>0.60902777777777783</v>
      </c>
      <c r="K146" s="15">
        <f t="shared" si="19"/>
        <v>0.7631944444444444</v>
      </c>
      <c r="L146" s="15" t="str">
        <f t="shared" si="20"/>
        <v/>
      </c>
    </row>
    <row r="147" spans="1:12">
      <c r="A147" s="1" t="s">
        <v>167</v>
      </c>
      <c r="B147" s="1" t="s">
        <v>22</v>
      </c>
      <c r="C147" s="1" t="s">
        <v>177</v>
      </c>
      <c r="E147" s="3">
        <f t="shared" si="14"/>
        <v>3</v>
      </c>
      <c r="F147" t="str">
        <f t="shared" si="15"/>
        <v>Mercredi</v>
      </c>
      <c r="H147" s="15">
        <f t="shared" si="16"/>
        <v>0.3659722222222222</v>
      </c>
      <c r="I147" s="15">
        <f t="shared" si="17"/>
        <v>0.55694444444444446</v>
      </c>
      <c r="J147" s="15">
        <f t="shared" si="18"/>
        <v>0.58958333333333335</v>
      </c>
      <c r="K147" s="15">
        <f t="shared" si="19"/>
        <v>0.75763888888888886</v>
      </c>
      <c r="L147" s="15" t="str">
        <f t="shared" si="20"/>
        <v/>
      </c>
    </row>
    <row r="148" spans="1:12">
      <c r="A148" s="1" t="s">
        <v>167</v>
      </c>
      <c r="B148" s="1" t="s">
        <v>24</v>
      </c>
      <c r="C148" s="1" t="s">
        <v>178</v>
      </c>
      <c r="E148" s="3">
        <f t="shared" si="14"/>
        <v>4</v>
      </c>
      <c r="F148" t="str">
        <f t="shared" si="15"/>
        <v>Jeudi</v>
      </c>
      <c r="H148" s="15">
        <f t="shared" si="16"/>
        <v>0.36944444444444446</v>
      </c>
      <c r="I148" s="15">
        <f t="shared" si="17"/>
        <v>0.56388888888888888</v>
      </c>
      <c r="J148" s="15">
        <f t="shared" si="18"/>
        <v>0.59583333333333333</v>
      </c>
      <c r="K148" s="15">
        <f t="shared" si="19"/>
        <v>0.75347222222222221</v>
      </c>
      <c r="L148" s="15" t="str">
        <f t="shared" si="20"/>
        <v/>
      </c>
    </row>
    <row r="149" spans="1:12">
      <c r="A149" s="1" t="s">
        <v>167</v>
      </c>
      <c r="B149" s="1" t="s">
        <v>26</v>
      </c>
      <c r="C149" s="1" t="s">
        <v>179</v>
      </c>
      <c r="E149" s="3">
        <f t="shared" si="14"/>
        <v>5</v>
      </c>
      <c r="F149" t="str">
        <f t="shared" si="15"/>
        <v>Vendredi</v>
      </c>
      <c r="H149" s="15">
        <f t="shared" si="16"/>
        <v>0.37916666666666665</v>
      </c>
      <c r="I149" s="15">
        <f t="shared" si="17"/>
        <v>0.55486111111111114</v>
      </c>
      <c r="J149" s="15">
        <f t="shared" si="18"/>
        <v>0.58819444444444446</v>
      </c>
      <c r="K149" s="15">
        <f t="shared" si="19"/>
        <v>0.77430555555555547</v>
      </c>
      <c r="L149" s="15" t="str">
        <f t="shared" si="20"/>
        <v/>
      </c>
    </row>
    <row r="150" spans="1:12">
      <c r="A150" s="1" t="s">
        <v>167</v>
      </c>
      <c r="B150" s="1" t="s">
        <v>28</v>
      </c>
      <c r="C150" s="1" t="s">
        <v>180</v>
      </c>
      <c r="E150" s="3">
        <f t="shared" si="14"/>
        <v>1</v>
      </c>
      <c r="F150" t="str">
        <f t="shared" si="15"/>
        <v>Lundi</v>
      </c>
      <c r="H150" s="15">
        <f t="shared" si="16"/>
        <v>0.38125000000000003</v>
      </c>
      <c r="I150" s="15">
        <f t="shared" si="17"/>
        <v>0.54999999999999993</v>
      </c>
      <c r="J150" s="15">
        <f t="shared" si="18"/>
        <v>0.58680555555555558</v>
      </c>
      <c r="K150" s="15">
        <f t="shared" si="19"/>
        <v>0.74305555555555547</v>
      </c>
      <c r="L150" s="15" t="str">
        <f t="shared" si="20"/>
        <v/>
      </c>
    </row>
    <row r="151" spans="1:12">
      <c r="A151" s="1" t="s">
        <v>167</v>
      </c>
      <c r="B151" s="1" t="s">
        <v>30</v>
      </c>
      <c r="C151" s="1" t="s">
        <v>181</v>
      </c>
      <c r="E151" s="3">
        <f t="shared" si="14"/>
        <v>2</v>
      </c>
      <c r="F151" t="str">
        <f t="shared" si="15"/>
        <v>Mardi</v>
      </c>
      <c r="H151" s="15">
        <f t="shared" si="16"/>
        <v>0.37916666666666665</v>
      </c>
      <c r="I151" s="15">
        <f t="shared" si="17"/>
        <v>0.55277777777777781</v>
      </c>
      <c r="J151" s="15">
        <f t="shared" si="18"/>
        <v>0.58750000000000002</v>
      </c>
      <c r="K151" s="15">
        <f t="shared" si="19"/>
        <v>0.73888888888888893</v>
      </c>
      <c r="L151" s="15" t="str">
        <f t="shared" si="20"/>
        <v/>
      </c>
    </row>
    <row r="152" spans="1:12">
      <c r="A152" s="1" t="s">
        <v>167</v>
      </c>
      <c r="B152" s="1" t="s">
        <v>32</v>
      </c>
      <c r="C152" s="1" t="s">
        <v>182</v>
      </c>
      <c r="E152" s="3">
        <f t="shared" si="14"/>
        <v>3</v>
      </c>
      <c r="F152" t="str">
        <f t="shared" si="15"/>
        <v>Mercredi</v>
      </c>
      <c r="H152" s="15">
        <f t="shared" si="16"/>
        <v>0.37013888888888885</v>
      </c>
      <c r="I152" s="15">
        <f t="shared" si="17"/>
        <v>0.55625000000000002</v>
      </c>
      <c r="J152" s="15">
        <f t="shared" si="18"/>
        <v>0.58750000000000002</v>
      </c>
      <c r="K152" s="15">
        <f t="shared" si="19"/>
        <v>0.74375000000000002</v>
      </c>
      <c r="L152" s="15" t="str">
        <f t="shared" si="20"/>
        <v/>
      </c>
    </row>
    <row r="153" spans="1:12">
      <c r="A153" s="1" t="s">
        <v>167</v>
      </c>
      <c r="B153" s="1" t="s">
        <v>34</v>
      </c>
      <c r="C153" s="1" t="s">
        <v>183</v>
      </c>
      <c r="E153" s="3">
        <f t="shared" si="14"/>
        <v>4</v>
      </c>
      <c r="F153" t="str">
        <f t="shared" si="15"/>
        <v>Jeudi</v>
      </c>
      <c r="H153" s="15">
        <f t="shared" si="16"/>
        <v>0.38055555555555554</v>
      </c>
      <c r="I153" s="15">
        <f t="shared" si="17"/>
        <v>0.54513888888888895</v>
      </c>
      <c r="J153" s="15">
        <f t="shared" si="18"/>
        <v>0.58472222222222225</v>
      </c>
      <c r="K153" s="15">
        <f t="shared" si="19"/>
        <v>0.73819444444444438</v>
      </c>
      <c r="L153" s="15" t="str">
        <f t="shared" si="20"/>
        <v/>
      </c>
    </row>
    <row r="154" spans="1:12">
      <c r="A154" s="1" t="s">
        <v>167</v>
      </c>
      <c r="B154" s="1" t="s">
        <v>36</v>
      </c>
      <c r="C154" s="1" t="s">
        <v>184</v>
      </c>
      <c r="E154" s="3">
        <f t="shared" si="14"/>
        <v>5</v>
      </c>
      <c r="F154" t="str">
        <f t="shared" si="15"/>
        <v>Vendredi</v>
      </c>
      <c r="H154" s="15">
        <f t="shared" si="16"/>
        <v>0.3743055555555555</v>
      </c>
      <c r="I154" s="15">
        <f t="shared" si="17"/>
        <v>0.58124999999999993</v>
      </c>
      <c r="J154" s="15">
        <f t="shared" si="18"/>
        <v>0.62152777777777779</v>
      </c>
      <c r="K154" s="15">
        <f t="shared" si="19"/>
        <v>0.75</v>
      </c>
      <c r="L154" s="15" t="str">
        <f t="shared" si="20"/>
        <v/>
      </c>
    </row>
    <row r="155" spans="1:12">
      <c r="A155" s="1" t="s">
        <v>167</v>
      </c>
      <c r="B155" s="1" t="s">
        <v>55</v>
      </c>
      <c r="C155" s="1" t="s">
        <v>185</v>
      </c>
      <c r="E155" s="3">
        <f t="shared" si="14"/>
        <v>1</v>
      </c>
      <c r="F155" t="str">
        <f t="shared" si="15"/>
        <v>Lundi</v>
      </c>
      <c r="H155" s="15">
        <f t="shared" si="16"/>
        <v>0.37291666666666662</v>
      </c>
      <c r="I155" s="15">
        <f t="shared" si="17"/>
        <v>0.55972222222222223</v>
      </c>
      <c r="J155" s="15">
        <f t="shared" si="18"/>
        <v>0.58333333333333337</v>
      </c>
      <c r="K155" s="15">
        <f t="shared" si="19"/>
        <v>0.58888888888888891</v>
      </c>
      <c r="L155" s="15">
        <f t="shared" si="20"/>
        <v>0.74861111111111101</v>
      </c>
    </row>
    <row r="156" spans="1:12">
      <c r="A156" s="1" t="s">
        <v>167</v>
      </c>
      <c r="B156" s="1" t="s">
        <v>57</v>
      </c>
      <c r="C156" s="1" t="s">
        <v>186</v>
      </c>
      <c r="E156" s="3">
        <f t="shared" si="14"/>
        <v>2</v>
      </c>
      <c r="F156" t="str">
        <f t="shared" si="15"/>
        <v>Mardi</v>
      </c>
      <c r="H156" s="15">
        <f t="shared" si="16"/>
        <v>0.37083333333333335</v>
      </c>
      <c r="I156" s="15">
        <f t="shared" si="17"/>
        <v>0.58472222222222225</v>
      </c>
      <c r="J156" s="15">
        <f t="shared" si="18"/>
        <v>0.59583333333333333</v>
      </c>
      <c r="K156" s="15">
        <f t="shared" si="19"/>
        <v>0.75486111111111109</v>
      </c>
      <c r="L156" s="15" t="str">
        <f t="shared" si="20"/>
        <v/>
      </c>
    </row>
    <row r="157" spans="1:12">
      <c r="A157" s="1" t="s">
        <v>167</v>
      </c>
      <c r="B157" s="1" t="s">
        <v>59</v>
      </c>
      <c r="C157" s="1" t="s">
        <v>187</v>
      </c>
      <c r="E157" s="3">
        <f t="shared" si="14"/>
        <v>3</v>
      </c>
      <c r="F157" t="str">
        <f t="shared" si="15"/>
        <v>Mercredi</v>
      </c>
      <c r="H157" s="15">
        <f t="shared" si="16"/>
        <v>0.48402777777777778</v>
      </c>
      <c r="I157" s="15">
        <f t="shared" si="17"/>
        <v>0.5805555555555556</v>
      </c>
      <c r="J157" s="15">
        <f t="shared" si="18"/>
        <v>0.60902777777777783</v>
      </c>
      <c r="K157" s="15">
        <f t="shared" si="19"/>
        <v>0.74305555555555547</v>
      </c>
      <c r="L157" s="15" t="str">
        <f t="shared" si="20"/>
        <v/>
      </c>
    </row>
    <row r="158" spans="1:12">
      <c r="A158" s="1" t="s">
        <v>188</v>
      </c>
      <c r="B158" s="1" t="s">
        <v>4</v>
      </c>
      <c r="C158" s="1" t="s">
        <v>189</v>
      </c>
      <c r="E158" s="3">
        <f t="shared" si="14"/>
        <v>2</v>
      </c>
      <c r="F158" t="str">
        <f t="shared" si="15"/>
        <v>Mardi</v>
      </c>
      <c r="H158" s="15">
        <f t="shared" si="16"/>
        <v>0.35416666666666669</v>
      </c>
      <c r="I158" s="15">
        <f t="shared" si="17"/>
        <v>0.54375000000000007</v>
      </c>
      <c r="J158" s="15">
        <f t="shared" si="18"/>
        <v>0.55069444444444449</v>
      </c>
      <c r="K158" s="15">
        <f t="shared" si="19"/>
        <v>0.72777777777777775</v>
      </c>
      <c r="L158" s="15" t="str">
        <f t="shared" si="20"/>
        <v/>
      </c>
    </row>
    <row r="159" spans="1:12">
      <c r="A159" s="1" t="s">
        <v>188</v>
      </c>
      <c r="B159" s="1" t="s">
        <v>6</v>
      </c>
      <c r="C159" s="1" t="s">
        <v>190</v>
      </c>
      <c r="E159" s="3">
        <f t="shared" si="14"/>
        <v>3</v>
      </c>
      <c r="F159" t="str">
        <f t="shared" si="15"/>
        <v>Mercredi</v>
      </c>
      <c r="H159" s="15">
        <f t="shared" si="16"/>
        <v>0.33958333333333335</v>
      </c>
      <c r="I159" s="15">
        <f t="shared" si="17"/>
        <v>0.54861111111111105</v>
      </c>
      <c r="J159" s="15">
        <f t="shared" si="18"/>
        <v>0.55972222222222223</v>
      </c>
      <c r="K159" s="15">
        <f t="shared" si="19"/>
        <v>0.72916666666666663</v>
      </c>
      <c r="L159" s="15" t="str">
        <f t="shared" si="20"/>
        <v/>
      </c>
    </row>
    <row r="160" spans="1:12">
      <c r="A160" s="1" t="s">
        <v>188</v>
      </c>
      <c r="B160" s="1" t="s">
        <v>8</v>
      </c>
      <c r="C160" s="1" t="s">
        <v>191</v>
      </c>
      <c r="E160" s="3">
        <f t="shared" si="14"/>
        <v>4</v>
      </c>
      <c r="F160" t="str">
        <f t="shared" si="15"/>
        <v>Jeudi</v>
      </c>
      <c r="H160" s="15">
        <f t="shared" si="16"/>
        <v>0.33611111111111108</v>
      </c>
      <c r="I160" s="15">
        <f t="shared" si="17"/>
        <v>0.56458333333333333</v>
      </c>
      <c r="J160" s="15">
        <f t="shared" si="18"/>
        <v>0.57361111111111118</v>
      </c>
      <c r="K160" s="15">
        <f t="shared" si="19"/>
        <v>0.72986111111111107</v>
      </c>
      <c r="L160" s="15" t="str">
        <f t="shared" si="20"/>
        <v/>
      </c>
    </row>
    <row r="161" spans="1:12">
      <c r="A161" s="1" t="s">
        <v>188</v>
      </c>
      <c r="B161" s="1" t="s">
        <v>10</v>
      </c>
      <c r="C161" s="1" t="s">
        <v>192</v>
      </c>
      <c r="E161" s="3">
        <f t="shared" si="14"/>
        <v>5</v>
      </c>
      <c r="F161" t="str">
        <f t="shared" si="15"/>
        <v>Vendredi</v>
      </c>
      <c r="H161" s="15">
        <f t="shared" si="16"/>
        <v>0.33749999999999997</v>
      </c>
      <c r="I161" s="15">
        <f t="shared" si="17"/>
        <v>0.56874999999999998</v>
      </c>
      <c r="J161" s="15">
        <f t="shared" si="18"/>
        <v>0.58611111111111114</v>
      </c>
      <c r="K161" s="15">
        <f t="shared" si="19"/>
        <v>0.58611111111111114</v>
      </c>
      <c r="L161" s="15">
        <f t="shared" si="20"/>
        <v>0.72986111111111107</v>
      </c>
    </row>
    <row r="162" spans="1:12">
      <c r="A162" s="1" t="s">
        <v>188</v>
      </c>
      <c r="B162" s="1" t="s">
        <v>12</v>
      </c>
      <c r="C162" s="1" t="s">
        <v>193</v>
      </c>
      <c r="E162" s="3">
        <f t="shared" si="14"/>
        <v>1</v>
      </c>
      <c r="F162" t="str">
        <f t="shared" si="15"/>
        <v>Lundi</v>
      </c>
      <c r="H162" s="15">
        <f t="shared" si="16"/>
        <v>0.35000000000000003</v>
      </c>
      <c r="I162" s="15">
        <f t="shared" si="17"/>
        <v>0.5493055555555556</v>
      </c>
      <c r="J162" s="15">
        <f t="shared" si="18"/>
        <v>0.57291666666666663</v>
      </c>
      <c r="K162" s="15">
        <f t="shared" si="19"/>
        <v>0.72361111111111109</v>
      </c>
      <c r="L162" s="15">
        <f t="shared" si="20"/>
        <v>0.73055555555555562</v>
      </c>
    </row>
    <row r="163" spans="1:12">
      <c r="A163" s="1" t="s">
        <v>188</v>
      </c>
      <c r="B163" s="1" t="s">
        <v>14</v>
      </c>
      <c r="C163" s="1" t="s">
        <v>194</v>
      </c>
      <c r="E163" s="3">
        <f t="shared" si="14"/>
        <v>2</v>
      </c>
      <c r="F163" t="str">
        <f t="shared" si="15"/>
        <v>Mardi</v>
      </c>
      <c r="H163" s="15">
        <f t="shared" si="16"/>
        <v>0.35069444444444442</v>
      </c>
      <c r="I163" s="15">
        <f t="shared" si="17"/>
        <v>0.5541666666666667</v>
      </c>
      <c r="J163" s="15">
        <f t="shared" si="18"/>
        <v>0.56805555555555554</v>
      </c>
      <c r="K163" s="15">
        <f t="shared" si="19"/>
        <v>0.72777777777777775</v>
      </c>
      <c r="L163" s="15" t="str">
        <f t="shared" si="20"/>
        <v/>
      </c>
    </row>
    <row r="164" spans="1:12">
      <c r="A164" s="1" t="s">
        <v>188</v>
      </c>
      <c r="B164" s="1" t="s">
        <v>16</v>
      </c>
      <c r="C164" s="1" t="s">
        <v>195</v>
      </c>
      <c r="E164" s="3">
        <f t="shared" si="14"/>
        <v>3</v>
      </c>
      <c r="F164" t="str">
        <f t="shared" si="15"/>
        <v>Mercredi</v>
      </c>
      <c r="H164" s="15">
        <f t="shared" si="16"/>
        <v>0.3520833333333333</v>
      </c>
      <c r="I164" s="15">
        <f t="shared" si="17"/>
        <v>0.54861111111111105</v>
      </c>
      <c r="J164" s="15">
        <f t="shared" si="18"/>
        <v>0.55486111111111114</v>
      </c>
      <c r="K164" s="15">
        <f t="shared" si="19"/>
        <v>0.72777777777777775</v>
      </c>
      <c r="L164" s="15" t="str">
        <f t="shared" si="20"/>
        <v/>
      </c>
    </row>
    <row r="165" spans="1:12">
      <c r="A165" s="1" t="s">
        <v>188</v>
      </c>
      <c r="B165" s="1" t="s">
        <v>18</v>
      </c>
      <c r="C165" s="1" t="s">
        <v>196</v>
      </c>
      <c r="E165" s="3">
        <f t="shared" si="14"/>
        <v>1</v>
      </c>
      <c r="F165" t="str">
        <f t="shared" si="15"/>
        <v>Lundi</v>
      </c>
      <c r="H165" s="15">
        <f t="shared" si="16"/>
        <v>0.36944444444444446</v>
      </c>
      <c r="I165" s="15">
        <f t="shared" si="17"/>
        <v>0.57361111111111118</v>
      </c>
      <c r="J165" s="15">
        <f t="shared" si="18"/>
        <v>0.58333333333333337</v>
      </c>
      <c r="K165" s="15">
        <f t="shared" si="19"/>
        <v>0.72916666666666663</v>
      </c>
      <c r="L165" s="15" t="str">
        <f t="shared" si="20"/>
        <v/>
      </c>
    </row>
    <row r="166" spans="1:12">
      <c r="A166" s="1" t="s">
        <v>188</v>
      </c>
      <c r="B166" s="1" t="s">
        <v>20</v>
      </c>
      <c r="C166" s="1" t="s">
        <v>197</v>
      </c>
      <c r="E166" s="3">
        <f t="shared" si="14"/>
        <v>2</v>
      </c>
      <c r="F166" t="str">
        <f t="shared" si="15"/>
        <v>Mardi</v>
      </c>
      <c r="H166" s="15">
        <f t="shared" si="16"/>
        <v>0.33611111111111108</v>
      </c>
      <c r="I166" s="15">
        <f t="shared" si="17"/>
        <v>0.54652777777777783</v>
      </c>
      <c r="J166" s="15">
        <f t="shared" si="18"/>
        <v>0.55902777777777779</v>
      </c>
      <c r="K166" s="15" t="str">
        <f t="shared" si="19"/>
        <v/>
      </c>
      <c r="L166" s="15" t="str">
        <f t="shared" si="20"/>
        <v/>
      </c>
    </row>
    <row r="167" spans="1:12">
      <c r="A167" s="1" t="s">
        <v>188</v>
      </c>
      <c r="B167" s="1" t="s">
        <v>22</v>
      </c>
      <c r="C167" s="1" t="s">
        <v>198</v>
      </c>
      <c r="E167" s="3">
        <f t="shared" si="14"/>
        <v>3</v>
      </c>
      <c r="F167" t="str">
        <f t="shared" si="15"/>
        <v>Mercredi</v>
      </c>
      <c r="H167" s="15">
        <f t="shared" si="16"/>
        <v>0.33611111111111108</v>
      </c>
      <c r="I167" s="15">
        <f t="shared" si="17"/>
        <v>0.54722222222222217</v>
      </c>
      <c r="J167" s="15">
        <f t="shared" si="18"/>
        <v>0.55694444444444446</v>
      </c>
      <c r="K167" s="15">
        <f t="shared" si="19"/>
        <v>0.72499999999999998</v>
      </c>
      <c r="L167" s="15" t="str">
        <f t="shared" si="20"/>
        <v/>
      </c>
    </row>
    <row r="168" spans="1:12">
      <c r="A168" s="1" t="s">
        <v>188</v>
      </c>
      <c r="B168" s="1" t="s">
        <v>24</v>
      </c>
      <c r="C168" s="1" t="s">
        <v>199</v>
      </c>
      <c r="E168" s="3">
        <f t="shared" si="14"/>
        <v>4</v>
      </c>
      <c r="F168" t="str">
        <f t="shared" si="15"/>
        <v>Jeudi</v>
      </c>
      <c r="H168" s="15">
        <f t="shared" si="16"/>
        <v>0.33819444444444446</v>
      </c>
      <c r="I168" s="15">
        <f t="shared" si="17"/>
        <v>0.55625000000000002</v>
      </c>
      <c r="J168" s="15">
        <f t="shared" si="18"/>
        <v>0.56458333333333333</v>
      </c>
      <c r="K168" s="15">
        <f t="shared" si="19"/>
        <v>0.7284722222222223</v>
      </c>
      <c r="L168" s="15" t="str">
        <f t="shared" si="20"/>
        <v/>
      </c>
    </row>
    <row r="169" spans="1:12">
      <c r="A169" s="1" t="s">
        <v>188</v>
      </c>
      <c r="B169" s="1" t="s">
        <v>26</v>
      </c>
      <c r="C169" s="1" t="s">
        <v>200</v>
      </c>
      <c r="E169" s="3">
        <f t="shared" si="14"/>
        <v>5</v>
      </c>
      <c r="F169" t="str">
        <f t="shared" si="15"/>
        <v>Vendredi</v>
      </c>
      <c r="H169" s="15">
        <f t="shared" si="16"/>
        <v>0.3347222222222222</v>
      </c>
      <c r="I169" s="15">
        <f t="shared" si="17"/>
        <v>0.55833333333333335</v>
      </c>
      <c r="J169" s="15">
        <f t="shared" si="18"/>
        <v>0.58680555555555558</v>
      </c>
      <c r="K169" s="15">
        <f t="shared" si="19"/>
        <v>0.7284722222222223</v>
      </c>
      <c r="L169" s="15" t="str">
        <f t="shared" si="20"/>
        <v/>
      </c>
    </row>
    <row r="170" spans="1:12">
      <c r="A170" s="1" t="s">
        <v>188</v>
      </c>
      <c r="B170" s="1" t="s">
        <v>28</v>
      </c>
      <c r="C170" s="1" t="s">
        <v>201</v>
      </c>
      <c r="E170" s="3">
        <f t="shared" si="14"/>
        <v>1</v>
      </c>
      <c r="F170" t="str">
        <f t="shared" si="15"/>
        <v>Lundi</v>
      </c>
      <c r="H170" s="15">
        <f t="shared" si="16"/>
        <v>0.34513888888888888</v>
      </c>
      <c r="I170" s="15">
        <f t="shared" si="17"/>
        <v>0.55625000000000002</v>
      </c>
      <c r="J170" s="15">
        <f t="shared" si="18"/>
        <v>0.57708333333333328</v>
      </c>
      <c r="K170" s="15">
        <f t="shared" si="19"/>
        <v>0.72777777777777775</v>
      </c>
      <c r="L170" s="15" t="str">
        <f t="shared" si="20"/>
        <v/>
      </c>
    </row>
    <row r="171" spans="1:12">
      <c r="A171" s="1" t="s">
        <v>188</v>
      </c>
      <c r="B171" s="1" t="s">
        <v>30</v>
      </c>
      <c r="C171" s="1" t="s">
        <v>202</v>
      </c>
      <c r="E171" s="3">
        <f t="shared" si="14"/>
        <v>2</v>
      </c>
      <c r="F171" t="str">
        <f t="shared" si="15"/>
        <v>Mardi</v>
      </c>
      <c r="H171" s="15">
        <f t="shared" si="16"/>
        <v>0.34652777777777777</v>
      </c>
      <c r="I171" s="15">
        <f t="shared" si="17"/>
        <v>0.55138888888888882</v>
      </c>
      <c r="J171" s="15">
        <f t="shared" si="18"/>
        <v>0.57013888888888886</v>
      </c>
      <c r="K171" s="15">
        <f t="shared" si="19"/>
        <v>0.7284722222222223</v>
      </c>
      <c r="L171" s="15" t="str">
        <f t="shared" si="20"/>
        <v/>
      </c>
    </row>
    <row r="172" spans="1:12">
      <c r="A172" s="1" t="s">
        <v>188</v>
      </c>
      <c r="B172" s="1" t="s">
        <v>32</v>
      </c>
      <c r="C172" s="1" t="s">
        <v>203</v>
      </c>
      <c r="E172" s="3">
        <f t="shared" si="14"/>
        <v>3</v>
      </c>
      <c r="F172" t="str">
        <f t="shared" si="15"/>
        <v>Mercredi</v>
      </c>
      <c r="H172" s="15">
        <f t="shared" si="16"/>
        <v>0.3347222222222222</v>
      </c>
      <c r="I172" s="15">
        <f t="shared" si="17"/>
        <v>0.55208333333333337</v>
      </c>
      <c r="J172" s="15">
        <f t="shared" si="18"/>
        <v>0.56388888888888888</v>
      </c>
      <c r="K172" s="15">
        <f t="shared" si="19"/>
        <v>0.56874999999999998</v>
      </c>
      <c r="L172" s="15">
        <f t="shared" si="20"/>
        <v>0.72916666666666663</v>
      </c>
    </row>
    <row r="173" spans="1:12">
      <c r="A173" s="1" t="s">
        <v>188</v>
      </c>
      <c r="B173" s="1" t="s">
        <v>34</v>
      </c>
      <c r="C173" s="1" t="s">
        <v>204</v>
      </c>
      <c r="E173" s="3">
        <f t="shared" si="14"/>
        <v>4</v>
      </c>
      <c r="F173" t="str">
        <f t="shared" si="15"/>
        <v>Jeudi</v>
      </c>
      <c r="H173" s="15">
        <f t="shared" si="16"/>
        <v>0.33958333333333335</v>
      </c>
      <c r="I173" s="15">
        <f t="shared" si="17"/>
        <v>0.56041666666666667</v>
      </c>
      <c r="J173" s="15">
        <f t="shared" si="18"/>
        <v>0.5805555555555556</v>
      </c>
      <c r="K173" s="15">
        <f t="shared" si="19"/>
        <v>0.62291666666666667</v>
      </c>
      <c r="L173" s="15" t="str">
        <f t="shared" si="20"/>
        <v/>
      </c>
    </row>
    <row r="174" spans="1:12">
      <c r="A174" s="1" t="s">
        <v>188</v>
      </c>
      <c r="B174" s="1" t="s">
        <v>36</v>
      </c>
      <c r="C174" s="1" t="s">
        <v>205</v>
      </c>
      <c r="E174" s="3">
        <f t="shared" si="14"/>
        <v>5</v>
      </c>
      <c r="F174" t="str">
        <f t="shared" si="15"/>
        <v>Vendredi</v>
      </c>
      <c r="H174" s="15">
        <f t="shared" si="16"/>
        <v>0.3354166666666667</v>
      </c>
      <c r="I174" s="15">
        <f t="shared" si="17"/>
        <v>0.5444444444444444</v>
      </c>
      <c r="J174" s="15">
        <f t="shared" si="18"/>
        <v>0.59097222222222223</v>
      </c>
      <c r="K174" s="15">
        <f t="shared" si="19"/>
        <v>0.73055555555555562</v>
      </c>
      <c r="L174" s="15" t="str">
        <f t="shared" si="20"/>
        <v/>
      </c>
    </row>
    <row r="175" spans="1:12">
      <c r="A175" s="1" t="s">
        <v>188</v>
      </c>
      <c r="B175" s="1" t="s">
        <v>55</v>
      </c>
      <c r="C175" s="1" t="s">
        <v>206</v>
      </c>
      <c r="E175" s="3">
        <f t="shared" si="14"/>
        <v>1</v>
      </c>
      <c r="F175" t="str">
        <f t="shared" si="15"/>
        <v>Lundi</v>
      </c>
      <c r="H175" s="15">
        <f t="shared" si="16"/>
        <v>0.33680555555555558</v>
      </c>
      <c r="I175" s="15">
        <f t="shared" si="17"/>
        <v>0.54305555555555551</v>
      </c>
      <c r="J175" s="15">
        <f t="shared" si="18"/>
        <v>0.56041666666666667</v>
      </c>
      <c r="K175" s="15">
        <f t="shared" si="19"/>
        <v>0.7270833333333333</v>
      </c>
      <c r="L175" s="15" t="str">
        <f t="shared" si="20"/>
        <v/>
      </c>
    </row>
    <row r="176" spans="1:12">
      <c r="A176" s="1" t="s">
        <v>188</v>
      </c>
      <c r="B176" s="1" t="s">
        <v>57</v>
      </c>
      <c r="C176" s="1" t="s">
        <v>207</v>
      </c>
      <c r="E176" s="3">
        <f t="shared" si="14"/>
        <v>2</v>
      </c>
      <c r="F176" t="str">
        <f t="shared" si="15"/>
        <v>Mardi</v>
      </c>
      <c r="H176" s="15">
        <f t="shared" si="16"/>
        <v>0.33124999999999999</v>
      </c>
      <c r="I176" s="15">
        <f t="shared" si="17"/>
        <v>0.56527777777777777</v>
      </c>
      <c r="J176" s="15">
        <f t="shared" si="18"/>
        <v>0.57986111111111105</v>
      </c>
      <c r="K176" s="15">
        <f t="shared" si="19"/>
        <v>0.72986111111111107</v>
      </c>
      <c r="L176" s="15" t="str">
        <f t="shared" si="20"/>
        <v/>
      </c>
    </row>
    <row r="177" spans="1:12">
      <c r="A177" s="1" t="s">
        <v>188</v>
      </c>
      <c r="B177" s="1" t="s">
        <v>59</v>
      </c>
      <c r="C177" s="1" t="s">
        <v>208</v>
      </c>
      <c r="E177" s="3">
        <f t="shared" si="14"/>
        <v>3</v>
      </c>
      <c r="F177" t="str">
        <f t="shared" si="15"/>
        <v>Mercredi</v>
      </c>
      <c r="H177" s="15">
        <f t="shared" si="16"/>
        <v>0.33680555555555558</v>
      </c>
      <c r="I177" s="15">
        <f t="shared" si="17"/>
        <v>0.5493055555555556</v>
      </c>
      <c r="J177" s="15">
        <f t="shared" si="18"/>
        <v>0.57152777777777775</v>
      </c>
      <c r="K177" s="15">
        <f t="shared" si="19"/>
        <v>0.7270833333333333</v>
      </c>
      <c r="L177" s="15" t="str">
        <f t="shared" si="20"/>
        <v/>
      </c>
    </row>
    <row r="178" spans="1:12">
      <c r="A178" s="1" t="s">
        <v>209</v>
      </c>
      <c r="B178" s="1" t="s">
        <v>4</v>
      </c>
      <c r="C178" s="1" t="s">
        <v>210</v>
      </c>
      <c r="E178" s="3">
        <f t="shared" si="14"/>
        <v>2</v>
      </c>
      <c r="F178" t="str">
        <f t="shared" si="15"/>
        <v>Mardi</v>
      </c>
      <c r="H178" s="15">
        <f t="shared" si="16"/>
        <v>0.36388888888888887</v>
      </c>
      <c r="I178" s="15">
        <f t="shared" si="17"/>
        <v>0.56666666666666665</v>
      </c>
      <c r="J178" s="15">
        <f t="shared" si="18"/>
        <v>0.73055555555555562</v>
      </c>
      <c r="K178" s="15" t="str">
        <f t="shared" si="19"/>
        <v/>
      </c>
      <c r="L178" s="15" t="str">
        <f t="shared" si="20"/>
        <v/>
      </c>
    </row>
    <row r="179" spans="1:12">
      <c r="A179" s="1" t="s">
        <v>209</v>
      </c>
      <c r="B179" s="1" t="s">
        <v>6</v>
      </c>
      <c r="C179" s="1" t="s">
        <v>211</v>
      </c>
      <c r="E179" s="3">
        <f t="shared" si="14"/>
        <v>3</v>
      </c>
      <c r="F179" t="str">
        <f t="shared" si="15"/>
        <v>Mercredi</v>
      </c>
      <c r="H179" s="15">
        <f t="shared" si="16"/>
        <v>0.3576388888888889</v>
      </c>
      <c r="I179" s="15">
        <f t="shared" si="17"/>
        <v>0.74513888888888891</v>
      </c>
      <c r="J179" s="15" t="str">
        <f t="shared" si="18"/>
        <v/>
      </c>
      <c r="K179" s="15" t="str">
        <f t="shared" si="19"/>
        <v/>
      </c>
      <c r="L179" s="15" t="str">
        <f t="shared" si="20"/>
        <v/>
      </c>
    </row>
    <row r="180" spans="1:12">
      <c r="A180" s="1" t="s">
        <v>209</v>
      </c>
      <c r="B180" s="1" t="s">
        <v>8</v>
      </c>
      <c r="C180" s="1" t="s">
        <v>212</v>
      </c>
      <c r="E180" s="3">
        <f t="shared" si="14"/>
        <v>4</v>
      </c>
      <c r="F180" t="str">
        <f t="shared" si="15"/>
        <v>Jeudi</v>
      </c>
      <c r="H180" s="15">
        <f t="shared" si="16"/>
        <v>0.35625000000000001</v>
      </c>
      <c r="I180" s="15">
        <f t="shared" si="17"/>
        <v>0.74722222222222223</v>
      </c>
      <c r="J180" s="15" t="str">
        <f t="shared" si="18"/>
        <v/>
      </c>
      <c r="K180" s="15" t="str">
        <f t="shared" si="19"/>
        <v/>
      </c>
      <c r="L180" s="15" t="str">
        <f t="shared" si="20"/>
        <v/>
      </c>
    </row>
    <row r="181" spans="1:12">
      <c r="A181" s="1" t="s">
        <v>209</v>
      </c>
      <c r="B181" s="1" t="s">
        <v>10</v>
      </c>
      <c r="C181" s="1" t="s">
        <v>213</v>
      </c>
      <c r="E181" s="3">
        <f t="shared" si="14"/>
        <v>5</v>
      </c>
      <c r="F181" t="str">
        <f t="shared" si="15"/>
        <v>Vendredi</v>
      </c>
      <c r="H181" s="15">
        <f t="shared" si="16"/>
        <v>0.35416666666666669</v>
      </c>
      <c r="I181" s="15">
        <f t="shared" si="17"/>
        <v>0.73125000000000007</v>
      </c>
      <c r="J181" s="15" t="str">
        <f t="shared" si="18"/>
        <v/>
      </c>
      <c r="K181" s="15" t="str">
        <f t="shared" si="19"/>
        <v/>
      </c>
      <c r="L181" s="15" t="str">
        <f t="shared" si="20"/>
        <v/>
      </c>
    </row>
    <row r="182" spans="1:12">
      <c r="A182" s="1" t="s">
        <v>209</v>
      </c>
      <c r="B182" s="1" t="s">
        <v>12</v>
      </c>
      <c r="C182" s="1" t="s">
        <v>214</v>
      </c>
      <c r="E182" s="3">
        <f t="shared" si="14"/>
        <v>1</v>
      </c>
      <c r="F182" t="str">
        <f t="shared" si="15"/>
        <v>Lundi</v>
      </c>
      <c r="H182" s="15">
        <f t="shared" si="16"/>
        <v>0.38958333333333334</v>
      </c>
      <c r="I182" s="15">
        <f t="shared" si="17"/>
        <v>0.56874999999999998</v>
      </c>
      <c r="J182" s="15">
        <f t="shared" si="18"/>
        <v>0.79375000000000007</v>
      </c>
      <c r="K182" s="15" t="str">
        <f t="shared" si="19"/>
        <v/>
      </c>
      <c r="L182" s="15" t="str">
        <f t="shared" si="20"/>
        <v/>
      </c>
    </row>
    <row r="183" spans="1:12">
      <c r="A183" s="1" t="s">
        <v>209</v>
      </c>
      <c r="B183" s="1" t="s">
        <v>14</v>
      </c>
      <c r="C183" s="1" t="s">
        <v>215</v>
      </c>
      <c r="E183" s="3">
        <f t="shared" si="14"/>
        <v>2</v>
      </c>
      <c r="F183" t="str">
        <f t="shared" si="15"/>
        <v>Mardi</v>
      </c>
      <c r="H183" s="15">
        <f t="shared" si="16"/>
        <v>0.36527777777777781</v>
      </c>
      <c r="I183" s="15">
        <f t="shared" si="17"/>
        <v>0.73125000000000007</v>
      </c>
      <c r="J183" s="15" t="str">
        <f t="shared" si="18"/>
        <v/>
      </c>
      <c r="K183" s="15" t="str">
        <f t="shared" si="19"/>
        <v/>
      </c>
      <c r="L183" s="15" t="str">
        <f t="shared" si="20"/>
        <v/>
      </c>
    </row>
    <row r="184" spans="1:12">
      <c r="A184" s="1" t="s">
        <v>209</v>
      </c>
      <c r="B184" s="1" t="s">
        <v>16</v>
      </c>
      <c r="C184" s="1" t="s">
        <v>216</v>
      </c>
      <c r="E184" s="3">
        <f t="shared" si="14"/>
        <v>3</v>
      </c>
      <c r="F184" t="str">
        <f t="shared" si="15"/>
        <v>Mercredi</v>
      </c>
      <c r="H184" s="15">
        <f t="shared" si="16"/>
        <v>0.36944444444444446</v>
      </c>
      <c r="I184" s="15">
        <f t="shared" si="17"/>
        <v>0.54513888888888895</v>
      </c>
      <c r="J184" s="15">
        <f t="shared" si="18"/>
        <v>0.56180555555555556</v>
      </c>
      <c r="K184" s="15">
        <f t="shared" si="19"/>
        <v>0.74444444444444446</v>
      </c>
      <c r="L184" s="15" t="str">
        <f t="shared" si="20"/>
        <v/>
      </c>
    </row>
    <row r="185" spans="1:12">
      <c r="A185" s="1" t="s">
        <v>209</v>
      </c>
      <c r="B185" s="1" t="s">
        <v>18</v>
      </c>
      <c r="C185" s="1" t="s">
        <v>217</v>
      </c>
      <c r="E185" s="3">
        <f t="shared" si="14"/>
        <v>1</v>
      </c>
      <c r="F185" t="str">
        <f t="shared" si="15"/>
        <v>Lundi</v>
      </c>
      <c r="H185" s="15">
        <f t="shared" si="16"/>
        <v>0.38611111111111113</v>
      </c>
      <c r="I185" s="15">
        <f t="shared" si="17"/>
        <v>0.54583333333333328</v>
      </c>
      <c r="J185" s="15">
        <f t="shared" si="18"/>
        <v>0.73541666666666661</v>
      </c>
      <c r="K185" s="15" t="str">
        <f t="shared" si="19"/>
        <v/>
      </c>
      <c r="L185" s="15" t="str">
        <f t="shared" si="20"/>
        <v/>
      </c>
    </row>
    <row r="186" spans="1:12">
      <c r="A186" s="1" t="s">
        <v>209</v>
      </c>
      <c r="B186" s="1" t="s">
        <v>20</v>
      </c>
      <c r="C186" s="1" t="s">
        <v>218</v>
      </c>
      <c r="E186" s="3">
        <f t="shared" si="14"/>
        <v>2</v>
      </c>
      <c r="F186" t="str">
        <f t="shared" si="15"/>
        <v>Mardi</v>
      </c>
      <c r="H186" s="15">
        <f t="shared" si="16"/>
        <v>0.35625000000000001</v>
      </c>
      <c r="I186" s="15">
        <f t="shared" si="17"/>
        <v>0.5493055555555556</v>
      </c>
      <c r="J186" s="15">
        <f t="shared" si="18"/>
        <v>0.57638888888888895</v>
      </c>
      <c r="K186" s="15">
        <f t="shared" si="19"/>
        <v>0.73055555555555562</v>
      </c>
      <c r="L186" s="15" t="str">
        <f t="shared" si="20"/>
        <v/>
      </c>
    </row>
    <row r="187" spans="1:12">
      <c r="A187" s="1" t="s">
        <v>209</v>
      </c>
      <c r="B187" s="1" t="s">
        <v>22</v>
      </c>
      <c r="C187" s="1" t="s">
        <v>219</v>
      </c>
      <c r="E187" s="3">
        <f t="shared" si="14"/>
        <v>3</v>
      </c>
      <c r="F187" t="str">
        <f t="shared" si="15"/>
        <v>Mercredi</v>
      </c>
      <c r="H187" s="15">
        <f t="shared" si="16"/>
        <v>0.35486111111111113</v>
      </c>
      <c r="I187" s="15">
        <f t="shared" si="17"/>
        <v>0.57847222222222217</v>
      </c>
      <c r="J187" s="15">
        <f t="shared" si="18"/>
        <v>0.73055555555555562</v>
      </c>
      <c r="K187" s="15" t="str">
        <f t="shared" si="19"/>
        <v/>
      </c>
      <c r="L187" s="15" t="str">
        <f t="shared" si="20"/>
        <v/>
      </c>
    </row>
    <row r="188" spans="1:12">
      <c r="A188" s="1" t="s">
        <v>209</v>
      </c>
      <c r="B188" s="1" t="s">
        <v>24</v>
      </c>
      <c r="C188" s="1" t="s">
        <v>220</v>
      </c>
      <c r="E188" s="3">
        <f t="shared" si="14"/>
        <v>4</v>
      </c>
      <c r="F188" t="str">
        <f t="shared" si="15"/>
        <v>Jeudi</v>
      </c>
      <c r="H188" s="15">
        <f t="shared" si="16"/>
        <v>0.36041666666666666</v>
      </c>
      <c r="I188" s="15">
        <f t="shared" si="17"/>
        <v>0.57708333333333328</v>
      </c>
      <c r="J188" s="15">
        <f t="shared" si="18"/>
        <v>0.59513888888888888</v>
      </c>
      <c r="K188" s="15">
        <f t="shared" si="19"/>
        <v>0.77569444444444446</v>
      </c>
      <c r="L188" s="15" t="str">
        <f t="shared" si="20"/>
        <v/>
      </c>
    </row>
    <row r="189" spans="1:12">
      <c r="A189" s="1" t="s">
        <v>209</v>
      </c>
      <c r="B189" s="1" t="s">
        <v>26</v>
      </c>
      <c r="C189" s="1" t="s">
        <v>221</v>
      </c>
      <c r="E189" s="3">
        <f t="shared" si="14"/>
        <v>5</v>
      </c>
      <c r="F189" t="str">
        <f t="shared" si="15"/>
        <v>Vendredi</v>
      </c>
      <c r="H189" s="15">
        <f t="shared" si="16"/>
        <v>0.35833333333333334</v>
      </c>
      <c r="I189" s="15">
        <f t="shared" si="17"/>
        <v>0.55277777777777781</v>
      </c>
      <c r="J189" s="15">
        <f t="shared" si="18"/>
        <v>0.58680555555555558</v>
      </c>
      <c r="K189" s="15">
        <f t="shared" si="19"/>
        <v>0.73263888888888884</v>
      </c>
      <c r="L189" s="15" t="str">
        <f t="shared" si="20"/>
        <v/>
      </c>
    </row>
    <row r="190" spans="1:12">
      <c r="A190" s="1" t="s">
        <v>209</v>
      </c>
      <c r="B190" s="1" t="s">
        <v>30</v>
      </c>
      <c r="C190" s="1" t="s">
        <v>222</v>
      </c>
      <c r="E190" s="3">
        <f t="shared" si="14"/>
        <v>2</v>
      </c>
      <c r="F190" t="str">
        <f t="shared" si="15"/>
        <v>Mardi</v>
      </c>
      <c r="H190" s="15">
        <f t="shared" si="16"/>
        <v>0.36180555555555555</v>
      </c>
      <c r="I190" s="15">
        <f t="shared" si="17"/>
        <v>0.73125000000000007</v>
      </c>
      <c r="J190" s="15" t="str">
        <f t="shared" si="18"/>
        <v/>
      </c>
      <c r="K190" s="15" t="str">
        <f t="shared" si="19"/>
        <v/>
      </c>
      <c r="L190" s="15" t="str">
        <f t="shared" si="20"/>
        <v/>
      </c>
    </row>
    <row r="191" spans="1:12">
      <c r="A191" s="1" t="s">
        <v>209</v>
      </c>
      <c r="B191" s="1" t="s">
        <v>32</v>
      </c>
      <c r="C191" s="1" t="s">
        <v>223</v>
      </c>
      <c r="E191" s="3">
        <f t="shared" si="14"/>
        <v>3</v>
      </c>
      <c r="F191" t="str">
        <f t="shared" si="15"/>
        <v>Mercredi</v>
      </c>
      <c r="H191" s="15">
        <f t="shared" si="16"/>
        <v>0.39930555555555558</v>
      </c>
      <c r="I191" s="15">
        <f t="shared" si="17"/>
        <v>0.75902777777777775</v>
      </c>
      <c r="J191" s="15" t="str">
        <f t="shared" si="18"/>
        <v/>
      </c>
      <c r="K191" s="15" t="str">
        <f t="shared" si="19"/>
        <v/>
      </c>
      <c r="L191" s="15" t="str">
        <f t="shared" si="20"/>
        <v/>
      </c>
    </row>
    <row r="192" spans="1:12">
      <c r="A192" s="1" t="s">
        <v>209</v>
      </c>
      <c r="B192" s="1" t="s">
        <v>34</v>
      </c>
      <c r="C192" s="1" t="s">
        <v>224</v>
      </c>
      <c r="E192" s="3">
        <f t="shared" si="14"/>
        <v>4</v>
      </c>
      <c r="F192" t="str">
        <f t="shared" si="15"/>
        <v>Jeudi</v>
      </c>
      <c r="H192" s="15">
        <f t="shared" si="16"/>
        <v>0.37986111111111115</v>
      </c>
      <c r="I192" s="15">
        <f t="shared" si="17"/>
        <v>0.54513888888888895</v>
      </c>
      <c r="J192" s="15">
        <f t="shared" si="18"/>
        <v>0.73333333333333339</v>
      </c>
      <c r="K192" s="15" t="str">
        <f t="shared" si="19"/>
        <v/>
      </c>
      <c r="L192" s="15" t="str">
        <f t="shared" si="20"/>
        <v/>
      </c>
    </row>
    <row r="193" spans="1:12">
      <c r="A193" s="1" t="s">
        <v>209</v>
      </c>
      <c r="B193" s="1" t="s">
        <v>36</v>
      </c>
      <c r="C193" s="1" t="s">
        <v>225</v>
      </c>
      <c r="E193" s="3">
        <f t="shared" si="14"/>
        <v>5</v>
      </c>
      <c r="F193" t="str">
        <f t="shared" si="15"/>
        <v>Vendredi</v>
      </c>
      <c r="H193" s="15">
        <f t="shared" si="16"/>
        <v>0.36874999999999997</v>
      </c>
      <c r="I193" s="15">
        <f t="shared" si="17"/>
        <v>0.54999999999999993</v>
      </c>
      <c r="J193" s="15">
        <f t="shared" si="18"/>
        <v>0.5854166666666667</v>
      </c>
      <c r="K193" s="15">
        <f t="shared" si="19"/>
        <v>0.74583333333333324</v>
      </c>
      <c r="L193" s="15" t="str">
        <f t="shared" si="20"/>
        <v/>
      </c>
    </row>
    <row r="194" spans="1:12">
      <c r="A194" s="1" t="s">
        <v>209</v>
      </c>
      <c r="B194" s="1" t="s">
        <v>55</v>
      </c>
      <c r="C194" s="1" t="s">
        <v>226</v>
      </c>
      <c r="E194" s="3">
        <f t="shared" si="14"/>
        <v>1</v>
      </c>
      <c r="F194" t="str">
        <f t="shared" si="15"/>
        <v>Lundi</v>
      </c>
      <c r="H194" s="15">
        <f t="shared" si="16"/>
        <v>0.36249999999999999</v>
      </c>
      <c r="I194" s="15">
        <f t="shared" si="17"/>
        <v>0.55486111111111114</v>
      </c>
      <c r="J194" s="15">
        <f t="shared" si="18"/>
        <v>0.5805555555555556</v>
      </c>
      <c r="K194" s="15">
        <f t="shared" si="19"/>
        <v>0.79305555555555562</v>
      </c>
      <c r="L194" s="15" t="str">
        <f t="shared" si="20"/>
        <v/>
      </c>
    </row>
    <row r="195" spans="1:12">
      <c r="A195" s="1" t="s">
        <v>209</v>
      </c>
      <c r="B195" s="1" t="s">
        <v>57</v>
      </c>
      <c r="C195" s="1" t="s">
        <v>227</v>
      </c>
      <c r="E195" s="3">
        <f t="shared" ref="E195:E254" si="21">WEEKDAY(B195,2)</f>
        <v>2</v>
      </c>
      <c r="F195" t="str">
        <f t="shared" ref="F195:F254" si="22">CHOOSE(E195,"Lundi","Mardi","Mercredi","Jeudi","Vendredi","Samedi")</f>
        <v>Mardi</v>
      </c>
      <c r="H195" s="15">
        <f t="shared" ref="H195:H254" si="23">IFERROR(TIMEVALUE(LEFT(C195,5)),"")</f>
        <v>0.3743055555555555</v>
      </c>
      <c r="I195" s="15">
        <f t="shared" ref="I195:I254" si="24">IFERROR(TIMEVALUE(MID(C195,7,5)),"")</f>
        <v>0.55277777777777781</v>
      </c>
      <c r="J195" s="15">
        <f t="shared" ref="J195:J254" si="25">IFERROR(TIMEVALUE(MID(C195,13,5)),"")</f>
        <v>0.5805555555555556</v>
      </c>
      <c r="K195" s="15">
        <f t="shared" ref="K195:K254" si="26">IFERROR(TIMEVALUE(MID(C195,19,5)),"")</f>
        <v>0.73958333333333337</v>
      </c>
      <c r="L195" s="15" t="str">
        <f t="shared" ref="L195:L254" si="27">IFERROR(TIMEVALUE(MID(C195,25,5)),"")</f>
        <v/>
      </c>
    </row>
    <row r="196" spans="1:12">
      <c r="A196" s="1" t="s">
        <v>209</v>
      </c>
      <c r="B196" s="1" t="s">
        <v>59</v>
      </c>
      <c r="C196" s="1" t="s">
        <v>228</v>
      </c>
      <c r="E196" s="3">
        <f t="shared" si="21"/>
        <v>3</v>
      </c>
      <c r="F196" t="str">
        <f t="shared" si="22"/>
        <v>Mercredi</v>
      </c>
      <c r="H196" s="15">
        <f t="shared" si="23"/>
        <v>0.35833333333333334</v>
      </c>
      <c r="I196" s="15">
        <f t="shared" si="24"/>
        <v>0.57500000000000007</v>
      </c>
      <c r="J196" s="15">
        <f t="shared" si="25"/>
        <v>0.60347222222222219</v>
      </c>
      <c r="K196" s="15">
        <f t="shared" si="26"/>
        <v>0.73055555555555562</v>
      </c>
      <c r="L196" s="15" t="str">
        <f t="shared" si="27"/>
        <v/>
      </c>
    </row>
    <row r="197" spans="1:12">
      <c r="A197" s="1" t="s">
        <v>229</v>
      </c>
      <c r="B197" s="1" t="s">
        <v>4</v>
      </c>
      <c r="C197" s="1" t="s">
        <v>230</v>
      </c>
      <c r="E197" s="3">
        <f t="shared" si="21"/>
        <v>2</v>
      </c>
      <c r="F197" t="str">
        <f t="shared" si="22"/>
        <v>Mardi</v>
      </c>
      <c r="H197" s="15">
        <f t="shared" si="23"/>
        <v>0.35138888888888892</v>
      </c>
      <c r="I197" s="15">
        <f t="shared" si="24"/>
        <v>0.59722222222222221</v>
      </c>
      <c r="J197" s="15">
        <f t="shared" si="25"/>
        <v>0.59791666666666665</v>
      </c>
      <c r="K197" s="15">
        <f t="shared" si="26"/>
        <v>0.75347222222222221</v>
      </c>
      <c r="L197" s="15" t="str">
        <f t="shared" si="27"/>
        <v/>
      </c>
    </row>
    <row r="198" spans="1:12">
      <c r="A198" s="1" t="s">
        <v>229</v>
      </c>
      <c r="B198" s="1" t="s">
        <v>6</v>
      </c>
      <c r="C198" s="1" t="s">
        <v>231</v>
      </c>
      <c r="E198" s="3">
        <f t="shared" si="21"/>
        <v>3</v>
      </c>
      <c r="F198" t="str">
        <f t="shared" si="22"/>
        <v>Mercredi</v>
      </c>
      <c r="H198" s="15">
        <f t="shared" si="23"/>
        <v>0.35694444444444445</v>
      </c>
      <c r="I198" s="15">
        <f t="shared" si="24"/>
        <v>0.57847222222222217</v>
      </c>
      <c r="J198" s="15">
        <f t="shared" si="25"/>
        <v>0.58680555555555558</v>
      </c>
      <c r="K198" s="15">
        <f t="shared" si="26"/>
        <v>0.74652777777777779</v>
      </c>
      <c r="L198" s="15" t="str">
        <f t="shared" si="27"/>
        <v/>
      </c>
    </row>
    <row r="199" spans="1:12">
      <c r="A199" s="1" t="s">
        <v>229</v>
      </c>
      <c r="B199" s="1" t="s">
        <v>8</v>
      </c>
      <c r="C199" s="1" t="s">
        <v>232</v>
      </c>
      <c r="E199" s="3">
        <f t="shared" si="21"/>
        <v>4</v>
      </c>
      <c r="F199" t="str">
        <f t="shared" si="22"/>
        <v>Jeudi</v>
      </c>
      <c r="H199" s="15">
        <f t="shared" si="23"/>
        <v>0.3520833333333333</v>
      </c>
      <c r="I199" s="15">
        <f t="shared" si="24"/>
        <v>0.5708333333333333</v>
      </c>
      <c r="J199" s="15">
        <f t="shared" si="25"/>
        <v>0.5708333333333333</v>
      </c>
      <c r="K199" s="15">
        <f t="shared" si="26"/>
        <v>0.74722222222222223</v>
      </c>
      <c r="L199" s="15" t="str">
        <f t="shared" si="27"/>
        <v/>
      </c>
    </row>
    <row r="200" spans="1:12">
      <c r="A200" s="1" t="s">
        <v>229</v>
      </c>
      <c r="B200" s="1" t="s">
        <v>10</v>
      </c>
      <c r="C200" s="1" t="s">
        <v>233</v>
      </c>
      <c r="E200" s="3">
        <f t="shared" si="21"/>
        <v>5</v>
      </c>
      <c r="F200" t="str">
        <f t="shared" si="22"/>
        <v>Vendredi</v>
      </c>
      <c r="H200" s="15">
        <f t="shared" si="23"/>
        <v>0.35138888888888892</v>
      </c>
      <c r="I200" s="15">
        <f t="shared" si="24"/>
        <v>0.56805555555555554</v>
      </c>
      <c r="J200" s="15">
        <f t="shared" si="25"/>
        <v>0.59166666666666667</v>
      </c>
      <c r="K200" s="15">
        <f t="shared" si="26"/>
        <v>0.74236111111111114</v>
      </c>
      <c r="L200" s="15" t="str">
        <f t="shared" si="27"/>
        <v/>
      </c>
    </row>
    <row r="201" spans="1:12">
      <c r="A201" s="1" t="s">
        <v>229</v>
      </c>
      <c r="B201" s="1" t="s">
        <v>12</v>
      </c>
      <c r="C201" s="1" t="s">
        <v>234</v>
      </c>
      <c r="E201" s="3">
        <f t="shared" si="21"/>
        <v>1</v>
      </c>
      <c r="F201" t="str">
        <f t="shared" si="22"/>
        <v>Lundi</v>
      </c>
      <c r="H201" s="15">
        <f t="shared" si="23"/>
        <v>0.37083333333333335</v>
      </c>
      <c r="I201" s="15">
        <f t="shared" si="24"/>
        <v>0.5756944444444444</v>
      </c>
      <c r="J201" s="15">
        <f t="shared" si="25"/>
        <v>0.57777777777777783</v>
      </c>
      <c r="K201" s="15">
        <f t="shared" si="26"/>
        <v>0.75694444444444453</v>
      </c>
      <c r="L201" s="15" t="str">
        <f t="shared" si="27"/>
        <v/>
      </c>
    </row>
    <row r="202" spans="1:12">
      <c r="A202" s="1" t="s">
        <v>229</v>
      </c>
      <c r="B202" s="1" t="s">
        <v>14</v>
      </c>
      <c r="C202" s="1" t="s">
        <v>235</v>
      </c>
      <c r="E202" s="3">
        <f t="shared" si="21"/>
        <v>2</v>
      </c>
      <c r="F202" t="str">
        <f t="shared" si="22"/>
        <v>Mardi</v>
      </c>
      <c r="H202" s="15">
        <f t="shared" si="23"/>
        <v>0.35069444444444442</v>
      </c>
      <c r="I202" s="15">
        <f t="shared" si="24"/>
        <v>0.56597222222222221</v>
      </c>
      <c r="J202" s="15">
        <f t="shared" si="25"/>
        <v>0.58611111111111114</v>
      </c>
      <c r="K202" s="15">
        <f t="shared" si="26"/>
        <v>0.74791666666666667</v>
      </c>
      <c r="L202" s="15" t="str">
        <f t="shared" si="27"/>
        <v/>
      </c>
    </row>
    <row r="203" spans="1:12">
      <c r="A203" s="1" t="s">
        <v>229</v>
      </c>
      <c r="B203" s="1" t="s">
        <v>16</v>
      </c>
      <c r="C203" s="1" t="s">
        <v>236</v>
      </c>
      <c r="E203" s="3">
        <f t="shared" si="21"/>
        <v>3</v>
      </c>
      <c r="F203" t="str">
        <f t="shared" si="22"/>
        <v>Mercredi</v>
      </c>
      <c r="H203" s="15">
        <f t="shared" si="23"/>
        <v>0.3520833333333333</v>
      </c>
      <c r="I203" s="15">
        <f t="shared" si="24"/>
        <v>0.59513888888888888</v>
      </c>
      <c r="J203" s="15">
        <f t="shared" si="25"/>
        <v>0.59652777777777777</v>
      </c>
      <c r="K203" s="15">
        <f t="shared" si="26"/>
        <v>0.75902777777777775</v>
      </c>
      <c r="L203" s="15" t="str">
        <f t="shared" si="27"/>
        <v/>
      </c>
    </row>
    <row r="204" spans="1:12">
      <c r="A204" s="1" t="s">
        <v>229</v>
      </c>
      <c r="B204" s="1" t="s">
        <v>18</v>
      </c>
      <c r="C204" s="1" t="s">
        <v>237</v>
      </c>
      <c r="E204" s="3">
        <f t="shared" si="21"/>
        <v>1</v>
      </c>
      <c r="F204" t="str">
        <f t="shared" si="22"/>
        <v>Lundi</v>
      </c>
      <c r="H204" s="15">
        <f t="shared" si="23"/>
        <v>0.36944444444444446</v>
      </c>
      <c r="I204" s="15">
        <f t="shared" si="24"/>
        <v>0.7416666666666667</v>
      </c>
      <c r="J204" s="15" t="str">
        <f t="shared" si="25"/>
        <v/>
      </c>
      <c r="K204" s="15" t="str">
        <f t="shared" si="26"/>
        <v/>
      </c>
      <c r="L204" s="15" t="str">
        <f t="shared" si="27"/>
        <v/>
      </c>
    </row>
    <row r="205" spans="1:12">
      <c r="A205" s="1" t="s">
        <v>229</v>
      </c>
      <c r="B205" s="1" t="s">
        <v>20</v>
      </c>
      <c r="C205" s="1" t="s">
        <v>238</v>
      </c>
      <c r="E205" s="3">
        <f t="shared" si="21"/>
        <v>2</v>
      </c>
      <c r="F205" t="str">
        <f t="shared" si="22"/>
        <v>Mardi</v>
      </c>
      <c r="H205" s="15">
        <f t="shared" si="23"/>
        <v>0.35694444444444445</v>
      </c>
      <c r="I205" s="15">
        <f t="shared" si="24"/>
        <v>0.7402777777777777</v>
      </c>
      <c r="J205" s="15" t="str">
        <f t="shared" si="25"/>
        <v/>
      </c>
      <c r="K205" s="15" t="str">
        <f t="shared" si="26"/>
        <v/>
      </c>
      <c r="L205" s="15" t="str">
        <f t="shared" si="27"/>
        <v/>
      </c>
    </row>
    <row r="206" spans="1:12">
      <c r="A206" s="1" t="s">
        <v>229</v>
      </c>
      <c r="B206" s="1" t="s">
        <v>22</v>
      </c>
      <c r="C206" s="1" t="s">
        <v>239</v>
      </c>
      <c r="E206" s="3">
        <f t="shared" si="21"/>
        <v>3</v>
      </c>
      <c r="F206" t="str">
        <f t="shared" si="22"/>
        <v>Mercredi</v>
      </c>
      <c r="H206" s="15">
        <f t="shared" si="23"/>
        <v>0.34930555555555554</v>
      </c>
      <c r="I206" s="15">
        <f t="shared" si="24"/>
        <v>0.56944444444444442</v>
      </c>
      <c r="J206" s="15">
        <f t="shared" si="25"/>
        <v>0.75347222222222221</v>
      </c>
      <c r="K206" s="15" t="str">
        <f t="shared" si="26"/>
        <v/>
      </c>
      <c r="L206" s="15" t="str">
        <f t="shared" si="27"/>
        <v/>
      </c>
    </row>
    <row r="207" spans="1:12">
      <c r="A207" s="1" t="s">
        <v>229</v>
      </c>
      <c r="B207" s="1" t="s">
        <v>24</v>
      </c>
      <c r="C207" s="1" t="s">
        <v>240</v>
      </c>
      <c r="E207" s="3">
        <f t="shared" si="21"/>
        <v>4</v>
      </c>
      <c r="F207" t="str">
        <f t="shared" si="22"/>
        <v>Jeudi</v>
      </c>
      <c r="H207" s="15">
        <f t="shared" si="23"/>
        <v>0.34722222222222227</v>
      </c>
      <c r="I207" s="15">
        <f t="shared" si="24"/>
        <v>0.55347222222222225</v>
      </c>
      <c r="J207" s="15">
        <f t="shared" si="25"/>
        <v>0.56388888888888888</v>
      </c>
      <c r="K207" s="15">
        <f t="shared" si="26"/>
        <v>0.7597222222222223</v>
      </c>
      <c r="L207" s="15" t="str">
        <f t="shared" si="27"/>
        <v/>
      </c>
    </row>
    <row r="208" spans="1:12">
      <c r="A208" s="1" t="s">
        <v>229</v>
      </c>
      <c r="B208" s="1" t="s">
        <v>26</v>
      </c>
      <c r="C208" s="1" t="s">
        <v>241</v>
      </c>
      <c r="E208" s="3">
        <f t="shared" si="21"/>
        <v>5</v>
      </c>
      <c r="F208" t="str">
        <f t="shared" si="22"/>
        <v>Vendredi</v>
      </c>
      <c r="H208" s="15">
        <f t="shared" si="23"/>
        <v>0.35000000000000003</v>
      </c>
      <c r="I208" s="15">
        <f t="shared" si="24"/>
        <v>0.58402777777777781</v>
      </c>
      <c r="J208" s="15">
        <f t="shared" si="25"/>
        <v>0.61041666666666672</v>
      </c>
      <c r="K208" s="15">
        <f t="shared" si="26"/>
        <v>0.76527777777777783</v>
      </c>
      <c r="L208" s="15" t="str">
        <f t="shared" si="27"/>
        <v/>
      </c>
    </row>
    <row r="209" spans="1:12">
      <c r="A209" s="1" t="s">
        <v>229</v>
      </c>
      <c r="B209" s="1" t="s">
        <v>28</v>
      </c>
      <c r="C209" s="1" t="s">
        <v>242</v>
      </c>
      <c r="E209" s="3">
        <f t="shared" si="21"/>
        <v>1</v>
      </c>
      <c r="F209" t="str">
        <f t="shared" si="22"/>
        <v>Lundi</v>
      </c>
      <c r="H209" s="15">
        <f t="shared" si="23"/>
        <v>0.34097222222222223</v>
      </c>
      <c r="I209" s="15">
        <f t="shared" si="24"/>
        <v>0.59583333333333333</v>
      </c>
      <c r="J209" s="15">
        <f t="shared" si="25"/>
        <v>0.59583333333333333</v>
      </c>
      <c r="K209" s="15">
        <f t="shared" si="26"/>
        <v>0.75555555555555554</v>
      </c>
      <c r="L209" s="15" t="str">
        <f t="shared" si="27"/>
        <v/>
      </c>
    </row>
    <row r="210" spans="1:12">
      <c r="A210" s="1" t="s">
        <v>229</v>
      </c>
      <c r="B210" s="1" t="s">
        <v>30</v>
      </c>
      <c r="C210" s="1" t="s">
        <v>243</v>
      </c>
      <c r="E210" s="3">
        <f t="shared" si="21"/>
        <v>2</v>
      </c>
      <c r="F210" t="str">
        <f t="shared" si="22"/>
        <v>Mardi</v>
      </c>
      <c r="H210" s="15">
        <f t="shared" si="23"/>
        <v>0.34583333333333338</v>
      </c>
      <c r="I210" s="15">
        <f t="shared" si="24"/>
        <v>0.7597222222222223</v>
      </c>
      <c r="J210" s="15" t="str">
        <f t="shared" si="25"/>
        <v/>
      </c>
      <c r="K210" s="15" t="str">
        <f t="shared" si="26"/>
        <v/>
      </c>
      <c r="L210" s="15" t="str">
        <f t="shared" si="27"/>
        <v/>
      </c>
    </row>
    <row r="211" spans="1:12">
      <c r="A211" s="1" t="s">
        <v>229</v>
      </c>
      <c r="B211" s="1" t="s">
        <v>32</v>
      </c>
      <c r="C211" s="1" t="s">
        <v>244</v>
      </c>
      <c r="E211" s="3">
        <f t="shared" si="21"/>
        <v>3</v>
      </c>
      <c r="F211" t="str">
        <f t="shared" si="22"/>
        <v>Mercredi</v>
      </c>
      <c r="H211" s="15">
        <f t="shared" si="23"/>
        <v>0.36944444444444446</v>
      </c>
      <c r="I211" s="15">
        <f t="shared" si="24"/>
        <v>0.61249999999999993</v>
      </c>
      <c r="J211" s="15">
        <f t="shared" si="25"/>
        <v>0.61249999999999993</v>
      </c>
      <c r="K211" s="15">
        <f t="shared" si="26"/>
        <v>0.75347222222222221</v>
      </c>
      <c r="L211" s="15" t="str">
        <f t="shared" si="27"/>
        <v/>
      </c>
    </row>
    <row r="212" spans="1:12">
      <c r="A212" s="1" t="s">
        <v>229</v>
      </c>
      <c r="B212" s="1" t="s">
        <v>34</v>
      </c>
      <c r="C212" s="1" t="s">
        <v>245</v>
      </c>
      <c r="E212" s="3">
        <f t="shared" si="21"/>
        <v>4</v>
      </c>
      <c r="F212" t="str">
        <f t="shared" si="22"/>
        <v>Jeudi</v>
      </c>
      <c r="H212" s="15">
        <f t="shared" si="23"/>
        <v>0.35972222222222222</v>
      </c>
      <c r="I212" s="15">
        <f t="shared" si="24"/>
        <v>0.57013888888888886</v>
      </c>
      <c r="J212" s="15">
        <f t="shared" si="25"/>
        <v>0.7583333333333333</v>
      </c>
      <c r="K212" s="15" t="str">
        <f t="shared" si="26"/>
        <v/>
      </c>
      <c r="L212" s="15" t="str">
        <f t="shared" si="27"/>
        <v/>
      </c>
    </row>
    <row r="213" spans="1:12">
      <c r="A213" s="1" t="s">
        <v>229</v>
      </c>
      <c r="B213" s="1" t="s">
        <v>36</v>
      </c>
      <c r="C213" s="1" t="s">
        <v>246</v>
      </c>
      <c r="E213" s="3">
        <f t="shared" si="21"/>
        <v>5</v>
      </c>
      <c r="F213" t="str">
        <f t="shared" si="22"/>
        <v>Vendredi</v>
      </c>
      <c r="H213" s="15">
        <f t="shared" si="23"/>
        <v>0.35138888888888892</v>
      </c>
      <c r="I213" s="15">
        <f t="shared" si="24"/>
        <v>0.58263888888888882</v>
      </c>
      <c r="J213" s="15">
        <f t="shared" si="25"/>
        <v>0.60555555555555551</v>
      </c>
      <c r="K213" s="15">
        <f t="shared" si="26"/>
        <v>0.75763888888888886</v>
      </c>
      <c r="L213" s="15" t="str">
        <f t="shared" si="27"/>
        <v/>
      </c>
    </row>
    <row r="214" spans="1:12">
      <c r="A214" s="1" t="s">
        <v>229</v>
      </c>
      <c r="B214" s="1" t="s">
        <v>55</v>
      </c>
      <c r="C214" s="1" t="s">
        <v>247</v>
      </c>
      <c r="E214" s="3">
        <f t="shared" si="21"/>
        <v>1</v>
      </c>
      <c r="F214" t="str">
        <f t="shared" si="22"/>
        <v>Lundi</v>
      </c>
      <c r="H214" s="15">
        <f t="shared" si="23"/>
        <v>0.34652777777777777</v>
      </c>
      <c r="I214" s="15">
        <f t="shared" si="24"/>
        <v>0.57916666666666672</v>
      </c>
      <c r="J214" s="15">
        <f t="shared" si="25"/>
        <v>0.57916666666666672</v>
      </c>
      <c r="K214" s="15">
        <f t="shared" si="26"/>
        <v>0.77708333333333324</v>
      </c>
      <c r="L214" s="15" t="str">
        <f t="shared" si="27"/>
        <v/>
      </c>
    </row>
    <row r="215" spans="1:12">
      <c r="A215" s="1" t="s">
        <v>229</v>
      </c>
      <c r="B215" s="1" t="s">
        <v>57</v>
      </c>
      <c r="C215" s="1" t="s">
        <v>248</v>
      </c>
      <c r="E215" s="3">
        <f t="shared" si="21"/>
        <v>2</v>
      </c>
      <c r="F215" t="str">
        <f t="shared" si="22"/>
        <v>Mardi</v>
      </c>
      <c r="H215" s="15">
        <f t="shared" si="23"/>
        <v>0.34791666666666665</v>
      </c>
      <c r="I215" s="15">
        <f t="shared" si="24"/>
        <v>0.59722222222222221</v>
      </c>
      <c r="J215" s="15">
        <f t="shared" si="25"/>
        <v>0.59722222222222221</v>
      </c>
      <c r="K215" s="15">
        <f t="shared" si="26"/>
        <v>0.74861111111111101</v>
      </c>
      <c r="L215" s="15" t="str">
        <f t="shared" si="27"/>
        <v/>
      </c>
    </row>
    <row r="216" spans="1:12">
      <c r="A216" s="1" t="s">
        <v>229</v>
      </c>
      <c r="B216" s="1" t="s">
        <v>59</v>
      </c>
      <c r="C216" s="1" t="s">
        <v>249</v>
      </c>
      <c r="E216" s="3">
        <f t="shared" si="21"/>
        <v>3</v>
      </c>
      <c r="F216" t="str">
        <f t="shared" si="22"/>
        <v>Mercredi</v>
      </c>
      <c r="H216" s="15">
        <f t="shared" si="23"/>
        <v>0.34791666666666665</v>
      </c>
      <c r="I216" s="15">
        <f t="shared" si="24"/>
        <v>0.59513888888888888</v>
      </c>
      <c r="J216" s="15">
        <f t="shared" si="25"/>
        <v>0.59583333333333333</v>
      </c>
      <c r="K216" s="15" t="str">
        <f t="shared" si="26"/>
        <v/>
      </c>
      <c r="L216" s="15" t="str">
        <f t="shared" si="27"/>
        <v/>
      </c>
    </row>
    <row r="217" spans="1:12">
      <c r="A217" s="1" t="s">
        <v>250</v>
      </c>
      <c r="B217" s="1" t="s">
        <v>4</v>
      </c>
      <c r="C217" s="1" t="s">
        <v>251</v>
      </c>
      <c r="E217" s="3">
        <f t="shared" si="21"/>
        <v>2</v>
      </c>
      <c r="F217" t="str">
        <f t="shared" si="22"/>
        <v>Mardi</v>
      </c>
      <c r="H217" s="15">
        <f t="shared" si="23"/>
        <v>0.35972222222222222</v>
      </c>
      <c r="I217" s="15">
        <f t="shared" si="24"/>
        <v>0.65208333333333335</v>
      </c>
      <c r="J217" s="15" t="str">
        <f t="shared" si="25"/>
        <v/>
      </c>
      <c r="K217" s="15" t="str">
        <f t="shared" si="26"/>
        <v/>
      </c>
      <c r="L217" s="15" t="str">
        <f t="shared" si="27"/>
        <v/>
      </c>
    </row>
    <row r="218" spans="1:12">
      <c r="A218" s="1" t="s">
        <v>250</v>
      </c>
      <c r="B218" s="1" t="s">
        <v>12</v>
      </c>
      <c r="C218" s="1" t="s">
        <v>252</v>
      </c>
      <c r="E218" s="3">
        <f t="shared" si="21"/>
        <v>1</v>
      </c>
      <c r="F218" t="str">
        <f t="shared" si="22"/>
        <v>Lundi</v>
      </c>
      <c r="H218" s="15">
        <f t="shared" si="23"/>
        <v>0.36944444444444446</v>
      </c>
      <c r="I218" s="15">
        <f t="shared" si="24"/>
        <v>0.59861111111111109</v>
      </c>
      <c r="J218" s="15" t="str">
        <f t="shared" si="25"/>
        <v/>
      </c>
      <c r="K218" s="15" t="str">
        <f t="shared" si="26"/>
        <v/>
      </c>
      <c r="L218" s="15" t="str">
        <f t="shared" si="27"/>
        <v/>
      </c>
    </row>
    <row r="219" spans="1:12">
      <c r="A219" s="1" t="s">
        <v>250</v>
      </c>
      <c r="B219" s="1" t="s">
        <v>14</v>
      </c>
      <c r="C219" s="1" t="s">
        <v>253</v>
      </c>
      <c r="E219" s="3">
        <f t="shared" si="21"/>
        <v>2</v>
      </c>
      <c r="F219" t="str">
        <f t="shared" si="22"/>
        <v>Mardi</v>
      </c>
      <c r="H219" s="15">
        <f t="shared" si="23"/>
        <v>0.36458333333333331</v>
      </c>
      <c r="I219" s="15">
        <f t="shared" si="24"/>
        <v>0.7319444444444444</v>
      </c>
      <c r="J219" s="15" t="str">
        <f t="shared" si="25"/>
        <v/>
      </c>
      <c r="K219" s="15" t="str">
        <f t="shared" si="26"/>
        <v/>
      </c>
      <c r="L219" s="15" t="str">
        <f t="shared" si="27"/>
        <v/>
      </c>
    </row>
    <row r="220" spans="1:12">
      <c r="A220" s="1" t="s">
        <v>250</v>
      </c>
      <c r="B220" s="1" t="s">
        <v>16</v>
      </c>
      <c r="C220" s="1" t="s">
        <v>254</v>
      </c>
      <c r="E220" s="3">
        <f t="shared" si="21"/>
        <v>3</v>
      </c>
      <c r="F220" t="str">
        <f t="shared" si="22"/>
        <v>Mercredi</v>
      </c>
      <c r="H220" s="15">
        <f t="shared" si="23"/>
        <v>0.3666666666666667</v>
      </c>
      <c r="I220" s="15">
        <f t="shared" si="24"/>
        <v>0.58402777777777781</v>
      </c>
      <c r="J220" s="15">
        <f t="shared" si="25"/>
        <v>0.61319444444444449</v>
      </c>
      <c r="K220" s="15">
        <f t="shared" si="26"/>
        <v>0.75</v>
      </c>
      <c r="L220" s="15" t="str">
        <f t="shared" si="27"/>
        <v/>
      </c>
    </row>
    <row r="221" spans="1:12">
      <c r="A221" s="1" t="s">
        <v>250</v>
      </c>
      <c r="B221" s="1" t="s">
        <v>18</v>
      </c>
      <c r="C221" s="1" t="s">
        <v>255</v>
      </c>
      <c r="E221" s="3">
        <f t="shared" si="21"/>
        <v>1</v>
      </c>
      <c r="F221" t="str">
        <f t="shared" si="22"/>
        <v>Lundi</v>
      </c>
      <c r="H221" s="15">
        <f t="shared" si="23"/>
        <v>0.36944444444444446</v>
      </c>
      <c r="I221" s="15">
        <f t="shared" si="24"/>
        <v>0.73402777777777783</v>
      </c>
      <c r="J221" s="15" t="str">
        <f t="shared" si="25"/>
        <v/>
      </c>
      <c r="K221" s="15" t="str">
        <f t="shared" si="26"/>
        <v/>
      </c>
      <c r="L221" s="15" t="str">
        <f t="shared" si="27"/>
        <v/>
      </c>
    </row>
    <row r="222" spans="1:12">
      <c r="A222" s="1" t="s">
        <v>250</v>
      </c>
      <c r="B222" s="1" t="s">
        <v>20</v>
      </c>
      <c r="C222" s="1" t="s">
        <v>256</v>
      </c>
      <c r="E222" s="3">
        <f t="shared" si="21"/>
        <v>2</v>
      </c>
      <c r="F222" t="str">
        <f t="shared" si="22"/>
        <v>Mardi</v>
      </c>
      <c r="H222" s="15">
        <f t="shared" si="23"/>
        <v>0.35625000000000001</v>
      </c>
      <c r="I222" s="15">
        <f t="shared" si="24"/>
        <v>0.69374999999999998</v>
      </c>
      <c r="J222" s="15" t="str">
        <f t="shared" si="25"/>
        <v/>
      </c>
      <c r="K222" s="15" t="str">
        <f t="shared" si="26"/>
        <v/>
      </c>
      <c r="L222" s="15" t="str">
        <f t="shared" si="27"/>
        <v/>
      </c>
    </row>
    <row r="223" spans="1:12">
      <c r="A223" s="1" t="s">
        <v>250</v>
      </c>
      <c r="B223" s="1" t="s">
        <v>22</v>
      </c>
      <c r="C223" s="1" t="s">
        <v>238</v>
      </c>
      <c r="E223" s="3">
        <f t="shared" si="21"/>
        <v>3</v>
      </c>
      <c r="F223" t="str">
        <f t="shared" si="22"/>
        <v>Mercredi</v>
      </c>
      <c r="H223" s="15">
        <f t="shared" si="23"/>
        <v>0.35694444444444445</v>
      </c>
      <c r="I223" s="15">
        <f t="shared" si="24"/>
        <v>0.7402777777777777</v>
      </c>
      <c r="J223" s="15" t="str">
        <f t="shared" si="25"/>
        <v/>
      </c>
      <c r="K223" s="15" t="str">
        <f t="shared" si="26"/>
        <v/>
      </c>
      <c r="L223" s="15" t="str">
        <f t="shared" si="27"/>
        <v/>
      </c>
    </row>
    <row r="224" spans="1:12">
      <c r="A224" s="1" t="s">
        <v>250</v>
      </c>
      <c r="B224" s="1" t="s">
        <v>24</v>
      </c>
      <c r="C224" s="1" t="s">
        <v>257</v>
      </c>
      <c r="E224" s="3">
        <f t="shared" si="21"/>
        <v>4</v>
      </c>
      <c r="F224" t="str">
        <f t="shared" si="22"/>
        <v>Jeudi</v>
      </c>
      <c r="H224" s="15">
        <f t="shared" si="23"/>
        <v>0.35833333333333334</v>
      </c>
      <c r="I224" s="15">
        <f t="shared" si="24"/>
        <v>0.75416666666666676</v>
      </c>
      <c r="J224" s="15" t="str">
        <f t="shared" si="25"/>
        <v/>
      </c>
      <c r="K224" s="15" t="str">
        <f t="shared" si="26"/>
        <v/>
      </c>
      <c r="L224" s="15" t="str">
        <f t="shared" si="27"/>
        <v/>
      </c>
    </row>
    <row r="225" spans="1:12">
      <c r="A225" s="1" t="s">
        <v>250</v>
      </c>
      <c r="B225" s="1" t="s">
        <v>26</v>
      </c>
      <c r="C225" s="1" t="s">
        <v>258</v>
      </c>
      <c r="E225" s="3">
        <f t="shared" si="21"/>
        <v>5</v>
      </c>
      <c r="F225" t="str">
        <f t="shared" si="22"/>
        <v>Vendredi</v>
      </c>
      <c r="H225" s="15">
        <f t="shared" si="23"/>
        <v>0.3576388888888889</v>
      </c>
      <c r="I225" s="15">
        <f t="shared" si="24"/>
        <v>0.55972222222222223</v>
      </c>
      <c r="J225" s="15">
        <f t="shared" si="25"/>
        <v>0.60833333333333328</v>
      </c>
      <c r="K225" s="15">
        <f t="shared" si="26"/>
        <v>0.77638888888888891</v>
      </c>
      <c r="L225" s="15" t="str">
        <f t="shared" si="27"/>
        <v/>
      </c>
    </row>
    <row r="226" spans="1:12">
      <c r="A226" s="1" t="s">
        <v>250</v>
      </c>
      <c r="B226" s="1" t="s">
        <v>259</v>
      </c>
      <c r="C226" s="1" t="s">
        <v>260</v>
      </c>
      <c r="E226" s="3">
        <f t="shared" si="21"/>
        <v>6</v>
      </c>
      <c r="F226" t="str">
        <f t="shared" si="22"/>
        <v>Samedi</v>
      </c>
      <c r="H226" s="15">
        <f t="shared" si="23"/>
        <v>0.39930555555555558</v>
      </c>
      <c r="I226" s="15">
        <f t="shared" si="24"/>
        <v>0.58819444444444446</v>
      </c>
      <c r="J226" s="15" t="str">
        <f t="shared" si="25"/>
        <v/>
      </c>
      <c r="K226" s="15" t="str">
        <f t="shared" si="26"/>
        <v/>
      </c>
      <c r="L226" s="15" t="str">
        <f t="shared" si="27"/>
        <v/>
      </c>
    </row>
    <row r="227" spans="1:12">
      <c r="A227" s="1" t="s">
        <v>250</v>
      </c>
      <c r="B227" s="1" t="s">
        <v>28</v>
      </c>
      <c r="C227" s="1" t="s">
        <v>261</v>
      </c>
      <c r="E227" s="3">
        <f t="shared" si="21"/>
        <v>1</v>
      </c>
      <c r="F227" t="str">
        <f t="shared" si="22"/>
        <v>Lundi</v>
      </c>
      <c r="H227" s="15">
        <f t="shared" si="23"/>
        <v>0.35833333333333334</v>
      </c>
      <c r="I227" s="15">
        <f t="shared" si="24"/>
        <v>0.55347222222222225</v>
      </c>
      <c r="J227" s="15">
        <f t="shared" si="25"/>
        <v>0.57291666666666663</v>
      </c>
      <c r="K227" s="15">
        <f t="shared" si="26"/>
        <v>0.7402777777777777</v>
      </c>
      <c r="L227" s="15" t="str">
        <f t="shared" si="27"/>
        <v/>
      </c>
    </row>
    <row r="228" spans="1:12">
      <c r="A228" s="1" t="s">
        <v>250</v>
      </c>
      <c r="B228" s="1" t="s">
        <v>30</v>
      </c>
      <c r="C228" s="1" t="s">
        <v>262</v>
      </c>
      <c r="E228" s="3">
        <f t="shared" si="21"/>
        <v>2</v>
      </c>
      <c r="F228" t="str">
        <f t="shared" si="22"/>
        <v>Mardi</v>
      </c>
      <c r="H228" s="15">
        <f t="shared" si="23"/>
        <v>0.3576388888888889</v>
      </c>
      <c r="I228" s="15">
        <f t="shared" si="24"/>
        <v>0.59513888888888888</v>
      </c>
      <c r="J228" s="15">
        <f t="shared" si="25"/>
        <v>0.62569444444444444</v>
      </c>
      <c r="K228" s="15">
        <f t="shared" si="26"/>
        <v>0.74652777777777779</v>
      </c>
      <c r="L228" s="15" t="str">
        <f t="shared" si="27"/>
        <v/>
      </c>
    </row>
    <row r="229" spans="1:12">
      <c r="A229" s="1" t="s">
        <v>250</v>
      </c>
      <c r="B229" s="1" t="s">
        <v>32</v>
      </c>
      <c r="C229" s="1" t="s">
        <v>263</v>
      </c>
      <c r="E229" s="3">
        <f t="shared" si="21"/>
        <v>3</v>
      </c>
      <c r="F229" t="str">
        <f t="shared" si="22"/>
        <v>Mercredi</v>
      </c>
      <c r="H229" s="15">
        <f t="shared" si="23"/>
        <v>0.3743055555555555</v>
      </c>
      <c r="I229" s="15">
        <f t="shared" si="24"/>
        <v>0.74375000000000002</v>
      </c>
      <c r="J229" s="15" t="str">
        <f t="shared" si="25"/>
        <v/>
      </c>
      <c r="K229" s="15" t="str">
        <f t="shared" si="26"/>
        <v/>
      </c>
      <c r="L229" s="15" t="str">
        <f t="shared" si="27"/>
        <v/>
      </c>
    </row>
    <row r="230" spans="1:12">
      <c r="A230" s="1" t="s">
        <v>250</v>
      </c>
      <c r="B230" s="1" t="s">
        <v>34</v>
      </c>
      <c r="C230" s="1" t="s">
        <v>264</v>
      </c>
      <c r="E230" s="3">
        <f t="shared" si="21"/>
        <v>4</v>
      </c>
      <c r="F230" t="str">
        <f t="shared" si="22"/>
        <v>Jeudi</v>
      </c>
      <c r="H230" s="15">
        <f t="shared" si="23"/>
        <v>0.36527777777777781</v>
      </c>
      <c r="I230" s="15" t="str">
        <f t="shared" si="24"/>
        <v/>
      </c>
      <c r="J230" s="15" t="str">
        <f t="shared" si="25"/>
        <v/>
      </c>
      <c r="K230" s="15" t="str">
        <f t="shared" si="26"/>
        <v/>
      </c>
      <c r="L230" s="15" t="str">
        <f t="shared" si="27"/>
        <v/>
      </c>
    </row>
    <row r="231" spans="1:12">
      <c r="A231" s="1" t="s">
        <v>250</v>
      </c>
      <c r="B231" s="1" t="s">
        <v>36</v>
      </c>
      <c r="C231" s="1" t="s">
        <v>265</v>
      </c>
      <c r="E231" s="3">
        <f t="shared" si="21"/>
        <v>5</v>
      </c>
      <c r="F231" t="str">
        <f t="shared" si="22"/>
        <v>Vendredi</v>
      </c>
      <c r="H231" s="15">
        <f t="shared" si="23"/>
        <v>0.36180555555555555</v>
      </c>
      <c r="I231" s="15">
        <f t="shared" si="24"/>
        <v>0.55486111111111114</v>
      </c>
      <c r="J231" s="15">
        <f t="shared" si="25"/>
        <v>0.6020833333333333</v>
      </c>
      <c r="K231" s="15">
        <f t="shared" si="26"/>
        <v>0.81944444444444453</v>
      </c>
      <c r="L231" s="15" t="str">
        <f t="shared" si="27"/>
        <v/>
      </c>
    </row>
    <row r="232" spans="1:12">
      <c r="A232" s="1" t="s">
        <v>250</v>
      </c>
      <c r="B232" s="1" t="s">
        <v>79</v>
      </c>
      <c r="C232" s="1" t="s">
        <v>266</v>
      </c>
      <c r="E232" s="3">
        <f t="shared" si="21"/>
        <v>6</v>
      </c>
      <c r="F232" t="str">
        <f t="shared" si="22"/>
        <v>Samedi</v>
      </c>
      <c r="H232" s="15">
        <f t="shared" si="23"/>
        <v>0.3840277777777778</v>
      </c>
      <c r="I232" s="15">
        <f t="shared" si="24"/>
        <v>0.60902777777777783</v>
      </c>
      <c r="J232" s="15" t="str">
        <f t="shared" si="25"/>
        <v/>
      </c>
      <c r="K232" s="15" t="str">
        <f t="shared" si="26"/>
        <v/>
      </c>
      <c r="L232" s="15" t="str">
        <f t="shared" si="27"/>
        <v/>
      </c>
    </row>
    <row r="233" spans="1:12">
      <c r="A233" s="1" t="s">
        <v>250</v>
      </c>
      <c r="B233" s="1" t="s">
        <v>55</v>
      </c>
      <c r="C233" s="1" t="s">
        <v>267</v>
      </c>
      <c r="E233" s="3">
        <f t="shared" si="21"/>
        <v>1</v>
      </c>
      <c r="F233" t="str">
        <f t="shared" si="22"/>
        <v>Lundi</v>
      </c>
      <c r="H233" s="15">
        <f t="shared" si="23"/>
        <v>0.35902777777777778</v>
      </c>
      <c r="I233" s="15">
        <f t="shared" si="24"/>
        <v>0.58888888888888891</v>
      </c>
      <c r="J233" s="15">
        <f t="shared" si="25"/>
        <v>0.62222222222222223</v>
      </c>
      <c r="K233" s="15">
        <f t="shared" si="26"/>
        <v>0.79375000000000007</v>
      </c>
      <c r="L233" s="15" t="str">
        <f t="shared" si="27"/>
        <v/>
      </c>
    </row>
    <row r="234" spans="1:12">
      <c r="A234" s="1" t="s">
        <v>250</v>
      </c>
      <c r="B234" s="1" t="s">
        <v>57</v>
      </c>
      <c r="C234" s="1" t="s">
        <v>268</v>
      </c>
      <c r="E234" s="3">
        <f t="shared" si="21"/>
        <v>2</v>
      </c>
      <c r="F234" t="str">
        <f t="shared" si="22"/>
        <v>Mardi</v>
      </c>
      <c r="H234" s="15">
        <f t="shared" si="23"/>
        <v>0.37083333333333335</v>
      </c>
      <c r="I234" s="15">
        <f t="shared" si="24"/>
        <v>0.77569444444444446</v>
      </c>
      <c r="J234" s="15" t="str">
        <f t="shared" si="25"/>
        <v/>
      </c>
      <c r="K234" s="15" t="str">
        <f t="shared" si="26"/>
        <v/>
      </c>
      <c r="L234" s="15" t="str">
        <f t="shared" si="27"/>
        <v/>
      </c>
    </row>
    <row r="235" spans="1:12">
      <c r="A235" s="1" t="s">
        <v>250</v>
      </c>
      <c r="B235" s="1" t="s">
        <v>59</v>
      </c>
      <c r="C235" s="1" t="s">
        <v>269</v>
      </c>
      <c r="E235" s="3">
        <f t="shared" si="21"/>
        <v>3</v>
      </c>
      <c r="F235" t="str">
        <f t="shared" si="22"/>
        <v>Mercredi</v>
      </c>
      <c r="H235" s="15">
        <f t="shared" si="23"/>
        <v>0.36319444444444443</v>
      </c>
      <c r="I235" s="15">
        <f t="shared" si="24"/>
        <v>0.63055555555555554</v>
      </c>
      <c r="J235" s="15">
        <f t="shared" si="25"/>
        <v>0.65208333333333335</v>
      </c>
      <c r="K235" s="15" t="str">
        <f t="shared" si="26"/>
        <v/>
      </c>
      <c r="L235" s="15" t="str">
        <f t="shared" si="27"/>
        <v/>
      </c>
    </row>
    <row r="236" spans="1:12">
      <c r="A236" s="1" t="s">
        <v>270</v>
      </c>
      <c r="B236" s="1" t="s">
        <v>4</v>
      </c>
      <c r="C236" s="1" t="s">
        <v>271</v>
      </c>
      <c r="E236" s="3">
        <f t="shared" si="21"/>
        <v>2</v>
      </c>
      <c r="F236" t="str">
        <f t="shared" si="22"/>
        <v>Mardi</v>
      </c>
      <c r="H236" s="15">
        <f t="shared" si="23"/>
        <v>0.35138888888888892</v>
      </c>
      <c r="I236" s="15">
        <f t="shared" si="24"/>
        <v>0.5444444444444444</v>
      </c>
      <c r="J236" s="15">
        <f t="shared" si="25"/>
        <v>0.56527777777777777</v>
      </c>
      <c r="K236" s="15">
        <f t="shared" si="26"/>
        <v>0.72916666666666663</v>
      </c>
      <c r="L236" s="15" t="str">
        <f t="shared" si="27"/>
        <v/>
      </c>
    </row>
    <row r="237" spans="1:12">
      <c r="A237" s="1" t="s">
        <v>270</v>
      </c>
      <c r="B237" s="1" t="s">
        <v>6</v>
      </c>
      <c r="C237" s="1" t="s">
        <v>272</v>
      </c>
      <c r="E237" s="3">
        <f t="shared" si="21"/>
        <v>3</v>
      </c>
      <c r="F237" t="str">
        <f t="shared" si="22"/>
        <v>Mercredi</v>
      </c>
      <c r="H237" s="15">
        <f t="shared" si="23"/>
        <v>0.33055555555555555</v>
      </c>
      <c r="I237" s="15">
        <f t="shared" si="24"/>
        <v>0.5444444444444444</v>
      </c>
      <c r="J237" s="15">
        <f t="shared" si="25"/>
        <v>0.56527777777777777</v>
      </c>
      <c r="K237" s="15">
        <f t="shared" si="26"/>
        <v>0.73055555555555562</v>
      </c>
      <c r="L237" s="15" t="str">
        <f t="shared" si="27"/>
        <v/>
      </c>
    </row>
    <row r="238" spans="1:12">
      <c r="A238" s="1" t="s">
        <v>270</v>
      </c>
      <c r="B238" s="1" t="s">
        <v>8</v>
      </c>
      <c r="C238" s="1" t="s">
        <v>273</v>
      </c>
      <c r="E238" s="3">
        <f t="shared" si="21"/>
        <v>4</v>
      </c>
      <c r="F238" t="str">
        <f t="shared" si="22"/>
        <v>Jeudi</v>
      </c>
      <c r="H238" s="15">
        <f t="shared" si="23"/>
        <v>0.3347222222222222</v>
      </c>
      <c r="I238" s="15">
        <f t="shared" si="24"/>
        <v>0.55208333333333337</v>
      </c>
      <c r="J238" s="15">
        <f t="shared" si="25"/>
        <v>0.57986111111111105</v>
      </c>
      <c r="K238" s="15">
        <f t="shared" si="26"/>
        <v>0.72986111111111107</v>
      </c>
      <c r="L238" s="15" t="str">
        <f t="shared" si="27"/>
        <v/>
      </c>
    </row>
    <row r="239" spans="1:12">
      <c r="A239" s="1" t="s">
        <v>270</v>
      </c>
      <c r="B239" s="1" t="s">
        <v>10</v>
      </c>
      <c r="C239" s="1" t="s">
        <v>274</v>
      </c>
      <c r="E239" s="3">
        <f t="shared" si="21"/>
        <v>5</v>
      </c>
      <c r="F239" t="str">
        <f t="shared" si="22"/>
        <v>Vendredi</v>
      </c>
      <c r="H239" s="15">
        <f t="shared" si="23"/>
        <v>0.3347222222222222</v>
      </c>
      <c r="I239" s="15">
        <f t="shared" si="24"/>
        <v>0.55069444444444449</v>
      </c>
      <c r="J239" s="15">
        <f t="shared" si="25"/>
        <v>0.59444444444444444</v>
      </c>
      <c r="K239" s="15">
        <f t="shared" si="26"/>
        <v>0.73333333333333339</v>
      </c>
      <c r="L239" s="15" t="str">
        <f t="shared" si="27"/>
        <v/>
      </c>
    </row>
    <row r="240" spans="1:12">
      <c r="A240" s="1" t="s">
        <v>270</v>
      </c>
      <c r="B240" s="1" t="s">
        <v>12</v>
      </c>
      <c r="C240" s="1" t="s">
        <v>275</v>
      </c>
      <c r="E240" s="3">
        <f t="shared" si="21"/>
        <v>1</v>
      </c>
      <c r="F240" t="str">
        <f t="shared" si="22"/>
        <v>Lundi</v>
      </c>
      <c r="H240" s="15">
        <f t="shared" si="23"/>
        <v>0.35000000000000003</v>
      </c>
      <c r="I240" s="15">
        <f t="shared" si="24"/>
        <v>0.7319444444444444</v>
      </c>
      <c r="J240" s="15" t="str">
        <f t="shared" si="25"/>
        <v/>
      </c>
      <c r="K240" s="15" t="str">
        <f t="shared" si="26"/>
        <v/>
      </c>
      <c r="L240" s="15" t="str">
        <f t="shared" si="27"/>
        <v/>
      </c>
    </row>
    <row r="241" spans="1:12">
      <c r="A241" s="1" t="s">
        <v>270</v>
      </c>
      <c r="B241" s="1" t="s">
        <v>14</v>
      </c>
      <c r="C241" s="1" t="s">
        <v>276</v>
      </c>
      <c r="E241" s="3">
        <f t="shared" si="21"/>
        <v>2</v>
      </c>
      <c r="F241" t="str">
        <f t="shared" si="22"/>
        <v>Mardi</v>
      </c>
      <c r="H241" s="15">
        <f t="shared" si="23"/>
        <v>0.35069444444444442</v>
      </c>
      <c r="I241" s="15">
        <f t="shared" si="24"/>
        <v>0.54583333333333328</v>
      </c>
      <c r="J241" s="15">
        <f t="shared" si="25"/>
        <v>0.57500000000000007</v>
      </c>
      <c r="K241" s="15">
        <f t="shared" si="26"/>
        <v>0.72986111111111107</v>
      </c>
      <c r="L241" s="15" t="str">
        <f t="shared" si="27"/>
        <v/>
      </c>
    </row>
    <row r="242" spans="1:12">
      <c r="A242" s="1" t="s">
        <v>270</v>
      </c>
      <c r="B242" s="1" t="s">
        <v>16</v>
      </c>
      <c r="C242" s="1" t="s">
        <v>277</v>
      </c>
      <c r="E242" s="3">
        <f t="shared" si="21"/>
        <v>3</v>
      </c>
      <c r="F242" t="str">
        <f t="shared" si="22"/>
        <v>Mercredi</v>
      </c>
      <c r="H242" s="15">
        <f t="shared" si="23"/>
        <v>0.35625000000000001</v>
      </c>
      <c r="I242" s="15">
        <f t="shared" si="24"/>
        <v>0.55069444444444449</v>
      </c>
      <c r="J242" s="15">
        <f t="shared" si="25"/>
        <v>0.57500000000000007</v>
      </c>
      <c r="K242" s="15">
        <f t="shared" si="26"/>
        <v>0.73263888888888884</v>
      </c>
      <c r="L242" s="15" t="str">
        <f t="shared" si="27"/>
        <v/>
      </c>
    </row>
    <row r="243" spans="1:12">
      <c r="A243" s="1" t="s">
        <v>270</v>
      </c>
      <c r="B243" s="1" t="s">
        <v>18</v>
      </c>
      <c r="C243" s="1" t="s">
        <v>278</v>
      </c>
      <c r="E243" s="3">
        <f t="shared" si="21"/>
        <v>1</v>
      </c>
      <c r="F243" t="str">
        <f t="shared" si="22"/>
        <v>Lundi</v>
      </c>
      <c r="H243" s="15">
        <f t="shared" si="23"/>
        <v>0.40902777777777777</v>
      </c>
      <c r="I243" s="15">
        <f t="shared" si="24"/>
        <v>0.54722222222222217</v>
      </c>
      <c r="J243" s="15">
        <f t="shared" si="25"/>
        <v>0.5708333333333333</v>
      </c>
      <c r="K243" s="15">
        <f t="shared" si="26"/>
        <v>0.73402777777777783</v>
      </c>
      <c r="L243" s="15" t="str">
        <f t="shared" si="27"/>
        <v/>
      </c>
    </row>
    <row r="244" spans="1:12">
      <c r="A244" s="1" t="s">
        <v>270</v>
      </c>
      <c r="B244" s="1" t="s">
        <v>20</v>
      </c>
      <c r="C244" s="1" t="s">
        <v>279</v>
      </c>
      <c r="E244" s="3">
        <f t="shared" si="21"/>
        <v>2</v>
      </c>
      <c r="F244" t="str">
        <f t="shared" si="22"/>
        <v>Mardi</v>
      </c>
      <c r="H244" s="15">
        <f t="shared" si="23"/>
        <v>0.33402777777777781</v>
      </c>
      <c r="I244" s="15">
        <f t="shared" si="24"/>
        <v>0.55902777777777779</v>
      </c>
      <c r="J244" s="15">
        <f t="shared" si="25"/>
        <v>0.5756944444444444</v>
      </c>
      <c r="K244" s="15">
        <f t="shared" si="26"/>
        <v>0.72986111111111107</v>
      </c>
      <c r="L244" s="15" t="str">
        <f t="shared" si="27"/>
        <v/>
      </c>
    </row>
    <row r="245" spans="1:12">
      <c r="A245" s="1" t="s">
        <v>270</v>
      </c>
      <c r="B245" s="1" t="s">
        <v>22</v>
      </c>
      <c r="C245" s="1" t="s">
        <v>280</v>
      </c>
      <c r="E245" s="3">
        <f t="shared" si="21"/>
        <v>3</v>
      </c>
      <c r="F245" t="str">
        <f t="shared" si="22"/>
        <v>Mercredi</v>
      </c>
      <c r="H245" s="15">
        <f t="shared" si="23"/>
        <v>0.33055555555555555</v>
      </c>
      <c r="I245" s="15">
        <f t="shared" si="24"/>
        <v>0.54583333333333328</v>
      </c>
      <c r="J245" s="15">
        <f t="shared" si="25"/>
        <v>0.56666666666666665</v>
      </c>
      <c r="K245" s="15">
        <f t="shared" si="26"/>
        <v>0.73749999999999993</v>
      </c>
      <c r="L245" s="15" t="str">
        <f t="shared" si="27"/>
        <v/>
      </c>
    </row>
    <row r="246" spans="1:12">
      <c r="A246" s="1" t="s">
        <v>270</v>
      </c>
      <c r="B246" s="1" t="s">
        <v>24</v>
      </c>
      <c r="C246" s="1" t="s">
        <v>281</v>
      </c>
      <c r="E246" s="3">
        <f t="shared" si="21"/>
        <v>4</v>
      </c>
      <c r="F246" t="str">
        <f t="shared" si="22"/>
        <v>Jeudi</v>
      </c>
      <c r="H246" s="15">
        <f t="shared" si="23"/>
        <v>0.33055555555555555</v>
      </c>
      <c r="I246" s="15">
        <f t="shared" si="24"/>
        <v>0.5444444444444444</v>
      </c>
      <c r="J246" s="15">
        <f t="shared" si="25"/>
        <v>0.57013888888888886</v>
      </c>
      <c r="K246" s="15">
        <f t="shared" si="26"/>
        <v>0.72916666666666663</v>
      </c>
      <c r="L246" s="15" t="str">
        <f t="shared" si="27"/>
        <v/>
      </c>
    </row>
    <row r="247" spans="1:12">
      <c r="A247" s="1" t="s">
        <v>270</v>
      </c>
      <c r="B247" s="1" t="s">
        <v>26</v>
      </c>
      <c r="C247" s="1" t="s">
        <v>282</v>
      </c>
      <c r="E247" s="3">
        <f t="shared" si="21"/>
        <v>5</v>
      </c>
      <c r="F247" t="str">
        <f t="shared" si="22"/>
        <v>Vendredi</v>
      </c>
      <c r="H247" s="15">
        <f t="shared" si="23"/>
        <v>0.32847222222222222</v>
      </c>
      <c r="I247" s="15">
        <f t="shared" si="24"/>
        <v>0.55138888888888882</v>
      </c>
      <c r="J247" s="15">
        <f t="shared" si="25"/>
        <v>0.59027777777777779</v>
      </c>
      <c r="K247" s="15">
        <f t="shared" si="26"/>
        <v>0.72986111111111107</v>
      </c>
      <c r="L247" s="15" t="str">
        <f t="shared" si="27"/>
        <v/>
      </c>
    </row>
    <row r="248" spans="1:12">
      <c r="A248" s="1" t="s">
        <v>270</v>
      </c>
      <c r="B248" s="1" t="s">
        <v>28</v>
      </c>
      <c r="C248" s="1" t="s">
        <v>283</v>
      </c>
      <c r="E248" s="3">
        <f t="shared" si="21"/>
        <v>1</v>
      </c>
      <c r="F248" t="str">
        <f t="shared" si="22"/>
        <v>Lundi</v>
      </c>
      <c r="H248" s="15">
        <f t="shared" si="23"/>
        <v>0.3298611111111111</v>
      </c>
      <c r="I248" s="15">
        <f t="shared" si="24"/>
        <v>0.7416666666666667</v>
      </c>
      <c r="J248" s="15" t="str">
        <f t="shared" si="25"/>
        <v/>
      </c>
      <c r="K248" s="15" t="str">
        <f t="shared" si="26"/>
        <v/>
      </c>
      <c r="L248" s="15" t="str">
        <f t="shared" si="27"/>
        <v/>
      </c>
    </row>
    <row r="249" spans="1:12">
      <c r="A249" s="1" t="s">
        <v>270</v>
      </c>
      <c r="B249" s="1" t="s">
        <v>32</v>
      </c>
      <c r="C249" s="1" t="s">
        <v>284</v>
      </c>
      <c r="E249" s="3">
        <f t="shared" si="21"/>
        <v>3</v>
      </c>
      <c r="F249" t="str">
        <f t="shared" si="22"/>
        <v>Mercredi</v>
      </c>
      <c r="H249" s="15">
        <f t="shared" si="23"/>
        <v>0.33194444444444443</v>
      </c>
      <c r="I249" s="15">
        <f t="shared" si="24"/>
        <v>0.55208333333333337</v>
      </c>
      <c r="J249" s="15">
        <f t="shared" si="25"/>
        <v>0.57777777777777783</v>
      </c>
      <c r="K249" s="15">
        <f t="shared" si="26"/>
        <v>0.74375000000000002</v>
      </c>
      <c r="L249" s="15" t="str">
        <f t="shared" si="27"/>
        <v/>
      </c>
    </row>
    <row r="250" spans="1:12">
      <c r="A250" s="1" t="s">
        <v>270</v>
      </c>
      <c r="B250" s="1" t="s">
        <v>34</v>
      </c>
      <c r="C250" s="1" t="s">
        <v>285</v>
      </c>
      <c r="E250" s="3">
        <f t="shared" si="21"/>
        <v>4</v>
      </c>
      <c r="F250" t="str">
        <f t="shared" si="22"/>
        <v>Jeudi</v>
      </c>
      <c r="H250" s="15">
        <f t="shared" si="23"/>
        <v>0.3354166666666667</v>
      </c>
      <c r="I250" s="15">
        <f t="shared" si="24"/>
        <v>0.55486111111111114</v>
      </c>
      <c r="J250" s="15">
        <f t="shared" si="25"/>
        <v>0.57430555555555551</v>
      </c>
      <c r="K250" s="15">
        <f t="shared" si="26"/>
        <v>0.7319444444444444</v>
      </c>
      <c r="L250" s="15" t="str">
        <f t="shared" si="27"/>
        <v/>
      </c>
    </row>
    <row r="251" spans="1:12">
      <c r="A251" s="1" t="s">
        <v>270</v>
      </c>
      <c r="B251" s="1" t="s">
        <v>36</v>
      </c>
      <c r="C251" s="1" t="s">
        <v>286</v>
      </c>
      <c r="E251" s="3">
        <f t="shared" si="21"/>
        <v>5</v>
      </c>
      <c r="F251" t="str">
        <f t="shared" si="22"/>
        <v>Vendredi</v>
      </c>
      <c r="H251" s="15">
        <f t="shared" si="23"/>
        <v>0.33194444444444443</v>
      </c>
      <c r="I251" s="15">
        <f t="shared" si="24"/>
        <v>0.54513888888888895</v>
      </c>
      <c r="J251" s="15">
        <f t="shared" si="25"/>
        <v>0.57986111111111105</v>
      </c>
      <c r="K251" s="15">
        <f t="shared" si="26"/>
        <v>0.73055555555555562</v>
      </c>
      <c r="L251" s="15" t="str">
        <f t="shared" si="27"/>
        <v/>
      </c>
    </row>
    <row r="252" spans="1:12">
      <c r="A252" s="1" t="s">
        <v>270</v>
      </c>
      <c r="B252" s="1" t="s">
        <v>55</v>
      </c>
      <c r="C252" s="1" t="s">
        <v>287</v>
      </c>
      <c r="E252" s="3">
        <f t="shared" si="21"/>
        <v>1</v>
      </c>
      <c r="F252" t="str">
        <f t="shared" si="22"/>
        <v>Lundi</v>
      </c>
      <c r="H252" s="15">
        <f t="shared" si="23"/>
        <v>0.33194444444444443</v>
      </c>
      <c r="I252" s="15">
        <f t="shared" si="24"/>
        <v>0.54861111111111105</v>
      </c>
      <c r="J252" s="15">
        <f t="shared" si="25"/>
        <v>0.57500000000000007</v>
      </c>
      <c r="K252" s="15">
        <f t="shared" si="26"/>
        <v>0.72986111111111107</v>
      </c>
      <c r="L252" s="15" t="str">
        <f t="shared" si="27"/>
        <v/>
      </c>
    </row>
    <row r="253" spans="1:12">
      <c r="A253" s="1" t="s">
        <v>270</v>
      </c>
      <c r="B253" s="1" t="s">
        <v>57</v>
      </c>
      <c r="C253" s="1" t="s">
        <v>288</v>
      </c>
      <c r="E253" s="3">
        <f t="shared" si="21"/>
        <v>2</v>
      </c>
      <c r="F253" t="str">
        <f t="shared" si="22"/>
        <v>Mardi</v>
      </c>
      <c r="H253" s="15">
        <f t="shared" si="23"/>
        <v>0.3298611111111111</v>
      </c>
      <c r="I253" s="15">
        <f t="shared" si="24"/>
        <v>0.54097222222222219</v>
      </c>
      <c r="J253" s="15">
        <f t="shared" si="25"/>
        <v>0.56527777777777777</v>
      </c>
      <c r="K253" s="15">
        <f t="shared" si="26"/>
        <v>0.7368055555555556</v>
      </c>
      <c r="L253" s="15" t="str">
        <f t="shared" si="27"/>
        <v/>
      </c>
    </row>
    <row r="254" spans="1:12">
      <c r="A254" s="1" t="s">
        <v>270</v>
      </c>
      <c r="B254" s="1" t="s">
        <v>59</v>
      </c>
      <c r="C254" s="1" t="s">
        <v>289</v>
      </c>
      <c r="E254" s="3">
        <f t="shared" si="21"/>
        <v>3</v>
      </c>
      <c r="F254" t="str">
        <f t="shared" si="22"/>
        <v>Mercredi</v>
      </c>
      <c r="H254" s="15">
        <f t="shared" si="23"/>
        <v>0.33124999999999999</v>
      </c>
      <c r="I254" s="15">
        <f t="shared" si="24"/>
        <v>0.54583333333333328</v>
      </c>
      <c r="J254" s="15">
        <f t="shared" si="25"/>
        <v>0.57013888888888886</v>
      </c>
      <c r="K254" s="15">
        <f t="shared" si="26"/>
        <v>0.7270833333333333</v>
      </c>
      <c r="L254" s="15" t="str">
        <f t="shared" si="27"/>
        <v/>
      </c>
    </row>
  </sheetData>
  <mergeCells count="2">
    <mergeCell ref="O1:Q1"/>
    <mergeCell ref="R1:T1"/>
  </mergeCells>
  <conditionalFormatting sqref="F1:F1048576">
    <cfRule type="cellIs" dxfId="3" priority="1" operator="equal">
      <formula>"Vendredi"</formula>
    </cfRule>
    <cfRule type="cellIs" dxfId="2" priority="2" operator="equal">
      <formula>"Samedi"</formula>
    </cfRule>
  </conditionalFormatting>
  <conditionalFormatting sqref="E1:E1048576">
    <cfRule type="cellIs" dxfId="1" priority="3" operator="equal">
      <formula>5</formula>
    </cfRule>
    <cfRule type="cellIs" dxfId="0" priority="4" operator="equal">
      <formula>6</formula>
    </cfRule>
  </conditionalFormatting>
  <pageMargins left="0.78740157499999996" right="0.78740157499999996" top="0.984251969" bottom="0.984251969" header="0.4921259845" footer="0.4921259845"/>
  <pageSetup paperSize="9" orientation="portrait" verticalDpi="0" r:id="rId1"/>
  <headerFooter>
    <oddFooter>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LOG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</dc:creator>
  <cp:lastModifiedBy>anonyme</cp:lastModifiedBy>
  <dcterms:created xsi:type="dcterms:W3CDTF">2018-05-06T11:51:15Z</dcterms:created>
  <dcterms:modified xsi:type="dcterms:W3CDTF">2018-05-06T22:02:55Z</dcterms:modified>
</cp:coreProperties>
</file>