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 hidePivotFieldList="1"/>
  <bookViews>
    <workbookView xWindow="0" yWindow="0" windowWidth="23256" windowHeight="9516" tabRatio="813"/>
  </bookViews>
  <sheets>
    <sheet name="Safety &amp; Airworthiness" sheetId="1" r:id="rId1"/>
    <sheet name="Others" sheetId="15" r:id="rId2"/>
  </sheets>
  <definedNames>
    <definedName name="Month">Others!$A$16:$A$27</definedName>
    <definedName name="Year">Others!$B$16:$B$20</definedName>
    <definedName name="Yes_No">Others!$A$30:$A$31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/>
  <c r="B5" s="1"/>
  <c r="C5" s="1"/>
  <c r="D5" s="1"/>
  <c r="E5" s="1"/>
  <c r="F5" s="1"/>
  <c r="G5" s="1"/>
  <c r="H5" s="1"/>
  <c r="B6" s="1"/>
  <c r="C6" s="1"/>
  <c r="D6" s="1"/>
  <c r="E6" s="1"/>
  <c r="F6" s="1"/>
  <c r="G6" s="1"/>
  <c r="H6" s="1"/>
  <c r="B7" s="1"/>
  <c r="C7" s="1"/>
  <c r="D7" s="1"/>
  <c r="E7" s="1"/>
  <c r="F7" s="1"/>
  <c r="G7" s="1"/>
  <c r="H7" s="1"/>
  <c r="B8" s="1"/>
  <c r="C8" s="1"/>
  <c r="D8" s="1"/>
  <c r="E8" s="1"/>
  <c r="F8" s="1"/>
  <c r="G8" s="1"/>
  <c r="H8" s="1"/>
  <c r="B9" s="1"/>
  <c r="C9" s="1"/>
  <c r="D9" s="1"/>
  <c r="G2"/>
  <c r="B17" i="15" l="1"/>
  <c r="B18" s="1"/>
  <c r="B19" s="1"/>
  <c r="B20" s="1"/>
</calcChain>
</file>

<file path=xl/sharedStrings.xml><?xml version="1.0" encoding="utf-8"?>
<sst xmlns="http://schemas.openxmlformats.org/spreadsheetml/2006/main" count="16" uniqueCount="15">
  <si>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</si>
  <si>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</si>
  <si>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</si>
  <si>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</si>
  <si>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</si>
  <si>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</si>
  <si>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</si>
  <si>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</si>
  <si>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</si>
  <si>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</si>
  <si>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</si>
  <si>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</si>
  <si>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2018</t>
  </si>
  <si>
    <t>Yes</t>
  </si>
  <si>
    <t>No</t>
  </si>
</sst>
</file>

<file path=xl/styles.xml><?xml version="1.0" encoding="utf-8"?>
<styleSheet xmlns="http://schemas.openxmlformats.org/spreadsheetml/2006/main">
  <numFmts count="1">
    <numFmt numFmtId="164" formatCode="dd"/>
  </numFmts>
  <fonts count="7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4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1" fillId="0" borderId="0" xfId="0" applyFont="1" applyFill="1"/>
    <xf numFmtId="0" fontId="2" fillId="0" borderId="0" xfId="0" applyFont="1" applyFill="1"/>
    <xf numFmtId="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Fill="1"/>
    <xf numFmtId="14" fontId="0" fillId="0" borderId="0" xfId="0" applyNumberForma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6" fillId="2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2"/>
      <tableStyleElement type="firstRowStripe" dxfId="1"/>
      <tableStyleElement type="secondRowStripe" dxfId="0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47171</xdr:colOff>
      <xdr:row>9</xdr:row>
      <xdr:rowOff>147410</xdr:rowOff>
    </xdr:from>
    <xdr:to>
      <xdr:col>2</xdr:col>
      <xdr:colOff>402028</xdr:colOff>
      <xdr:row>13</xdr:row>
      <xdr:rowOff>105410</xdr:rowOff>
    </xdr:to>
    <xdr:sp macro="[0]!gree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00957" y="6638017"/>
          <a:ext cx="1008000" cy="72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No Safety Issue</a:t>
          </a:r>
        </a:p>
      </xdr:txBody>
    </xdr:sp>
    <xdr:clientData/>
  </xdr:twoCellAnchor>
  <xdr:twoCellAnchor>
    <xdr:from>
      <xdr:col>2</xdr:col>
      <xdr:colOff>553355</xdr:colOff>
      <xdr:row>9</xdr:row>
      <xdr:rowOff>161017</xdr:rowOff>
    </xdr:from>
    <xdr:to>
      <xdr:col>4</xdr:col>
      <xdr:colOff>262355</xdr:colOff>
      <xdr:row>13</xdr:row>
      <xdr:rowOff>119017</xdr:rowOff>
    </xdr:to>
    <xdr:sp macro="[0]!red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1563005" y="7590517"/>
          <a:ext cx="1004400" cy="9486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Safety Issue</a:t>
          </a:r>
        </a:p>
      </xdr:txBody>
    </xdr:sp>
    <xdr:clientData/>
  </xdr:twoCellAnchor>
  <xdr:twoCellAnchor>
    <xdr:from>
      <xdr:col>4</xdr:col>
      <xdr:colOff>439966</xdr:colOff>
      <xdr:row>9</xdr:row>
      <xdr:rowOff>165554</xdr:rowOff>
    </xdr:from>
    <xdr:to>
      <xdr:col>6</xdr:col>
      <xdr:colOff>148966</xdr:colOff>
      <xdr:row>13</xdr:row>
      <xdr:rowOff>123554</xdr:rowOff>
    </xdr:to>
    <xdr:sp macro="[0]!clear_color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2745016" y="7595054"/>
          <a:ext cx="1004400" cy="9486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tx1"/>
              </a:solidFill>
            </a:rPr>
            <a:t>Clear</a:t>
          </a:r>
        </a:p>
      </xdr:txBody>
    </xdr:sp>
    <xdr:clientData/>
  </xdr:twoCellAnchor>
  <xdr:twoCellAnchor>
    <xdr:from>
      <xdr:col>6</xdr:col>
      <xdr:colOff>383720</xdr:colOff>
      <xdr:row>9</xdr:row>
      <xdr:rowOff>152400</xdr:rowOff>
    </xdr:from>
    <xdr:to>
      <xdr:col>8</xdr:col>
      <xdr:colOff>92720</xdr:colOff>
      <xdr:row>13</xdr:row>
      <xdr:rowOff>112200</xdr:rowOff>
    </xdr:to>
    <xdr:sp macro="[0]!dayoff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3984170" y="7581900"/>
          <a:ext cx="1004400" cy="950400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</a:rPr>
            <a:t>Day</a:t>
          </a:r>
          <a:r>
            <a:rPr lang="en-GB" sz="1400" baseline="0">
              <a:solidFill>
                <a:schemeClr val="bg1"/>
              </a:solidFill>
            </a:rPr>
            <a:t> off</a:t>
          </a:r>
          <a:endParaRPr lang="en-GB" sz="14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24644" cy="209549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0" y="0"/>
          <a:ext cx="1224644" cy="2095499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 anchor="ctr">
          <a:noAutofit/>
        </a:bodyPr>
        <a:lstStyle/>
        <a:p>
          <a:pPr algn="ctr"/>
          <a:r>
            <a:rPr lang="en-US" sz="16600" b="1" cap="none" spc="0">
              <a:ln w="9525">
                <a:solidFill>
                  <a:schemeClr val="accent1">
                    <a:lumMod val="60000"/>
                    <a:lumOff val="40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</a:t>
          </a:r>
        </a:p>
      </xdr:txBody>
    </xdr:sp>
    <xdr:clientData/>
  </xdr:oneCellAnchor>
  <xdr:twoCellAnchor>
    <xdr:from>
      <xdr:col>1</xdr:col>
      <xdr:colOff>171450</xdr:colOff>
      <xdr:row>20</xdr:row>
      <xdr:rowOff>104775</xdr:rowOff>
    </xdr:from>
    <xdr:to>
      <xdr:col>3</xdr:col>
      <xdr:colOff>485775</xdr:colOff>
      <xdr:row>24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895350" y="3914775"/>
          <a:ext cx="1533525" cy="695325"/>
        </a:xfrm>
        <a:prstGeom prst="rect">
          <a:avLst/>
        </a:prstGeom>
        <a:solidFill>
          <a:srgbClr val="D9616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Don't move these datas : they're used in other</a:t>
          </a:r>
          <a:r>
            <a:rPr lang="en-GB" sz="1100" baseline="0"/>
            <a:t>s sheets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4" tint="-0.249977111117893"/>
  </sheetPr>
  <dimension ref="A1:BC26"/>
  <sheetViews>
    <sheetView showGridLines="0" tabSelected="1" zoomScale="67" zoomScaleNormal="67" workbookViewId="0">
      <selection activeCell="H16" sqref="H16"/>
    </sheetView>
  </sheetViews>
  <sheetFormatPr baseColWidth="10" defaultColWidth="9.109375" defaultRowHeight="14.4"/>
  <cols>
    <col min="1" max="1" width="5.33203125" style="1" customWidth="1"/>
    <col min="2" max="8" width="10.109375" style="1" customWidth="1"/>
    <col min="9" max="11" width="9.109375" style="1"/>
    <col min="12" max="12" width="21.44140625" style="1" bestFit="1" customWidth="1"/>
    <col min="13" max="53" width="5.6640625" style="1" customWidth="1"/>
    <col min="54" max="54" width="14.33203125" style="1" customWidth="1"/>
    <col min="55" max="55" width="19.33203125" style="1" bestFit="1" customWidth="1"/>
    <col min="56" max="57" width="9.109375" style="1"/>
    <col min="58" max="58" width="20.6640625" style="1" customWidth="1"/>
    <col min="59" max="59" width="7.44140625" style="1" bestFit="1" customWidth="1"/>
    <col min="60" max="16384" width="9.109375" style="1"/>
  </cols>
  <sheetData>
    <row r="1" spans="2:55" ht="20.100000000000001" customHeight="1">
      <c r="K1"/>
    </row>
    <row r="2" spans="2:55" ht="20.100000000000001" customHeight="1">
      <c r="B2" s="2" t="s">
        <v>5</v>
      </c>
      <c r="C2" s="2">
        <f>MATCH(B2,{"January";"February";"March";"April";"May";"June";"July";"August";"September";"October";"November";"December"},0)</f>
        <v>6</v>
      </c>
      <c r="D2" s="2"/>
      <c r="F2" s="2" t="s">
        <v>12</v>
      </c>
      <c r="G2" s="2">
        <f>F2-2017</f>
        <v>1</v>
      </c>
      <c r="K2"/>
    </row>
    <row r="3" spans="2:55" ht="20.100000000000001" customHeight="1">
      <c r="B3" s="2"/>
      <c r="C3" s="2"/>
      <c r="D3" s="2"/>
      <c r="F3" s="2"/>
      <c r="G3" s="2"/>
    </row>
    <row r="4" spans="2:55" ht="20.100000000000001" customHeight="1">
      <c r="BB4"/>
      <c r="BC4" s="6"/>
    </row>
    <row r="5" spans="2:55" ht="20.100000000000001" customHeight="1">
      <c r="B5" s="19">
        <f>DATE(--F2,C2,1)</f>
        <v>43252</v>
      </c>
      <c r="C5" s="18">
        <f>B5+1</f>
        <v>43253</v>
      </c>
      <c r="D5" s="18">
        <f t="shared" ref="D5:H5" si="0">C5+1</f>
        <v>43254</v>
      </c>
      <c r="E5" s="19">
        <f t="shared" si="0"/>
        <v>43255</v>
      </c>
      <c r="F5" s="19">
        <f t="shared" si="0"/>
        <v>43256</v>
      </c>
      <c r="G5" s="19">
        <f t="shared" si="0"/>
        <v>43257</v>
      </c>
      <c r="H5" s="19">
        <f t="shared" si="0"/>
        <v>43258</v>
      </c>
      <c r="BB5"/>
      <c r="BC5"/>
    </row>
    <row r="6" spans="2:55" ht="20.100000000000001" customHeight="1">
      <c r="B6" s="19">
        <f>H5+1</f>
        <v>43259</v>
      </c>
      <c r="C6" s="18">
        <f>B6+1</f>
        <v>43260</v>
      </c>
      <c r="D6" s="18">
        <f t="shared" ref="D6:H6" si="1">C6+1</f>
        <v>43261</v>
      </c>
      <c r="E6" s="19">
        <f t="shared" si="1"/>
        <v>43262</v>
      </c>
      <c r="F6" s="19">
        <f t="shared" si="1"/>
        <v>43263</v>
      </c>
      <c r="G6" s="19">
        <f t="shared" si="1"/>
        <v>43264</v>
      </c>
      <c r="H6" s="19">
        <f t="shared" si="1"/>
        <v>43265</v>
      </c>
      <c r="BB6"/>
      <c r="BC6"/>
    </row>
    <row r="7" spans="2:55" ht="20.100000000000001" customHeight="1">
      <c r="B7" s="19">
        <f>H6+1</f>
        <v>43266</v>
      </c>
      <c r="C7" s="18">
        <f>B7+1</f>
        <v>43267</v>
      </c>
      <c r="D7" s="18">
        <f t="shared" ref="D7:H7" si="2">C7+1</f>
        <v>43268</v>
      </c>
      <c r="E7" s="19">
        <f t="shared" si="2"/>
        <v>43269</v>
      </c>
      <c r="F7" s="19">
        <f t="shared" si="2"/>
        <v>43270</v>
      </c>
      <c r="G7" s="19">
        <f t="shared" si="2"/>
        <v>43271</v>
      </c>
      <c r="H7" s="19">
        <f t="shared" si="2"/>
        <v>43272</v>
      </c>
      <c r="BB7"/>
      <c r="BC7"/>
    </row>
    <row r="8" spans="2:55" ht="20.100000000000001" customHeight="1">
      <c r="B8" s="19">
        <f>H7+1</f>
        <v>43273</v>
      </c>
      <c r="C8" s="18">
        <f>B8+1</f>
        <v>43274</v>
      </c>
      <c r="D8" s="18">
        <f t="shared" ref="D8:H9" si="3">C8+1</f>
        <v>43275</v>
      </c>
      <c r="E8" s="19">
        <f t="shared" si="3"/>
        <v>43276</v>
      </c>
      <c r="F8" s="19">
        <f t="shared" si="3"/>
        <v>43277</v>
      </c>
      <c r="G8" s="19">
        <f t="shared" si="3"/>
        <v>43278</v>
      </c>
      <c r="H8" s="19">
        <f t="shared" si="3"/>
        <v>43279</v>
      </c>
      <c r="BB8"/>
      <c r="BC8"/>
    </row>
    <row r="9" spans="2:55" ht="20.100000000000001" customHeight="1">
      <c r="B9" s="19">
        <f>IF(MONTH(H8+1)&lt;&gt;MONTH(H8),"",H8+1)</f>
        <v>43280</v>
      </c>
      <c r="C9" s="18">
        <f>IF(B9="","",IF(MONTH(B9+1)&lt;&gt;MONTH(B9),"",B9+1))</f>
        <v>43281</v>
      </c>
      <c r="D9" s="18" t="str">
        <f>IF(C9="","",IF(MONTH(C9+1)&lt;&gt;MONTH(C9),"",C9+1))</f>
        <v/>
      </c>
      <c r="E9" s="19"/>
      <c r="F9" s="19"/>
      <c r="G9" s="19"/>
      <c r="H9" s="19"/>
      <c r="BB9" s="6"/>
      <c r="BC9" s="5"/>
    </row>
    <row r="10" spans="2:55" ht="20.100000000000001" customHeight="1">
      <c r="BB10" s="6"/>
      <c r="BC10" s="5"/>
    </row>
    <row r="11" spans="2:55" ht="20.100000000000001" customHeight="1">
      <c r="BB11" s="6"/>
      <c r="BC11" s="5"/>
    </row>
    <row r="12" spans="2:55" ht="20.100000000000001" customHeight="1">
      <c r="BB12" s="6"/>
      <c r="BC12" s="5"/>
    </row>
    <row r="13" spans="2:55" ht="20.100000000000001" customHeight="1">
      <c r="H13" s="4"/>
      <c r="AO13" s="6"/>
      <c r="AP13" s="5"/>
    </row>
    <row r="14" spans="2:55" ht="20.100000000000001" customHeight="1">
      <c r="AO14" s="6"/>
      <c r="AP14" s="5"/>
    </row>
    <row r="15" spans="2:55">
      <c r="C15" s="3"/>
      <c r="V15" s="6"/>
      <c r="W15" s="5"/>
    </row>
    <row r="16" spans="2:55">
      <c r="I16"/>
      <c r="J16"/>
      <c r="V16" s="6"/>
      <c r="W16" s="5"/>
    </row>
    <row r="17" spans="1:23">
      <c r="V17" s="6"/>
      <c r="W17" s="5"/>
    </row>
    <row r="21" spans="1:23">
      <c r="A21" s="7"/>
    </row>
    <row r="26" spans="1:23">
      <c r="H26" s="8"/>
    </row>
  </sheetData>
  <sheetProtection selectLockedCells="1"/>
  <pageMargins left="0.7" right="0.7" top="0.75" bottom="0.75" header="0.3" footer="0.3"/>
  <pageSetup paperSize="9" orientation="portrait" verticalDpi="90" r:id="rId1"/>
  <drawing r:id="rId2"/>
  <legacyDrawing r:id="rId3"/>
  <controls>
    <control shapeId="1057" r:id="rId4" name="ComboBox1"/>
    <control shapeId="1058" r:id="rId5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1"/>
  <dimension ref="A16:L38"/>
  <sheetViews>
    <sheetView workbookViewId="0">
      <selection activeCell="J22" sqref="J21:L38"/>
    </sheetView>
  </sheetViews>
  <sheetFormatPr baseColWidth="10" defaultColWidth="9.109375" defaultRowHeight="14.4"/>
  <cols>
    <col min="1" max="1" width="10.88671875" bestFit="1" customWidth="1"/>
  </cols>
  <sheetData>
    <row r="16" spans="1:2">
      <c r="A16" t="s">
        <v>0</v>
      </c>
      <c r="B16">
        <v>2018</v>
      </c>
    </row>
    <row r="17" spans="1:12">
      <c r="A17" t="s">
        <v>1</v>
      </c>
      <c r="B17">
        <f>B16+1</f>
        <v>2019</v>
      </c>
    </row>
    <row r="18" spans="1:12">
      <c r="A18" t="s">
        <v>2</v>
      </c>
      <c r="B18">
        <f>B17+1</f>
        <v>2020</v>
      </c>
    </row>
    <row r="19" spans="1:12">
      <c r="A19" t="s">
        <v>3</v>
      </c>
      <c r="B19">
        <f>B18+1</f>
        <v>2021</v>
      </c>
    </row>
    <row r="20" spans="1:12">
      <c r="A20" t="s">
        <v>4</v>
      </c>
      <c r="B20">
        <f>B19+1</f>
        <v>2022</v>
      </c>
    </row>
    <row r="21" spans="1:12">
      <c r="A21" t="s">
        <v>5</v>
      </c>
      <c r="J21" s="9"/>
      <c r="K21" s="10"/>
      <c r="L21" s="11"/>
    </row>
    <row r="22" spans="1:12">
      <c r="A22" t="s">
        <v>6</v>
      </c>
      <c r="J22" s="12"/>
      <c r="K22" s="13"/>
      <c r="L22" s="14"/>
    </row>
    <row r="23" spans="1:12">
      <c r="A23" t="s">
        <v>7</v>
      </c>
      <c r="J23" s="12"/>
      <c r="K23" s="13"/>
      <c r="L23" s="14"/>
    </row>
    <row r="24" spans="1:12">
      <c r="A24" t="s">
        <v>8</v>
      </c>
      <c r="J24" s="12"/>
      <c r="K24" s="13"/>
      <c r="L24" s="14"/>
    </row>
    <row r="25" spans="1:12">
      <c r="A25" t="s">
        <v>9</v>
      </c>
      <c r="J25" s="12"/>
      <c r="K25" s="13"/>
      <c r="L25" s="14"/>
    </row>
    <row r="26" spans="1:12">
      <c r="A26" t="s">
        <v>10</v>
      </c>
      <c r="J26" s="12"/>
      <c r="K26" s="13"/>
      <c r="L26" s="14"/>
    </row>
    <row r="27" spans="1:12">
      <c r="A27" t="s">
        <v>11</v>
      </c>
      <c r="J27" s="12"/>
      <c r="K27" s="13"/>
      <c r="L27" s="14"/>
    </row>
    <row r="28" spans="1:12">
      <c r="J28" s="12"/>
      <c r="K28" s="13"/>
      <c r="L28" s="14"/>
    </row>
    <row r="29" spans="1:12">
      <c r="J29" s="12"/>
      <c r="K29" s="13"/>
      <c r="L29" s="14"/>
    </row>
    <row r="30" spans="1:12">
      <c r="A30" t="s">
        <v>13</v>
      </c>
      <c r="J30" s="12"/>
      <c r="K30" s="13"/>
      <c r="L30" s="14"/>
    </row>
    <row r="31" spans="1:12">
      <c r="A31" t="s">
        <v>14</v>
      </c>
      <c r="J31" s="12"/>
      <c r="K31" s="13"/>
      <c r="L31" s="14"/>
    </row>
    <row r="32" spans="1:12">
      <c r="J32" s="12"/>
      <c r="K32" s="13"/>
      <c r="L32" s="14"/>
    </row>
    <row r="33" spans="10:12">
      <c r="J33" s="12"/>
      <c r="K33" s="13"/>
      <c r="L33" s="14"/>
    </row>
    <row r="34" spans="10:12">
      <c r="J34" s="12"/>
      <c r="K34" s="13"/>
      <c r="L34" s="14"/>
    </row>
    <row r="35" spans="10:12">
      <c r="J35" s="12"/>
      <c r="K35" s="13"/>
      <c r="L35" s="14"/>
    </row>
    <row r="36" spans="10:12">
      <c r="J36" s="12"/>
      <c r="K36" s="13"/>
      <c r="L36" s="14"/>
    </row>
    <row r="37" spans="10:12">
      <c r="J37" s="12"/>
      <c r="K37" s="13"/>
      <c r="L37" s="14"/>
    </row>
    <row r="38" spans="10:12">
      <c r="J38" s="15"/>
      <c r="K38" s="16"/>
      <c r="L38" s="17"/>
    </row>
  </sheetData>
  <pageMargins left="0.7" right="0.7" top="0.75" bottom="0.75" header="0.3" footer="0.3"/>
  <pageSetup paperSize="9"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Safety &amp; Airworthiness</vt:lpstr>
      <vt:lpstr>Others</vt:lpstr>
      <vt:lpstr>Month</vt:lpstr>
      <vt:lpstr>Year</vt:lpstr>
      <vt:lpstr>Yes_No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anonyme</cp:lastModifiedBy>
  <dcterms:created xsi:type="dcterms:W3CDTF">2018-06-07T14:09:52Z</dcterms:created>
  <dcterms:modified xsi:type="dcterms:W3CDTF">2018-06-27T02:50:36Z</dcterms:modified>
</cp:coreProperties>
</file>