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360" yWindow="48" windowWidth="11592" windowHeight="7932" tabRatio="599" activeTab="2"/>
  </bookViews>
  <sheets>
    <sheet name="Banque" sheetId="34" r:id="rId1"/>
    <sheet name="Charges" sheetId="35" r:id="rId2"/>
    <sheet name="Produits" sheetId="36" r:id="rId3"/>
    <sheet name="Codes" sheetId="37" r:id="rId4"/>
  </sheets>
  <calcPr calcId="125725"/>
</workbook>
</file>

<file path=xl/calcChain.xml><?xml version="1.0" encoding="utf-8"?>
<calcChain xmlns="http://schemas.openxmlformats.org/spreadsheetml/2006/main">
  <c r="G11" i="34"/>
  <c r="G12"/>
  <c r="G13"/>
  <c r="G5"/>
  <c r="G6"/>
  <c r="G7"/>
  <c r="G8"/>
  <c r="G9"/>
  <c r="G10"/>
  <c r="E14"/>
  <c r="D8" i="36"/>
  <c r="D22" i="35"/>
  <c r="D14"/>
  <c r="D8"/>
  <c r="F14" i="34"/>
  <c r="G14"/>
</calcChain>
</file>

<file path=xl/sharedStrings.xml><?xml version="1.0" encoding="utf-8"?>
<sst xmlns="http://schemas.openxmlformats.org/spreadsheetml/2006/main" count="69" uniqueCount="45">
  <si>
    <t>SOLDE</t>
  </si>
  <si>
    <t>PARTICIPATION SERPE</t>
  </si>
  <si>
    <t>E.D.F.</t>
  </si>
  <si>
    <t>PRELEVT</t>
  </si>
  <si>
    <t>TAXE FONCIERE</t>
  </si>
  <si>
    <t>VE CHQ</t>
  </si>
  <si>
    <t>ACPTE PARTICIPATION MARCHES</t>
  </si>
  <si>
    <t>FACTURE EDF DU 28.09.2018</t>
  </si>
  <si>
    <t>ECHEANCE PRÊT NOVEMBRE 2018</t>
  </si>
  <si>
    <t>FACTURE EDF DU 29.11.2018</t>
  </si>
  <si>
    <t>EAU</t>
  </si>
  <si>
    <t>GAZ</t>
  </si>
  <si>
    <t>FOURNITURES ADMINISTRATIVES</t>
  </si>
  <si>
    <t>ASSURANCES</t>
  </si>
  <si>
    <t>ACHAT ENTRETIEN MATERIEL ET MOBILIER</t>
  </si>
  <si>
    <t>TRAVAUX IMMOBILIERS</t>
  </si>
  <si>
    <t>FRAIS POSTAUX</t>
  </si>
  <si>
    <t>FRAIS BANCAIRES</t>
  </si>
  <si>
    <t xml:space="preserve">CHARGES DIVERSES </t>
  </si>
  <si>
    <t>DONS ET SUBVENTIONS</t>
  </si>
  <si>
    <t>PRODUITS DIVERS</t>
  </si>
  <si>
    <t>PARTICIPATION MARCHES</t>
  </si>
  <si>
    <t>INTERETS EMPRUNT CREDIT MUTUEL</t>
  </si>
  <si>
    <t>DOTATIONS AUX AMORTISSEMENTS EMPRUNT CREDIT MUTUEL</t>
  </si>
  <si>
    <t>Date</t>
  </si>
  <si>
    <t>Mode Règlt</t>
  </si>
  <si>
    <t>Désignation</t>
  </si>
  <si>
    <t>Montant</t>
  </si>
  <si>
    <t>E.D.F</t>
  </si>
  <si>
    <t>Impôts</t>
  </si>
  <si>
    <t>Emprunt CREDIT MUTUEL</t>
  </si>
  <si>
    <t>Participation MARCHES</t>
  </si>
  <si>
    <t>Comptes de Produits</t>
  </si>
  <si>
    <t>COMPTE BANQUE</t>
  </si>
  <si>
    <t>Mode
Règlt.</t>
  </si>
  <si>
    <t>CODE</t>
  </si>
  <si>
    <t xml:space="preserve">Report : </t>
  </si>
  <si>
    <t>Libellé</t>
  </si>
  <si>
    <t>RECETTE</t>
  </si>
  <si>
    <t>DEPENSE</t>
  </si>
  <si>
    <t>Comptes de Charges</t>
  </si>
  <si>
    <t>TABLE DES CODES</t>
  </si>
  <si>
    <t xml:space="preserve">Total : </t>
  </si>
  <si>
    <r>
      <rPr>
        <b/>
        <sz val="10"/>
        <rFont val="Arial"/>
        <family val="2"/>
      </rPr>
      <t>Intitulé compte</t>
    </r>
    <r>
      <rPr>
        <sz val="10"/>
        <rFont val="Arial"/>
        <family val="2"/>
      </rPr>
      <t xml:space="preserve"> </t>
    </r>
    <r>
      <rPr>
        <i/>
        <sz val="10"/>
        <rFont val="Arial"/>
        <family val="2"/>
      </rPr>
      <t>(si différent)</t>
    </r>
  </si>
  <si>
    <t>ECHEANCE PRÊT DÉCEMBRE 2018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</si>
</sst>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dd/mm"/>
  </numFmts>
  <fonts count="13">
    <font>
      <sz val="10"/>
      <name val="Arial"/>
    </font>
    <font>
      <sz val="10"/>
      <name val="Arial"/>
    </font>
    <font>
      <sz val="8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0"/>
      <color indexed="21"/>
      <name val="Arial"/>
      <family val="2"/>
    </font>
    <font>
      <sz val="14"/>
      <name val="Arial"/>
      <family val="2"/>
    </font>
    <font>
      <b/>
      <i/>
      <sz val="9"/>
      <name val="Arial"/>
      <family val="2"/>
    </font>
    <font>
      <i/>
      <sz val="9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</fills>
  <borders count="27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7">
    <xf numFmtId="0" fontId="0" fillId="0" borderId="0" xfId="0"/>
    <xf numFmtId="0" fontId="4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left" indent="1"/>
    </xf>
    <xf numFmtId="0" fontId="3" fillId="0" borderId="0" xfId="0" applyFont="1"/>
    <xf numFmtId="0" fontId="3" fillId="2" borderId="2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4" fontId="3" fillId="0" borderId="0" xfId="0" applyNumberFormat="1" applyFont="1" applyAlignment="1">
      <alignment horizontal="right" indent="1"/>
    </xf>
    <xf numFmtId="0" fontId="4" fillId="0" borderId="0" xfId="0" applyFont="1" applyAlignment="1">
      <alignment horizontal="right" vertical="center"/>
    </xf>
    <xf numFmtId="4" fontId="3" fillId="0" borderId="0" xfId="0" applyNumberFormat="1" applyFont="1" applyAlignment="1">
      <alignment horizontal="right" vertical="center" indent="1"/>
    </xf>
    <xf numFmtId="0" fontId="2" fillId="0" borderId="5" xfId="0" applyFont="1" applyBorder="1" applyAlignment="1">
      <alignment horizontal="left" vertical="center" indent="1"/>
    </xf>
    <xf numFmtId="0" fontId="2" fillId="0" borderId="6" xfId="0" applyFont="1" applyBorder="1" applyAlignment="1">
      <alignment horizontal="left" vertical="center" indent="1"/>
    </xf>
    <xf numFmtId="0" fontId="2" fillId="0" borderId="7" xfId="0" applyFont="1" applyBorder="1" applyAlignment="1">
      <alignment horizontal="left" vertical="center" indent="1"/>
    </xf>
    <xf numFmtId="0" fontId="2" fillId="0" borderId="8" xfId="0" applyFont="1" applyBorder="1" applyAlignment="1">
      <alignment horizontal="left" vertical="center" indent="1"/>
    </xf>
    <xf numFmtId="0" fontId="2" fillId="0" borderId="9" xfId="0" applyFont="1" applyBorder="1" applyAlignment="1">
      <alignment horizontal="left" vertical="center" indent="1"/>
    </xf>
    <xf numFmtId="0" fontId="2" fillId="0" borderId="10" xfId="0" applyFont="1" applyBorder="1" applyAlignment="1">
      <alignment horizontal="left" vertical="center" indent="1"/>
    </xf>
    <xf numFmtId="0" fontId="2" fillId="0" borderId="11" xfId="0" applyFont="1" applyBorder="1" applyAlignment="1">
      <alignment horizontal="left" vertical="center" indent="1"/>
    </xf>
    <xf numFmtId="0" fontId="2" fillId="0" borderId="12" xfId="0" applyFont="1" applyBorder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4" fillId="0" borderId="13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/>
    </xf>
    <xf numFmtId="164" fontId="3" fillId="0" borderId="9" xfId="0" applyNumberFormat="1" applyFont="1" applyBorder="1" applyAlignment="1">
      <alignment horizontal="center" vertical="center"/>
    </xf>
    <xf numFmtId="164" fontId="3" fillId="0" borderId="11" xfId="0" applyNumberFormat="1" applyFont="1" applyBorder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/>
    </xf>
    <xf numFmtId="49" fontId="0" fillId="0" borderId="0" xfId="0" applyNumberFormat="1" applyAlignment="1">
      <alignment horizontal="left" indent="1"/>
    </xf>
    <xf numFmtId="16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 indent="1"/>
    </xf>
    <xf numFmtId="0" fontId="2" fillId="3" borderId="16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4" fontId="3" fillId="3" borderId="16" xfId="0" applyNumberFormat="1" applyFont="1" applyFill="1" applyBorder="1" applyAlignment="1">
      <alignment horizontal="center"/>
    </xf>
    <xf numFmtId="0" fontId="2" fillId="0" borderId="11" xfId="0" applyFont="1" applyBorder="1" applyAlignment="1">
      <alignment horizontal="left" indent="1"/>
    </xf>
    <xf numFmtId="0" fontId="0" fillId="0" borderId="11" xfId="0" applyBorder="1" applyAlignment="1">
      <alignment horizontal="left" indent="1"/>
    </xf>
    <xf numFmtId="0" fontId="0" fillId="0" borderId="11" xfId="0" applyBorder="1" applyAlignment="1">
      <alignment horizontal="center"/>
    </xf>
    <xf numFmtId="4" fontId="3" fillId="5" borderId="17" xfId="0" applyNumberFormat="1" applyFont="1" applyFill="1" applyBorder="1" applyAlignment="1">
      <alignment horizontal="right" indent="1"/>
    </xf>
    <xf numFmtId="164" fontId="2" fillId="0" borderId="5" xfId="0" applyNumberFormat="1" applyFont="1" applyBorder="1" applyAlignment="1">
      <alignment horizontal="center"/>
    </xf>
    <xf numFmtId="0" fontId="2" fillId="0" borderId="5" xfId="0" applyFont="1" applyBorder="1" applyAlignment="1">
      <alignment horizontal="left" indent="1"/>
    </xf>
    <xf numFmtId="0" fontId="2" fillId="0" borderId="18" xfId="0" applyFont="1" applyBorder="1" applyAlignment="1">
      <alignment horizontal="left" indent="1"/>
    </xf>
    <xf numFmtId="4" fontId="3" fillId="0" borderId="5" xfId="0" applyNumberFormat="1" applyFont="1" applyBorder="1" applyAlignment="1">
      <alignment horizontal="right" indent="1"/>
    </xf>
    <xf numFmtId="164" fontId="2" fillId="0" borderId="7" xfId="0" applyNumberFormat="1" applyFont="1" applyBorder="1" applyAlignment="1">
      <alignment horizontal="center"/>
    </xf>
    <xf numFmtId="0" fontId="2" fillId="0" borderId="7" xfId="0" applyFont="1" applyBorder="1" applyAlignment="1">
      <alignment horizontal="left" indent="1"/>
    </xf>
    <xf numFmtId="0" fontId="2" fillId="0" borderId="19" xfId="0" applyFont="1" applyBorder="1" applyAlignment="1">
      <alignment horizontal="left" indent="1"/>
    </xf>
    <xf numFmtId="4" fontId="3" fillId="0" borderId="7" xfId="0" applyNumberFormat="1" applyFont="1" applyBorder="1" applyAlignment="1">
      <alignment horizontal="right" indent="1"/>
    </xf>
    <xf numFmtId="164" fontId="2" fillId="0" borderId="9" xfId="0" applyNumberFormat="1" applyFont="1" applyBorder="1" applyAlignment="1">
      <alignment horizontal="center"/>
    </xf>
    <xf numFmtId="0" fontId="2" fillId="0" borderId="9" xfId="0" applyFont="1" applyBorder="1" applyAlignment="1">
      <alignment horizontal="left" indent="1"/>
    </xf>
    <xf numFmtId="0" fontId="2" fillId="0" borderId="20" xfId="0" applyFont="1" applyBorder="1" applyAlignment="1">
      <alignment horizontal="left" indent="1"/>
    </xf>
    <xf numFmtId="4" fontId="3" fillId="0" borderId="9" xfId="0" applyNumberFormat="1" applyFont="1" applyBorder="1" applyAlignment="1">
      <alignment horizontal="right" indent="1"/>
    </xf>
    <xf numFmtId="164" fontId="2" fillId="0" borderId="11" xfId="0" applyNumberFormat="1" applyFont="1" applyBorder="1" applyAlignment="1">
      <alignment horizontal="center"/>
    </xf>
    <xf numFmtId="0" fontId="2" fillId="4" borderId="17" xfId="0" applyFont="1" applyFill="1" applyBorder="1" applyAlignment="1">
      <alignment horizontal="center"/>
    </xf>
    <xf numFmtId="0" fontId="2" fillId="4" borderId="21" xfId="0" applyFont="1" applyFill="1" applyBorder="1" applyAlignment="1">
      <alignment horizontal="center"/>
    </xf>
    <xf numFmtId="0" fontId="5" fillId="0" borderId="0" xfId="0" applyFont="1" applyAlignment="1">
      <alignment horizontal="left" vertical="center" indent="1"/>
    </xf>
    <xf numFmtId="4" fontId="3" fillId="0" borderId="5" xfId="0" applyNumberFormat="1" applyFont="1" applyBorder="1" applyAlignment="1">
      <alignment horizontal="right" vertical="center" indent="1"/>
    </xf>
    <xf numFmtId="4" fontId="3" fillId="2" borderId="22" xfId="0" applyNumberFormat="1" applyFont="1" applyFill="1" applyBorder="1" applyAlignment="1">
      <alignment horizontal="right" vertical="center" indent="1"/>
    </xf>
    <xf numFmtId="4" fontId="3" fillId="0" borderId="7" xfId="0" applyNumberFormat="1" applyFont="1" applyBorder="1" applyAlignment="1">
      <alignment horizontal="right" vertical="center" indent="1"/>
    </xf>
    <xf numFmtId="4" fontId="3" fillId="2" borderId="23" xfId="0" applyNumberFormat="1" applyFont="1" applyFill="1" applyBorder="1" applyAlignment="1">
      <alignment horizontal="right" vertical="center" indent="1"/>
    </xf>
    <xf numFmtId="4" fontId="3" fillId="0" borderId="9" xfId="0" applyNumberFormat="1" applyFont="1" applyBorder="1" applyAlignment="1">
      <alignment horizontal="right" vertical="center" indent="1"/>
    </xf>
    <xf numFmtId="4" fontId="3" fillId="2" borderId="24" xfId="0" applyNumberFormat="1" applyFont="1" applyFill="1" applyBorder="1" applyAlignment="1">
      <alignment horizontal="right" vertical="center" indent="1"/>
    </xf>
    <xf numFmtId="4" fontId="9" fillId="0" borderId="17" xfId="0" applyNumberFormat="1" applyFont="1" applyBorder="1" applyAlignment="1">
      <alignment horizontal="right" vertical="center" indent="1"/>
    </xf>
    <xf numFmtId="4" fontId="9" fillId="2" borderId="25" xfId="0" applyNumberFormat="1" applyFont="1" applyFill="1" applyBorder="1" applyAlignment="1">
      <alignment horizontal="right" vertical="center" indent="1"/>
    </xf>
    <xf numFmtId="0" fontId="4" fillId="0" borderId="0" xfId="0" applyFont="1" applyAlignment="1">
      <alignment horizontal="left" indent="1"/>
    </xf>
    <xf numFmtId="0" fontId="4" fillId="0" borderId="0" xfId="0" applyFont="1" applyAlignment="1">
      <alignment horizontal="left" vertical="center" indent="1"/>
    </xf>
    <xf numFmtId="0" fontId="3" fillId="0" borderId="12" xfId="0" applyFont="1" applyBorder="1" applyAlignment="1">
      <alignment horizontal="right"/>
    </xf>
    <xf numFmtId="0" fontId="7" fillId="0" borderId="0" xfId="0" applyFont="1" applyAlignment="1">
      <alignment horizontal="center" vertical="center"/>
    </xf>
    <xf numFmtId="0" fontId="12" fillId="6" borderId="26" xfId="0" applyFont="1" applyFill="1" applyBorder="1" applyAlignment="1">
      <alignment horizontal="center"/>
    </xf>
    <xf numFmtId="0" fontId="12" fillId="6" borderId="11" xfId="0" applyFont="1" applyFill="1" applyBorder="1" applyAlignment="1">
      <alignment horizontal="center"/>
    </xf>
    <xf numFmtId="0" fontId="12" fillId="6" borderId="12" xfId="0" applyFont="1" applyFill="1" applyBorder="1" applyAlignment="1">
      <alignment horizontal="center"/>
    </xf>
    <xf numFmtId="0" fontId="6" fillId="6" borderId="26" xfId="0" applyFont="1" applyFill="1" applyBorder="1" applyAlignment="1">
      <alignment horizontal="center"/>
    </xf>
    <xf numFmtId="0" fontId="6" fillId="6" borderId="11" xfId="0" applyFont="1" applyFill="1" applyBorder="1" applyAlignment="1">
      <alignment horizontal="center"/>
    </xf>
    <xf numFmtId="0" fontId="6" fillId="6" borderId="12" xfId="0" applyFont="1" applyFill="1" applyBorder="1" applyAlignment="1">
      <alignment horizontal="center"/>
    </xf>
  </cellXfs>
  <cellStyles count="2">
    <cellStyle name="Euro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autoPageBreaks="0"/>
  </sheetPr>
  <dimension ref="A1:G14"/>
  <sheetViews>
    <sheetView workbookViewId="0">
      <selection sqref="A1:G1"/>
    </sheetView>
  </sheetViews>
  <sheetFormatPr baseColWidth="10" defaultRowHeight="18" customHeight="1"/>
  <cols>
    <col min="1" max="1" width="11.5546875" style="26"/>
    <col min="2" max="2" width="7.77734375" style="31" customWidth="1"/>
    <col min="3" max="3" width="9.77734375" style="20" customWidth="1"/>
    <col min="4" max="4" width="30.77734375" style="20" customWidth="1"/>
    <col min="5" max="7" width="12.77734375" style="11" customWidth="1"/>
  </cols>
  <sheetData>
    <row r="1" spans="1:7" ht="24" customHeight="1">
      <c r="A1" s="70" t="s">
        <v>33</v>
      </c>
      <c r="B1" s="70"/>
      <c r="C1" s="70"/>
      <c r="D1" s="70"/>
      <c r="E1" s="70"/>
      <c r="F1" s="70"/>
      <c r="G1" s="70"/>
    </row>
    <row r="2" spans="1:7" ht="13.8" thickBot="1">
      <c r="A2"/>
      <c r="B2"/>
      <c r="C2"/>
      <c r="D2"/>
      <c r="E2"/>
      <c r="F2"/>
      <c r="G2"/>
    </row>
    <row r="3" spans="1:7" ht="40.049999999999997" customHeight="1" thickBot="1">
      <c r="A3" s="1" t="s">
        <v>35</v>
      </c>
      <c r="B3" s="2" t="s">
        <v>24</v>
      </c>
      <c r="C3" s="3" t="s">
        <v>34</v>
      </c>
      <c r="D3" s="4" t="s">
        <v>37</v>
      </c>
      <c r="E3" s="7" t="s">
        <v>38</v>
      </c>
      <c r="F3" s="7" t="s">
        <v>39</v>
      </c>
      <c r="G3" s="8" t="s">
        <v>0</v>
      </c>
    </row>
    <row r="4" spans="1:7" ht="19.95" customHeight="1">
      <c r="A4"/>
      <c r="B4"/>
      <c r="C4"/>
      <c r="D4" s="10" t="s">
        <v>36</v>
      </c>
      <c r="E4"/>
      <c r="F4"/>
      <c r="G4" s="11">
        <v>1000</v>
      </c>
    </row>
    <row r="5" spans="1:7" ht="18" customHeight="1">
      <c r="A5" s="21">
        <v>60612</v>
      </c>
      <c r="B5" s="27">
        <v>43753</v>
      </c>
      <c r="C5" s="12" t="s">
        <v>3</v>
      </c>
      <c r="D5" s="13" t="s">
        <v>7</v>
      </c>
      <c r="E5" s="59"/>
      <c r="F5" s="59">
        <v>73.290000000000006</v>
      </c>
      <c r="G5" s="60">
        <f>IF(AND(E5=0,F5=0),"",G4+E5-F5)</f>
        <v>926.71</v>
      </c>
    </row>
    <row r="6" spans="1:7" ht="18" customHeight="1">
      <c r="A6" s="22">
        <v>63512</v>
      </c>
      <c r="B6" s="28">
        <v>43763</v>
      </c>
      <c r="C6" s="14" t="s">
        <v>3</v>
      </c>
      <c r="D6" s="15" t="s">
        <v>4</v>
      </c>
      <c r="E6" s="61"/>
      <c r="F6" s="61">
        <v>406</v>
      </c>
      <c r="G6" s="62">
        <f t="shared" ref="G6:G13" si="0">IF(AND(E6=0,F6=0),"",G5+E6-F6)</f>
        <v>520.71</v>
      </c>
    </row>
    <row r="7" spans="1:7" ht="18" customHeight="1">
      <c r="A7" s="22">
        <v>661</v>
      </c>
      <c r="B7" s="28">
        <v>43774</v>
      </c>
      <c r="C7" s="14" t="s">
        <v>3</v>
      </c>
      <c r="D7" s="15" t="s">
        <v>8</v>
      </c>
      <c r="E7" s="61"/>
      <c r="F7" s="61">
        <v>234.88</v>
      </c>
      <c r="G7" s="62">
        <f t="shared" si="0"/>
        <v>285.83000000000004</v>
      </c>
    </row>
    <row r="8" spans="1:7" ht="18" customHeight="1">
      <c r="A8" s="22">
        <v>661</v>
      </c>
      <c r="B8" s="28">
        <v>43804</v>
      </c>
      <c r="C8" s="14" t="s">
        <v>3</v>
      </c>
      <c r="D8" s="15" t="s">
        <v>44</v>
      </c>
      <c r="E8" s="61"/>
      <c r="F8" s="61">
        <v>234.88</v>
      </c>
      <c r="G8" s="62">
        <f t="shared" si="0"/>
        <v>50.950000000000045</v>
      </c>
    </row>
    <row r="9" spans="1:7" ht="18" customHeight="1">
      <c r="A9" s="22">
        <v>791</v>
      </c>
      <c r="B9" s="28">
        <v>43804</v>
      </c>
      <c r="C9" s="14" t="s">
        <v>5</v>
      </c>
      <c r="D9" s="15" t="s">
        <v>6</v>
      </c>
      <c r="E9" s="61">
        <v>627.29</v>
      </c>
      <c r="F9" s="61"/>
      <c r="G9" s="62">
        <f t="shared" si="0"/>
        <v>678.24</v>
      </c>
    </row>
    <row r="10" spans="1:7" ht="18" customHeight="1">
      <c r="A10" s="22">
        <v>60612</v>
      </c>
      <c r="B10" s="28">
        <v>43813</v>
      </c>
      <c r="C10" s="14" t="s">
        <v>3</v>
      </c>
      <c r="D10" s="15" t="s">
        <v>9</v>
      </c>
      <c r="E10" s="61"/>
      <c r="F10" s="61">
        <v>83.08</v>
      </c>
      <c r="G10" s="62">
        <f t="shared" si="0"/>
        <v>595.16</v>
      </c>
    </row>
    <row r="11" spans="1:7" ht="18" customHeight="1">
      <c r="A11" s="22"/>
      <c r="B11" s="28"/>
      <c r="C11" s="14"/>
      <c r="D11" s="15"/>
      <c r="E11" s="61"/>
      <c r="F11" s="61"/>
      <c r="G11" s="62" t="str">
        <f t="shared" si="0"/>
        <v/>
      </c>
    </row>
    <row r="12" spans="1:7" ht="18" customHeight="1">
      <c r="A12" s="23"/>
      <c r="B12" s="28"/>
      <c r="C12" s="14"/>
      <c r="D12" s="15"/>
      <c r="E12" s="61"/>
      <c r="F12" s="61"/>
      <c r="G12" s="62" t="str">
        <f t="shared" si="0"/>
        <v/>
      </c>
    </row>
    <row r="13" spans="1:7" ht="18" customHeight="1">
      <c r="A13" s="24"/>
      <c r="B13" s="29"/>
      <c r="C13" s="16"/>
      <c r="D13" s="17"/>
      <c r="E13" s="63"/>
      <c r="F13" s="63"/>
      <c r="G13" s="64" t="str">
        <f t="shared" si="0"/>
        <v/>
      </c>
    </row>
    <row r="14" spans="1:7" ht="18" customHeight="1">
      <c r="A14" s="25"/>
      <c r="B14" s="30"/>
      <c r="C14" s="18"/>
      <c r="D14" s="19"/>
      <c r="E14" s="65">
        <f>SUM(E5:E13)</f>
        <v>627.29</v>
      </c>
      <c r="F14" s="65">
        <f>SUM(F5:F13)</f>
        <v>1032.1300000000001</v>
      </c>
      <c r="G14" s="66">
        <f>G4+E14-F14</f>
        <v>595.15999999999985</v>
      </c>
    </row>
  </sheetData>
  <mergeCells count="1">
    <mergeCell ref="A1:G1"/>
  </mergeCells>
  <printOptions horizontalCentered="1"/>
  <pageMargins left="0" right="0" top="0.23622047244094491" bottom="0" header="0" footer="0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autoPageBreaks="0"/>
  </sheetPr>
  <dimension ref="A1:D22"/>
  <sheetViews>
    <sheetView workbookViewId="0">
      <selection sqref="A1:D1"/>
    </sheetView>
  </sheetViews>
  <sheetFormatPr baseColWidth="10" defaultRowHeight="13.2"/>
  <cols>
    <col min="1" max="1" width="6.77734375" style="34" customWidth="1"/>
    <col min="2" max="2" width="12.77734375" style="35" customWidth="1"/>
    <col min="3" max="3" width="25.77734375" style="35" customWidth="1"/>
    <col min="4" max="4" width="14.77734375" style="9" customWidth="1"/>
  </cols>
  <sheetData>
    <row r="1" spans="1:4" ht="24" customHeight="1">
      <c r="A1" s="70" t="s">
        <v>40</v>
      </c>
      <c r="B1" s="70"/>
      <c r="C1" s="70"/>
      <c r="D1" s="70"/>
    </row>
    <row r="2" spans="1:4">
      <c r="A2"/>
      <c r="B2"/>
      <c r="C2"/>
      <c r="D2" s="6"/>
    </row>
    <row r="3" spans="1:4">
      <c r="A3" s="71" t="s">
        <v>28</v>
      </c>
      <c r="B3" s="72"/>
      <c r="C3" s="72"/>
      <c r="D3" s="73"/>
    </row>
    <row r="4" spans="1:4">
      <c r="A4" s="36" t="s">
        <v>24</v>
      </c>
      <c r="B4" s="36" t="s">
        <v>25</v>
      </c>
      <c r="C4" s="37" t="s">
        <v>26</v>
      </c>
      <c r="D4" s="38" t="s">
        <v>27</v>
      </c>
    </row>
    <row r="5" spans="1:4">
      <c r="A5" s="43"/>
      <c r="B5" s="44"/>
      <c r="C5" s="45"/>
      <c r="D5" s="46"/>
    </row>
    <row r="6" spans="1:4">
      <c r="A6" s="47"/>
      <c r="B6" s="48"/>
      <c r="C6" s="49"/>
      <c r="D6" s="50"/>
    </row>
    <row r="7" spans="1:4">
      <c r="A7" s="51"/>
      <c r="B7" s="52"/>
      <c r="C7" s="53"/>
      <c r="D7" s="54"/>
    </row>
    <row r="8" spans="1:4">
      <c r="A8" s="41"/>
      <c r="B8" s="40"/>
      <c r="C8" s="69" t="s">
        <v>42</v>
      </c>
      <c r="D8" s="42">
        <f>SUM(D5:D7)</f>
        <v>0</v>
      </c>
    </row>
    <row r="9" spans="1:4">
      <c r="A9"/>
      <c r="B9"/>
      <c r="C9"/>
      <c r="D9" s="6"/>
    </row>
    <row r="10" spans="1:4">
      <c r="A10" s="71" t="s">
        <v>29</v>
      </c>
      <c r="B10" s="72"/>
      <c r="C10" s="72"/>
      <c r="D10" s="73"/>
    </row>
    <row r="11" spans="1:4">
      <c r="A11" s="36" t="s">
        <v>24</v>
      </c>
      <c r="B11" s="36" t="s">
        <v>25</v>
      </c>
      <c r="C11" s="37" t="s">
        <v>26</v>
      </c>
      <c r="D11" s="38" t="s">
        <v>27</v>
      </c>
    </row>
    <row r="12" spans="1:4">
      <c r="A12" s="43"/>
      <c r="B12" s="44"/>
      <c r="C12" s="45"/>
      <c r="D12" s="46"/>
    </row>
    <row r="13" spans="1:4">
      <c r="A13" s="51"/>
      <c r="B13" s="52"/>
      <c r="C13" s="53"/>
      <c r="D13" s="54"/>
    </row>
    <row r="14" spans="1:4">
      <c r="A14" s="41"/>
      <c r="B14" s="40"/>
      <c r="C14" s="69" t="s">
        <v>42</v>
      </c>
      <c r="D14" s="42">
        <f>SUM(D12:D13)</f>
        <v>0</v>
      </c>
    </row>
    <row r="15" spans="1:4">
      <c r="A15"/>
      <c r="B15"/>
      <c r="C15"/>
      <c r="D15" s="6"/>
    </row>
    <row r="16" spans="1:4">
      <c r="A16" s="71" t="s">
        <v>30</v>
      </c>
      <c r="B16" s="72"/>
      <c r="C16" s="72"/>
      <c r="D16" s="73"/>
    </row>
    <row r="17" spans="1:4">
      <c r="A17" s="36" t="s">
        <v>24</v>
      </c>
      <c r="B17" s="36" t="s">
        <v>25</v>
      </c>
      <c r="C17" s="37" t="s">
        <v>26</v>
      </c>
      <c r="D17" s="38" t="s">
        <v>27</v>
      </c>
    </row>
    <row r="18" spans="1:4">
      <c r="A18" s="43"/>
      <c r="B18" s="44"/>
      <c r="C18" s="45"/>
      <c r="D18" s="46"/>
    </row>
    <row r="19" spans="1:4">
      <c r="A19" s="47"/>
      <c r="B19" s="48"/>
      <c r="C19" s="49"/>
      <c r="D19" s="50"/>
    </row>
    <row r="20" spans="1:4">
      <c r="A20" s="47"/>
      <c r="B20" s="48"/>
      <c r="C20" s="49"/>
      <c r="D20" s="50"/>
    </row>
    <row r="21" spans="1:4">
      <c r="A21" s="51"/>
      <c r="B21" s="52"/>
      <c r="C21" s="53"/>
      <c r="D21" s="54"/>
    </row>
    <row r="22" spans="1:4">
      <c r="A22" s="41"/>
      <c r="B22" s="40"/>
      <c r="C22" s="69" t="s">
        <v>42</v>
      </c>
      <c r="D22" s="42">
        <f>SUM(D18:D21)</f>
        <v>0</v>
      </c>
    </row>
  </sheetData>
  <mergeCells count="4">
    <mergeCell ref="A3:D3"/>
    <mergeCell ref="A10:D10"/>
    <mergeCell ref="A16:D16"/>
    <mergeCell ref="A1:D1"/>
  </mergeCells>
  <pageMargins left="0.47244094488188981" right="0" top="0.23622047244094491" bottom="0" header="0" footer="0"/>
  <pageSetup paperSize="9" scale="9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pageSetUpPr autoPageBreaks="0"/>
  </sheetPr>
  <dimension ref="A1:D8"/>
  <sheetViews>
    <sheetView tabSelected="1" workbookViewId="0">
      <selection sqref="A1:D1"/>
    </sheetView>
  </sheetViews>
  <sheetFormatPr baseColWidth="10" defaultRowHeight="13.2"/>
  <cols>
    <col min="1" max="1" width="6.77734375" style="32" customWidth="1"/>
    <col min="2" max="2" width="12.77734375" style="5" customWidth="1"/>
    <col min="3" max="3" width="25.77734375" style="5" customWidth="1"/>
    <col min="4" max="4" width="14.77734375" style="9" customWidth="1"/>
  </cols>
  <sheetData>
    <row r="1" spans="1:4" ht="24" customHeight="1">
      <c r="A1" s="70" t="s">
        <v>32</v>
      </c>
      <c r="B1" s="70"/>
      <c r="C1" s="70"/>
      <c r="D1" s="70"/>
    </row>
    <row r="2" spans="1:4">
      <c r="A2"/>
      <c r="B2"/>
      <c r="C2"/>
      <c r="D2"/>
    </row>
    <row r="3" spans="1:4">
      <c r="A3" s="74" t="s">
        <v>31</v>
      </c>
      <c r="B3" s="75"/>
      <c r="C3" s="75"/>
      <c r="D3" s="76"/>
    </row>
    <row r="4" spans="1:4">
      <c r="A4" s="56" t="s">
        <v>24</v>
      </c>
      <c r="B4" s="56" t="s">
        <v>25</v>
      </c>
      <c r="C4" s="57" t="s">
        <v>26</v>
      </c>
      <c r="D4" s="56" t="s">
        <v>27</v>
      </c>
    </row>
    <row r="5" spans="1:4">
      <c r="A5" s="43"/>
      <c r="B5" s="44"/>
      <c r="C5" s="45"/>
      <c r="D5" s="46"/>
    </row>
    <row r="6" spans="1:4">
      <c r="A6" s="47"/>
      <c r="B6" s="48"/>
      <c r="C6" s="49"/>
      <c r="D6" s="50"/>
    </row>
    <row r="7" spans="1:4">
      <c r="A7" s="51"/>
      <c r="B7" s="52"/>
      <c r="C7" s="53"/>
      <c r="D7" s="54"/>
    </row>
    <row r="8" spans="1:4">
      <c r="A8" s="55"/>
      <c r="B8" s="39"/>
      <c r="C8" s="69" t="s">
        <v>42</v>
      </c>
      <c r="D8" s="42">
        <f>SUM(D5:D7)</f>
        <v>0</v>
      </c>
    </row>
  </sheetData>
  <mergeCells count="2">
    <mergeCell ref="A3:D3"/>
    <mergeCell ref="A1:D1"/>
  </mergeCells>
  <pageMargins left="0.47244094488188981" right="0" top="0.23622047244094491" bottom="0" header="0" footer="0"/>
  <pageSetup paperSize="9" scale="9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pageSetUpPr autoPageBreaks="0"/>
  </sheetPr>
  <dimension ref="A1:C20"/>
  <sheetViews>
    <sheetView workbookViewId="0"/>
  </sheetViews>
  <sheetFormatPr baseColWidth="10" defaultRowHeight="13.2"/>
  <cols>
    <col min="1" max="1" width="11.5546875" style="33"/>
    <col min="2" max="2" width="64.77734375" style="5" customWidth="1"/>
    <col min="3" max="3" width="30.77734375" style="5" customWidth="1"/>
  </cols>
  <sheetData>
    <row r="1" spans="1:3" ht="24" customHeight="1">
      <c r="B1" s="58" t="s">
        <v>41</v>
      </c>
      <c r="C1" s="68" t="s">
        <v>43</v>
      </c>
    </row>
    <row r="3" spans="1:3">
      <c r="A3" s="33">
        <v>60611</v>
      </c>
      <c r="B3" s="5" t="s">
        <v>10</v>
      </c>
    </row>
    <row r="4" spans="1:3">
      <c r="A4" s="33">
        <v>60612</v>
      </c>
      <c r="B4" s="5" t="s">
        <v>2</v>
      </c>
      <c r="C4" s="67" t="s">
        <v>28</v>
      </c>
    </row>
    <row r="5" spans="1:3">
      <c r="A5" s="33">
        <v>60613</v>
      </c>
      <c r="B5" s="5" t="s">
        <v>11</v>
      </c>
    </row>
    <row r="6" spans="1:3">
      <c r="A6" s="33">
        <v>6064</v>
      </c>
      <c r="B6" s="5" t="s">
        <v>12</v>
      </c>
    </row>
    <row r="7" spans="1:3">
      <c r="A7" s="33">
        <v>6063</v>
      </c>
      <c r="B7" s="5" t="s">
        <v>14</v>
      </c>
    </row>
    <row r="8" spans="1:3">
      <c r="A8" s="33">
        <v>6161</v>
      </c>
      <c r="B8" s="5" t="s">
        <v>13</v>
      </c>
    </row>
    <row r="9" spans="1:3">
      <c r="A9" s="33">
        <v>6151</v>
      </c>
      <c r="B9" s="5" t="s">
        <v>15</v>
      </c>
    </row>
    <row r="10" spans="1:3">
      <c r="A10" s="33">
        <v>626</v>
      </c>
      <c r="B10" s="5" t="s">
        <v>16</v>
      </c>
    </row>
    <row r="11" spans="1:3">
      <c r="A11" s="33">
        <v>627</v>
      </c>
      <c r="B11" s="5" t="s">
        <v>17</v>
      </c>
    </row>
    <row r="12" spans="1:3">
      <c r="A12" s="33">
        <v>628</v>
      </c>
      <c r="B12" s="5" t="s">
        <v>18</v>
      </c>
    </row>
    <row r="13" spans="1:3">
      <c r="A13" s="33">
        <v>63512</v>
      </c>
      <c r="B13" s="5" t="s">
        <v>4</v>
      </c>
      <c r="C13" s="67" t="s">
        <v>29</v>
      </c>
    </row>
    <row r="14" spans="1:3">
      <c r="A14" s="33">
        <v>661</v>
      </c>
      <c r="B14" s="5" t="s">
        <v>22</v>
      </c>
      <c r="C14" s="67" t="s">
        <v>30</v>
      </c>
    </row>
    <row r="15" spans="1:3">
      <c r="A15" s="33">
        <v>6811</v>
      </c>
      <c r="B15" s="5" t="s">
        <v>23</v>
      </c>
    </row>
    <row r="17" spans="1:2">
      <c r="A17" s="33">
        <v>7541</v>
      </c>
      <c r="B17" s="5" t="s">
        <v>19</v>
      </c>
    </row>
    <row r="18" spans="1:2">
      <c r="A18" s="33">
        <v>758</v>
      </c>
      <c r="B18" s="5" t="s">
        <v>20</v>
      </c>
    </row>
    <row r="19" spans="1:2">
      <c r="A19" s="33">
        <v>791</v>
      </c>
      <c r="B19" s="5" t="s">
        <v>21</v>
      </c>
    </row>
    <row r="20" spans="1:2">
      <c r="A20" s="33">
        <v>792</v>
      </c>
      <c r="B20" s="5" t="s">
        <v>1</v>
      </c>
    </row>
  </sheetData>
  <pageMargins left="0.27559055118110237" right="0" top="0.19685039370078741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Banque</vt:lpstr>
      <vt:lpstr>Charges</vt:lpstr>
      <vt:lpstr>Produits</vt:lpstr>
      <vt:lpstr>Codes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dede</dc:creator>
  <cp:lastModifiedBy>anonyme</cp:lastModifiedBy>
  <cp:lastPrinted>2019-01-16T00:26:33Z</cp:lastPrinted>
  <dcterms:created xsi:type="dcterms:W3CDTF">2004-02-29T14:28:12Z</dcterms:created>
  <dcterms:modified xsi:type="dcterms:W3CDTF">2019-01-16T21:08:03Z</dcterms:modified>
</cp:coreProperties>
</file>