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496"/>
  </bookViews>
  <sheets>
    <sheet name="PROJECT" sheetId="1" r:id="rId1"/>
    <sheet name="WORKLOAD" sheetId="3" r:id="rId2"/>
    <sheet name="REF" sheetId="2" r:id="rId3"/>
  </sheets>
  <externalReferences>
    <externalReference r:id="rId4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3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AL3" s="1"/>
  <c r="AM3" s="1"/>
  <c r="AN3" s="1"/>
  <c r="AO3" s="1"/>
  <c r="AP3" s="1"/>
  <c r="AQ3" s="1"/>
  <c r="U3"/>
  <c r="T3" l="1"/>
  <c r="P6" i="1"/>
  <c r="P7" s="1"/>
  <c r="P8" s="1"/>
  <c r="P9" s="1"/>
  <c r="P10" s="1"/>
  <c r="P11" s="1"/>
  <c r="A25" i="2"/>
  <c r="A4"/>
  <c r="A5"/>
  <c r="A6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3"/>
</calcChain>
</file>

<file path=xl/sharedStrings.xml><?xml version="1.0" encoding="utf-8"?>
<sst xmlns="http://schemas.openxmlformats.org/spreadsheetml/2006/main" count="34" uniqueCount="34">
  <si>
    <t>Project Start (M1)</t>
  </si>
  <si>
    <t>1-Cadrage</t>
  </si>
  <si>
    <t>2-Build</t>
  </si>
  <si>
    <t>3-Dev/Config</t>
  </si>
  <si>
    <t>4-Tests</t>
  </si>
  <si>
    <t>5-Cutover</t>
  </si>
  <si>
    <t>6-Post GoLive Support</t>
  </si>
  <si>
    <t>MOIS</t>
  </si>
  <si>
    <t>Durée</t>
  </si>
  <si>
    <t>WORKLOAD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</si>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</sst>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mmm\-yy;@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FFFF"/>
      <name val="Calibri"/>
      <family val="2"/>
    </font>
    <font>
      <b/>
      <sz val="14"/>
      <color rgb="FFFFFFFF"/>
      <name val="Calibri"/>
      <family val="2"/>
    </font>
    <font>
      <sz val="12"/>
      <color rgb="FF000000"/>
      <name val="Calibri"/>
      <family val="2"/>
    </font>
    <font>
      <sz val="10"/>
      <color theme="1"/>
      <name val="Calibri"/>
      <family val="2"/>
    </font>
    <font>
      <sz val="10"/>
      <color theme="0"/>
      <name val="Calibri"/>
      <family val="2"/>
    </font>
    <font>
      <b/>
      <sz val="10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03764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8EAADC"/>
        <bgColor rgb="FF000000"/>
      </patternFill>
    </fill>
    <fill>
      <patternFill patternType="solid">
        <fgColor rgb="FF4472C4"/>
        <bgColor rgb="FF000000"/>
      </patternFill>
    </fill>
    <fill>
      <patternFill patternType="solid">
        <fgColor rgb="FF757171"/>
        <bgColor rgb="FF000000"/>
      </patternFill>
    </fill>
    <fill>
      <patternFill patternType="solid">
        <fgColor rgb="FFC55A11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C00000"/>
        <bgColor rgb="FF000000"/>
      </patternFill>
    </fill>
    <fill>
      <patternFill patternType="solid">
        <fgColor rgb="FF00B050"/>
        <bgColor rgb="FF000000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7" fontId="5" fillId="0" borderId="3" xfId="0" applyNumberFormat="1" applyFont="1" applyFill="1" applyBorder="1" applyAlignment="1">
      <alignment horizontal="center" vertical="center" wrapText="1"/>
    </xf>
    <xf numFmtId="17" fontId="5" fillId="0" borderId="5" xfId="0" applyNumberFormat="1" applyFont="1" applyFill="1" applyBorder="1" applyAlignment="1">
      <alignment horizontal="center" vertical="center" wrapText="1"/>
    </xf>
    <xf numFmtId="17" fontId="5" fillId="0" borderId="7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/>
    </xf>
    <xf numFmtId="17" fontId="0" fillId="0" borderId="0" xfId="0" applyNumberFormat="1" applyFont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vertical="center"/>
    </xf>
    <xf numFmtId="0" fontId="7" fillId="8" borderId="4" xfId="0" applyFont="1" applyFill="1" applyBorder="1" applyAlignment="1">
      <alignment vertical="center"/>
    </xf>
    <xf numFmtId="0" fontId="7" fillId="9" borderId="4" xfId="0" applyFont="1" applyFill="1" applyBorder="1" applyAlignment="1">
      <alignment vertical="center"/>
    </xf>
    <xf numFmtId="0" fontId="7" fillId="10" borderId="4" xfId="0" applyFont="1" applyFill="1" applyBorder="1" applyAlignment="1">
      <alignment vertical="center"/>
    </xf>
    <xf numFmtId="0" fontId="7" fillId="11" borderId="4" xfId="0" applyFont="1" applyFill="1" applyBorder="1" applyAlignment="1">
      <alignment vertical="center"/>
    </xf>
    <xf numFmtId="0" fontId="7" fillId="12" borderId="6" xfId="0" applyFont="1" applyFill="1" applyBorder="1" applyAlignment="1">
      <alignment vertical="center"/>
    </xf>
    <xf numFmtId="0" fontId="4" fillId="13" borderId="8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165" fontId="2" fillId="14" borderId="0" xfId="0" applyNumberFormat="1" applyFont="1" applyFill="1" applyBorder="1" applyAlignment="1">
      <alignment horizontal="center" vertical="center" textRotation="90"/>
    </xf>
    <xf numFmtId="0" fontId="2" fillId="15" borderId="0" xfId="0" applyFont="1" applyFill="1" applyBorder="1" applyAlignment="1">
      <alignment horizontal="center" vertical="center"/>
    </xf>
    <xf numFmtId="165" fontId="2" fillId="15" borderId="0" xfId="0" applyNumberFormat="1" applyFont="1" applyFill="1" applyBorder="1" applyAlignment="1">
      <alignment horizontal="center" vertical="center" textRotation="90"/>
    </xf>
    <xf numFmtId="0" fontId="2" fillId="16" borderId="0" xfId="0" applyFont="1" applyFill="1" applyBorder="1" applyAlignment="1">
      <alignment horizontal="center" vertical="center"/>
    </xf>
    <xf numFmtId="165" fontId="2" fillId="16" borderId="0" xfId="0" applyNumberFormat="1" applyFont="1" applyFill="1" applyBorder="1" applyAlignment="1">
      <alignment horizontal="center" vertical="center" textRotation="90"/>
    </xf>
    <xf numFmtId="0" fontId="2" fillId="17" borderId="0" xfId="0" applyFont="1" applyFill="1" applyBorder="1" applyAlignment="1">
      <alignment horizontal="center" vertical="center"/>
    </xf>
    <xf numFmtId="165" fontId="2" fillId="17" borderId="0" xfId="0" applyNumberFormat="1" applyFont="1" applyFill="1" applyBorder="1" applyAlignment="1">
      <alignment horizontal="center" vertical="center" textRotation="90"/>
    </xf>
    <xf numFmtId="0" fontId="2" fillId="18" borderId="0" xfId="0" applyFont="1" applyFill="1" applyBorder="1" applyAlignment="1">
      <alignment horizontal="center" vertical="center"/>
    </xf>
    <xf numFmtId="165" fontId="2" fillId="18" borderId="0" xfId="0" applyNumberFormat="1" applyFont="1" applyFill="1" applyBorder="1" applyAlignment="1">
      <alignment horizontal="center" vertical="center" textRotation="90"/>
    </xf>
    <xf numFmtId="0" fontId="2" fillId="19" borderId="0" xfId="0" applyFont="1" applyFill="1" applyBorder="1" applyAlignment="1">
      <alignment horizontal="center" vertical="center"/>
    </xf>
    <xf numFmtId="165" fontId="2" fillId="19" borderId="0" xfId="0" applyNumberFormat="1" applyFont="1" applyFill="1" applyBorder="1" applyAlignment="1">
      <alignment horizontal="center" vertical="center" textRotation="90"/>
    </xf>
    <xf numFmtId="0" fontId="2" fillId="20" borderId="0" xfId="0" applyFont="1" applyFill="1" applyBorder="1" applyAlignment="1">
      <alignment horizontal="center" vertical="center"/>
    </xf>
    <xf numFmtId="165" fontId="2" fillId="20" borderId="0" xfId="0" applyNumberFormat="1" applyFont="1" applyFill="1" applyBorder="1" applyAlignment="1">
      <alignment horizontal="center" vertical="center" textRotation="90"/>
    </xf>
    <xf numFmtId="17" fontId="3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s/SOKATE/SO%20KATE%20-%20Workload%20and%20Budget%20estimates%20-%20Top%20Down%20approach%20-%20ABAQ%20V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AD ME"/>
      <sheetName val="PROJECT"/>
      <sheetName val="WORKLOAD"/>
      <sheetName val="TEAM WORKLOAD"/>
      <sheetName val="ROADMAP"/>
      <sheetName val="TRANSFER PMO"/>
      <sheetName val="DETAILED PLAN NEW"/>
      <sheetName val="REF"/>
    </sheetNames>
    <sheetDataSet>
      <sheetData sheetId="0"/>
      <sheetData sheetId="1">
        <row r="5">
          <cell r="P5">
            <v>43101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O4:Q11"/>
  <sheetViews>
    <sheetView tabSelected="1" workbookViewId="0">
      <selection activeCell="P5" sqref="P5"/>
    </sheetView>
  </sheetViews>
  <sheetFormatPr baseColWidth="10" defaultRowHeight="14.4"/>
  <cols>
    <col min="1" max="14" width="4.33203125" customWidth="1"/>
    <col min="15" max="15" width="20.88671875" customWidth="1"/>
  </cols>
  <sheetData>
    <row r="4" spans="15:17" ht="15" thickBot="1"/>
    <row r="5" spans="15:17" ht="18.600000000000001" thickBot="1">
      <c r="O5" s="1" t="s">
        <v>0</v>
      </c>
      <c r="P5" s="30">
        <v>43101</v>
      </c>
      <c r="Q5" s="14" t="s">
        <v>8</v>
      </c>
    </row>
    <row r="6" spans="15:17">
      <c r="O6" s="8" t="s">
        <v>1</v>
      </c>
      <c r="P6" s="2">
        <f>P5</f>
        <v>43101</v>
      </c>
      <c r="Q6" s="7">
        <v>1</v>
      </c>
    </row>
    <row r="7" spans="15:17">
      <c r="O7" s="9" t="s">
        <v>2</v>
      </c>
      <c r="P7" s="3">
        <f>EDATE(P6,Q6)</f>
        <v>43132</v>
      </c>
      <c r="Q7" s="7">
        <v>3</v>
      </c>
    </row>
    <row r="8" spans="15:17">
      <c r="O8" s="10" t="s">
        <v>3</v>
      </c>
      <c r="P8" s="3">
        <f t="shared" ref="P8:P11" si="0">EDATE(P7,Q7)</f>
        <v>43221</v>
      </c>
      <c r="Q8" s="7">
        <v>2</v>
      </c>
    </row>
    <row r="9" spans="15:17">
      <c r="O9" s="11" t="s">
        <v>4</v>
      </c>
      <c r="P9" s="3">
        <f t="shared" si="0"/>
        <v>43282</v>
      </c>
      <c r="Q9" s="7">
        <v>3</v>
      </c>
    </row>
    <row r="10" spans="15:17">
      <c r="O10" s="12" t="s">
        <v>5</v>
      </c>
      <c r="P10" s="3">
        <f t="shared" si="0"/>
        <v>43374</v>
      </c>
      <c r="Q10" s="7">
        <v>1</v>
      </c>
    </row>
    <row r="11" spans="15:17" ht="15" thickBot="1">
      <c r="O11" s="13" t="s">
        <v>6</v>
      </c>
      <c r="P11" s="4">
        <f t="shared" si="0"/>
        <v>43405</v>
      </c>
      <c r="Q11" s="7">
        <v>2</v>
      </c>
    </row>
  </sheetData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1240512-C670-4B5F-878C-FD90956D5BAE}">
          <x14:formula1>
            <xm:f>[1]REF!#REF!</xm:f>
          </x14:formula1>
          <xm:sqref>P5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T1:AQ3"/>
  <sheetViews>
    <sheetView workbookViewId="0">
      <selection activeCell="AQ5" sqref="AQ5"/>
    </sheetView>
  </sheetViews>
  <sheetFormatPr baseColWidth="10" defaultRowHeight="14.4"/>
  <cols>
    <col min="1" max="19" width="2" customWidth="1"/>
    <col min="20" max="43" width="5.44140625" customWidth="1"/>
  </cols>
  <sheetData>
    <row r="1" spans="20:43" ht="18">
      <c r="T1" s="15" t="s">
        <v>9</v>
      </c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</row>
    <row r="2" spans="20:43" ht="15.6">
      <c r="T2" s="18" t="s">
        <v>10</v>
      </c>
      <c r="U2" s="20" t="s">
        <v>11</v>
      </c>
      <c r="V2" s="20" t="s">
        <v>12</v>
      </c>
      <c r="W2" s="20" t="s">
        <v>13</v>
      </c>
      <c r="X2" s="22" t="s">
        <v>14</v>
      </c>
      <c r="Y2" s="22" t="s">
        <v>15</v>
      </c>
      <c r="Z2" s="24" t="s">
        <v>16</v>
      </c>
      <c r="AA2" s="24" t="s">
        <v>17</v>
      </c>
      <c r="AB2" s="24" t="s">
        <v>18</v>
      </c>
      <c r="AC2" s="26" t="s">
        <v>19</v>
      </c>
      <c r="AD2" s="28" t="s">
        <v>20</v>
      </c>
      <c r="AE2" s="28" t="s">
        <v>21</v>
      </c>
      <c r="AF2" s="16" t="s">
        <v>22</v>
      </c>
      <c r="AG2" s="16" t="s">
        <v>23</v>
      </c>
      <c r="AH2" s="16" t="s">
        <v>24</v>
      </c>
      <c r="AI2" s="16" t="s">
        <v>25</v>
      </c>
      <c r="AJ2" s="16" t="s">
        <v>26</v>
      </c>
      <c r="AK2" s="16" t="s">
        <v>27</v>
      </c>
      <c r="AL2" s="16" t="s">
        <v>28</v>
      </c>
      <c r="AM2" s="16" t="s">
        <v>29</v>
      </c>
      <c r="AN2" s="16" t="s">
        <v>30</v>
      </c>
      <c r="AO2" s="16" t="s">
        <v>31</v>
      </c>
      <c r="AP2" s="16" t="s">
        <v>32</v>
      </c>
      <c r="AQ2" s="16" t="s">
        <v>33</v>
      </c>
    </row>
    <row r="3" spans="20:43" ht="45.6">
      <c r="T3" s="19">
        <f>[1]PROJECT!P5</f>
        <v>43101</v>
      </c>
      <c r="U3" s="21">
        <f>EDATE(T3,1)</f>
        <v>43132</v>
      </c>
      <c r="V3" s="21">
        <f t="shared" ref="V3:AQ3" si="0">EDATE(U3,1)</f>
        <v>43160</v>
      </c>
      <c r="W3" s="21">
        <f t="shared" si="0"/>
        <v>43191</v>
      </c>
      <c r="X3" s="23">
        <f t="shared" si="0"/>
        <v>43221</v>
      </c>
      <c r="Y3" s="23">
        <f t="shared" si="0"/>
        <v>43252</v>
      </c>
      <c r="Z3" s="25">
        <f t="shared" si="0"/>
        <v>43282</v>
      </c>
      <c r="AA3" s="25">
        <f t="shared" si="0"/>
        <v>43313</v>
      </c>
      <c r="AB3" s="25">
        <f t="shared" si="0"/>
        <v>43344</v>
      </c>
      <c r="AC3" s="27">
        <f t="shared" si="0"/>
        <v>43374</v>
      </c>
      <c r="AD3" s="29">
        <f t="shared" si="0"/>
        <v>43405</v>
      </c>
      <c r="AE3" s="29">
        <f t="shared" si="0"/>
        <v>43435</v>
      </c>
      <c r="AF3" s="17">
        <f t="shared" si="0"/>
        <v>43466</v>
      </c>
      <c r="AG3" s="17">
        <f t="shared" si="0"/>
        <v>43497</v>
      </c>
      <c r="AH3" s="17">
        <f t="shared" si="0"/>
        <v>43525</v>
      </c>
      <c r="AI3" s="17">
        <f t="shared" si="0"/>
        <v>43556</v>
      </c>
      <c r="AJ3" s="17">
        <f t="shared" si="0"/>
        <v>43586</v>
      </c>
      <c r="AK3" s="17">
        <f t="shared" si="0"/>
        <v>43617</v>
      </c>
      <c r="AL3" s="17">
        <f t="shared" si="0"/>
        <v>43647</v>
      </c>
      <c r="AM3" s="17">
        <f t="shared" si="0"/>
        <v>43678</v>
      </c>
      <c r="AN3" s="17">
        <f t="shared" si="0"/>
        <v>43709</v>
      </c>
      <c r="AO3" s="17">
        <f t="shared" si="0"/>
        <v>43739</v>
      </c>
      <c r="AP3" s="17">
        <f t="shared" si="0"/>
        <v>43770</v>
      </c>
      <c r="AQ3" s="17">
        <f t="shared" si="0"/>
        <v>43800</v>
      </c>
    </row>
  </sheetData>
  <mergeCells count="1">
    <mergeCell ref="T1:A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25"/>
  <sheetViews>
    <sheetView workbookViewId="0"/>
  </sheetViews>
  <sheetFormatPr baseColWidth="10" defaultRowHeight="14.4"/>
  <sheetData>
    <row r="1" spans="1:1">
      <c r="A1" s="5" t="s">
        <v>7</v>
      </c>
    </row>
    <row r="2" spans="1:1">
      <c r="A2" s="6">
        <v>43101</v>
      </c>
    </row>
    <row r="3" spans="1:1">
      <c r="A3" s="6">
        <f>EDATE(A2,1)</f>
        <v>43132</v>
      </c>
    </row>
    <row r="4" spans="1:1">
      <c r="A4" s="6">
        <f t="shared" ref="A4:A24" si="0">EDATE(A3,1)</f>
        <v>43160</v>
      </c>
    </row>
    <row r="5" spans="1:1">
      <c r="A5" s="6">
        <f t="shared" si="0"/>
        <v>43191</v>
      </c>
    </row>
    <row r="6" spans="1:1">
      <c r="A6" s="6">
        <f t="shared" si="0"/>
        <v>43221</v>
      </c>
    </row>
    <row r="7" spans="1:1">
      <c r="A7" s="6">
        <f t="shared" si="0"/>
        <v>43252</v>
      </c>
    </row>
    <row r="8" spans="1:1">
      <c r="A8" s="6">
        <f t="shared" si="0"/>
        <v>43282</v>
      </c>
    </row>
    <row r="9" spans="1:1">
      <c r="A9" s="6">
        <f t="shared" si="0"/>
        <v>43313</v>
      </c>
    </row>
    <row r="10" spans="1:1">
      <c r="A10" s="6">
        <f t="shared" si="0"/>
        <v>43344</v>
      </c>
    </row>
    <row r="11" spans="1:1">
      <c r="A11" s="6">
        <f t="shared" si="0"/>
        <v>43374</v>
      </c>
    </row>
    <row r="12" spans="1:1">
      <c r="A12" s="6">
        <f t="shared" si="0"/>
        <v>43405</v>
      </c>
    </row>
    <row r="13" spans="1:1">
      <c r="A13" s="6">
        <f t="shared" si="0"/>
        <v>43435</v>
      </c>
    </row>
    <row r="14" spans="1:1">
      <c r="A14" s="6">
        <f t="shared" si="0"/>
        <v>43466</v>
      </c>
    </row>
    <row r="15" spans="1:1">
      <c r="A15" s="6">
        <f t="shared" si="0"/>
        <v>43497</v>
      </c>
    </row>
    <row r="16" spans="1:1">
      <c r="A16" s="6">
        <f t="shared" si="0"/>
        <v>43525</v>
      </c>
    </row>
    <row r="17" spans="1:1">
      <c r="A17" s="6">
        <f t="shared" si="0"/>
        <v>43556</v>
      </c>
    </row>
    <row r="18" spans="1:1">
      <c r="A18" s="6">
        <f t="shared" si="0"/>
        <v>43586</v>
      </c>
    </row>
    <row r="19" spans="1:1">
      <c r="A19" s="6">
        <f t="shared" si="0"/>
        <v>43617</v>
      </c>
    </row>
    <row r="20" spans="1:1">
      <c r="A20" s="6">
        <f t="shared" si="0"/>
        <v>43647</v>
      </c>
    </row>
    <row r="21" spans="1:1">
      <c r="A21" s="6">
        <f t="shared" si="0"/>
        <v>43678</v>
      </c>
    </row>
    <row r="22" spans="1:1">
      <c r="A22" s="6">
        <f t="shared" si="0"/>
        <v>43709</v>
      </c>
    </row>
    <row r="23" spans="1:1">
      <c r="A23" s="6">
        <f t="shared" si="0"/>
        <v>43739</v>
      </c>
    </row>
    <row r="24" spans="1:1">
      <c r="A24" s="6">
        <f t="shared" si="0"/>
        <v>43770</v>
      </c>
    </row>
    <row r="25" spans="1:1">
      <c r="A25" s="6">
        <f>EDATE(A24,1)</f>
        <v>43800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PROJECT</vt:lpstr>
      <vt:lpstr>WORKLOAD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anonyme</cp:lastModifiedBy>
  <dcterms:created xsi:type="dcterms:W3CDTF">2018-02-04T20:32:15Z</dcterms:created>
  <dcterms:modified xsi:type="dcterms:W3CDTF">2018-02-04T22:35:55Z</dcterms:modified>
</cp:coreProperties>
</file>