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456" windowWidth="17964" windowHeight="13176" tabRatio="500" activeTab="1"/>
  </bookViews>
  <sheets>
    <sheet name="MENU - PRIX" sheetId="1" r:id="rId1"/>
    <sheet name="BDC REPAS" sheetId="2" r:id="rId2"/>
  </sheets>
  <definedNames>
    <definedName name="_xlnm.Print_Area" localSheetId="1">'BDC REPAS'!$A$1:$L$49</definedName>
  </definedName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0" i="2"/>
  <c r="H21"/>
  <c r="H22"/>
  <c r="H23"/>
  <c r="H24"/>
  <c r="H25"/>
  <c r="H26"/>
  <c r="H27"/>
  <c r="H28"/>
  <c r="H29"/>
  <c r="H30"/>
  <c r="H31"/>
  <c r="H32"/>
  <c r="H33"/>
  <c r="H34"/>
  <c r="H35"/>
  <c r="H36"/>
  <c r="H37"/>
  <c r="H19"/>
  <c r="H39"/>
  <c r="H40"/>
  <c r="H41"/>
  <c r="D15"/>
</calcChain>
</file>

<file path=xl/sharedStrings.xml><?xml version="1.0" encoding="utf-8"?>
<sst xmlns="http://schemas.openxmlformats.org/spreadsheetml/2006/main" count="169" uniqueCount="155">
  <si>
    <t>CODE</t>
  </si>
  <si>
    <t>ITEM</t>
  </si>
  <si>
    <t>CAT.</t>
  </si>
  <si>
    <t>Salami</t>
  </si>
  <si>
    <t>Jambon Beurre</t>
  </si>
  <si>
    <t>Jambon Parme</t>
  </si>
  <si>
    <t>USA</t>
  </si>
  <si>
    <t>Poulet Curry</t>
  </si>
  <si>
    <t>Poulet Andalou</t>
  </si>
  <si>
    <t>Boulette</t>
  </si>
  <si>
    <t>Crabe Surimi</t>
  </si>
  <si>
    <t>Thon Mayonnaise</t>
  </si>
  <si>
    <t>Thon Piquant</t>
  </si>
  <si>
    <t>Thon Portuguais</t>
  </si>
  <si>
    <t>PRIX</t>
  </si>
  <si>
    <t>Club</t>
  </si>
  <si>
    <t>Martino</t>
  </si>
  <si>
    <t>Mozzarella</t>
  </si>
  <si>
    <t>Pain de Viande</t>
  </si>
  <si>
    <t>Suédois</t>
  </si>
  <si>
    <t>Super Club</t>
  </si>
  <si>
    <t>Poulet Pané</t>
  </si>
  <si>
    <t>Toscan</t>
  </si>
  <si>
    <t>Tartare Italien</t>
  </si>
  <si>
    <t>Provençale</t>
  </si>
  <si>
    <t>Frenshoot</t>
  </si>
  <si>
    <t>Slim Fit</t>
  </si>
  <si>
    <t>Ciccio Bello</t>
  </si>
  <si>
    <t>Hubernatus</t>
  </si>
  <si>
    <t>Green &amp; Healthy</t>
  </si>
  <si>
    <t>Salade Loca</t>
  </si>
  <si>
    <t>Salade Pèche Thon</t>
  </si>
  <si>
    <t>Salade Niçoise</t>
  </si>
  <si>
    <t>Salade Caprese</t>
  </si>
  <si>
    <t>Salade Fjord</t>
  </si>
  <si>
    <t>Salade Terre Mer</t>
  </si>
  <si>
    <t>Quinoa Orientale</t>
  </si>
  <si>
    <t>Salade Knokke Out</t>
  </si>
  <si>
    <t>Salade Bambina</t>
  </si>
  <si>
    <t>Lasagne Végé</t>
  </si>
  <si>
    <t>Lasagne Maison</t>
  </si>
  <si>
    <t>Lasagne Halal</t>
  </si>
  <si>
    <t>Spagheti Bolo</t>
  </si>
  <si>
    <t>Velouté de Tomate</t>
  </si>
  <si>
    <t>Soupe du jour</t>
  </si>
  <si>
    <t>Soupe à l'oignon + fromage</t>
  </si>
  <si>
    <t>Crème de courgette</t>
  </si>
  <si>
    <t>Crème de Broccoli</t>
  </si>
  <si>
    <t>Crème de chou fleur</t>
  </si>
  <si>
    <t>Crème de carotte au curry jaune, coco</t>
  </si>
  <si>
    <t>code client :</t>
  </si>
  <si>
    <t>C00002</t>
  </si>
  <si>
    <t>FA0002</t>
  </si>
  <si>
    <t>C00006</t>
  </si>
  <si>
    <t>FA0006</t>
  </si>
  <si>
    <t>FA0007</t>
  </si>
  <si>
    <t>FA0009</t>
  </si>
  <si>
    <t>C00010</t>
  </si>
  <si>
    <t>FA0010</t>
  </si>
  <si>
    <t>C00011</t>
  </si>
  <si>
    <t>FA0011</t>
  </si>
  <si>
    <t>C00012</t>
  </si>
  <si>
    <t>FA0012</t>
  </si>
  <si>
    <t>C00013</t>
  </si>
  <si>
    <t>FA0013</t>
  </si>
  <si>
    <t>C00019</t>
  </si>
  <si>
    <t>FA0019</t>
  </si>
  <si>
    <t>C00020</t>
  </si>
  <si>
    <t>FA0020</t>
  </si>
  <si>
    <t>Date :</t>
  </si>
  <si>
    <t>C00021</t>
  </si>
  <si>
    <t>FA0021</t>
  </si>
  <si>
    <t>C00022</t>
  </si>
  <si>
    <t>FA0022</t>
  </si>
  <si>
    <t>Désignation</t>
  </si>
  <si>
    <t>Prix unitaire</t>
  </si>
  <si>
    <t>Quantité</t>
  </si>
  <si>
    <t>Montant HT</t>
  </si>
  <si>
    <t>Remarques</t>
  </si>
  <si>
    <t>C00023</t>
  </si>
  <si>
    <t>FA0023</t>
  </si>
  <si>
    <t>C00024</t>
  </si>
  <si>
    <t>FA0024</t>
  </si>
  <si>
    <t>C00025</t>
  </si>
  <si>
    <t>FA0025</t>
  </si>
  <si>
    <t>C00026</t>
  </si>
  <si>
    <t>FA0026</t>
  </si>
  <si>
    <t>C00032</t>
  </si>
  <si>
    <t>FA0032</t>
  </si>
  <si>
    <t>TOTAL €</t>
  </si>
  <si>
    <t>HT</t>
  </si>
  <si>
    <t>C00033</t>
  </si>
  <si>
    <t>FA0033</t>
  </si>
  <si>
    <t>TTC</t>
  </si>
  <si>
    <t>C00035</t>
  </si>
  <si>
    <t>FA0035</t>
  </si>
  <si>
    <t xml:space="preserve">€ </t>
  </si>
  <si>
    <t>Signature et tampon :</t>
  </si>
  <si>
    <t>C00037</t>
  </si>
  <si>
    <t>FA0037</t>
  </si>
  <si>
    <t>Code produit</t>
  </si>
  <si>
    <t>Nom</t>
  </si>
  <si>
    <t>Adresse et coordonnées du client</t>
  </si>
  <si>
    <t>Nom du Client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</si>
  <si>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</si>
  <si>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</si>
  <si>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</si>
  <si>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</si>
  <si>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</si>
  <si>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</si>
  <si>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</si>
  <si>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</si>
  <si>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</si>
  <si>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</si>
  <si>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</si>
  <si>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</si>
  <si>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</si>
  <si>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</si>
  <si>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</si>
  <si>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</si>
  <si>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</si>
  <si>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</si>
  <si>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</si>
  <si>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</si>
  <si>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</si>
  <si>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</si>
  <si>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</si>
  <si>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</si>
  <si>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</si>
  <si>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</si>
  <si>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</si>
  <si>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</si>
  <si>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</si>
  <si>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</si>
  <si>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</si>
  <si>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</si>
  <si>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</si>
  <si>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</si>
  <si>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</si>
  <si>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3.1</t>
  </si>
  <si>
    <t>3.2</t>
  </si>
  <si>
    <t>3.3</t>
  </si>
  <si>
    <t>3.4</t>
  </si>
  <si>
    <t>4.1</t>
  </si>
  <si>
    <t>4.2</t>
  </si>
  <si>
    <t>4.3</t>
  </si>
  <si>
    <t>4.4</t>
  </si>
  <si>
    <t>4.5</t>
  </si>
  <si>
    <t>4.6</t>
  </si>
  <si>
    <t>4.7</t>
  </si>
  <si>
    <t>Nom de la société</t>
  </si>
  <si>
    <t>Adresse ligne 1</t>
  </si>
  <si>
    <t>Adresse ligne 2</t>
  </si>
  <si>
    <t>Adresse ligne 3</t>
  </si>
  <si>
    <t>TVA 20 %</t>
  </si>
</sst>
</file>

<file path=xl/styles.xml><?xml version="1.0" encoding="utf-8"?>
<styleSheet xmlns="http://schemas.openxmlformats.org/spreadsheetml/2006/main">
  <numFmts count="1">
    <numFmt numFmtId="164" formatCode="_ * #,##0.00_)\ &quot;€&quot;_ ;_ * \(#,##0.00\)\ &quot;€&quot;_ ;_ * &quot;-&quot;??_)\ &quot;€&quot;_ ;_ @_ "/>
  </numFmts>
  <fonts count="17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b/>
      <i/>
      <sz val="22"/>
      <color rgb="FF000000"/>
      <name val="Arial"/>
      <family val="2"/>
    </font>
    <font>
      <sz val="20"/>
      <color rgb="FF000000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sz val="10"/>
      <color rgb="FFFFFFFF"/>
      <name val="Arial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b/>
      <i/>
      <sz val="10"/>
      <color rgb="FFFF0000"/>
      <name val="Arial"/>
      <family val="2"/>
    </font>
    <font>
      <b/>
      <i/>
      <sz val="10"/>
      <color rgb="FF000000"/>
      <name val="Arial"/>
      <family val="2"/>
    </font>
    <font>
      <i/>
      <sz val="9"/>
      <color rgb="FF000000"/>
      <name val="Arial"/>
      <family val="2"/>
    </font>
    <font>
      <i/>
      <sz val="11"/>
      <color rgb="FF000000"/>
      <name val="Arial"/>
      <family val="2"/>
    </font>
    <font>
      <b/>
      <i/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DBFFD0"/>
        <bgColor indexed="64"/>
      </patternFill>
    </fill>
    <fill>
      <patternFill patternType="solid">
        <fgColor rgb="FFE9EAFF"/>
        <bgColor indexed="64"/>
      </patternFill>
    </fill>
    <fill>
      <patternFill patternType="solid">
        <fgColor rgb="FFFFDAE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9" fillId="0" borderId="0" applyNumberFormat="0" applyFill="0" applyBorder="0" applyAlignment="0" applyProtection="0"/>
  </cellStyleXfs>
  <cellXfs count="106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164" fontId="0" fillId="0" borderId="0" xfId="1" applyFont="1" applyAlignment="1">
      <alignment horizontal="center" vertical="center"/>
    </xf>
    <xf numFmtId="0" fontId="3" fillId="0" borderId="0" xfId="2"/>
    <xf numFmtId="0" fontId="3" fillId="0" borderId="1" xfId="2" applyBorder="1"/>
    <xf numFmtId="0" fontId="3" fillId="0" borderId="2" xfId="2" applyBorder="1"/>
    <xf numFmtId="0" fontId="3" fillId="0" borderId="3" xfId="2" applyBorder="1"/>
    <xf numFmtId="0" fontId="4" fillId="6" borderId="0" xfId="2" applyFont="1" applyFill="1"/>
    <xf numFmtId="0" fontId="3" fillId="0" borderId="4" xfId="2" applyBorder="1"/>
    <xf numFmtId="0" fontId="6" fillId="0" borderId="5" xfId="2" applyFont="1" applyBorder="1"/>
    <xf numFmtId="0" fontId="6" fillId="0" borderId="0" xfId="2" applyFont="1"/>
    <xf numFmtId="49" fontId="3" fillId="0" borderId="0" xfId="2" applyNumberFormat="1"/>
    <xf numFmtId="0" fontId="3" fillId="0" borderId="5" xfId="2" applyBorder="1"/>
    <xf numFmtId="0" fontId="3" fillId="0" borderId="6" xfId="2" applyBorder="1"/>
    <xf numFmtId="0" fontId="3" fillId="0" borderId="8" xfId="2" applyBorder="1"/>
    <xf numFmtId="0" fontId="7" fillId="0" borderId="8" xfId="2" applyFont="1" applyBorder="1" applyAlignment="1">
      <alignment horizontal="left"/>
    </xf>
    <xf numFmtId="0" fontId="3" fillId="0" borderId="0" xfId="2" applyAlignment="1">
      <alignment vertical="center"/>
    </xf>
    <xf numFmtId="0" fontId="7" fillId="0" borderId="0" xfId="2" applyFont="1"/>
    <xf numFmtId="0" fontId="7" fillId="0" borderId="0" xfId="2" applyFont="1" applyAlignment="1">
      <alignment vertical="top" wrapText="1"/>
    </xf>
    <xf numFmtId="0" fontId="7" fillId="0" borderId="0" xfId="2" applyFont="1" applyFill="1"/>
    <xf numFmtId="0" fontId="3" fillId="0" borderId="10" xfId="2" applyBorder="1"/>
    <xf numFmtId="0" fontId="7" fillId="0" borderId="0" xfId="2" applyFont="1" applyAlignment="1">
      <alignment vertical="center"/>
    </xf>
    <xf numFmtId="14" fontId="3" fillId="6" borderId="0" xfId="2" applyNumberFormat="1" applyFill="1" applyAlignment="1">
      <alignment horizontal="left" vertical="center"/>
    </xf>
    <xf numFmtId="14" fontId="3" fillId="0" borderId="0" xfId="2" applyNumberFormat="1" applyAlignment="1">
      <alignment horizontal="left"/>
    </xf>
    <xf numFmtId="0" fontId="7" fillId="0" borderId="7" xfId="2" applyFont="1" applyBorder="1" applyAlignment="1">
      <alignment horizontal="left"/>
    </xf>
    <xf numFmtId="0" fontId="7" fillId="0" borderId="7" xfId="2" applyFont="1" applyBorder="1" applyAlignment="1">
      <alignment horizontal="right"/>
    </xf>
    <xf numFmtId="0" fontId="7" fillId="0" borderId="7" xfId="2" applyFont="1" applyBorder="1" applyAlignment="1">
      <alignment horizont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vertical="center"/>
    </xf>
    <xf numFmtId="0" fontId="3" fillId="0" borderId="0" xfId="2" applyAlignment="1">
      <alignment horizontal="left" vertical="center" wrapText="1"/>
    </xf>
    <xf numFmtId="4" fontId="3" fillId="0" borderId="0" xfId="2" applyNumberFormat="1" applyBorder="1" applyAlignment="1">
      <alignment horizontal="left" vertical="center"/>
    </xf>
    <xf numFmtId="0" fontId="11" fillId="0" borderId="12" xfId="2" applyFont="1" applyBorder="1" applyAlignment="1">
      <alignment horizontal="center" vertical="center"/>
    </xf>
    <xf numFmtId="4" fontId="11" fillId="0" borderId="7" xfId="2" applyNumberFormat="1" applyFont="1" applyBorder="1" applyAlignment="1">
      <alignment vertical="center"/>
    </xf>
    <xf numFmtId="0" fontId="12" fillId="0" borderId="0" xfId="2" applyFont="1"/>
    <xf numFmtId="0" fontId="3" fillId="0" borderId="0" xfId="2" applyAlignment="1">
      <alignment horizontal="center" vertical="center"/>
    </xf>
    <xf numFmtId="4" fontId="11" fillId="0" borderId="14" xfId="2" applyNumberFormat="1" applyFont="1" applyBorder="1" applyAlignment="1">
      <alignment vertical="center"/>
    </xf>
    <xf numFmtId="4" fontId="11" fillId="0" borderId="15" xfId="2" applyNumberFormat="1" applyFont="1" applyBorder="1" applyAlignment="1">
      <alignment vertical="center"/>
    </xf>
    <xf numFmtId="0" fontId="14" fillId="0" borderId="0" xfId="2" applyFont="1" applyAlignment="1">
      <alignment horizontal="center"/>
    </xf>
    <xf numFmtId="4" fontId="14" fillId="0" borderId="0" xfId="2" applyNumberFormat="1" applyFont="1" applyAlignment="1">
      <alignment horizontal="right"/>
    </xf>
    <xf numFmtId="4" fontId="8" fillId="0" borderId="0" xfId="2" applyNumberFormat="1" applyFont="1"/>
    <xf numFmtId="4" fontId="3" fillId="0" borderId="0" xfId="2" applyNumberFormat="1"/>
    <xf numFmtId="0" fontId="15" fillId="0" borderId="0" xfId="2" applyFont="1" applyAlignment="1">
      <alignment horizontal="left"/>
    </xf>
    <xf numFmtId="0" fontId="8" fillId="0" borderId="0" xfId="2" applyFont="1" applyAlignment="1">
      <alignment wrapText="1"/>
    </xf>
    <xf numFmtId="0" fontId="16" fillId="0" borderId="0" xfId="2" applyFont="1" applyAlignment="1">
      <alignment horizontal="left" vertical="top"/>
    </xf>
    <xf numFmtId="0" fontId="3" fillId="0" borderId="16" xfId="2" applyBorder="1"/>
    <xf numFmtId="0" fontId="3" fillId="0" borderId="17" xfId="2" applyBorder="1"/>
    <xf numFmtId="0" fontId="3" fillId="0" borderId="18" xfId="2" applyBorder="1"/>
    <xf numFmtId="0" fontId="7" fillId="7" borderId="11" xfId="2" applyFont="1" applyFill="1" applyBorder="1" applyAlignment="1">
      <alignment horizontal="left" vertical="center"/>
    </xf>
    <xf numFmtId="0" fontId="7" fillId="7" borderId="11" xfId="2" applyFont="1" applyFill="1" applyBorder="1" applyAlignment="1">
      <alignment horizontal="center" vertical="center"/>
    </xf>
    <xf numFmtId="0" fontId="3" fillId="0" borderId="0" xfId="2"/>
    <xf numFmtId="0" fontId="7" fillId="0" borderId="0" xfId="2" applyFont="1" applyBorder="1" applyAlignment="1">
      <alignment horizontal="left"/>
    </xf>
    <xf numFmtId="0" fontId="7" fillId="7" borderId="13" xfId="2" applyFont="1" applyFill="1" applyBorder="1" applyAlignment="1">
      <alignment horizontal="center" vertical="center"/>
    </xf>
    <xf numFmtId="0" fontId="7" fillId="7" borderId="12" xfId="2" applyFont="1" applyFill="1" applyBorder="1" applyAlignment="1">
      <alignment horizontal="center" vertical="center" wrapText="1"/>
    </xf>
    <xf numFmtId="0" fontId="13" fillId="0" borderId="0" xfId="2" applyFont="1" applyAlignment="1">
      <alignment vertical="center" wrapText="1"/>
    </xf>
    <xf numFmtId="0" fontId="3" fillId="0" borderId="0" xfId="2" applyFont="1" applyFill="1" applyAlignment="1">
      <alignment wrapText="1"/>
    </xf>
    <xf numFmtId="0" fontId="3" fillId="0" borderId="19" xfId="2" applyFont="1" applyBorder="1" applyAlignment="1">
      <alignment horizontal="left"/>
    </xf>
    <xf numFmtId="0" fontId="3" fillId="0" borderId="19" xfId="2" applyFont="1" applyBorder="1" applyAlignment="1" applyProtection="1">
      <alignment horizontal="left"/>
      <protection locked="0"/>
    </xf>
    <xf numFmtId="0" fontId="3" fillId="0" borderId="0" xfId="2" applyBorder="1" applyAlignment="1" applyProtection="1">
      <alignment horizontal="left"/>
      <protection locked="0"/>
    </xf>
    <xf numFmtId="0" fontId="8" fillId="0" borderId="0" xfId="2" applyFont="1" applyBorder="1" applyAlignment="1" applyProtection="1">
      <alignment horizontal="left" indent="1"/>
      <protection locked="0"/>
    </xf>
    <xf numFmtId="0" fontId="3" fillId="0" borderId="9" xfId="2" applyFill="1" applyBorder="1" applyAlignment="1"/>
    <xf numFmtId="0" fontId="3" fillId="0" borderId="0" xfId="2" applyFill="1" applyBorder="1" applyAlignment="1"/>
    <xf numFmtId="0" fontId="3" fillId="0" borderId="19" xfId="2" applyBorder="1" applyAlignment="1"/>
    <xf numFmtId="0" fontId="3" fillId="0" borderId="0" xfId="2" applyAlignment="1"/>
    <xf numFmtId="0" fontId="15" fillId="0" borderId="0" xfId="2" applyFont="1" applyAlignment="1">
      <alignment vertical="top" wrapText="1"/>
    </xf>
    <xf numFmtId="0" fontId="5" fillId="0" borderId="0" xfId="2" applyFont="1" applyAlignment="1">
      <alignment vertical="center"/>
    </xf>
    <xf numFmtId="0" fontId="3" fillId="0" borderId="10" xfId="2" applyFill="1" applyBorder="1" applyAlignment="1">
      <alignment vertical="top" wrapText="1"/>
    </xf>
    <xf numFmtId="0" fontId="3" fillId="0" borderId="0" xfId="2" applyFont="1" applyBorder="1" applyAlignment="1" applyProtection="1">
      <protection locked="0"/>
    </xf>
    <xf numFmtId="0" fontId="3" fillId="0" borderId="0" xfId="2" applyFont="1" applyBorder="1" applyAlignment="1" applyProtection="1">
      <alignment vertical="top"/>
      <protection locked="0"/>
    </xf>
    <xf numFmtId="0" fontId="3" fillId="0" borderId="19" xfId="2" applyFont="1" applyBorder="1" applyAlignment="1" applyProtection="1">
      <alignment vertical="top"/>
      <protection locked="0"/>
    </xf>
    <xf numFmtId="0" fontId="3" fillId="0" borderId="6" xfId="2" applyFont="1" applyBorder="1" applyAlignment="1" applyProtection="1">
      <alignment vertical="top"/>
      <protection locked="0"/>
    </xf>
    <xf numFmtId="0" fontId="3" fillId="0" borderId="8" xfId="2" applyFont="1" applyBorder="1" applyAlignment="1" applyProtection="1">
      <alignment vertical="top"/>
      <protection locked="0"/>
    </xf>
    <xf numFmtId="0" fontId="3" fillId="0" borderId="20" xfId="2" applyFont="1" applyBorder="1" applyAlignment="1" applyProtection="1">
      <alignment vertical="top"/>
      <protection locked="0"/>
    </xf>
    <xf numFmtId="0" fontId="3" fillId="0" borderId="21" xfId="2" applyFont="1" applyBorder="1" applyAlignment="1" applyProtection="1">
      <alignment vertical="top"/>
      <protection locked="0"/>
    </xf>
    <xf numFmtId="0" fontId="3" fillId="0" borderId="19" xfId="2" applyFont="1" applyBorder="1" applyAlignment="1" applyProtection="1">
      <protection locked="0"/>
    </xf>
    <xf numFmtId="0" fontId="3" fillId="0" borderId="0" xfId="2" applyFont="1" applyBorder="1" applyAlignment="1">
      <alignment horizontal="left"/>
    </xf>
    <xf numFmtId="0" fontId="7" fillId="0" borderId="19" xfId="2" applyFont="1" applyBorder="1" applyAlignment="1">
      <alignment horizontal="left"/>
    </xf>
    <xf numFmtId="0" fontId="3" fillId="0" borderId="19" xfId="2" applyBorder="1"/>
    <xf numFmtId="0" fontId="3" fillId="0" borderId="20" xfId="2" applyBorder="1"/>
    <xf numFmtId="0" fontId="7" fillId="0" borderId="6" xfId="2" applyFont="1" applyBorder="1" applyAlignment="1">
      <alignment horizontal="left"/>
    </xf>
    <xf numFmtId="0" fontId="13" fillId="0" borderId="0" xfId="2" applyFont="1" applyAlignment="1">
      <alignment vertical="top" wrapText="1"/>
    </xf>
    <xf numFmtId="0" fontId="13" fillId="0" borderId="0" xfId="2" applyFont="1" applyAlignment="1" applyProtection="1">
      <alignment vertical="top" wrapText="1"/>
      <protection locked="0"/>
    </xf>
    <xf numFmtId="0" fontId="3" fillId="0" borderId="0" xfId="2" applyFont="1" applyAlignment="1" applyProtection="1">
      <alignment vertical="top" wrapText="1"/>
      <protection locked="0"/>
    </xf>
    <xf numFmtId="0" fontId="8" fillId="0" borderId="0" xfId="2" applyFont="1" applyAlignment="1" applyProtection="1">
      <alignment wrapText="1"/>
      <protection locked="0"/>
    </xf>
    <xf numFmtId="0" fontId="0" fillId="0" borderId="0" xfId="0" applyFont="1" applyFill="1" applyAlignment="1">
      <alignment vertical="center"/>
    </xf>
    <xf numFmtId="0" fontId="10" fillId="0" borderId="13" xfId="2" applyFont="1" applyFill="1" applyBorder="1" applyAlignment="1" applyProtection="1">
      <alignment horizontal="left" vertical="center" indent="1"/>
      <protection locked="0"/>
    </xf>
    <xf numFmtId="164" fontId="3" fillId="0" borderId="13" xfId="1" applyFont="1" applyBorder="1" applyAlignment="1">
      <alignment horizontal="right" vertical="center" indent="1"/>
    </xf>
    <xf numFmtId="0" fontId="3" fillId="0" borderId="13" xfId="2" applyNumberFormat="1" applyBorder="1" applyAlignment="1" applyProtection="1">
      <alignment horizontal="right" vertical="center" indent="1"/>
      <protection locked="0"/>
    </xf>
    <xf numFmtId="0" fontId="3" fillId="0" borderId="13" xfId="2" applyBorder="1" applyAlignment="1" applyProtection="1">
      <alignment horizontal="left" vertical="center" wrapText="1" indent="1"/>
    </xf>
    <xf numFmtId="0" fontId="0" fillId="0" borderId="0" xfId="0" applyFont="1" applyFill="1" applyAlignment="1">
      <alignment horizontal="right" vertical="center"/>
    </xf>
    <xf numFmtId="164" fontId="0" fillId="0" borderId="0" xfId="1" applyFont="1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ill="1" applyAlignment="1">
      <alignment horizontal="right" vertical="center" indent="1"/>
    </xf>
    <xf numFmtId="0" fontId="0" fillId="0" borderId="0" xfId="0" applyFont="1" applyFill="1" applyAlignment="1">
      <alignment horizontal="right" vertical="center" indent="1"/>
    </xf>
    <xf numFmtId="49" fontId="3" fillId="0" borderId="13" xfId="2" applyNumberFormat="1" applyBorder="1" applyAlignment="1" applyProtection="1">
      <alignment horizontal="left" vertical="center" indent="1"/>
      <protection locked="0"/>
    </xf>
    <xf numFmtId="0" fontId="0" fillId="3" borderId="0" xfId="0" applyFont="1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0" fillId="5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10" fillId="0" borderId="13" xfId="2" applyFont="1" applyFill="1" applyBorder="1" applyAlignment="1" applyProtection="1">
      <alignment horizontal="left" vertical="center" wrapText="1" indent="1"/>
      <protection locked="0"/>
    </xf>
    <xf numFmtId="0" fontId="3" fillId="0" borderId="0" xfId="2" applyFont="1" applyAlignment="1">
      <alignment horizontal="left" vertical="top" wrapText="1"/>
    </xf>
    <xf numFmtId="0" fontId="13" fillId="0" borderId="0" xfId="2" applyFont="1" applyAlignment="1">
      <alignment horizontal="left" vertical="center" wrapText="1"/>
    </xf>
    <xf numFmtId="0" fontId="7" fillId="7" borderId="13" xfId="2" applyFont="1" applyFill="1" applyBorder="1" applyAlignment="1">
      <alignment horizontal="center" vertical="center"/>
    </xf>
    <xf numFmtId="0" fontId="13" fillId="0" borderId="0" xfId="2" applyFont="1" applyAlignment="1">
      <alignment horizontal="left" vertical="top" wrapText="1"/>
    </xf>
  </cellXfs>
  <cellStyles count="4">
    <cellStyle name="cf1" xfId="3"/>
    <cellStyle name="Monétaire" xfId="1" builtinId="4"/>
    <cellStyle name="Normal" xfId="0" builtinId="0"/>
    <cellStyle name="Normal 2" xfId="2"/>
  </cellStyles>
  <dxfs count="0"/>
  <tableStyles count="0" defaultTableStyle="TableStyleMedium9" defaultPivotStyle="PivotStyleMedium7"/>
  <colors>
    <mruColors>
      <color rgb="FFDBFFD0"/>
      <color rgb="FFFFDAE1"/>
      <color rgb="FFE9EAFF"/>
      <color rgb="FFFFDCF2"/>
      <color rgb="FFC7EF9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7"/>
  <sheetViews>
    <sheetView workbookViewId="0"/>
  </sheetViews>
  <sheetFormatPr baseColWidth="10" defaultRowHeight="15.6"/>
  <cols>
    <col min="1" max="1" width="4.796875" customWidth="1"/>
    <col min="2" max="2" width="7.19921875" customWidth="1"/>
    <col min="3" max="3" width="16.796875" customWidth="1"/>
    <col min="4" max="4" width="10.796875" customWidth="1"/>
    <col min="5" max="5" width="1.796875" customWidth="1"/>
    <col min="6" max="6" width="4.796875" customWidth="1"/>
    <col min="7" max="7" width="7.19921875" customWidth="1"/>
    <col min="8" max="8" width="32.19921875" bestFit="1" customWidth="1"/>
    <col min="9" max="9" width="10.796875" customWidth="1"/>
    <col min="10" max="10" width="12.796875" customWidth="1"/>
  </cols>
  <sheetData>
    <row r="1" spans="1:9">
      <c r="A1" s="1" t="s">
        <v>2</v>
      </c>
      <c r="B1" s="2" t="s">
        <v>0</v>
      </c>
      <c r="C1" s="2" t="s">
        <v>1</v>
      </c>
      <c r="D1" s="4" t="s">
        <v>14</v>
      </c>
      <c r="E1" s="4"/>
      <c r="F1" s="1" t="s">
        <v>2</v>
      </c>
      <c r="G1" s="2" t="s">
        <v>0</v>
      </c>
      <c r="H1" s="2" t="s">
        <v>1</v>
      </c>
      <c r="I1" s="2" t="s">
        <v>14</v>
      </c>
    </row>
    <row r="2" spans="1:9">
      <c r="A2" s="98">
        <v>1</v>
      </c>
      <c r="B2" s="94" t="s">
        <v>104</v>
      </c>
      <c r="C2" s="3" t="s">
        <v>3</v>
      </c>
      <c r="D2" s="5">
        <v>3</v>
      </c>
      <c r="E2" s="5"/>
      <c r="F2" s="99">
        <v>2</v>
      </c>
      <c r="G2" s="94" t="s">
        <v>130</v>
      </c>
      <c r="H2" s="3" t="s">
        <v>30</v>
      </c>
      <c r="I2" s="92">
        <v>6</v>
      </c>
    </row>
    <row r="3" spans="1:9">
      <c r="A3" s="98"/>
      <c r="B3" s="94" t="s">
        <v>105</v>
      </c>
      <c r="C3" s="3" t="s">
        <v>4</v>
      </c>
      <c r="D3" s="5">
        <v>3</v>
      </c>
      <c r="E3" s="5"/>
      <c r="F3" s="99"/>
      <c r="G3" s="94" t="s">
        <v>131</v>
      </c>
      <c r="H3" s="3" t="s">
        <v>31</v>
      </c>
      <c r="I3" s="92">
        <v>6</v>
      </c>
    </row>
    <row r="4" spans="1:9">
      <c r="A4" s="98"/>
      <c r="B4" s="95" t="s">
        <v>106</v>
      </c>
      <c r="C4" s="3" t="s">
        <v>5</v>
      </c>
      <c r="D4" s="5">
        <v>3</v>
      </c>
      <c r="E4" s="5"/>
      <c r="F4" s="99"/>
      <c r="G4" s="95" t="s">
        <v>132</v>
      </c>
      <c r="H4" s="3" t="s">
        <v>32</v>
      </c>
      <c r="I4" s="92">
        <v>6</v>
      </c>
    </row>
    <row r="5" spans="1:9">
      <c r="A5" s="98"/>
      <c r="B5" s="95" t="s">
        <v>107</v>
      </c>
      <c r="C5" s="3" t="s">
        <v>6</v>
      </c>
      <c r="D5" s="5">
        <v>3</v>
      </c>
      <c r="E5" s="5"/>
      <c r="F5" s="99"/>
      <c r="G5" s="95" t="s">
        <v>133</v>
      </c>
      <c r="H5" s="3" t="s">
        <v>33</v>
      </c>
      <c r="I5" s="92">
        <v>6</v>
      </c>
    </row>
    <row r="6" spans="1:9">
      <c r="A6" s="98"/>
      <c r="B6" s="95" t="s">
        <v>108</v>
      </c>
      <c r="C6" s="3" t="s">
        <v>7</v>
      </c>
      <c r="D6" s="5">
        <v>3</v>
      </c>
      <c r="E6" s="5"/>
      <c r="F6" s="99"/>
      <c r="G6" s="95" t="s">
        <v>134</v>
      </c>
      <c r="H6" s="3" t="s">
        <v>34</v>
      </c>
      <c r="I6" s="92">
        <v>7</v>
      </c>
    </row>
    <row r="7" spans="1:9">
      <c r="A7" s="98"/>
      <c r="B7" s="95" t="s">
        <v>109</v>
      </c>
      <c r="C7" s="3" t="s">
        <v>8</v>
      </c>
      <c r="D7" s="5">
        <v>3</v>
      </c>
      <c r="E7" s="5"/>
      <c r="F7" s="99"/>
      <c r="G7" s="95" t="s">
        <v>135</v>
      </c>
      <c r="H7" s="3" t="s">
        <v>36</v>
      </c>
      <c r="I7" s="92">
        <v>7</v>
      </c>
    </row>
    <row r="8" spans="1:9">
      <c r="A8" s="98"/>
      <c r="B8" s="95" t="s">
        <v>110</v>
      </c>
      <c r="C8" s="3" t="s">
        <v>9</v>
      </c>
      <c r="D8" s="5">
        <v>3</v>
      </c>
      <c r="E8" s="5"/>
      <c r="F8" s="99"/>
      <c r="G8" s="95" t="s">
        <v>136</v>
      </c>
      <c r="H8" s="3" t="s">
        <v>35</v>
      </c>
      <c r="I8" s="92">
        <v>8</v>
      </c>
    </row>
    <row r="9" spans="1:9">
      <c r="A9" s="98"/>
      <c r="B9" s="95" t="s">
        <v>111</v>
      </c>
      <c r="C9" s="3" t="s">
        <v>10</v>
      </c>
      <c r="D9" s="5">
        <v>3</v>
      </c>
      <c r="E9" s="5"/>
      <c r="F9" s="99"/>
      <c r="G9" s="95" t="s">
        <v>137</v>
      </c>
      <c r="H9" s="3" t="s">
        <v>37</v>
      </c>
      <c r="I9" s="92">
        <v>8</v>
      </c>
    </row>
    <row r="10" spans="1:9">
      <c r="A10" s="98"/>
      <c r="B10" s="95" t="s">
        <v>112</v>
      </c>
      <c r="C10" s="3" t="s">
        <v>11</v>
      </c>
      <c r="D10" s="5">
        <v>3</v>
      </c>
      <c r="E10" s="5"/>
      <c r="F10" s="99"/>
      <c r="G10" s="95" t="s">
        <v>138</v>
      </c>
      <c r="H10" s="3" t="s">
        <v>38</v>
      </c>
      <c r="I10" s="92">
        <v>8</v>
      </c>
    </row>
    <row r="11" spans="1:9">
      <c r="A11" s="98"/>
      <c r="B11" s="95" t="s">
        <v>113</v>
      </c>
      <c r="C11" s="3" t="s">
        <v>12</v>
      </c>
      <c r="D11" s="5">
        <v>3</v>
      </c>
      <c r="E11" s="5"/>
      <c r="F11" s="3"/>
      <c r="G11" s="91"/>
      <c r="H11" s="3"/>
      <c r="I11" s="92"/>
    </row>
    <row r="12" spans="1:9">
      <c r="A12" s="98"/>
      <c r="B12" s="95" t="s">
        <v>114</v>
      </c>
      <c r="C12" s="3" t="s">
        <v>13</v>
      </c>
      <c r="D12" s="5">
        <v>3</v>
      </c>
      <c r="E12" s="5"/>
      <c r="F12" s="1" t="s">
        <v>2</v>
      </c>
      <c r="G12" s="4" t="s">
        <v>0</v>
      </c>
      <c r="H12" s="4" t="s">
        <v>1</v>
      </c>
      <c r="I12" s="4" t="s">
        <v>14</v>
      </c>
    </row>
    <row r="13" spans="1:9">
      <c r="A13" s="98"/>
      <c r="B13" s="95" t="s">
        <v>115</v>
      </c>
      <c r="C13" s="3" t="s">
        <v>15</v>
      </c>
      <c r="D13" s="5">
        <v>3.5</v>
      </c>
      <c r="E13" s="5"/>
      <c r="F13" s="97">
        <v>3</v>
      </c>
      <c r="G13" s="94" t="s">
        <v>139</v>
      </c>
      <c r="H13" s="3" t="s">
        <v>39</v>
      </c>
      <c r="I13" s="92">
        <v>7</v>
      </c>
    </row>
    <row r="14" spans="1:9">
      <c r="A14" s="98"/>
      <c r="B14" s="95" t="s">
        <v>116</v>
      </c>
      <c r="C14" s="3" t="s">
        <v>16</v>
      </c>
      <c r="D14" s="5">
        <v>3.5</v>
      </c>
      <c r="E14" s="5"/>
      <c r="F14" s="97"/>
      <c r="G14" s="94" t="s">
        <v>140</v>
      </c>
      <c r="H14" s="3" t="s">
        <v>40</v>
      </c>
      <c r="I14" s="92">
        <v>7</v>
      </c>
    </row>
    <row r="15" spans="1:9">
      <c r="A15" s="98"/>
      <c r="B15" s="95" t="s">
        <v>117</v>
      </c>
      <c r="C15" s="3" t="s">
        <v>17</v>
      </c>
      <c r="D15" s="5">
        <v>3.5</v>
      </c>
      <c r="E15" s="5"/>
      <c r="F15" s="97"/>
      <c r="G15" s="94" t="s">
        <v>141</v>
      </c>
      <c r="H15" s="3" t="s">
        <v>41</v>
      </c>
      <c r="I15" s="92">
        <v>7</v>
      </c>
    </row>
    <row r="16" spans="1:9">
      <c r="A16" s="98"/>
      <c r="B16" s="95" t="s">
        <v>118</v>
      </c>
      <c r="C16" s="3" t="s">
        <v>18</v>
      </c>
      <c r="D16" s="5">
        <v>3.5</v>
      </c>
      <c r="E16" s="5"/>
      <c r="F16" s="97"/>
      <c r="G16" s="94" t="s">
        <v>142</v>
      </c>
      <c r="H16" s="3" t="s">
        <v>42</v>
      </c>
      <c r="I16" s="92">
        <v>7</v>
      </c>
    </row>
    <row r="17" spans="1:9">
      <c r="A17" s="98"/>
      <c r="B17" s="95" t="s">
        <v>119</v>
      </c>
      <c r="C17" s="3" t="s">
        <v>19</v>
      </c>
      <c r="D17" s="5">
        <v>3.5</v>
      </c>
      <c r="E17" s="5"/>
      <c r="F17" s="3"/>
      <c r="G17" s="91"/>
      <c r="H17" s="3"/>
      <c r="I17" s="92"/>
    </row>
    <row r="18" spans="1:9">
      <c r="A18" s="98"/>
      <c r="B18" s="95" t="s">
        <v>120</v>
      </c>
      <c r="C18" s="3" t="s">
        <v>20</v>
      </c>
      <c r="D18" s="5">
        <v>3.75</v>
      </c>
      <c r="E18" s="5"/>
      <c r="F18" s="1" t="s">
        <v>2</v>
      </c>
      <c r="G18" s="4" t="s">
        <v>0</v>
      </c>
      <c r="H18" s="4" t="s">
        <v>1</v>
      </c>
      <c r="I18" s="4" t="s">
        <v>14</v>
      </c>
    </row>
    <row r="19" spans="1:9">
      <c r="A19" s="98"/>
      <c r="B19" s="95" t="s">
        <v>121</v>
      </c>
      <c r="C19" s="3" t="s">
        <v>21</v>
      </c>
      <c r="D19" s="5">
        <v>3.75</v>
      </c>
      <c r="E19" s="5"/>
      <c r="F19" s="100">
        <v>4</v>
      </c>
      <c r="G19" s="94" t="s">
        <v>143</v>
      </c>
      <c r="H19" s="3" t="s">
        <v>44</v>
      </c>
      <c r="I19" s="92">
        <v>3.2</v>
      </c>
    </row>
    <row r="20" spans="1:9" ht="31.2">
      <c r="A20" s="98"/>
      <c r="B20" s="95" t="s">
        <v>122</v>
      </c>
      <c r="C20" s="3" t="s">
        <v>22</v>
      </c>
      <c r="D20" s="5">
        <v>4</v>
      </c>
      <c r="E20" s="5"/>
      <c r="F20" s="100"/>
      <c r="G20" s="94" t="s">
        <v>144</v>
      </c>
      <c r="H20" s="93" t="s">
        <v>49</v>
      </c>
      <c r="I20" s="92">
        <v>3.5</v>
      </c>
    </row>
    <row r="21" spans="1:9">
      <c r="A21" s="98"/>
      <c r="B21" s="95" t="s">
        <v>123</v>
      </c>
      <c r="C21" s="3" t="s">
        <v>23</v>
      </c>
      <c r="D21" s="5">
        <v>4</v>
      </c>
      <c r="E21" s="5"/>
      <c r="F21" s="100"/>
      <c r="G21" s="95" t="s">
        <v>145</v>
      </c>
      <c r="H21" s="3" t="s">
        <v>45</v>
      </c>
      <c r="I21" s="92">
        <v>3.5</v>
      </c>
    </row>
    <row r="22" spans="1:9">
      <c r="A22" s="98"/>
      <c r="B22" s="95" t="s">
        <v>124</v>
      </c>
      <c r="C22" s="3" t="s">
        <v>24</v>
      </c>
      <c r="D22" s="5">
        <v>4.5</v>
      </c>
      <c r="E22" s="5"/>
      <c r="F22" s="100"/>
      <c r="G22" s="95" t="s">
        <v>146</v>
      </c>
      <c r="H22" s="3" t="s">
        <v>43</v>
      </c>
      <c r="I22" s="92">
        <v>3.5</v>
      </c>
    </row>
    <row r="23" spans="1:9">
      <c r="A23" s="98"/>
      <c r="B23" s="95" t="s">
        <v>125</v>
      </c>
      <c r="C23" s="3" t="s">
        <v>25</v>
      </c>
      <c r="D23" s="5">
        <v>4.5</v>
      </c>
      <c r="E23" s="5"/>
      <c r="F23" s="100"/>
      <c r="G23" s="95" t="s">
        <v>147</v>
      </c>
      <c r="H23" s="3" t="s">
        <v>46</v>
      </c>
      <c r="I23" s="92">
        <v>3.5</v>
      </c>
    </row>
    <row r="24" spans="1:9">
      <c r="A24" s="98"/>
      <c r="B24" s="95" t="s">
        <v>126</v>
      </c>
      <c r="C24" s="3" t="s">
        <v>26</v>
      </c>
      <c r="D24" s="5">
        <v>4.5</v>
      </c>
      <c r="E24" s="5"/>
      <c r="F24" s="100"/>
      <c r="G24" s="95" t="s">
        <v>148</v>
      </c>
      <c r="H24" s="3" t="s">
        <v>47</v>
      </c>
      <c r="I24" s="92">
        <v>3.5</v>
      </c>
    </row>
    <row r="25" spans="1:9">
      <c r="A25" s="98"/>
      <c r="B25" s="95" t="s">
        <v>127</v>
      </c>
      <c r="C25" s="3" t="s">
        <v>27</v>
      </c>
      <c r="D25" s="5">
        <v>4.5</v>
      </c>
      <c r="E25" s="5"/>
      <c r="F25" s="100"/>
      <c r="G25" s="95" t="s">
        <v>149</v>
      </c>
      <c r="H25" s="3" t="s">
        <v>48</v>
      </c>
      <c r="I25" s="92">
        <v>3.5</v>
      </c>
    </row>
    <row r="26" spans="1:9">
      <c r="A26" s="98"/>
      <c r="B26" s="95" t="s">
        <v>128</v>
      </c>
      <c r="C26" s="3" t="s">
        <v>28</v>
      </c>
      <c r="D26" s="5">
        <v>5</v>
      </c>
      <c r="E26" s="5"/>
      <c r="F26" s="86"/>
      <c r="G26" s="91"/>
      <c r="H26" s="3"/>
      <c r="I26" s="92"/>
    </row>
    <row r="27" spans="1:9">
      <c r="A27" s="98"/>
      <c r="B27" s="95" t="s">
        <v>129</v>
      </c>
      <c r="C27" s="3" t="s">
        <v>29</v>
      </c>
      <c r="D27" s="5">
        <v>5</v>
      </c>
      <c r="E27" s="5"/>
      <c r="F27" s="3"/>
      <c r="G27" s="91"/>
      <c r="H27" s="3"/>
      <c r="I27" s="92"/>
    </row>
  </sheetData>
  <sheetProtection selectLockedCells="1"/>
  <mergeCells count="4">
    <mergeCell ref="F13:F16"/>
    <mergeCell ref="A2:A27"/>
    <mergeCell ref="F2:F10"/>
    <mergeCell ref="F19:F25"/>
  </mergeCells>
  <phoneticPr fontId="2" type="noConversion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>
    <pageSetUpPr fitToPage="1"/>
  </sheetPr>
  <dimension ref="A1:S49"/>
  <sheetViews>
    <sheetView showGridLines="0" tabSelected="1" topLeftCell="A13" zoomScaleNormal="50" workbookViewId="0">
      <selection activeCell="D19" sqref="D19"/>
    </sheetView>
  </sheetViews>
  <sheetFormatPr baseColWidth="10" defaultColWidth="10.796875" defaultRowHeight="13.2"/>
  <cols>
    <col min="1" max="1" width="2.796875" style="6" customWidth="1"/>
    <col min="2" max="2" width="2.19921875" style="6" customWidth="1"/>
    <col min="3" max="3" width="23" style="6" customWidth="1"/>
    <col min="4" max="4" width="11.19921875" style="6" customWidth="1"/>
    <col min="5" max="5" width="24.296875" style="6" customWidth="1"/>
    <col min="6" max="6" width="11.296875" style="6" customWidth="1"/>
    <col min="7" max="7" width="12.796875" style="6" customWidth="1"/>
    <col min="8" max="8" width="13" style="6" customWidth="1"/>
    <col min="9" max="9" width="13.796875" style="6" customWidth="1"/>
    <col min="10" max="10" width="13.796875" style="52" customWidth="1"/>
    <col min="11" max="11" width="2.19921875" style="6" customWidth="1"/>
    <col min="12" max="12" width="2.5" style="6" customWidth="1"/>
    <col min="13" max="13" width="4.19921875" style="6" customWidth="1"/>
    <col min="14" max="15" width="11.5" style="6" customWidth="1"/>
    <col min="16" max="17" width="0" style="6" hidden="1" customWidth="1"/>
    <col min="18" max="18" width="11.5" style="6" customWidth="1"/>
    <col min="19" max="19" width="0" style="6" hidden="1" customWidth="1"/>
    <col min="20" max="20" width="11.5" style="6" customWidth="1"/>
    <col min="21" max="16384" width="10.796875" style="6"/>
  </cols>
  <sheetData>
    <row r="1" spans="2:19" ht="13.8" thickBot="1"/>
    <row r="2" spans="2:19">
      <c r="B2" s="7"/>
      <c r="C2" s="8"/>
      <c r="D2" s="8"/>
      <c r="E2" s="8"/>
      <c r="F2" s="8"/>
      <c r="G2" s="8"/>
      <c r="H2" s="8"/>
      <c r="I2" s="8"/>
      <c r="J2" s="8"/>
      <c r="K2" s="9"/>
      <c r="S2" s="10" t="s">
        <v>50</v>
      </c>
    </row>
    <row r="3" spans="2:19" ht="43.5" customHeight="1">
      <c r="B3" s="11"/>
      <c r="C3" s="67"/>
      <c r="D3" s="67"/>
      <c r="E3" s="67"/>
      <c r="F3" s="67"/>
      <c r="G3" s="67"/>
      <c r="H3" s="67"/>
      <c r="I3" s="67"/>
      <c r="J3" s="67"/>
      <c r="K3" s="12"/>
      <c r="L3" s="13"/>
      <c r="P3" s="6" t="s">
        <v>51</v>
      </c>
      <c r="Q3" s="14" t="s">
        <v>52</v>
      </c>
    </row>
    <row r="4" spans="2:19" ht="47.25" customHeight="1">
      <c r="B4" s="11"/>
      <c r="C4" s="67"/>
      <c r="D4" s="67"/>
      <c r="E4" s="67"/>
      <c r="F4" s="67"/>
      <c r="G4" s="67"/>
      <c r="H4" s="67"/>
      <c r="I4" s="67"/>
      <c r="J4" s="67"/>
      <c r="K4" s="15"/>
      <c r="P4" s="6" t="s">
        <v>53</v>
      </c>
      <c r="Q4" s="14" t="s">
        <v>54</v>
      </c>
    </row>
    <row r="5" spans="2:19" ht="13.05" customHeight="1">
      <c r="B5" s="11"/>
      <c r="C5" s="67"/>
      <c r="D5" s="67"/>
      <c r="E5" s="67"/>
      <c r="F5" s="67"/>
      <c r="G5" s="67"/>
      <c r="H5" s="67"/>
      <c r="I5" s="67"/>
      <c r="J5" s="67"/>
      <c r="K5" s="15"/>
      <c r="Q5" s="14"/>
    </row>
    <row r="6" spans="2:19" s="52" customFormat="1" ht="13.05" customHeight="1">
      <c r="B6" s="11"/>
      <c r="C6" s="67"/>
      <c r="D6" s="67"/>
      <c r="E6" s="67"/>
      <c r="F6" s="67"/>
      <c r="G6" s="67"/>
      <c r="H6" s="67"/>
      <c r="I6" s="67"/>
      <c r="J6" s="67"/>
      <c r="K6" s="15"/>
      <c r="Q6" s="14"/>
    </row>
    <row r="7" spans="2:19" ht="9" customHeight="1">
      <c r="B7" s="11"/>
      <c r="C7" s="72"/>
      <c r="D7" s="73"/>
      <c r="E7" s="73"/>
      <c r="F7" s="16"/>
      <c r="G7" s="17"/>
      <c r="H7" s="17"/>
      <c r="I7" s="18"/>
      <c r="J7" s="18"/>
      <c r="K7" s="15"/>
      <c r="Q7" s="14" t="s">
        <v>55</v>
      </c>
    </row>
    <row r="8" spans="2:19" ht="18" customHeight="1">
      <c r="B8" s="11"/>
      <c r="C8" s="76" t="s">
        <v>103</v>
      </c>
      <c r="D8" s="69"/>
      <c r="E8" s="69"/>
      <c r="F8" s="78" t="s">
        <v>150</v>
      </c>
      <c r="G8" s="53"/>
      <c r="H8" s="57"/>
      <c r="I8" s="57"/>
      <c r="J8" s="57"/>
      <c r="K8" s="15"/>
      <c r="Q8" s="14" t="s">
        <v>56</v>
      </c>
    </row>
    <row r="9" spans="2:19" ht="18" customHeight="1">
      <c r="B9" s="11"/>
      <c r="C9" s="59" t="s">
        <v>102</v>
      </c>
      <c r="D9" s="60"/>
      <c r="E9" s="60"/>
      <c r="F9" s="58" t="s">
        <v>151</v>
      </c>
      <c r="G9" s="77"/>
      <c r="H9" s="57"/>
      <c r="I9" s="57"/>
      <c r="J9" s="57"/>
      <c r="K9" s="15"/>
      <c r="P9" s="6" t="s">
        <v>57</v>
      </c>
      <c r="Q9" s="14" t="s">
        <v>58</v>
      </c>
    </row>
    <row r="10" spans="2:19" ht="18" customHeight="1">
      <c r="B10" s="11"/>
      <c r="C10" s="59" t="s">
        <v>102</v>
      </c>
      <c r="D10" s="61"/>
      <c r="E10" s="60"/>
      <c r="F10" s="58" t="s">
        <v>152</v>
      </c>
      <c r="G10" s="77"/>
      <c r="H10" s="57"/>
      <c r="I10" s="57"/>
      <c r="J10" s="57"/>
      <c r="K10" s="15"/>
      <c r="P10" s="6" t="s">
        <v>59</v>
      </c>
      <c r="Q10" s="14" t="s">
        <v>60</v>
      </c>
    </row>
    <row r="11" spans="2:19" ht="18" customHeight="1">
      <c r="B11" s="11"/>
      <c r="C11" s="59" t="s">
        <v>102</v>
      </c>
      <c r="D11" s="60"/>
      <c r="E11" s="60"/>
      <c r="F11" s="58" t="s">
        <v>153</v>
      </c>
      <c r="G11" s="77"/>
      <c r="H11" s="57"/>
      <c r="I11" s="57"/>
      <c r="J11" s="57"/>
      <c r="K11" s="15"/>
      <c r="P11" s="6" t="s">
        <v>61</v>
      </c>
      <c r="Q11" s="14" t="s">
        <v>62</v>
      </c>
    </row>
    <row r="12" spans="2:19" ht="18" customHeight="1">
      <c r="B12" s="11"/>
      <c r="C12" s="71"/>
      <c r="D12" s="70"/>
      <c r="E12" s="70"/>
      <c r="F12" s="79"/>
      <c r="H12" s="20"/>
      <c r="I12" s="21"/>
      <c r="J12" s="21"/>
      <c r="K12" s="15"/>
      <c r="P12" s="6" t="s">
        <v>63</v>
      </c>
      <c r="Q12" s="14" t="s">
        <v>64</v>
      </c>
    </row>
    <row r="13" spans="2:19" ht="6" customHeight="1">
      <c r="B13" s="11"/>
      <c r="C13" s="74"/>
      <c r="D13" s="75"/>
      <c r="E13" s="75"/>
      <c r="F13" s="80"/>
      <c r="G13" s="23"/>
      <c r="H13" s="23"/>
      <c r="I13" s="68"/>
      <c r="J13" s="68"/>
      <c r="K13" s="15"/>
      <c r="P13" s="6" t="s">
        <v>65</v>
      </c>
      <c r="Q13" s="14" t="s">
        <v>66</v>
      </c>
    </row>
    <row r="14" spans="2:19" ht="5.25" customHeight="1">
      <c r="B14" s="11"/>
      <c r="K14" s="15"/>
      <c r="P14" s="6" t="s">
        <v>67</v>
      </c>
      <c r="Q14" s="14" t="s">
        <v>68</v>
      </c>
    </row>
    <row r="15" spans="2:19" ht="33" customHeight="1">
      <c r="B15" s="11"/>
      <c r="C15" s="24" t="s">
        <v>69</v>
      </c>
      <c r="D15" s="25">
        <f ca="1">TODAY()</f>
        <v>43207</v>
      </c>
      <c r="F15" s="26"/>
      <c r="K15" s="15"/>
      <c r="P15" s="6" t="s">
        <v>70</v>
      </c>
      <c r="Q15" s="14" t="s">
        <v>71</v>
      </c>
    </row>
    <row r="16" spans="2:19" ht="7.5" customHeight="1">
      <c r="B16" s="11"/>
      <c r="D16" s="22"/>
      <c r="F16" s="26"/>
      <c r="K16" s="15"/>
      <c r="P16" s="6" t="s">
        <v>72</v>
      </c>
      <c r="Q16" s="14" t="s">
        <v>73</v>
      </c>
    </row>
    <row r="17" spans="1:17" ht="19.5" customHeight="1">
      <c r="B17" s="11"/>
      <c r="C17" s="54" t="s">
        <v>101</v>
      </c>
      <c r="D17" s="50" t="s">
        <v>100</v>
      </c>
      <c r="E17" s="51" t="s">
        <v>74</v>
      </c>
      <c r="F17" s="55" t="s">
        <v>75</v>
      </c>
      <c r="G17" s="55" t="s">
        <v>76</v>
      </c>
      <c r="H17" s="55" t="s">
        <v>77</v>
      </c>
      <c r="I17" s="104" t="s">
        <v>78</v>
      </c>
      <c r="J17" s="104"/>
      <c r="K17" s="15"/>
      <c r="P17" s="6" t="s">
        <v>79</v>
      </c>
      <c r="Q17" s="14" t="s">
        <v>80</v>
      </c>
    </row>
    <row r="18" spans="1:17" ht="12.75" customHeight="1">
      <c r="B18" s="11"/>
      <c r="C18" s="81"/>
      <c r="D18" s="27"/>
      <c r="E18" s="27"/>
      <c r="F18" s="28"/>
      <c r="G18" s="29"/>
      <c r="H18" s="29"/>
      <c r="I18" s="53"/>
      <c r="J18" s="53"/>
      <c r="K18" s="15"/>
      <c r="P18" s="6" t="s">
        <v>81</v>
      </c>
      <c r="Q18" s="14" t="s">
        <v>82</v>
      </c>
    </row>
    <row r="19" spans="1:17" ht="19.95" customHeight="1">
      <c r="A19" s="30"/>
      <c r="B19" s="11"/>
      <c r="C19" s="87"/>
      <c r="D19" s="96"/>
      <c r="E19" s="90"/>
      <c r="F19" s="88"/>
      <c r="G19" s="89"/>
      <c r="H19" s="88" t="str">
        <f>IF(OR(F19="",G19=""),"",F19*G19)</f>
        <v/>
      </c>
      <c r="I19" s="101"/>
      <c r="J19" s="101"/>
      <c r="K19" s="15"/>
      <c r="P19" s="6" t="s">
        <v>83</v>
      </c>
      <c r="Q19" s="14" t="s">
        <v>84</v>
      </c>
    </row>
    <row r="20" spans="1:17" s="52" customFormat="1" ht="19.95" customHeight="1">
      <c r="A20" s="30"/>
      <c r="B20" s="11"/>
      <c r="C20" s="87"/>
      <c r="D20" s="96"/>
      <c r="E20" s="90"/>
      <c r="F20" s="88"/>
      <c r="G20" s="89"/>
      <c r="H20" s="88" t="str">
        <f t="shared" ref="H20:H37" si="0">IF(OR(F20="",G20=""),"",F20*G20)</f>
        <v/>
      </c>
      <c r="I20" s="101"/>
      <c r="J20" s="101"/>
      <c r="K20" s="15"/>
      <c r="Q20" s="14"/>
    </row>
    <row r="21" spans="1:17" s="52" customFormat="1" ht="19.95" customHeight="1">
      <c r="A21" s="30"/>
      <c r="B21" s="11"/>
      <c r="C21" s="87"/>
      <c r="D21" s="96"/>
      <c r="E21" s="90"/>
      <c r="F21" s="88"/>
      <c r="G21" s="89"/>
      <c r="H21" s="88" t="str">
        <f t="shared" si="0"/>
        <v/>
      </c>
      <c r="I21" s="101"/>
      <c r="J21" s="101"/>
      <c r="K21" s="15"/>
      <c r="Q21" s="14"/>
    </row>
    <row r="22" spans="1:17" s="52" customFormat="1" ht="19.95" customHeight="1">
      <c r="A22" s="30"/>
      <c r="B22" s="11"/>
      <c r="C22" s="87"/>
      <c r="D22" s="96"/>
      <c r="E22" s="90"/>
      <c r="F22" s="88"/>
      <c r="G22" s="89"/>
      <c r="H22" s="88" t="str">
        <f t="shared" si="0"/>
        <v/>
      </c>
      <c r="I22" s="101"/>
      <c r="J22" s="101"/>
      <c r="K22" s="15"/>
      <c r="Q22" s="14"/>
    </row>
    <row r="23" spans="1:17" s="52" customFormat="1" ht="19.95" customHeight="1">
      <c r="A23" s="30"/>
      <c r="B23" s="11"/>
      <c r="C23" s="87"/>
      <c r="D23" s="96"/>
      <c r="E23" s="90"/>
      <c r="F23" s="88"/>
      <c r="G23" s="89"/>
      <c r="H23" s="88" t="str">
        <f t="shared" si="0"/>
        <v/>
      </c>
      <c r="I23" s="101"/>
      <c r="J23" s="101"/>
      <c r="K23" s="15"/>
      <c r="Q23" s="14"/>
    </row>
    <row r="24" spans="1:17" s="52" customFormat="1" ht="19.95" customHeight="1">
      <c r="A24" s="30"/>
      <c r="B24" s="11"/>
      <c r="C24" s="87"/>
      <c r="D24" s="96"/>
      <c r="E24" s="90"/>
      <c r="F24" s="88"/>
      <c r="G24" s="89"/>
      <c r="H24" s="88" t="str">
        <f t="shared" si="0"/>
        <v/>
      </c>
      <c r="I24" s="101"/>
      <c r="J24" s="101"/>
      <c r="K24" s="15"/>
      <c r="Q24" s="14"/>
    </row>
    <row r="25" spans="1:17" s="52" customFormat="1" ht="19.95" customHeight="1">
      <c r="A25" s="30"/>
      <c r="B25" s="11"/>
      <c r="C25" s="87"/>
      <c r="D25" s="96"/>
      <c r="E25" s="90"/>
      <c r="F25" s="88"/>
      <c r="G25" s="89"/>
      <c r="H25" s="88" t="str">
        <f t="shared" si="0"/>
        <v/>
      </c>
      <c r="I25" s="101"/>
      <c r="J25" s="101"/>
      <c r="K25" s="15"/>
      <c r="Q25" s="14"/>
    </row>
    <row r="26" spans="1:17" s="52" customFormat="1" ht="19.95" customHeight="1">
      <c r="A26" s="30"/>
      <c r="B26" s="11"/>
      <c r="C26" s="87"/>
      <c r="D26" s="96"/>
      <c r="E26" s="90"/>
      <c r="F26" s="88"/>
      <c r="G26" s="89"/>
      <c r="H26" s="88" t="str">
        <f t="shared" si="0"/>
        <v/>
      </c>
      <c r="I26" s="101"/>
      <c r="J26" s="101"/>
      <c r="K26" s="15"/>
      <c r="Q26" s="14"/>
    </row>
    <row r="27" spans="1:17" s="52" customFormat="1" ht="19.95" customHeight="1">
      <c r="A27" s="30"/>
      <c r="B27" s="11"/>
      <c r="C27" s="87"/>
      <c r="D27" s="96"/>
      <c r="E27" s="90"/>
      <c r="F27" s="88"/>
      <c r="G27" s="89"/>
      <c r="H27" s="88" t="str">
        <f t="shared" si="0"/>
        <v/>
      </c>
      <c r="I27" s="101"/>
      <c r="J27" s="101"/>
      <c r="K27" s="15"/>
      <c r="Q27" s="14"/>
    </row>
    <row r="28" spans="1:17" s="52" customFormat="1" ht="19.95" customHeight="1">
      <c r="A28" s="30"/>
      <c r="B28" s="11"/>
      <c r="C28" s="87"/>
      <c r="D28" s="96"/>
      <c r="E28" s="90"/>
      <c r="F28" s="88"/>
      <c r="G28" s="89"/>
      <c r="H28" s="88" t="str">
        <f t="shared" si="0"/>
        <v/>
      </c>
      <c r="I28" s="101"/>
      <c r="J28" s="101"/>
      <c r="K28" s="15"/>
      <c r="Q28" s="14"/>
    </row>
    <row r="29" spans="1:17" s="52" customFormat="1" ht="19.95" customHeight="1">
      <c r="A29" s="30"/>
      <c r="B29" s="11"/>
      <c r="C29" s="87"/>
      <c r="D29" s="96"/>
      <c r="E29" s="90"/>
      <c r="F29" s="88"/>
      <c r="G29" s="89"/>
      <c r="H29" s="88" t="str">
        <f t="shared" si="0"/>
        <v/>
      </c>
      <c r="I29" s="101"/>
      <c r="J29" s="101"/>
      <c r="K29" s="15"/>
      <c r="Q29" s="14"/>
    </row>
    <row r="30" spans="1:17" s="52" customFormat="1" ht="19.95" customHeight="1">
      <c r="A30" s="30"/>
      <c r="B30" s="11"/>
      <c r="C30" s="87"/>
      <c r="D30" s="96"/>
      <c r="E30" s="90"/>
      <c r="F30" s="88"/>
      <c r="G30" s="89"/>
      <c r="H30" s="88" t="str">
        <f t="shared" si="0"/>
        <v/>
      </c>
      <c r="I30" s="101"/>
      <c r="J30" s="101"/>
      <c r="K30" s="15"/>
      <c r="Q30" s="14"/>
    </row>
    <row r="31" spans="1:17" s="52" customFormat="1" ht="19.95" customHeight="1">
      <c r="A31" s="30"/>
      <c r="B31" s="11"/>
      <c r="C31" s="87"/>
      <c r="D31" s="96"/>
      <c r="E31" s="90"/>
      <c r="F31" s="88"/>
      <c r="G31" s="89"/>
      <c r="H31" s="88" t="str">
        <f t="shared" si="0"/>
        <v/>
      </c>
      <c r="I31" s="101"/>
      <c r="J31" s="101"/>
      <c r="K31" s="15"/>
      <c r="Q31" s="14"/>
    </row>
    <row r="32" spans="1:17" s="52" customFormat="1" ht="19.95" customHeight="1">
      <c r="A32" s="30"/>
      <c r="B32" s="11"/>
      <c r="C32" s="87"/>
      <c r="D32" s="96"/>
      <c r="E32" s="90"/>
      <c r="F32" s="88"/>
      <c r="G32" s="89"/>
      <c r="H32" s="88" t="str">
        <f t="shared" si="0"/>
        <v/>
      </c>
      <c r="I32" s="101"/>
      <c r="J32" s="101"/>
      <c r="K32" s="15"/>
      <c r="Q32" s="14"/>
    </row>
    <row r="33" spans="1:17" ht="19.95" customHeight="1">
      <c r="A33" s="30"/>
      <c r="B33" s="11"/>
      <c r="C33" s="87"/>
      <c r="D33" s="96"/>
      <c r="E33" s="90"/>
      <c r="F33" s="88"/>
      <c r="G33" s="89"/>
      <c r="H33" s="88" t="str">
        <f t="shared" si="0"/>
        <v/>
      </c>
      <c r="I33" s="101"/>
      <c r="J33" s="101"/>
      <c r="K33" s="15"/>
      <c r="Q33" s="14"/>
    </row>
    <row r="34" spans="1:17" ht="19.95" customHeight="1">
      <c r="A34" s="30"/>
      <c r="B34" s="11"/>
      <c r="C34" s="87"/>
      <c r="D34" s="96"/>
      <c r="E34" s="90"/>
      <c r="F34" s="88"/>
      <c r="G34" s="89"/>
      <c r="H34" s="88" t="str">
        <f t="shared" si="0"/>
        <v/>
      </c>
      <c r="I34" s="101"/>
      <c r="J34" s="101"/>
      <c r="K34" s="15"/>
      <c r="Q34" s="14"/>
    </row>
    <row r="35" spans="1:17" ht="19.95" customHeight="1">
      <c r="A35" s="30"/>
      <c r="B35" s="11"/>
      <c r="C35" s="87"/>
      <c r="D35" s="96"/>
      <c r="E35" s="90"/>
      <c r="F35" s="88"/>
      <c r="G35" s="89"/>
      <c r="H35" s="88" t="str">
        <f t="shared" si="0"/>
        <v/>
      </c>
      <c r="I35" s="101"/>
      <c r="J35" s="101"/>
      <c r="K35" s="15"/>
      <c r="Q35" s="14"/>
    </row>
    <row r="36" spans="1:17" ht="19.95" customHeight="1">
      <c r="A36" s="31"/>
      <c r="B36" s="11"/>
      <c r="C36" s="87"/>
      <c r="D36" s="96"/>
      <c r="E36" s="90"/>
      <c r="F36" s="88"/>
      <c r="G36" s="89"/>
      <c r="H36" s="88" t="str">
        <f t="shared" si="0"/>
        <v/>
      </c>
      <c r="I36" s="101"/>
      <c r="J36" s="101"/>
      <c r="K36" s="15"/>
      <c r="P36" s="6" t="s">
        <v>85</v>
      </c>
      <c r="Q36" s="14" t="s">
        <v>86</v>
      </c>
    </row>
    <row r="37" spans="1:17" ht="19.95" customHeight="1">
      <c r="A37" s="31"/>
      <c r="B37" s="11"/>
      <c r="C37" s="87"/>
      <c r="D37" s="96"/>
      <c r="E37" s="90"/>
      <c r="F37" s="88"/>
      <c r="G37" s="89"/>
      <c r="H37" s="88" t="str">
        <f t="shared" si="0"/>
        <v/>
      </c>
      <c r="I37" s="101"/>
      <c r="J37" s="101"/>
      <c r="K37" s="15"/>
      <c r="Q37" s="14"/>
    </row>
    <row r="38" spans="1:17" ht="9" customHeight="1">
      <c r="B38" s="11"/>
      <c r="C38" s="33"/>
      <c r="D38" s="32"/>
      <c r="E38" s="32"/>
      <c r="F38" s="19"/>
      <c r="G38" s="19"/>
      <c r="H38" s="19"/>
      <c r="I38" s="33"/>
      <c r="J38" s="33"/>
      <c r="K38" s="15"/>
      <c r="P38" s="6" t="s">
        <v>87</v>
      </c>
      <c r="Q38" s="14" t="s">
        <v>88</v>
      </c>
    </row>
    <row r="39" spans="1:17" ht="26.25" customHeight="1">
      <c r="B39" s="11"/>
      <c r="C39" s="63"/>
      <c r="F39" s="34" t="s">
        <v>89</v>
      </c>
      <c r="G39" s="35" t="s">
        <v>90</v>
      </c>
      <c r="H39" s="35">
        <f>SUM(H19:H37)</f>
        <v>0</v>
      </c>
      <c r="I39" s="62"/>
      <c r="J39" s="63"/>
      <c r="K39" s="15"/>
      <c r="M39" s="36"/>
      <c r="P39" s="6" t="s">
        <v>91</v>
      </c>
      <c r="Q39" s="14" t="s">
        <v>92</v>
      </c>
    </row>
    <row r="40" spans="1:17" ht="27.75" customHeight="1">
      <c r="B40" s="11"/>
      <c r="C40" s="103"/>
      <c r="D40" s="103"/>
      <c r="E40" s="56"/>
      <c r="F40" s="37"/>
      <c r="G40" s="38" t="s">
        <v>93</v>
      </c>
      <c r="H40" s="39">
        <f>H39*1.2</f>
        <v>0</v>
      </c>
      <c r="I40" s="64"/>
      <c r="J40" s="65"/>
      <c r="K40" s="15"/>
      <c r="P40" s="6" t="s">
        <v>94</v>
      </c>
      <c r="Q40" s="14" t="s">
        <v>95</v>
      </c>
    </row>
    <row r="41" spans="1:17" ht="18" customHeight="1">
      <c r="B41" s="11"/>
      <c r="C41" s="43"/>
      <c r="D41" s="56"/>
      <c r="E41" s="56"/>
      <c r="G41" s="40" t="s">
        <v>154</v>
      </c>
      <c r="H41" s="41">
        <f>H40-H39</f>
        <v>0</v>
      </c>
      <c r="I41" s="42" t="s">
        <v>96</v>
      </c>
      <c r="J41" s="42"/>
      <c r="K41" s="15"/>
      <c r="Q41" s="14"/>
    </row>
    <row r="42" spans="1:17" ht="18.75" customHeight="1">
      <c r="B42" s="11"/>
      <c r="C42" s="43"/>
      <c r="D42" s="103"/>
      <c r="E42" s="103"/>
      <c r="G42" s="40"/>
      <c r="H42" s="42"/>
      <c r="I42" s="42"/>
      <c r="J42" s="42"/>
      <c r="K42" s="15"/>
      <c r="Q42" s="14"/>
    </row>
    <row r="43" spans="1:17" ht="13.05" customHeight="1">
      <c r="B43" s="11"/>
      <c r="C43" s="103" t="s">
        <v>97</v>
      </c>
      <c r="D43" s="103"/>
      <c r="E43" s="103"/>
      <c r="G43" s="40"/>
      <c r="H43" s="41"/>
      <c r="I43" s="42"/>
      <c r="J43" s="42"/>
      <c r="K43" s="15"/>
      <c r="Q43" s="14"/>
    </row>
    <row r="44" spans="1:17" ht="16.5" customHeight="1">
      <c r="B44" s="11"/>
      <c r="C44" s="43"/>
      <c r="D44" s="105"/>
      <c r="E44" s="102"/>
      <c r="F44" s="44"/>
      <c r="G44" s="44"/>
      <c r="H44" s="41"/>
      <c r="I44" s="42"/>
      <c r="J44" s="42"/>
      <c r="K44" s="15"/>
      <c r="Q44" s="14"/>
    </row>
    <row r="45" spans="1:17" ht="16.5" customHeight="1">
      <c r="B45" s="11"/>
      <c r="C45" s="43"/>
      <c r="D45" s="102"/>
      <c r="E45" s="102"/>
      <c r="F45" s="52"/>
      <c r="G45" s="44"/>
      <c r="H45" s="41"/>
      <c r="I45" s="42"/>
      <c r="J45" s="42"/>
      <c r="K45" s="15"/>
      <c r="Q45" s="14"/>
    </row>
    <row r="46" spans="1:17" ht="16.5" customHeight="1">
      <c r="B46" s="11"/>
      <c r="C46" s="66"/>
      <c r="D46" s="102"/>
      <c r="E46" s="102"/>
      <c r="F46" s="66"/>
      <c r="G46" s="66"/>
      <c r="H46" s="66"/>
      <c r="I46" s="66"/>
      <c r="J46" s="66"/>
      <c r="K46" s="15"/>
      <c r="Q46" s="14"/>
    </row>
    <row r="47" spans="1:17" ht="35.25" customHeight="1">
      <c r="B47" s="11"/>
      <c r="C47" s="82"/>
      <c r="D47" s="83"/>
      <c r="E47" s="84"/>
      <c r="F47" s="66"/>
      <c r="G47" s="66"/>
      <c r="H47" s="66"/>
      <c r="I47" s="66"/>
      <c r="J47" s="66"/>
      <c r="K47" s="15"/>
      <c r="Q47" s="14"/>
    </row>
    <row r="48" spans="1:17" ht="65.25" customHeight="1">
      <c r="B48" s="11"/>
      <c r="C48" s="45"/>
      <c r="D48" s="85"/>
      <c r="E48" s="85"/>
      <c r="F48" s="46"/>
      <c r="G48" s="45"/>
      <c r="H48" s="45"/>
      <c r="I48" s="45"/>
      <c r="J48" s="45"/>
      <c r="K48" s="15"/>
      <c r="Q48" s="14"/>
    </row>
    <row r="49" spans="2:17" ht="13.8" thickBot="1">
      <c r="B49" s="47"/>
      <c r="C49" s="48"/>
      <c r="D49" s="48"/>
      <c r="E49" s="48"/>
      <c r="F49" s="48"/>
      <c r="G49" s="48"/>
      <c r="H49" s="48"/>
      <c r="I49" s="48"/>
      <c r="J49" s="48"/>
      <c r="K49" s="49"/>
      <c r="P49" s="6" t="s">
        <v>98</v>
      </c>
      <c r="Q49" s="14" t="s">
        <v>99</v>
      </c>
    </row>
  </sheetData>
  <sheetProtection selectLockedCells="1"/>
  <mergeCells count="26">
    <mergeCell ref="D45:E45"/>
    <mergeCell ref="D46:E46"/>
    <mergeCell ref="C40:D40"/>
    <mergeCell ref="C43:E43"/>
    <mergeCell ref="I17:J17"/>
    <mergeCell ref="I19:J19"/>
    <mergeCell ref="I20:J20"/>
    <mergeCell ref="D42:E42"/>
    <mergeCell ref="D44:E44"/>
    <mergeCell ref="I36:J36"/>
    <mergeCell ref="I37:J37"/>
    <mergeCell ref="I28:J28"/>
    <mergeCell ref="I29:J29"/>
    <mergeCell ref="I30:J30"/>
    <mergeCell ref="I31:J31"/>
    <mergeCell ref="I32:J32"/>
    <mergeCell ref="I21:J21"/>
    <mergeCell ref="I22:J22"/>
    <mergeCell ref="I33:J33"/>
    <mergeCell ref="I34:J34"/>
    <mergeCell ref="I35:J35"/>
    <mergeCell ref="I23:J23"/>
    <mergeCell ref="I24:J24"/>
    <mergeCell ref="I25:J25"/>
    <mergeCell ref="I26:J26"/>
    <mergeCell ref="I27:J27"/>
  </mergeCells>
  <phoneticPr fontId="2" type="noConversion"/>
  <printOptions horizontalCentered="1" verticalCentered="1"/>
  <pageMargins left="0.27559055118110237" right="0.23622047244094491" top="0.55118110236220474" bottom="0.47244094488188981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MENU - PRIX</vt:lpstr>
      <vt:lpstr>BDC REPAS</vt:lpstr>
      <vt:lpstr>'BDC REPAS'!Zone_d_impression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anonyme</cp:lastModifiedBy>
  <dcterms:created xsi:type="dcterms:W3CDTF">2018-04-04T11:13:12Z</dcterms:created>
  <dcterms:modified xsi:type="dcterms:W3CDTF">2018-04-17T09:50:04Z</dcterms:modified>
</cp:coreProperties>
</file>