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PAS\00 - Divers EDP\"/>
    </mc:Choice>
  </mc:AlternateContent>
  <bookViews>
    <workbookView xWindow="0" yWindow="0" windowWidth="28800" windowHeight="117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D13" i="1"/>
  <c r="C13" i="1"/>
  <c r="C9" i="1"/>
  <c r="C8" i="1"/>
  <c r="D8" i="1" s="1"/>
  <c r="E8" i="1" s="1"/>
  <c r="C7" i="1"/>
  <c r="D7" i="1" s="1"/>
  <c r="C6" i="1"/>
  <c r="D6" i="1" s="1"/>
  <c r="E6" i="1" s="1"/>
  <c r="C5" i="1"/>
  <c r="C4" i="1"/>
  <c r="D4" i="1" s="1"/>
  <c r="D3" i="1"/>
  <c r="F5" i="1"/>
  <c r="G5" i="1" s="1"/>
  <c r="F6" i="1" s="1"/>
  <c r="G6" i="1" s="1"/>
  <c r="F7" i="1" s="1"/>
  <c r="G7" i="1" s="1"/>
  <c r="F8" i="1" s="1"/>
  <c r="G8" i="1" s="1"/>
  <c r="F9" i="1" s="1"/>
  <c r="G9" i="1" s="1"/>
  <c r="G4" i="1"/>
  <c r="F4" i="1"/>
  <c r="E3" i="1"/>
  <c r="B9" i="1"/>
  <c r="B8" i="1"/>
  <c r="B7" i="1"/>
  <c r="B6" i="1"/>
  <c r="B5" i="1"/>
  <c r="B4" i="1"/>
  <c r="B3" i="1"/>
  <c r="E4" i="1" l="1"/>
  <c r="E5" i="1"/>
  <c r="E9" i="1"/>
  <c r="D5" i="1"/>
  <c r="D9" i="1"/>
  <c r="E7" i="1"/>
  <c r="B13" i="1"/>
  <c r="C3" i="1"/>
</calcChain>
</file>

<file path=xl/sharedStrings.xml><?xml version="1.0" encoding="utf-8"?>
<sst xmlns="http://schemas.openxmlformats.org/spreadsheetml/2006/main" count="9" uniqueCount="9">
  <si>
    <t>Poids surfacique panneau TS</t>
  </si>
  <si>
    <t>Dalles</t>
  </si>
  <si>
    <t>Hr/Kg</t>
  </si>
  <si>
    <t>x</t>
  </si>
  <si>
    <t>y</t>
  </si>
  <si>
    <t>VALEUR D'ENTREE</t>
  </si>
  <si>
    <t>Résultats de la recherche</t>
  </si>
  <si>
    <t>Valeur d'entrée entre</t>
  </si>
  <si>
    <t>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</si>
</sst>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.000\ _€_-;\-* #,##0.000\ _€_-;_-* &quot;-&quot;???\ _€_-;_-@_-"/>
    <numFmt numFmtId="166" formatCode="_-* #,##0.0000\ _€_-;\-* #,##0.0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64" fontId="2" fillId="0" borderId="0" xfId="1" applyNumberFormat="1" applyFont="1"/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43" fontId="0" fillId="0" borderId="0" xfId="1" applyFont="1"/>
    <xf numFmtId="165" fontId="0" fillId="0" borderId="0" xfId="0" applyNumberFormat="1"/>
    <xf numFmtId="0" fontId="0" fillId="2" borderId="0" xfId="0" applyFill="1"/>
    <xf numFmtId="165" fontId="0" fillId="2" borderId="0" xfId="0" applyNumberFormat="1" applyFill="1"/>
    <xf numFmtId="43" fontId="2" fillId="3" borderId="0" xfId="1" applyFont="1" applyFill="1"/>
    <xf numFmtId="166" fontId="0" fillId="0" borderId="0" xfId="1" applyNumberFormat="1" applyFont="1"/>
    <xf numFmtId="166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F11" sqref="F11"/>
    </sheetView>
  </sheetViews>
  <sheetFormatPr baseColWidth="10" defaultRowHeight="15" x14ac:dyDescent="0.25"/>
  <cols>
    <col min="1" max="1" width="28" bestFit="1" customWidth="1"/>
    <col min="5" max="5" width="32.85546875" bestFit="1" customWidth="1"/>
  </cols>
  <sheetData>
    <row r="1" spans="1:7" x14ac:dyDescent="0.25">
      <c r="A1" s="1" t="s">
        <v>0</v>
      </c>
      <c r="B1" s="2" t="s">
        <v>1</v>
      </c>
      <c r="C1" s="3"/>
    </row>
    <row r="2" spans="1:7" x14ac:dyDescent="0.25">
      <c r="B2" s="4" t="s">
        <v>2</v>
      </c>
      <c r="C2" s="5" t="s">
        <v>3</v>
      </c>
      <c r="D2" s="5" t="s">
        <v>4</v>
      </c>
      <c r="E2" s="5"/>
      <c r="F2" s="5" t="s">
        <v>7</v>
      </c>
    </row>
    <row r="3" spans="1:7" x14ac:dyDescent="0.25">
      <c r="A3" s="6">
        <v>1</v>
      </c>
      <c r="B3" s="11">
        <f>27/1000</f>
        <v>2.7E-2</v>
      </c>
      <c r="C3" s="7">
        <f>+B4-B3</f>
        <v>-8.0000000000000002E-3</v>
      </c>
      <c r="D3" s="7">
        <f>+((B3+B4)-(A3+A4)*C3)/2</f>
        <v>3.5000000000000003E-2</v>
      </c>
      <c r="E3" s="7" t="str">
        <f>+"y="&amp;C3&amp;"x"&amp;"+"&amp;D3</f>
        <v>y=-0,008x+0,035</v>
      </c>
      <c r="F3">
        <v>1</v>
      </c>
      <c r="G3">
        <v>2</v>
      </c>
    </row>
    <row r="4" spans="1:7" x14ac:dyDescent="0.25">
      <c r="A4" s="6">
        <v>2</v>
      </c>
      <c r="B4" s="11">
        <f>19/1000</f>
        <v>1.9E-2</v>
      </c>
      <c r="C4" s="7">
        <f t="shared" ref="C4:C10" si="0">+B5-B4</f>
        <v>-2.9999999999999992E-3</v>
      </c>
      <c r="D4" s="7">
        <f t="shared" ref="D4:D10" si="1">+((B4+B5)-(A4+A5)*C4)/2</f>
        <v>2.5000000000000001E-2</v>
      </c>
      <c r="E4" s="7" t="str">
        <f>+"y="&amp;C4&amp;"x"&amp;"+"&amp;D4</f>
        <v>y=-0,003x+0,025</v>
      </c>
      <c r="F4">
        <f>+G3</f>
        <v>2</v>
      </c>
      <c r="G4">
        <f>+F4+1</f>
        <v>3</v>
      </c>
    </row>
    <row r="5" spans="1:7" x14ac:dyDescent="0.25">
      <c r="A5" s="6">
        <v>3</v>
      </c>
      <c r="B5" s="11">
        <f>16/1000</f>
        <v>1.6E-2</v>
      </c>
      <c r="C5" s="7">
        <f t="shared" si="0"/>
        <v>-2E-3</v>
      </c>
      <c r="D5" s="7">
        <f t="shared" si="1"/>
        <v>2.1999999999999999E-2</v>
      </c>
      <c r="E5" s="7" t="str">
        <f>+"y="&amp;C5&amp;"x"&amp;"+"&amp;D5</f>
        <v>y=-0,002x+0,022</v>
      </c>
      <c r="F5">
        <f t="shared" ref="F5:F9" si="2">+G4</f>
        <v>3</v>
      </c>
      <c r="G5">
        <f t="shared" ref="G5:G9" si="3">+F5+1</f>
        <v>4</v>
      </c>
    </row>
    <row r="6" spans="1:7" x14ac:dyDescent="0.25">
      <c r="A6" s="6">
        <v>4</v>
      </c>
      <c r="B6" s="11">
        <f>14/1000</f>
        <v>1.4E-2</v>
      </c>
      <c r="C6" s="7">
        <f t="shared" si="0"/>
        <v>-5.0000000000000044E-4</v>
      </c>
      <c r="D6" s="7">
        <f t="shared" si="1"/>
        <v>1.6E-2</v>
      </c>
      <c r="E6" s="7" t="str">
        <f>+"y="&amp;C6&amp;"x"&amp;"+"&amp;D6</f>
        <v>y=-0,0005x+0,016</v>
      </c>
      <c r="F6">
        <f t="shared" si="2"/>
        <v>4</v>
      </c>
      <c r="G6">
        <f t="shared" si="3"/>
        <v>5</v>
      </c>
    </row>
    <row r="7" spans="1:7" x14ac:dyDescent="0.25">
      <c r="A7" s="6">
        <v>5</v>
      </c>
      <c r="B7" s="11">
        <f>13.5/1000</f>
        <v>1.35E-2</v>
      </c>
      <c r="C7" s="7">
        <f t="shared" si="0"/>
        <v>-5.0000000000000044E-4</v>
      </c>
      <c r="D7" s="7">
        <f t="shared" si="1"/>
        <v>1.6E-2</v>
      </c>
      <c r="E7" s="7" t="str">
        <f>+"y="&amp;C7&amp;"x"&amp;"+"&amp;D7</f>
        <v>y=-0,0005x+0,016</v>
      </c>
      <c r="F7">
        <f t="shared" si="2"/>
        <v>5</v>
      </c>
      <c r="G7">
        <f t="shared" si="3"/>
        <v>6</v>
      </c>
    </row>
    <row r="8" spans="1:7" x14ac:dyDescent="0.25">
      <c r="A8" s="6">
        <v>6</v>
      </c>
      <c r="B8" s="11">
        <f>13/1000</f>
        <v>1.2999999999999999E-2</v>
      </c>
      <c r="C8" s="7">
        <f t="shared" si="0"/>
        <v>-4.9999999999999871E-4</v>
      </c>
      <c r="D8" s="7">
        <f t="shared" si="1"/>
        <v>1.5999999999999993E-2</v>
      </c>
      <c r="E8" s="7" t="str">
        <f>+"y="&amp;C8&amp;"x"&amp;"+"&amp;D8</f>
        <v>y=-0,000499999999999999x+0,016</v>
      </c>
      <c r="F8">
        <f t="shared" si="2"/>
        <v>6</v>
      </c>
      <c r="G8">
        <f t="shared" si="3"/>
        <v>7</v>
      </c>
    </row>
    <row r="9" spans="1:7" x14ac:dyDescent="0.25">
      <c r="A9" s="6">
        <v>7</v>
      </c>
      <c r="B9" s="11">
        <f>12.5/1000</f>
        <v>1.2500000000000001E-2</v>
      </c>
      <c r="C9" s="7">
        <f t="shared" si="0"/>
        <v>-5.0000000000000044E-4</v>
      </c>
      <c r="D9" s="7">
        <f t="shared" si="1"/>
        <v>1.6000000000000004E-2</v>
      </c>
      <c r="E9" s="7" t="str">
        <f>+"y="&amp;C9&amp;"x"&amp;"+"&amp;D9</f>
        <v>y=-0,0005x+0,016</v>
      </c>
      <c r="F9">
        <f t="shared" si="2"/>
        <v>7</v>
      </c>
      <c r="G9">
        <f t="shared" si="3"/>
        <v>8</v>
      </c>
    </row>
    <row r="10" spans="1:7" x14ac:dyDescent="0.25">
      <c r="A10" s="6">
        <v>8</v>
      </c>
      <c r="B10" s="11">
        <v>1.2E-2</v>
      </c>
      <c r="C10" s="7">
        <v>0</v>
      </c>
      <c r="D10" s="7">
        <v>1.2E-2</v>
      </c>
      <c r="E10" s="7" t="str">
        <f>+"y="&amp;C10&amp;"x"&amp;"+"&amp;D10</f>
        <v>y=0x+0,012</v>
      </c>
      <c r="F10" s="7">
        <v>8</v>
      </c>
      <c r="G10" t="s">
        <v>8</v>
      </c>
    </row>
    <row r="11" spans="1:7" x14ac:dyDescent="0.25">
      <c r="B11" s="12"/>
    </row>
    <row r="12" spans="1:7" x14ac:dyDescent="0.25">
      <c r="A12" t="s">
        <v>5</v>
      </c>
      <c r="B12" s="12"/>
    </row>
    <row r="13" spans="1:7" x14ac:dyDescent="0.25">
      <c r="A13" s="10">
        <v>1.5</v>
      </c>
      <c r="B13" s="11">
        <f>+C13*A13+D13</f>
        <v>2.3000000000000003E-2</v>
      </c>
      <c r="C13" s="9">
        <f>+C3</f>
        <v>-8.0000000000000002E-3</v>
      </c>
      <c r="D13" s="9">
        <f>+D3</f>
        <v>3.5000000000000003E-2</v>
      </c>
    </row>
    <row r="14" spans="1:7" x14ac:dyDescent="0.25">
      <c r="C14" s="8" t="s">
        <v>6</v>
      </c>
      <c r="D1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Rabot Dutilleul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PASQUIER Alexandre</dc:creator>
  <cp:lastModifiedBy>PASQUIER Alexandre</cp:lastModifiedBy>
  <dcterms:created xsi:type="dcterms:W3CDTF">2017-10-02T13:49:06Z</dcterms:created>
  <dcterms:modified xsi:type="dcterms:W3CDTF">2017-10-02T14:07:44Z</dcterms:modified>
</cp:coreProperties>
</file>