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9735" activeTab="4"/>
  </bookViews>
  <sheets>
    <sheet name="Générique" sheetId="9" r:id="rId1"/>
    <sheet name="Calendrier" sheetId="8" r:id="rId2"/>
    <sheet name="Fériés" sheetId="3" r:id="rId3"/>
    <sheet name="Tarifs" sheetId="11" r:id="rId4"/>
    <sheet name="Enfants+Enseignants" sheetId="12" r:id="rId5"/>
  </sheets>
  <functionGroups builtInGroupCount="18"/>
  <externalReferences>
    <externalReference r:id="rId6"/>
  </externalReferences>
  <definedNames>
    <definedName name="_xlnm._FilterDatabase" localSheetId="4" hidden="1">'Enfants+Enseignants'!$A$3:$F$3</definedName>
    <definedName name="Choix_année" localSheetId="4">[1]Fériés!$B$1</definedName>
    <definedName name="Choix_année" localSheetId="3">[1]Fériés!$B$1</definedName>
    <definedName name="Choix_année">Fériés!$B$1</definedName>
    <definedName name="débutcantine" localSheetId="4">[1]Fériés!$H$1</definedName>
    <definedName name="débutcantine" localSheetId="3">[1]Fériés!$H$1</definedName>
    <definedName name="débutcantine">Fériés!$J$1</definedName>
    <definedName name="fériés" localSheetId="4">OFFSET([1]Fériés!$H$3,,,MATCH(MAX([1]Fériés!$H$3:$H$81),[1]Fériés!$H$3:$H$81,0),1)</definedName>
    <definedName name="fériés" localSheetId="3">OFFSET([1]Fériés!$H$3,,,MATCH(MAX([1]Fériés!$H$3:$H$81),[1]Fériés!$H$3:$H$81,0),1)</definedName>
    <definedName name="fériés">OFFSET(Fériés!$J$3,,,MATCH(MAX(Fériés!$J$3:$J$81),Fériés!$J$3:$J$81,0),1)</definedName>
    <definedName name="fincantine" localSheetId="4">[1]Fériés!$J$1</definedName>
    <definedName name="fincantine" localSheetId="3">[1]Fériés!$J$1</definedName>
    <definedName name="fincantine">Fériés!$L$1</definedName>
    <definedName name="listemois" localSheetId="4">[1]Fériés!$E$2:$E$12</definedName>
    <definedName name="listemois" localSheetId="3">[1]Fériés!$E$2:$E$12</definedName>
    <definedName name="listemois">Fériés!$E$2:$E$12</definedName>
  </definedNames>
  <calcPr calcId="152511"/>
</workbook>
</file>

<file path=xl/calcChain.xml><?xml version="1.0" encoding="utf-8"?>
<calcChain xmlns="http://schemas.openxmlformats.org/spreadsheetml/2006/main">
  <c r="A6" i="9" l="1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5" i="9"/>
  <c r="H4" i="12" l="1"/>
  <c r="B4" i="12"/>
  <c r="C4" i="12"/>
  <c r="D4" i="12"/>
  <c r="E4" i="12"/>
  <c r="F4" i="12"/>
  <c r="I4" i="12"/>
  <c r="J4" i="12"/>
  <c r="K4" i="12"/>
  <c r="L4" i="12"/>
  <c r="Q4" i="12"/>
  <c r="R4" i="12"/>
  <c r="S4" i="12"/>
  <c r="T4" i="12"/>
  <c r="U4" i="12"/>
  <c r="Z4" i="12"/>
  <c r="AA4" i="12"/>
  <c r="AB4" i="12"/>
  <c r="AC4" i="12"/>
  <c r="AD4" i="12"/>
  <c r="AI4" i="12"/>
  <c r="AJ4" i="12"/>
  <c r="AK4" i="12"/>
  <c r="AL4" i="12"/>
  <c r="AM4" i="12"/>
  <c r="AR4" i="12"/>
  <c r="AS4" i="12"/>
  <c r="AT4" i="12"/>
  <c r="AU4" i="12"/>
  <c r="AV4" i="12"/>
  <c r="BA4" i="12"/>
  <c r="BB4" i="12"/>
  <c r="BC4" i="12"/>
  <c r="BD4" i="12"/>
  <c r="BE4" i="12"/>
  <c r="BJ4" i="12"/>
  <c r="BK4" i="12"/>
  <c r="BL4" i="12"/>
  <c r="BM4" i="12"/>
  <c r="BN4" i="12"/>
  <c r="BS4" i="12"/>
  <c r="BT4" i="12"/>
  <c r="BU4" i="12"/>
  <c r="BV4" i="12"/>
  <c r="BW4" i="12"/>
  <c r="CB4" i="12"/>
  <c r="CC4" i="12"/>
  <c r="CD4" i="12"/>
  <c r="CE4" i="12"/>
  <c r="CF4" i="12"/>
  <c r="CK4" i="12"/>
  <c r="CL4" i="12"/>
  <c r="CM4" i="12"/>
  <c r="CN4" i="12"/>
  <c r="CO4" i="12"/>
  <c r="CT4" i="12"/>
  <c r="CU4" i="12"/>
  <c r="CV4" i="12"/>
  <c r="CW4" i="12"/>
  <c r="CX4" i="12"/>
  <c r="B5" i="12"/>
  <c r="C5" i="12"/>
  <c r="D5" i="12"/>
  <c r="E5" i="12"/>
  <c r="F5" i="12"/>
  <c r="H5" i="12"/>
  <c r="I5" i="12"/>
  <c r="J5" i="12"/>
  <c r="K5" i="12"/>
  <c r="L5" i="12"/>
  <c r="Q5" i="12"/>
  <c r="R5" i="12"/>
  <c r="S5" i="12"/>
  <c r="T5" i="12"/>
  <c r="U5" i="12"/>
  <c r="Z5" i="12"/>
  <c r="AA5" i="12"/>
  <c r="AB5" i="12"/>
  <c r="AC5" i="12"/>
  <c r="AD5" i="12"/>
  <c r="AI5" i="12"/>
  <c r="AJ5" i="12"/>
  <c r="AK5" i="12"/>
  <c r="AL5" i="12"/>
  <c r="AM5" i="12"/>
  <c r="AR5" i="12"/>
  <c r="AS5" i="12"/>
  <c r="AT5" i="12"/>
  <c r="AU5" i="12"/>
  <c r="AV5" i="12"/>
  <c r="BA5" i="12"/>
  <c r="BB5" i="12"/>
  <c r="BC5" i="12"/>
  <c r="BD5" i="12"/>
  <c r="BE5" i="12"/>
  <c r="BJ5" i="12"/>
  <c r="BK5" i="12"/>
  <c r="BL5" i="12"/>
  <c r="BM5" i="12"/>
  <c r="BN5" i="12"/>
  <c r="BS5" i="12"/>
  <c r="BT5" i="12"/>
  <c r="BU5" i="12"/>
  <c r="BV5" i="12"/>
  <c r="BW5" i="12"/>
  <c r="CB5" i="12"/>
  <c r="CC5" i="12"/>
  <c r="CD5" i="12"/>
  <c r="CE5" i="12"/>
  <c r="CF5" i="12"/>
  <c r="CK5" i="12"/>
  <c r="CL5" i="12"/>
  <c r="CM5" i="12"/>
  <c r="CN5" i="12"/>
  <c r="CO5" i="12"/>
  <c r="CT5" i="12"/>
  <c r="CU5" i="12"/>
  <c r="CV5" i="12"/>
  <c r="CW5" i="12"/>
  <c r="CX5" i="12"/>
  <c r="B6" i="12"/>
  <c r="C6" i="12"/>
  <c r="D6" i="12"/>
  <c r="E6" i="12"/>
  <c r="F6" i="12"/>
  <c r="H6" i="12"/>
  <c r="I6" i="12"/>
  <c r="J6" i="12"/>
  <c r="K6" i="12"/>
  <c r="L6" i="12"/>
  <c r="M6" i="12"/>
  <c r="P6" i="12" s="1"/>
  <c r="Q6" i="12"/>
  <c r="R6" i="12"/>
  <c r="S6" i="12"/>
  <c r="T6" i="12"/>
  <c r="U6" i="12"/>
  <c r="Z6" i="12"/>
  <c r="AA6" i="12"/>
  <c r="AB6" i="12"/>
  <c r="AC6" i="12"/>
  <c r="AD6" i="12"/>
  <c r="AI6" i="12"/>
  <c r="AJ6" i="12"/>
  <c r="AK6" i="12"/>
  <c r="AL6" i="12"/>
  <c r="AM6" i="12"/>
  <c r="AR6" i="12"/>
  <c r="AS6" i="12"/>
  <c r="AT6" i="12"/>
  <c r="AU6" i="12"/>
  <c r="AV6" i="12"/>
  <c r="BA6" i="12"/>
  <c r="BB6" i="12"/>
  <c r="BC6" i="12"/>
  <c r="BD6" i="12"/>
  <c r="BE6" i="12"/>
  <c r="BJ6" i="12"/>
  <c r="BK6" i="12"/>
  <c r="BL6" i="12"/>
  <c r="BM6" i="12"/>
  <c r="BN6" i="12"/>
  <c r="BS6" i="12"/>
  <c r="BT6" i="12"/>
  <c r="BU6" i="12"/>
  <c r="BV6" i="12"/>
  <c r="BW6" i="12"/>
  <c r="CB6" i="12"/>
  <c r="CC6" i="12"/>
  <c r="CD6" i="12"/>
  <c r="CE6" i="12"/>
  <c r="CF6" i="12"/>
  <c r="CK6" i="12"/>
  <c r="CL6" i="12"/>
  <c r="CM6" i="12"/>
  <c r="CN6" i="12"/>
  <c r="CO6" i="12"/>
  <c r="CT6" i="12"/>
  <c r="CU6" i="12"/>
  <c r="CV6" i="12"/>
  <c r="CW6" i="12"/>
  <c r="CX6" i="12"/>
  <c r="B7" i="12"/>
  <c r="C7" i="12"/>
  <c r="D7" i="12"/>
  <c r="E7" i="12"/>
  <c r="F7" i="12"/>
  <c r="H7" i="12"/>
  <c r="I7" i="12"/>
  <c r="J7" i="12"/>
  <c r="K7" i="12"/>
  <c r="L7" i="12"/>
  <c r="Q7" i="12"/>
  <c r="R7" i="12"/>
  <c r="S7" i="12"/>
  <c r="T7" i="12"/>
  <c r="U7" i="12"/>
  <c r="Z7" i="12"/>
  <c r="AA7" i="12"/>
  <c r="AB7" i="12"/>
  <c r="AC7" i="12"/>
  <c r="AD7" i="12"/>
  <c r="AI7" i="12"/>
  <c r="AJ7" i="12"/>
  <c r="AK7" i="12"/>
  <c r="AL7" i="12"/>
  <c r="AM7" i="12"/>
  <c r="AR7" i="12"/>
  <c r="AS7" i="12"/>
  <c r="AT7" i="12"/>
  <c r="AU7" i="12"/>
  <c r="AV7" i="12"/>
  <c r="BA7" i="12"/>
  <c r="BB7" i="12"/>
  <c r="BC7" i="12"/>
  <c r="BD7" i="12"/>
  <c r="BE7" i="12"/>
  <c r="BJ7" i="12"/>
  <c r="BK7" i="12"/>
  <c r="BL7" i="12"/>
  <c r="BM7" i="12"/>
  <c r="BN7" i="12"/>
  <c r="BS7" i="12"/>
  <c r="BT7" i="12"/>
  <c r="BU7" i="12"/>
  <c r="BV7" i="12"/>
  <c r="BW7" i="12"/>
  <c r="CB7" i="12"/>
  <c r="CC7" i="12"/>
  <c r="CD7" i="12"/>
  <c r="CE7" i="12"/>
  <c r="CF7" i="12"/>
  <c r="CK7" i="12"/>
  <c r="CL7" i="12"/>
  <c r="CM7" i="12"/>
  <c r="CN7" i="12"/>
  <c r="CO7" i="12"/>
  <c r="CT7" i="12"/>
  <c r="CU7" i="12"/>
  <c r="CV7" i="12"/>
  <c r="CW7" i="12"/>
  <c r="CX7" i="12"/>
  <c r="B8" i="12"/>
  <c r="C8" i="12"/>
  <c r="D8" i="12"/>
  <c r="E8" i="12"/>
  <c r="F8" i="12"/>
  <c r="H8" i="12"/>
  <c r="I8" i="12"/>
  <c r="J8" i="12"/>
  <c r="K8" i="12"/>
  <c r="L8" i="12"/>
  <c r="Q8" i="12"/>
  <c r="R8" i="12"/>
  <c r="S8" i="12"/>
  <c r="T8" i="12"/>
  <c r="U8" i="12"/>
  <c r="Z8" i="12"/>
  <c r="AA8" i="12"/>
  <c r="AB8" i="12"/>
  <c r="AC8" i="12"/>
  <c r="AD8" i="12"/>
  <c r="AI8" i="12"/>
  <c r="AJ8" i="12"/>
  <c r="AK8" i="12"/>
  <c r="AL8" i="12"/>
  <c r="AM8" i="12"/>
  <c r="AR8" i="12"/>
  <c r="AS8" i="12"/>
  <c r="AT8" i="12"/>
  <c r="AU8" i="12"/>
  <c r="AV8" i="12"/>
  <c r="BA8" i="12"/>
  <c r="BB8" i="12"/>
  <c r="BC8" i="12"/>
  <c r="BD8" i="12"/>
  <c r="BE8" i="12"/>
  <c r="BJ8" i="12"/>
  <c r="BK8" i="12"/>
  <c r="BL8" i="12"/>
  <c r="BM8" i="12"/>
  <c r="BN8" i="12"/>
  <c r="BS8" i="12"/>
  <c r="BT8" i="12"/>
  <c r="BU8" i="12"/>
  <c r="BV8" i="12"/>
  <c r="BW8" i="12"/>
  <c r="CB8" i="12"/>
  <c r="CC8" i="12"/>
  <c r="CD8" i="12"/>
  <c r="CE8" i="12"/>
  <c r="CF8" i="12"/>
  <c r="CK8" i="12"/>
  <c r="CL8" i="12"/>
  <c r="CM8" i="12"/>
  <c r="CN8" i="12"/>
  <c r="CO8" i="12"/>
  <c r="CT8" i="12"/>
  <c r="CU8" i="12"/>
  <c r="CV8" i="12"/>
  <c r="CW8" i="12"/>
  <c r="CX8" i="12"/>
  <c r="B9" i="12"/>
  <c r="C9" i="12"/>
  <c r="D9" i="12"/>
  <c r="E9" i="12"/>
  <c r="F9" i="12"/>
  <c r="H9" i="12"/>
  <c r="I9" i="12"/>
  <c r="J9" i="12"/>
  <c r="K9" i="12"/>
  <c r="L9" i="12"/>
  <c r="Q9" i="12"/>
  <c r="R9" i="12"/>
  <c r="S9" i="12"/>
  <c r="T9" i="12"/>
  <c r="U9" i="12"/>
  <c r="Z9" i="12"/>
  <c r="AA9" i="12"/>
  <c r="AB9" i="12"/>
  <c r="AC9" i="12"/>
  <c r="AD9" i="12"/>
  <c r="AI9" i="12"/>
  <c r="AJ9" i="12"/>
  <c r="AK9" i="12"/>
  <c r="AL9" i="12"/>
  <c r="AM9" i="12"/>
  <c r="AR9" i="12"/>
  <c r="AS9" i="12"/>
  <c r="AT9" i="12"/>
  <c r="AU9" i="12"/>
  <c r="AV9" i="12"/>
  <c r="BA9" i="12"/>
  <c r="BB9" i="12"/>
  <c r="BC9" i="12"/>
  <c r="BD9" i="12"/>
  <c r="BE9" i="12"/>
  <c r="BJ9" i="12"/>
  <c r="BK9" i="12"/>
  <c r="BL9" i="12"/>
  <c r="BM9" i="12"/>
  <c r="BN9" i="12"/>
  <c r="BS9" i="12"/>
  <c r="BT9" i="12"/>
  <c r="BU9" i="12"/>
  <c r="BV9" i="12"/>
  <c r="BW9" i="12"/>
  <c r="CB9" i="12"/>
  <c r="CC9" i="12"/>
  <c r="CD9" i="12"/>
  <c r="CE9" i="12"/>
  <c r="CF9" i="12"/>
  <c r="CK9" i="12"/>
  <c r="CL9" i="12"/>
  <c r="CM9" i="12"/>
  <c r="CN9" i="12"/>
  <c r="CO9" i="12"/>
  <c r="CT9" i="12"/>
  <c r="CU9" i="12"/>
  <c r="CV9" i="12"/>
  <c r="CW9" i="12"/>
  <c r="CX9" i="12"/>
  <c r="B10" i="12"/>
  <c r="C10" i="12"/>
  <c r="D10" i="12"/>
  <c r="E10" i="12"/>
  <c r="F10" i="12"/>
  <c r="H10" i="12"/>
  <c r="I10" i="12"/>
  <c r="J10" i="12"/>
  <c r="M10" i="12" s="1"/>
  <c r="P10" i="12" s="1"/>
  <c r="K10" i="12"/>
  <c r="L10" i="12"/>
  <c r="Q10" i="12"/>
  <c r="R10" i="12"/>
  <c r="S10" i="12"/>
  <c r="T10" i="12"/>
  <c r="U10" i="12"/>
  <c r="Z10" i="12"/>
  <c r="AA10" i="12"/>
  <c r="AB10" i="12"/>
  <c r="AC10" i="12"/>
  <c r="AD10" i="12"/>
  <c r="AI10" i="12"/>
  <c r="AJ10" i="12"/>
  <c r="AK10" i="12"/>
  <c r="AL10" i="12"/>
  <c r="AM10" i="12"/>
  <c r="AR10" i="12"/>
  <c r="AS10" i="12"/>
  <c r="AT10" i="12"/>
  <c r="AU10" i="12"/>
  <c r="AV10" i="12"/>
  <c r="BA10" i="12"/>
  <c r="BB10" i="12"/>
  <c r="BC10" i="12"/>
  <c r="BD10" i="12"/>
  <c r="BE10" i="12"/>
  <c r="BJ10" i="12"/>
  <c r="BK10" i="12"/>
  <c r="BL10" i="12"/>
  <c r="BM10" i="12"/>
  <c r="BN10" i="12"/>
  <c r="BS10" i="12"/>
  <c r="BT10" i="12"/>
  <c r="BU10" i="12"/>
  <c r="BV10" i="12"/>
  <c r="BW10" i="12"/>
  <c r="CB10" i="12"/>
  <c r="CC10" i="12"/>
  <c r="CD10" i="12"/>
  <c r="CE10" i="12"/>
  <c r="CF10" i="12"/>
  <c r="CK10" i="12"/>
  <c r="CL10" i="12"/>
  <c r="CM10" i="12"/>
  <c r="CN10" i="12"/>
  <c r="CO10" i="12"/>
  <c r="CT10" i="12"/>
  <c r="CU10" i="12"/>
  <c r="CV10" i="12"/>
  <c r="CW10" i="12"/>
  <c r="CX10" i="12"/>
  <c r="B11" i="12"/>
  <c r="C11" i="12"/>
  <c r="D11" i="12"/>
  <c r="E11" i="12"/>
  <c r="F11" i="12"/>
  <c r="H11" i="12"/>
  <c r="I11" i="12"/>
  <c r="J11" i="12"/>
  <c r="K11" i="12"/>
  <c r="L11" i="12"/>
  <c r="Q11" i="12"/>
  <c r="R11" i="12"/>
  <c r="S11" i="12"/>
  <c r="T11" i="12"/>
  <c r="U11" i="12"/>
  <c r="Z11" i="12"/>
  <c r="AA11" i="12"/>
  <c r="AB11" i="12"/>
  <c r="AC11" i="12"/>
  <c r="AD11" i="12"/>
  <c r="AI11" i="12"/>
  <c r="AJ11" i="12"/>
  <c r="AK11" i="12"/>
  <c r="AL11" i="12"/>
  <c r="AM11" i="12"/>
  <c r="AR11" i="12"/>
  <c r="AS11" i="12"/>
  <c r="AT11" i="12"/>
  <c r="AU11" i="12"/>
  <c r="AV11" i="12"/>
  <c r="BA11" i="12"/>
  <c r="BB11" i="12"/>
  <c r="BC11" i="12"/>
  <c r="BD11" i="12"/>
  <c r="BE11" i="12"/>
  <c r="BJ11" i="12"/>
  <c r="BK11" i="12"/>
  <c r="BL11" i="12"/>
  <c r="BM11" i="12"/>
  <c r="BN11" i="12"/>
  <c r="BS11" i="12"/>
  <c r="BT11" i="12"/>
  <c r="BU11" i="12"/>
  <c r="BV11" i="12"/>
  <c r="BW11" i="12"/>
  <c r="CB11" i="12"/>
  <c r="CC11" i="12"/>
  <c r="CD11" i="12"/>
  <c r="CE11" i="12"/>
  <c r="CF11" i="12"/>
  <c r="CK11" i="12"/>
  <c r="CL11" i="12"/>
  <c r="CM11" i="12"/>
  <c r="CN11" i="12"/>
  <c r="CO11" i="12"/>
  <c r="CT11" i="12"/>
  <c r="CU11" i="12"/>
  <c r="CV11" i="12"/>
  <c r="CW11" i="12"/>
  <c r="CX11" i="12"/>
  <c r="B12" i="12"/>
  <c r="C12" i="12"/>
  <c r="D12" i="12"/>
  <c r="E12" i="12"/>
  <c r="F12" i="12"/>
  <c r="H12" i="12"/>
  <c r="I12" i="12"/>
  <c r="J12" i="12"/>
  <c r="M12" i="12" s="1"/>
  <c r="P12" i="12" s="1"/>
  <c r="K12" i="12"/>
  <c r="L12" i="12"/>
  <c r="Q12" i="12"/>
  <c r="R12" i="12"/>
  <c r="S12" i="12"/>
  <c r="T12" i="12"/>
  <c r="U12" i="12"/>
  <c r="Z12" i="12"/>
  <c r="AA12" i="12"/>
  <c r="AB12" i="12"/>
  <c r="AC12" i="12"/>
  <c r="AD12" i="12"/>
  <c r="AI12" i="12"/>
  <c r="AJ12" i="12"/>
  <c r="AK12" i="12"/>
  <c r="AL12" i="12"/>
  <c r="AM12" i="12"/>
  <c r="AR12" i="12"/>
  <c r="AS12" i="12"/>
  <c r="AT12" i="12"/>
  <c r="AU12" i="12"/>
  <c r="AV12" i="12"/>
  <c r="BA12" i="12"/>
  <c r="BB12" i="12"/>
  <c r="BC12" i="12"/>
  <c r="BD12" i="12"/>
  <c r="BE12" i="12"/>
  <c r="BJ12" i="12"/>
  <c r="BK12" i="12"/>
  <c r="BL12" i="12"/>
  <c r="BM12" i="12"/>
  <c r="BN12" i="12"/>
  <c r="BS12" i="12"/>
  <c r="BT12" i="12"/>
  <c r="BU12" i="12"/>
  <c r="BV12" i="12"/>
  <c r="BW12" i="12"/>
  <c r="CB12" i="12"/>
  <c r="CC12" i="12"/>
  <c r="CD12" i="12"/>
  <c r="CE12" i="12"/>
  <c r="CF12" i="12"/>
  <c r="CK12" i="12"/>
  <c r="CL12" i="12"/>
  <c r="CM12" i="12"/>
  <c r="CN12" i="12"/>
  <c r="CO12" i="12"/>
  <c r="CT12" i="12"/>
  <c r="CU12" i="12"/>
  <c r="CV12" i="12"/>
  <c r="CW12" i="12"/>
  <c r="CX12" i="12"/>
  <c r="B13" i="12"/>
  <c r="C13" i="12"/>
  <c r="D13" i="12"/>
  <c r="E13" i="12"/>
  <c r="F13" i="12"/>
  <c r="H13" i="12"/>
  <c r="I13" i="12"/>
  <c r="J13" i="12"/>
  <c r="K13" i="12"/>
  <c r="L13" i="12"/>
  <c r="Q13" i="12"/>
  <c r="R13" i="12"/>
  <c r="S13" i="12"/>
  <c r="T13" i="12"/>
  <c r="U13" i="12"/>
  <c r="Z13" i="12"/>
  <c r="AA13" i="12"/>
  <c r="AB13" i="12"/>
  <c r="AC13" i="12"/>
  <c r="AD13" i="12"/>
  <c r="AI13" i="12"/>
  <c r="AJ13" i="12"/>
  <c r="AK13" i="12"/>
  <c r="AL13" i="12"/>
  <c r="AM13" i="12"/>
  <c r="AR13" i="12"/>
  <c r="AS13" i="12"/>
  <c r="AT13" i="12"/>
  <c r="AU13" i="12"/>
  <c r="AV13" i="12"/>
  <c r="BA13" i="12"/>
  <c r="BB13" i="12"/>
  <c r="BC13" i="12"/>
  <c r="BD13" i="12"/>
  <c r="BE13" i="12"/>
  <c r="BJ13" i="12"/>
  <c r="BK13" i="12"/>
  <c r="BL13" i="12"/>
  <c r="BM13" i="12"/>
  <c r="BN13" i="12"/>
  <c r="BS13" i="12"/>
  <c r="BT13" i="12"/>
  <c r="BU13" i="12"/>
  <c r="BV13" i="12"/>
  <c r="BW13" i="12"/>
  <c r="CB13" i="12"/>
  <c r="CC13" i="12"/>
  <c r="CD13" i="12"/>
  <c r="CE13" i="12"/>
  <c r="CF13" i="12"/>
  <c r="CK13" i="12"/>
  <c r="CL13" i="12"/>
  <c r="CM13" i="12"/>
  <c r="CN13" i="12"/>
  <c r="CO13" i="12"/>
  <c r="CT13" i="12"/>
  <c r="CU13" i="12"/>
  <c r="CV13" i="12"/>
  <c r="CW13" i="12"/>
  <c r="CX13" i="12"/>
  <c r="B14" i="12"/>
  <c r="C14" i="12"/>
  <c r="D14" i="12"/>
  <c r="E14" i="12"/>
  <c r="F14" i="12"/>
  <c r="H14" i="12"/>
  <c r="I14" i="12"/>
  <c r="J14" i="12"/>
  <c r="M14" i="12" s="1"/>
  <c r="P14" i="12" s="1"/>
  <c r="K14" i="12"/>
  <c r="L14" i="12"/>
  <c r="Q14" i="12"/>
  <c r="R14" i="12"/>
  <c r="S14" i="12"/>
  <c r="T14" i="12"/>
  <c r="U14" i="12"/>
  <c r="Z14" i="12"/>
  <c r="AA14" i="12"/>
  <c r="AB14" i="12"/>
  <c r="AC14" i="12"/>
  <c r="AD14" i="12"/>
  <c r="AI14" i="12"/>
  <c r="AJ14" i="12"/>
  <c r="AK14" i="12"/>
  <c r="AL14" i="12"/>
  <c r="AM14" i="12"/>
  <c r="AR14" i="12"/>
  <c r="AS14" i="12"/>
  <c r="AT14" i="12"/>
  <c r="AU14" i="12"/>
  <c r="AV14" i="12"/>
  <c r="BA14" i="12"/>
  <c r="BB14" i="12"/>
  <c r="BC14" i="12"/>
  <c r="BD14" i="12"/>
  <c r="BE14" i="12"/>
  <c r="BJ14" i="12"/>
  <c r="BK14" i="12"/>
  <c r="BL14" i="12"/>
  <c r="BM14" i="12"/>
  <c r="BN14" i="12"/>
  <c r="BS14" i="12"/>
  <c r="BT14" i="12"/>
  <c r="BU14" i="12"/>
  <c r="BV14" i="12"/>
  <c r="BW14" i="12"/>
  <c r="CB14" i="12"/>
  <c r="CC14" i="12"/>
  <c r="CD14" i="12"/>
  <c r="CE14" i="12"/>
  <c r="CF14" i="12"/>
  <c r="CK14" i="12"/>
  <c r="CL14" i="12"/>
  <c r="CM14" i="12"/>
  <c r="CN14" i="12"/>
  <c r="CO14" i="12"/>
  <c r="CT14" i="12"/>
  <c r="CU14" i="12"/>
  <c r="CV14" i="12"/>
  <c r="CW14" i="12"/>
  <c r="CX14" i="12"/>
  <c r="B15" i="12"/>
  <c r="C15" i="12"/>
  <c r="D15" i="12"/>
  <c r="E15" i="12"/>
  <c r="F15" i="12"/>
  <c r="H15" i="12"/>
  <c r="I15" i="12"/>
  <c r="J15" i="12"/>
  <c r="K15" i="12"/>
  <c r="L15" i="12"/>
  <c r="Q15" i="12"/>
  <c r="R15" i="12"/>
  <c r="S15" i="12"/>
  <c r="T15" i="12"/>
  <c r="U15" i="12"/>
  <c r="Z15" i="12"/>
  <c r="AA15" i="12"/>
  <c r="AB15" i="12"/>
  <c r="AC15" i="12"/>
  <c r="AD15" i="12"/>
  <c r="AI15" i="12"/>
  <c r="AJ15" i="12"/>
  <c r="AK15" i="12"/>
  <c r="AL15" i="12"/>
  <c r="AM15" i="12"/>
  <c r="AR15" i="12"/>
  <c r="AS15" i="12"/>
  <c r="AT15" i="12"/>
  <c r="AU15" i="12"/>
  <c r="AV15" i="12"/>
  <c r="BA15" i="12"/>
  <c r="BB15" i="12"/>
  <c r="BC15" i="12"/>
  <c r="BD15" i="12"/>
  <c r="BE15" i="12"/>
  <c r="BJ15" i="12"/>
  <c r="BK15" i="12"/>
  <c r="BL15" i="12"/>
  <c r="BM15" i="12"/>
  <c r="BN15" i="12"/>
  <c r="BS15" i="12"/>
  <c r="BT15" i="12"/>
  <c r="BU15" i="12"/>
  <c r="BV15" i="12"/>
  <c r="BW15" i="12"/>
  <c r="CB15" i="12"/>
  <c r="CC15" i="12"/>
  <c r="CD15" i="12"/>
  <c r="CE15" i="12"/>
  <c r="CF15" i="12"/>
  <c r="CK15" i="12"/>
  <c r="CL15" i="12"/>
  <c r="CM15" i="12"/>
  <c r="CN15" i="12"/>
  <c r="CO15" i="12"/>
  <c r="CT15" i="12"/>
  <c r="CU15" i="12"/>
  <c r="CV15" i="12"/>
  <c r="CW15" i="12"/>
  <c r="CX15" i="12"/>
  <c r="B16" i="12"/>
  <c r="C16" i="12"/>
  <c r="D16" i="12"/>
  <c r="E16" i="12"/>
  <c r="F16" i="12"/>
  <c r="H16" i="12"/>
  <c r="I16" i="12"/>
  <c r="J16" i="12"/>
  <c r="K16" i="12"/>
  <c r="L16" i="12"/>
  <c r="M16" i="12"/>
  <c r="P16" i="12" s="1"/>
  <c r="Q16" i="12"/>
  <c r="R16" i="12"/>
  <c r="S16" i="12"/>
  <c r="T16" i="12"/>
  <c r="U16" i="12"/>
  <c r="Z16" i="12"/>
  <c r="AA16" i="12"/>
  <c r="AB16" i="12"/>
  <c r="AC16" i="12"/>
  <c r="AD16" i="12"/>
  <c r="AI16" i="12"/>
  <c r="AJ16" i="12"/>
  <c r="AK16" i="12"/>
  <c r="AL16" i="12"/>
  <c r="AM16" i="12"/>
  <c r="AR16" i="12"/>
  <c r="AS16" i="12"/>
  <c r="AT16" i="12"/>
  <c r="AU16" i="12"/>
  <c r="AV16" i="12"/>
  <c r="BA16" i="12"/>
  <c r="BB16" i="12"/>
  <c r="BC16" i="12"/>
  <c r="BD16" i="12"/>
  <c r="BE16" i="12"/>
  <c r="BJ16" i="12"/>
  <c r="BK16" i="12"/>
  <c r="BL16" i="12"/>
  <c r="BM16" i="12"/>
  <c r="BN16" i="12"/>
  <c r="BS16" i="12"/>
  <c r="BT16" i="12"/>
  <c r="BU16" i="12"/>
  <c r="BV16" i="12"/>
  <c r="BW16" i="12"/>
  <c r="CB16" i="12"/>
  <c r="CC16" i="12"/>
  <c r="CD16" i="12"/>
  <c r="CE16" i="12"/>
  <c r="CF16" i="12"/>
  <c r="CK16" i="12"/>
  <c r="CL16" i="12"/>
  <c r="CM16" i="12"/>
  <c r="CN16" i="12"/>
  <c r="CO16" i="12"/>
  <c r="CT16" i="12"/>
  <c r="CU16" i="12"/>
  <c r="CV16" i="12"/>
  <c r="CW16" i="12"/>
  <c r="CX16" i="12"/>
  <c r="B17" i="12"/>
  <c r="C17" i="12"/>
  <c r="D17" i="12"/>
  <c r="E17" i="12"/>
  <c r="F17" i="12"/>
  <c r="H17" i="12"/>
  <c r="I17" i="12"/>
  <c r="J17" i="12"/>
  <c r="K17" i="12"/>
  <c r="L17" i="12"/>
  <c r="Q17" i="12"/>
  <c r="R17" i="12"/>
  <c r="S17" i="12"/>
  <c r="T17" i="12"/>
  <c r="U17" i="12"/>
  <c r="Z17" i="12"/>
  <c r="AA17" i="12"/>
  <c r="AB17" i="12"/>
  <c r="AC17" i="12"/>
  <c r="AD17" i="12"/>
  <c r="AI17" i="12"/>
  <c r="AJ17" i="12"/>
  <c r="AK17" i="12"/>
  <c r="AL17" i="12"/>
  <c r="AM17" i="12"/>
  <c r="AR17" i="12"/>
  <c r="AS17" i="12"/>
  <c r="AT17" i="12"/>
  <c r="AU17" i="12"/>
  <c r="AV17" i="12"/>
  <c r="BA17" i="12"/>
  <c r="BB17" i="12"/>
  <c r="BC17" i="12"/>
  <c r="BD17" i="12"/>
  <c r="BE17" i="12"/>
  <c r="BJ17" i="12"/>
  <c r="BK17" i="12"/>
  <c r="BL17" i="12"/>
  <c r="BM17" i="12"/>
  <c r="BN17" i="12"/>
  <c r="BS17" i="12"/>
  <c r="BT17" i="12"/>
  <c r="BU17" i="12"/>
  <c r="BV17" i="12"/>
  <c r="BW17" i="12"/>
  <c r="CB17" i="12"/>
  <c r="CC17" i="12"/>
  <c r="CD17" i="12"/>
  <c r="CE17" i="12"/>
  <c r="CF17" i="12"/>
  <c r="CK17" i="12"/>
  <c r="CL17" i="12"/>
  <c r="CM17" i="12"/>
  <c r="CN17" i="12"/>
  <c r="CO17" i="12"/>
  <c r="CT17" i="12"/>
  <c r="CU17" i="12"/>
  <c r="CV17" i="12"/>
  <c r="CW17" i="12"/>
  <c r="CX17" i="12"/>
  <c r="B18" i="12"/>
  <c r="C18" i="12"/>
  <c r="D18" i="12"/>
  <c r="E18" i="12"/>
  <c r="F18" i="12"/>
  <c r="H18" i="12"/>
  <c r="M18" i="12" s="1"/>
  <c r="P18" i="12" s="1"/>
  <c r="I18" i="12"/>
  <c r="J18" i="12"/>
  <c r="K18" i="12"/>
  <c r="L18" i="12"/>
  <c r="Q18" i="12"/>
  <c r="R18" i="12"/>
  <c r="S18" i="12"/>
  <c r="T18" i="12"/>
  <c r="U18" i="12"/>
  <c r="Z18" i="12"/>
  <c r="AA18" i="12"/>
  <c r="AB18" i="12"/>
  <c r="AC18" i="12"/>
  <c r="AD18" i="12"/>
  <c r="AI18" i="12"/>
  <c r="AJ18" i="12"/>
  <c r="AK18" i="12"/>
  <c r="AL18" i="12"/>
  <c r="AM18" i="12"/>
  <c r="AR18" i="12"/>
  <c r="AS18" i="12"/>
  <c r="AT18" i="12"/>
  <c r="AU18" i="12"/>
  <c r="AV18" i="12"/>
  <c r="BA18" i="12"/>
  <c r="BB18" i="12"/>
  <c r="BC18" i="12"/>
  <c r="BD18" i="12"/>
  <c r="BE18" i="12"/>
  <c r="BJ18" i="12"/>
  <c r="BK18" i="12"/>
  <c r="BL18" i="12"/>
  <c r="BM18" i="12"/>
  <c r="BN18" i="12"/>
  <c r="BS18" i="12"/>
  <c r="BT18" i="12"/>
  <c r="BU18" i="12"/>
  <c r="BV18" i="12"/>
  <c r="BW18" i="12"/>
  <c r="CB18" i="12"/>
  <c r="CC18" i="12"/>
  <c r="CD18" i="12"/>
  <c r="CE18" i="12"/>
  <c r="CF18" i="12"/>
  <c r="CK18" i="12"/>
  <c r="CL18" i="12"/>
  <c r="CM18" i="12"/>
  <c r="CN18" i="12"/>
  <c r="CO18" i="12"/>
  <c r="CT18" i="12"/>
  <c r="CU18" i="12"/>
  <c r="CV18" i="12"/>
  <c r="CW18" i="12"/>
  <c r="CX18" i="12"/>
  <c r="B19" i="12"/>
  <c r="C19" i="12"/>
  <c r="D19" i="12"/>
  <c r="E19" i="12"/>
  <c r="F19" i="12"/>
  <c r="H19" i="12"/>
  <c r="I19" i="12"/>
  <c r="J19" i="12"/>
  <c r="K19" i="12"/>
  <c r="L19" i="12"/>
  <c r="Q19" i="12"/>
  <c r="R19" i="12"/>
  <c r="S19" i="12"/>
  <c r="T19" i="12"/>
  <c r="U19" i="12"/>
  <c r="Z19" i="12"/>
  <c r="AA19" i="12"/>
  <c r="AB19" i="12"/>
  <c r="AC19" i="12"/>
  <c r="AD19" i="12"/>
  <c r="AI19" i="12"/>
  <c r="AJ19" i="12"/>
  <c r="AK19" i="12"/>
  <c r="AL19" i="12"/>
  <c r="AM19" i="12"/>
  <c r="AR19" i="12"/>
  <c r="AS19" i="12"/>
  <c r="AT19" i="12"/>
  <c r="AU19" i="12"/>
  <c r="AV19" i="12"/>
  <c r="BA19" i="12"/>
  <c r="BB19" i="12"/>
  <c r="BC19" i="12"/>
  <c r="BD19" i="12"/>
  <c r="BE19" i="12"/>
  <c r="BJ19" i="12"/>
  <c r="BK19" i="12"/>
  <c r="BL19" i="12"/>
  <c r="BM19" i="12"/>
  <c r="BN19" i="12"/>
  <c r="BS19" i="12"/>
  <c r="BT19" i="12"/>
  <c r="BU19" i="12"/>
  <c r="BV19" i="12"/>
  <c r="BW19" i="12"/>
  <c r="CB19" i="12"/>
  <c r="CC19" i="12"/>
  <c r="CD19" i="12"/>
  <c r="CE19" i="12"/>
  <c r="CF19" i="12"/>
  <c r="CK19" i="12"/>
  <c r="CL19" i="12"/>
  <c r="CM19" i="12"/>
  <c r="CN19" i="12"/>
  <c r="CO19" i="12"/>
  <c r="CT19" i="12"/>
  <c r="CU19" i="12"/>
  <c r="CV19" i="12"/>
  <c r="CW19" i="12"/>
  <c r="CX19" i="12"/>
  <c r="B20" i="12"/>
  <c r="C20" i="12"/>
  <c r="D20" i="12"/>
  <c r="E20" i="12"/>
  <c r="F20" i="12"/>
  <c r="H20" i="12"/>
  <c r="I20" i="12"/>
  <c r="J20" i="12"/>
  <c r="K20" i="12"/>
  <c r="L20" i="12"/>
  <c r="Q20" i="12"/>
  <c r="R20" i="12"/>
  <c r="S20" i="12"/>
  <c r="T20" i="12"/>
  <c r="U20" i="12"/>
  <c r="Z20" i="12"/>
  <c r="AA20" i="12"/>
  <c r="AB20" i="12"/>
  <c r="AC20" i="12"/>
  <c r="AD20" i="12"/>
  <c r="AI20" i="12"/>
  <c r="AJ20" i="12"/>
  <c r="AK20" i="12"/>
  <c r="AL20" i="12"/>
  <c r="AM20" i="12"/>
  <c r="AR20" i="12"/>
  <c r="AS20" i="12"/>
  <c r="AT20" i="12"/>
  <c r="AU20" i="12"/>
  <c r="AV20" i="12"/>
  <c r="BA20" i="12"/>
  <c r="BB20" i="12"/>
  <c r="BC20" i="12"/>
  <c r="BD20" i="12"/>
  <c r="BE20" i="12"/>
  <c r="BJ20" i="12"/>
  <c r="BK20" i="12"/>
  <c r="BL20" i="12"/>
  <c r="BM20" i="12"/>
  <c r="BN20" i="12"/>
  <c r="BS20" i="12"/>
  <c r="BT20" i="12"/>
  <c r="BU20" i="12"/>
  <c r="BV20" i="12"/>
  <c r="BW20" i="12"/>
  <c r="CB20" i="12"/>
  <c r="CC20" i="12"/>
  <c r="CD20" i="12"/>
  <c r="CE20" i="12"/>
  <c r="CF20" i="12"/>
  <c r="CK20" i="12"/>
  <c r="CL20" i="12"/>
  <c r="CM20" i="12"/>
  <c r="CN20" i="12"/>
  <c r="CO20" i="12"/>
  <c r="CT20" i="12"/>
  <c r="CU20" i="12"/>
  <c r="CV20" i="12"/>
  <c r="CW20" i="12"/>
  <c r="CX20" i="12"/>
  <c r="B21" i="12"/>
  <c r="C21" i="12"/>
  <c r="D21" i="12"/>
  <c r="E21" i="12"/>
  <c r="F21" i="12"/>
  <c r="H21" i="12"/>
  <c r="I21" i="12"/>
  <c r="J21" i="12"/>
  <c r="K21" i="12"/>
  <c r="L21" i="12"/>
  <c r="Q21" i="12"/>
  <c r="R21" i="12"/>
  <c r="S21" i="12"/>
  <c r="T21" i="12"/>
  <c r="U21" i="12"/>
  <c r="Z21" i="12"/>
  <c r="AA21" i="12"/>
  <c r="AB21" i="12"/>
  <c r="AC21" i="12"/>
  <c r="AD21" i="12"/>
  <c r="AI21" i="12"/>
  <c r="AJ21" i="12"/>
  <c r="AK21" i="12"/>
  <c r="AL21" i="12"/>
  <c r="AM21" i="12"/>
  <c r="AR21" i="12"/>
  <c r="AS21" i="12"/>
  <c r="AT21" i="12"/>
  <c r="AU21" i="12"/>
  <c r="AV21" i="12"/>
  <c r="BA21" i="12"/>
  <c r="BB21" i="12"/>
  <c r="BC21" i="12"/>
  <c r="BD21" i="12"/>
  <c r="BE21" i="12"/>
  <c r="BJ21" i="12"/>
  <c r="BK21" i="12"/>
  <c r="BL21" i="12"/>
  <c r="BM21" i="12"/>
  <c r="BN21" i="12"/>
  <c r="BS21" i="12"/>
  <c r="BT21" i="12"/>
  <c r="BU21" i="12"/>
  <c r="BV21" i="12"/>
  <c r="BW21" i="12"/>
  <c r="CB21" i="12"/>
  <c r="CC21" i="12"/>
  <c r="CD21" i="12"/>
  <c r="CE21" i="12"/>
  <c r="CF21" i="12"/>
  <c r="CK21" i="12"/>
  <c r="CL21" i="12"/>
  <c r="CM21" i="12"/>
  <c r="CN21" i="12"/>
  <c r="CO21" i="12"/>
  <c r="CT21" i="12"/>
  <c r="CU21" i="12"/>
  <c r="CV21" i="12"/>
  <c r="CW21" i="12"/>
  <c r="CX21" i="12"/>
  <c r="B22" i="12"/>
  <c r="C22" i="12"/>
  <c r="D22" i="12"/>
  <c r="E22" i="12"/>
  <c r="F22" i="12"/>
  <c r="H22" i="12"/>
  <c r="I22" i="12"/>
  <c r="J22" i="12"/>
  <c r="K22" i="12"/>
  <c r="L22" i="12"/>
  <c r="Q22" i="12"/>
  <c r="R22" i="12"/>
  <c r="S22" i="12"/>
  <c r="T22" i="12"/>
  <c r="U22" i="12"/>
  <c r="Z22" i="12"/>
  <c r="AA22" i="12"/>
  <c r="AB22" i="12"/>
  <c r="AC22" i="12"/>
  <c r="AD22" i="12"/>
  <c r="AI22" i="12"/>
  <c r="AJ22" i="12"/>
  <c r="AK22" i="12"/>
  <c r="AL22" i="12"/>
  <c r="AM22" i="12"/>
  <c r="AR22" i="12"/>
  <c r="AS22" i="12"/>
  <c r="AT22" i="12"/>
  <c r="AU22" i="12"/>
  <c r="AV22" i="12"/>
  <c r="BA22" i="12"/>
  <c r="BB22" i="12"/>
  <c r="BC22" i="12"/>
  <c r="BD22" i="12"/>
  <c r="BE22" i="12"/>
  <c r="BJ22" i="12"/>
  <c r="BK22" i="12"/>
  <c r="BL22" i="12"/>
  <c r="BM22" i="12"/>
  <c r="BN22" i="12"/>
  <c r="BS22" i="12"/>
  <c r="BT22" i="12"/>
  <c r="BU22" i="12"/>
  <c r="BV22" i="12"/>
  <c r="BW22" i="12"/>
  <c r="CB22" i="12"/>
  <c r="CC22" i="12"/>
  <c r="CD22" i="12"/>
  <c r="CE22" i="12"/>
  <c r="CF22" i="12"/>
  <c r="CK22" i="12"/>
  <c r="CL22" i="12"/>
  <c r="CM22" i="12"/>
  <c r="CN22" i="12"/>
  <c r="CO22" i="12"/>
  <c r="CT22" i="12"/>
  <c r="CU22" i="12"/>
  <c r="CV22" i="12"/>
  <c r="CW22" i="12"/>
  <c r="CX22" i="12"/>
  <c r="B23" i="12"/>
  <c r="C23" i="12"/>
  <c r="D23" i="12"/>
  <c r="E23" i="12"/>
  <c r="F23" i="12"/>
  <c r="H23" i="12"/>
  <c r="I23" i="12"/>
  <c r="J23" i="12"/>
  <c r="M23" i="12" s="1"/>
  <c r="P23" i="12" s="1"/>
  <c r="K23" i="12"/>
  <c r="L23" i="12"/>
  <c r="Q23" i="12"/>
  <c r="R23" i="12"/>
  <c r="S23" i="12"/>
  <c r="T23" i="12"/>
  <c r="U23" i="12"/>
  <c r="Z23" i="12"/>
  <c r="AA23" i="12"/>
  <c r="AB23" i="12"/>
  <c r="AC23" i="12"/>
  <c r="AD23" i="12"/>
  <c r="AI23" i="12"/>
  <c r="AJ23" i="12"/>
  <c r="AK23" i="12"/>
  <c r="AL23" i="12"/>
  <c r="AM23" i="12"/>
  <c r="AR23" i="12"/>
  <c r="AS23" i="12"/>
  <c r="AT23" i="12"/>
  <c r="AU23" i="12"/>
  <c r="AV23" i="12"/>
  <c r="BA23" i="12"/>
  <c r="BB23" i="12"/>
  <c r="BC23" i="12"/>
  <c r="BD23" i="12"/>
  <c r="BE23" i="12"/>
  <c r="BJ23" i="12"/>
  <c r="BK23" i="12"/>
  <c r="BL23" i="12"/>
  <c r="BM23" i="12"/>
  <c r="BN23" i="12"/>
  <c r="BS23" i="12"/>
  <c r="BT23" i="12"/>
  <c r="BU23" i="12"/>
  <c r="BV23" i="12"/>
  <c r="BW23" i="12"/>
  <c r="CB23" i="12"/>
  <c r="CC23" i="12"/>
  <c r="CD23" i="12"/>
  <c r="CE23" i="12"/>
  <c r="CF23" i="12"/>
  <c r="CK23" i="12"/>
  <c r="CL23" i="12"/>
  <c r="CM23" i="12"/>
  <c r="CN23" i="12"/>
  <c r="CO23" i="12"/>
  <c r="CT23" i="12"/>
  <c r="CU23" i="12"/>
  <c r="CV23" i="12"/>
  <c r="CW23" i="12"/>
  <c r="CX23" i="12"/>
  <c r="B24" i="12"/>
  <c r="C24" i="12"/>
  <c r="D24" i="12"/>
  <c r="E24" i="12"/>
  <c r="F24" i="12"/>
  <c r="H24" i="12"/>
  <c r="I24" i="12"/>
  <c r="J24" i="12"/>
  <c r="K24" i="12"/>
  <c r="L24" i="12"/>
  <c r="Q24" i="12"/>
  <c r="R24" i="12"/>
  <c r="S24" i="12"/>
  <c r="T24" i="12"/>
  <c r="U24" i="12"/>
  <c r="Z24" i="12"/>
  <c r="AA24" i="12"/>
  <c r="AB24" i="12"/>
  <c r="AC24" i="12"/>
  <c r="AD24" i="12"/>
  <c r="AI24" i="12"/>
  <c r="AJ24" i="12"/>
  <c r="AK24" i="12"/>
  <c r="AL24" i="12"/>
  <c r="AM24" i="12"/>
  <c r="AR24" i="12"/>
  <c r="AS24" i="12"/>
  <c r="AT24" i="12"/>
  <c r="AU24" i="12"/>
  <c r="AV24" i="12"/>
  <c r="BA24" i="12"/>
  <c r="BB24" i="12"/>
  <c r="BC24" i="12"/>
  <c r="BD24" i="12"/>
  <c r="BE24" i="12"/>
  <c r="BJ24" i="12"/>
  <c r="BK24" i="12"/>
  <c r="BL24" i="12"/>
  <c r="BM24" i="12"/>
  <c r="BN24" i="12"/>
  <c r="BS24" i="12"/>
  <c r="BT24" i="12"/>
  <c r="BU24" i="12"/>
  <c r="BV24" i="12"/>
  <c r="BW24" i="12"/>
  <c r="CB24" i="12"/>
  <c r="CC24" i="12"/>
  <c r="CD24" i="12"/>
  <c r="CE24" i="12"/>
  <c r="CF24" i="12"/>
  <c r="CK24" i="12"/>
  <c r="CL24" i="12"/>
  <c r="CM24" i="12"/>
  <c r="CN24" i="12"/>
  <c r="CO24" i="12"/>
  <c r="CT24" i="12"/>
  <c r="CU24" i="12"/>
  <c r="CV24" i="12"/>
  <c r="CW24" i="12"/>
  <c r="CX24" i="12"/>
  <c r="B25" i="12"/>
  <c r="C25" i="12"/>
  <c r="D25" i="12"/>
  <c r="E25" i="12"/>
  <c r="F25" i="12"/>
  <c r="H25" i="12"/>
  <c r="I25" i="12"/>
  <c r="J25" i="12"/>
  <c r="K25" i="12"/>
  <c r="L25" i="12"/>
  <c r="Q25" i="12"/>
  <c r="R25" i="12"/>
  <c r="S25" i="12"/>
  <c r="T25" i="12"/>
  <c r="U25" i="12"/>
  <c r="Z25" i="12"/>
  <c r="AA25" i="12"/>
  <c r="AB25" i="12"/>
  <c r="AC25" i="12"/>
  <c r="AD25" i="12"/>
  <c r="AI25" i="12"/>
  <c r="AJ25" i="12"/>
  <c r="AK25" i="12"/>
  <c r="AL25" i="12"/>
  <c r="AM25" i="12"/>
  <c r="AR25" i="12"/>
  <c r="AS25" i="12"/>
  <c r="AT25" i="12"/>
  <c r="AU25" i="12"/>
  <c r="AV25" i="12"/>
  <c r="BA25" i="12"/>
  <c r="BB25" i="12"/>
  <c r="BC25" i="12"/>
  <c r="BD25" i="12"/>
  <c r="BE25" i="12"/>
  <c r="BJ25" i="12"/>
  <c r="BK25" i="12"/>
  <c r="BL25" i="12"/>
  <c r="BM25" i="12"/>
  <c r="BN25" i="12"/>
  <c r="BS25" i="12"/>
  <c r="BT25" i="12"/>
  <c r="BU25" i="12"/>
  <c r="BV25" i="12"/>
  <c r="BW25" i="12"/>
  <c r="CB25" i="12"/>
  <c r="CC25" i="12"/>
  <c r="CD25" i="12"/>
  <c r="CE25" i="12"/>
  <c r="CF25" i="12"/>
  <c r="CK25" i="12"/>
  <c r="CL25" i="12"/>
  <c r="CM25" i="12"/>
  <c r="CN25" i="12"/>
  <c r="CO25" i="12"/>
  <c r="CT25" i="12"/>
  <c r="CU25" i="12"/>
  <c r="CV25" i="12"/>
  <c r="CW25" i="12"/>
  <c r="CX25" i="12"/>
  <c r="B26" i="12"/>
  <c r="C26" i="12"/>
  <c r="D26" i="12"/>
  <c r="E26" i="12"/>
  <c r="F26" i="12"/>
  <c r="H26" i="12"/>
  <c r="I26" i="12"/>
  <c r="J26" i="12"/>
  <c r="K26" i="12"/>
  <c r="L26" i="12"/>
  <c r="Q26" i="12"/>
  <c r="R26" i="12"/>
  <c r="S26" i="12"/>
  <c r="T26" i="12"/>
  <c r="U26" i="12"/>
  <c r="Z26" i="12"/>
  <c r="AA26" i="12"/>
  <c r="AB26" i="12"/>
  <c r="AC26" i="12"/>
  <c r="AD26" i="12"/>
  <c r="AI26" i="12"/>
  <c r="AJ26" i="12"/>
  <c r="AK26" i="12"/>
  <c r="AL26" i="12"/>
  <c r="AM26" i="12"/>
  <c r="AR26" i="12"/>
  <c r="AS26" i="12"/>
  <c r="AT26" i="12"/>
  <c r="AU26" i="12"/>
  <c r="AV26" i="12"/>
  <c r="BA26" i="12"/>
  <c r="BB26" i="12"/>
  <c r="BC26" i="12"/>
  <c r="BD26" i="12"/>
  <c r="BE26" i="12"/>
  <c r="BJ26" i="12"/>
  <c r="BK26" i="12"/>
  <c r="BL26" i="12"/>
  <c r="BM26" i="12"/>
  <c r="BN26" i="12"/>
  <c r="BS26" i="12"/>
  <c r="BT26" i="12"/>
  <c r="BU26" i="12"/>
  <c r="BV26" i="12"/>
  <c r="BW26" i="12"/>
  <c r="CB26" i="12"/>
  <c r="CC26" i="12"/>
  <c r="CD26" i="12"/>
  <c r="CE26" i="12"/>
  <c r="CF26" i="12"/>
  <c r="CK26" i="12"/>
  <c r="CL26" i="12"/>
  <c r="CM26" i="12"/>
  <c r="CN26" i="12"/>
  <c r="CO26" i="12"/>
  <c r="CT26" i="12"/>
  <c r="CU26" i="12"/>
  <c r="CV26" i="12"/>
  <c r="CW26" i="12"/>
  <c r="CX26" i="12"/>
  <c r="B27" i="12"/>
  <c r="C27" i="12"/>
  <c r="D27" i="12"/>
  <c r="E27" i="12"/>
  <c r="F27" i="12"/>
  <c r="H27" i="12"/>
  <c r="I27" i="12"/>
  <c r="J27" i="12"/>
  <c r="M27" i="12" s="1"/>
  <c r="P27" i="12" s="1"/>
  <c r="K27" i="12"/>
  <c r="L27" i="12"/>
  <c r="Q27" i="12"/>
  <c r="R27" i="12"/>
  <c r="S27" i="12"/>
  <c r="T27" i="12"/>
  <c r="U27" i="12"/>
  <c r="Z27" i="12"/>
  <c r="AA27" i="12"/>
  <c r="AB27" i="12"/>
  <c r="AC27" i="12"/>
  <c r="AD27" i="12"/>
  <c r="AI27" i="12"/>
  <c r="AJ27" i="12"/>
  <c r="AK27" i="12"/>
  <c r="AL27" i="12"/>
  <c r="AM27" i="12"/>
  <c r="AR27" i="12"/>
  <c r="AS27" i="12"/>
  <c r="AT27" i="12"/>
  <c r="AU27" i="12"/>
  <c r="AV27" i="12"/>
  <c r="BA27" i="12"/>
  <c r="BB27" i="12"/>
  <c r="BC27" i="12"/>
  <c r="BD27" i="12"/>
  <c r="BE27" i="12"/>
  <c r="BJ27" i="12"/>
  <c r="BK27" i="12"/>
  <c r="BL27" i="12"/>
  <c r="BM27" i="12"/>
  <c r="BN27" i="12"/>
  <c r="BS27" i="12"/>
  <c r="BT27" i="12"/>
  <c r="BU27" i="12"/>
  <c r="BV27" i="12"/>
  <c r="BW27" i="12"/>
  <c r="CB27" i="12"/>
  <c r="CC27" i="12"/>
  <c r="CD27" i="12"/>
  <c r="CE27" i="12"/>
  <c r="CF27" i="12"/>
  <c r="CK27" i="12"/>
  <c r="CL27" i="12"/>
  <c r="CM27" i="12"/>
  <c r="CN27" i="12"/>
  <c r="CO27" i="12"/>
  <c r="CT27" i="12"/>
  <c r="CU27" i="12"/>
  <c r="CV27" i="12"/>
  <c r="CW27" i="12"/>
  <c r="CX27" i="12"/>
  <c r="B28" i="12"/>
  <c r="C28" i="12"/>
  <c r="D28" i="12"/>
  <c r="E28" i="12"/>
  <c r="F28" i="12"/>
  <c r="H28" i="12"/>
  <c r="I28" i="12"/>
  <c r="J28" i="12"/>
  <c r="K28" i="12"/>
  <c r="L28" i="12"/>
  <c r="Q28" i="12"/>
  <c r="R28" i="12"/>
  <c r="S28" i="12"/>
  <c r="T28" i="12"/>
  <c r="U28" i="12"/>
  <c r="Z28" i="12"/>
  <c r="AA28" i="12"/>
  <c r="AB28" i="12"/>
  <c r="AC28" i="12"/>
  <c r="AD28" i="12"/>
  <c r="AI28" i="12"/>
  <c r="AJ28" i="12"/>
  <c r="AK28" i="12"/>
  <c r="AL28" i="12"/>
  <c r="AM28" i="12"/>
  <c r="AR28" i="12"/>
  <c r="AS28" i="12"/>
  <c r="AT28" i="12"/>
  <c r="AU28" i="12"/>
  <c r="AV28" i="12"/>
  <c r="BA28" i="12"/>
  <c r="BB28" i="12"/>
  <c r="BC28" i="12"/>
  <c r="BD28" i="12"/>
  <c r="BE28" i="12"/>
  <c r="BJ28" i="12"/>
  <c r="BK28" i="12"/>
  <c r="BL28" i="12"/>
  <c r="BM28" i="12"/>
  <c r="BN28" i="12"/>
  <c r="BS28" i="12"/>
  <c r="BT28" i="12"/>
  <c r="BU28" i="12"/>
  <c r="BV28" i="12"/>
  <c r="BW28" i="12"/>
  <c r="CB28" i="12"/>
  <c r="CC28" i="12"/>
  <c r="CD28" i="12"/>
  <c r="CE28" i="12"/>
  <c r="CF28" i="12"/>
  <c r="CK28" i="12"/>
  <c r="CL28" i="12"/>
  <c r="CM28" i="12"/>
  <c r="CN28" i="12"/>
  <c r="CO28" i="12"/>
  <c r="CT28" i="12"/>
  <c r="CU28" i="12"/>
  <c r="CV28" i="12"/>
  <c r="CW28" i="12"/>
  <c r="CX28" i="12"/>
  <c r="B29" i="12"/>
  <c r="C29" i="12"/>
  <c r="D29" i="12"/>
  <c r="E29" i="12"/>
  <c r="F29" i="12"/>
  <c r="H29" i="12"/>
  <c r="I29" i="12"/>
  <c r="J29" i="12"/>
  <c r="K29" i="12"/>
  <c r="L29" i="12"/>
  <c r="Q29" i="12"/>
  <c r="R29" i="12"/>
  <c r="S29" i="12"/>
  <c r="T29" i="12"/>
  <c r="U29" i="12"/>
  <c r="Z29" i="12"/>
  <c r="AA29" i="12"/>
  <c r="AB29" i="12"/>
  <c r="AC29" i="12"/>
  <c r="AD29" i="12"/>
  <c r="AI29" i="12"/>
  <c r="AJ29" i="12"/>
  <c r="AK29" i="12"/>
  <c r="AL29" i="12"/>
  <c r="AM29" i="12"/>
  <c r="AR29" i="12"/>
  <c r="AS29" i="12"/>
  <c r="AT29" i="12"/>
  <c r="AU29" i="12"/>
  <c r="AV29" i="12"/>
  <c r="BA29" i="12"/>
  <c r="BB29" i="12"/>
  <c r="BC29" i="12"/>
  <c r="BD29" i="12"/>
  <c r="BE29" i="12"/>
  <c r="BJ29" i="12"/>
  <c r="BK29" i="12"/>
  <c r="BL29" i="12"/>
  <c r="BM29" i="12"/>
  <c r="BN29" i="12"/>
  <c r="BS29" i="12"/>
  <c r="BT29" i="12"/>
  <c r="BU29" i="12"/>
  <c r="BV29" i="12"/>
  <c r="BW29" i="12"/>
  <c r="CB29" i="12"/>
  <c r="CC29" i="12"/>
  <c r="CD29" i="12"/>
  <c r="CE29" i="12"/>
  <c r="CF29" i="12"/>
  <c r="CK29" i="12"/>
  <c r="CL29" i="12"/>
  <c r="CM29" i="12"/>
  <c r="CN29" i="12"/>
  <c r="CO29" i="12"/>
  <c r="CT29" i="12"/>
  <c r="CU29" i="12"/>
  <c r="CV29" i="12"/>
  <c r="CW29" i="12"/>
  <c r="CX29" i="12"/>
  <c r="B30" i="12"/>
  <c r="C30" i="12"/>
  <c r="D30" i="12"/>
  <c r="E30" i="12"/>
  <c r="F30" i="12"/>
  <c r="H30" i="12"/>
  <c r="I30" i="12"/>
  <c r="J30" i="12"/>
  <c r="K30" i="12"/>
  <c r="L30" i="12"/>
  <c r="M30" i="12"/>
  <c r="P30" i="12" s="1"/>
  <c r="Q30" i="12"/>
  <c r="R30" i="12"/>
  <c r="S30" i="12"/>
  <c r="T30" i="12"/>
  <c r="U30" i="12"/>
  <c r="Z30" i="12"/>
  <c r="AA30" i="12"/>
  <c r="AB30" i="12"/>
  <c r="AC30" i="12"/>
  <c r="AD30" i="12"/>
  <c r="AI30" i="12"/>
  <c r="AJ30" i="12"/>
  <c r="AK30" i="12"/>
  <c r="AL30" i="12"/>
  <c r="AM30" i="12"/>
  <c r="AR30" i="12"/>
  <c r="AS30" i="12"/>
  <c r="AT30" i="12"/>
  <c r="AU30" i="12"/>
  <c r="AV30" i="12"/>
  <c r="BA30" i="12"/>
  <c r="BB30" i="12"/>
  <c r="BC30" i="12"/>
  <c r="BD30" i="12"/>
  <c r="BE30" i="12"/>
  <c r="BJ30" i="12"/>
  <c r="BK30" i="12"/>
  <c r="BL30" i="12"/>
  <c r="BM30" i="12"/>
  <c r="BN30" i="12"/>
  <c r="BS30" i="12"/>
  <c r="BT30" i="12"/>
  <c r="BU30" i="12"/>
  <c r="BV30" i="12"/>
  <c r="BW30" i="12"/>
  <c r="CB30" i="12"/>
  <c r="CC30" i="12"/>
  <c r="CD30" i="12"/>
  <c r="CE30" i="12"/>
  <c r="CF30" i="12"/>
  <c r="CK30" i="12"/>
  <c r="CL30" i="12"/>
  <c r="CM30" i="12"/>
  <c r="CN30" i="12"/>
  <c r="CO30" i="12"/>
  <c r="CT30" i="12"/>
  <c r="CU30" i="12"/>
  <c r="CV30" i="12"/>
  <c r="CW30" i="12"/>
  <c r="CX30" i="12"/>
  <c r="B31" i="12"/>
  <c r="C31" i="12"/>
  <c r="D31" i="12"/>
  <c r="E31" i="12"/>
  <c r="F31" i="12"/>
  <c r="H31" i="12"/>
  <c r="I31" i="12"/>
  <c r="J31" i="12"/>
  <c r="K31" i="12"/>
  <c r="L31" i="12"/>
  <c r="Q31" i="12"/>
  <c r="R31" i="12"/>
  <c r="S31" i="12"/>
  <c r="T31" i="12"/>
  <c r="U31" i="12"/>
  <c r="Z31" i="12"/>
  <c r="AA31" i="12"/>
  <c r="AB31" i="12"/>
  <c r="AC31" i="12"/>
  <c r="AD31" i="12"/>
  <c r="AI31" i="12"/>
  <c r="AJ31" i="12"/>
  <c r="AK31" i="12"/>
  <c r="AL31" i="12"/>
  <c r="AM31" i="12"/>
  <c r="AR31" i="12"/>
  <c r="AS31" i="12"/>
  <c r="AT31" i="12"/>
  <c r="AU31" i="12"/>
  <c r="AV31" i="12"/>
  <c r="BA31" i="12"/>
  <c r="BB31" i="12"/>
  <c r="BC31" i="12"/>
  <c r="BD31" i="12"/>
  <c r="BE31" i="12"/>
  <c r="BJ31" i="12"/>
  <c r="BK31" i="12"/>
  <c r="BL31" i="12"/>
  <c r="BM31" i="12"/>
  <c r="BN31" i="12"/>
  <c r="BS31" i="12"/>
  <c r="BT31" i="12"/>
  <c r="BU31" i="12"/>
  <c r="BV31" i="12"/>
  <c r="BW31" i="12"/>
  <c r="CB31" i="12"/>
  <c r="CC31" i="12"/>
  <c r="CD31" i="12"/>
  <c r="CE31" i="12"/>
  <c r="CF31" i="12"/>
  <c r="CK31" i="12"/>
  <c r="CL31" i="12"/>
  <c r="CM31" i="12"/>
  <c r="CN31" i="12"/>
  <c r="CO31" i="12"/>
  <c r="CT31" i="12"/>
  <c r="CU31" i="12"/>
  <c r="CV31" i="12"/>
  <c r="CW31" i="12"/>
  <c r="CX31" i="12"/>
  <c r="B32" i="12"/>
  <c r="C32" i="12"/>
  <c r="D32" i="12"/>
  <c r="E32" i="12"/>
  <c r="F32" i="12"/>
  <c r="H32" i="12"/>
  <c r="I32" i="12"/>
  <c r="J32" i="12"/>
  <c r="K32" i="12"/>
  <c r="L32" i="12"/>
  <c r="Q32" i="12"/>
  <c r="R32" i="12"/>
  <c r="S32" i="12"/>
  <c r="T32" i="12"/>
  <c r="U32" i="12"/>
  <c r="Z32" i="12"/>
  <c r="AA32" i="12"/>
  <c r="AB32" i="12"/>
  <c r="AC32" i="12"/>
  <c r="AD32" i="12"/>
  <c r="AI32" i="12"/>
  <c r="AJ32" i="12"/>
  <c r="AK32" i="12"/>
  <c r="AL32" i="12"/>
  <c r="AM32" i="12"/>
  <c r="AR32" i="12"/>
  <c r="AS32" i="12"/>
  <c r="AT32" i="12"/>
  <c r="AU32" i="12"/>
  <c r="AV32" i="12"/>
  <c r="BA32" i="12"/>
  <c r="BB32" i="12"/>
  <c r="BC32" i="12"/>
  <c r="BD32" i="12"/>
  <c r="BE32" i="12"/>
  <c r="BJ32" i="12"/>
  <c r="BK32" i="12"/>
  <c r="BL32" i="12"/>
  <c r="BM32" i="12"/>
  <c r="BN32" i="12"/>
  <c r="BS32" i="12"/>
  <c r="BT32" i="12"/>
  <c r="BU32" i="12"/>
  <c r="BV32" i="12"/>
  <c r="BW32" i="12"/>
  <c r="CB32" i="12"/>
  <c r="CC32" i="12"/>
  <c r="CD32" i="12"/>
  <c r="CE32" i="12"/>
  <c r="CF32" i="12"/>
  <c r="CK32" i="12"/>
  <c r="CL32" i="12"/>
  <c r="CM32" i="12"/>
  <c r="CN32" i="12"/>
  <c r="CO32" i="12"/>
  <c r="CT32" i="12"/>
  <c r="CU32" i="12"/>
  <c r="CV32" i="12"/>
  <c r="CW32" i="12"/>
  <c r="CX32" i="12"/>
  <c r="B33" i="12"/>
  <c r="C33" i="12"/>
  <c r="D33" i="12"/>
  <c r="E33" i="12"/>
  <c r="F33" i="12"/>
  <c r="H33" i="12"/>
  <c r="I33" i="12"/>
  <c r="J33" i="12"/>
  <c r="K33" i="12"/>
  <c r="L33" i="12"/>
  <c r="Q33" i="12"/>
  <c r="R33" i="12"/>
  <c r="S33" i="12"/>
  <c r="T33" i="12"/>
  <c r="U33" i="12"/>
  <c r="Z33" i="12"/>
  <c r="AA33" i="12"/>
  <c r="AB33" i="12"/>
  <c r="AC33" i="12"/>
  <c r="AD33" i="12"/>
  <c r="AI33" i="12"/>
  <c r="AJ33" i="12"/>
  <c r="AK33" i="12"/>
  <c r="AL33" i="12"/>
  <c r="AM33" i="12"/>
  <c r="AR33" i="12"/>
  <c r="AS33" i="12"/>
  <c r="AT33" i="12"/>
  <c r="AU33" i="12"/>
  <c r="AV33" i="12"/>
  <c r="BA33" i="12"/>
  <c r="BB33" i="12"/>
  <c r="BC33" i="12"/>
  <c r="BD33" i="12"/>
  <c r="BE33" i="12"/>
  <c r="BJ33" i="12"/>
  <c r="BK33" i="12"/>
  <c r="BL33" i="12"/>
  <c r="BM33" i="12"/>
  <c r="BN33" i="12"/>
  <c r="BS33" i="12"/>
  <c r="BT33" i="12"/>
  <c r="BU33" i="12"/>
  <c r="BV33" i="12"/>
  <c r="BW33" i="12"/>
  <c r="CB33" i="12"/>
  <c r="CC33" i="12"/>
  <c r="CD33" i="12"/>
  <c r="CE33" i="12"/>
  <c r="CF33" i="12"/>
  <c r="CK33" i="12"/>
  <c r="CL33" i="12"/>
  <c r="CM33" i="12"/>
  <c r="CN33" i="12"/>
  <c r="CO33" i="12"/>
  <c r="CT33" i="12"/>
  <c r="CU33" i="12"/>
  <c r="CV33" i="12"/>
  <c r="CW33" i="12"/>
  <c r="CX33" i="12"/>
  <c r="B34" i="12"/>
  <c r="C34" i="12"/>
  <c r="D34" i="12"/>
  <c r="E34" i="12"/>
  <c r="F34" i="12"/>
  <c r="H34" i="12"/>
  <c r="M34" i="12" s="1"/>
  <c r="P34" i="12" s="1"/>
  <c r="I34" i="12"/>
  <c r="J34" i="12"/>
  <c r="K34" i="12"/>
  <c r="L34" i="12"/>
  <c r="Q34" i="12"/>
  <c r="R34" i="12"/>
  <c r="S34" i="12"/>
  <c r="T34" i="12"/>
  <c r="U34" i="12"/>
  <c r="Z34" i="12"/>
  <c r="AA34" i="12"/>
  <c r="AB34" i="12"/>
  <c r="AC34" i="12"/>
  <c r="AD34" i="12"/>
  <c r="AI34" i="12"/>
  <c r="AJ34" i="12"/>
  <c r="AK34" i="12"/>
  <c r="AL34" i="12"/>
  <c r="AM34" i="12"/>
  <c r="AR34" i="12"/>
  <c r="AS34" i="12"/>
  <c r="AT34" i="12"/>
  <c r="AU34" i="12"/>
  <c r="AV34" i="12"/>
  <c r="BA34" i="12"/>
  <c r="BB34" i="12"/>
  <c r="BC34" i="12"/>
  <c r="BD34" i="12"/>
  <c r="BE34" i="12"/>
  <c r="BJ34" i="12"/>
  <c r="BK34" i="12"/>
  <c r="BL34" i="12"/>
  <c r="BM34" i="12"/>
  <c r="BN34" i="12"/>
  <c r="BS34" i="12"/>
  <c r="BT34" i="12"/>
  <c r="BU34" i="12"/>
  <c r="BV34" i="12"/>
  <c r="BW34" i="12"/>
  <c r="CB34" i="12"/>
  <c r="CC34" i="12"/>
  <c r="CD34" i="12"/>
  <c r="CE34" i="12"/>
  <c r="CF34" i="12"/>
  <c r="CK34" i="12"/>
  <c r="CL34" i="12"/>
  <c r="CM34" i="12"/>
  <c r="CN34" i="12"/>
  <c r="CO34" i="12"/>
  <c r="CT34" i="12"/>
  <c r="CU34" i="12"/>
  <c r="CV34" i="12"/>
  <c r="CW34" i="12"/>
  <c r="CX34" i="12"/>
  <c r="B35" i="12"/>
  <c r="C35" i="12"/>
  <c r="D35" i="12"/>
  <c r="E35" i="12"/>
  <c r="F35" i="12"/>
  <c r="H35" i="12"/>
  <c r="I35" i="12"/>
  <c r="J35" i="12"/>
  <c r="K35" i="12"/>
  <c r="L35" i="12"/>
  <c r="Q35" i="12"/>
  <c r="R35" i="12"/>
  <c r="S35" i="12"/>
  <c r="T35" i="12"/>
  <c r="U35" i="12"/>
  <c r="Z35" i="12"/>
  <c r="AA35" i="12"/>
  <c r="AB35" i="12"/>
  <c r="AC35" i="12"/>
  <c r="AD35" i="12"/>
  <c r="AI35" i="12"/>
  <c r="AJ35" i="12"/>
  <c r="AK35" i="12"/>
  <c r="AL35" i="12"/>
  <c r="AM35" i="12"/>
  <c r="AR35" i="12"/>
  <c r="AS35" i="12"/>
  <c r="AT35" i="12"/>
  <c r="AU35" i="12"/>
  <c r="AV35" i="12"/>
  <c r="BA35" i="12"/>
  <c r="BB35" i="12"/>
  <c r="BC35" i="12"/>
  <c r="BD35" i="12"/>
  <c r="BE35" i="12"/>
  <c r="BJ35" i="12"/>
  <c r="BK35" i="12"/>
  <c r="BL35" i="12"/>
  <c r="BM35" i="12"/>
  <c r="BN35" i="12"/>
  <c r="BS35" i="12"/>
  <c r="BT35" i="12"/>
  <c r="BU35" i="12"/>
  <c r="BV35" i="12"/>
  <c r="BW35" i="12"/>
  <c r="CB35" i="12"/>
  <c r="CC35" i="12"/>
  <c r="CD35" i="12"/>
  <c r="CE35" i="12"/>
  <c r="CF35" i="12"/>
  <c r="CK35" i="12"/>
  <c r="CL35" i="12"/>
  <c r="CM35" i="12"/>
  <c r="CN35" i="12"/>
  <c r="CO35" i="12"/>
  <c r="CT35" i="12"/>
  <c r="CU35" i="12"/>
  <c r="CV35" i="12"/>
  <c r="CW35" i="12"/>
  <c r="CX35" i="12"/>
  <c r="B36" i="12"/>
  <c r="C36" i="12"/>
  <c r="D36" i="12"/>
  <c r="E36" i="12"/>
  <c r="F36" i="12"/>
  <c r="H36" i="12"/>
  <c r="I36" i="12"/>
  <c r="J36" i="12"/>
  <c r="K36" i="12"/>
  <c r="L36" i="12"/>
  <c r="Q36" i="12"/>
  <c r="R36" i="12"/>
  <c r="S36" i="12"/>
  <c r="T36" i="12"/>
  <c r="U36" i="12"/>
  <c r="Z36" i="12"/>
  <c r="AA36" i="12"/>
  <c r="AB36" i="12"/>
  <c r="AC36" i="12"/>
  <c r="AD36" i="12"/>
  <c r="AI36" i="12"/>
  <c r="AJ36" i="12"/>
  <c r="AK36" i="12"/>
  <c r="AL36" i="12"/>
  <c r="AM36" i="12"/>
  <c r="AR36" i="12"/>
  <c r="AS36" i="12"/>
  <c r="AT36" i="12"/>
  <c r="AU36" i="12"/>
  <c r="AV36" i="12"/>
  <c r="BA36" i="12"/>
  <c r="BB36" i="12"/>
  <c r="BC36" i="12"/>
  <c r="BD36" i="12"/>
  <c r="BE36" i="12"/>
  <c r="BJ36" i="12"/>
  <c r="BK36" i="12"/>
  <c r="BL36" i="12"/>
  <c r="BM36" i="12"/>
  <c r="BN36" i="12"/>
  <c r="BS36" i="12"/>
  <c r="BT36" i="12"/>
  <c r="BU36" i="12"/>
  <c r="BV36" i="12"/>
  <c r="BW36" i="12"/>
  <c r="CB36" i="12"/>
  <c r="CC36" i="12"/>
  <c r="CD36" i="12"/>
  <c r="CE36" i="12"/>
  <c r="CF36" i="12"/>
  <c r="CK36" i="12"/>
  <c r="CL36" i="12"/>
  <c r="CM36" i="12"/>
  <c r="CN36" i="12"/>
  <c r="CO36" i="12"/>
  <c r="CT36" i="12"/>
  <c r="CU36" i="12"/>
  <c r="CV36" i="12"/>
  <c r="CW36" i="12"/>
  <c r="CX36" i="12"/>
  <c r="B37" i="12"/>
  <c r="C37" i="12"/>
  <c r="D37" i="12"/>
  <c r="E37" i="12"/>
  <c r="F37" i="12"/>
  <c r="H37" i="12"/>
  <c r="I37" i="12"/>
  <c r="J37" i="12"/>
  <c r="K37" i="12"/>
  <c r="L37" i="12"/>
  <c r="Q37" i="12"/>
  <c r="R37" i="12"/>
  <c r="S37" i="12"/>
  <c r="T37" i="12"/>
  <c r="U37" i="12"/>
  <c r="Z37" i="12"/>
  <c r="AA37" i="12"/>
  <c r="AB37" i="12"/>
  <c r="AC37" i="12"/>
  <c r="AD37" i="12"/>
  <c r="AI37" i="12"/>
  <c r="AJ37" i="12"/>
  <c r="AK37" i="12"/>
  <c r="AL37" i="12"/>
  <c r="AM37" i="12"/>
  <c r="AR37" i="12"/>
  <c r="AS37" i="12"/>
  <c r="AT37" i="12"/>
  <c r="AU37" i="12"/>
  <c r="AV37" i="12"/>
  <c r="BA37" i="12"/>
  <c r="BB37" i="12"/>
  <c r="BC37" i="12"/>
  <c r="BD37" i="12"/>
  <c r="BE37" i="12"/>
  <c r="BJ37" i="12"/>
  <c r="BK37" i="12"/>
  <c r="BL37" i="12"/>
  <c r="BM37" i="12"/>
  <c r="BN37" i="12"/>
  <c r="BS37" i="12"/>
  <c r="BT37" i="12"/>
  <c r="BU37" i="12"/>
  <c r="BV37" i="12"/>
  <c r="BW37" i="12"/>
  <c r="CB37" i="12"/>
  <c r="CC37" i="12"/>
  <c r="CD37" i="12"/>
  <c r="CE37" i="12"/>
  <c r="CF37" i="12"/>
  <c r="CK37" i="12"/>
  <c r="CL37" i="12"/>
  <c r="CM37" i="12"/>
  <c r="CN37" i="12"/>
  <c r="CO37" i="12"/>
  <c r="CT37" i="12"/>
  <c r="CU37" i="12"/>
  <c r="CV37" i="12"/>
  <c r="CW37" i="12"/>
  <c r="CX37" i="12"/>
  <c r="B38" i="12"/>
  <c r="C38" i="12"/>
  <c r="D38" i="12"/>
  <c r="E38" i="12"/>
  <c r="F38" i="12"/>
  <c r="H38" i="12"/>
  <c r="I38" i="12"/>
  <c r="J38" i="12"/>
  <c r="M38" i="12" s="1"/>
  <c r="P38" i="12" s="1"/>
  <c r="K38" i="12"/>
  <c r="L38" i="12"/>
  <c r="Q38" i="12"/>
  <c r="R38" i="12"/>
  <c r="S38" i="12"/>
  <c r="T38" i="12"/>
  <c r="U38" i="12"/>
  <c r="Z38" i="12"/>
  <c r="AA38" i="12"/>
  <c r="AB38" i="12"/>
  <c r="AC38" i="12"/>
  <c r="AD38" i="12"/>
  <c r="AI38" i="12"/>
  <c r="AJ38" i="12"/>
  <c r="AK38" i="12"/>
  <c r="AL38" i="12"/>
  <c r="AM38" i="12"/>
  <c r="AR38" i="12"/>
  <c r="AS38" i="12"/>
  <c r="AT38" i="12"/>
  <c r="AU38" i="12"/>
  <c r="AV38" i="12"/>
  <c r="BA38" i="12"/>
  <c r="BB38" i="12"/>
  <c r="BC38" i="12"/>
  <c r="BD38" i="12"/>
  <c r="BE38" i="12"/>
  <c r="BJ38" i="12"/>
  <c r="BK38" i="12"/>
  <c r="BL38" i="12"/>
  <c r="BM38" i="12"/>
  <c r="BN38" i="12"/>
  <c r="BS38" i="12"/>
  <c r="BT38" i="12"/>
  <c r="BU38" i="12"/>
  <c r="BV38" i="12"/>
  <c r="BW38" i="12"/>
  <c r="CB38" i="12"/>
  <c r="CC38" i="12"/>
  <c r="CD38" i="12"/>
  <c r="CE38" i="12"/>
  <c r="CF38" i="12"/>
  <c r="CK38" i="12"/>
  <c r="CL38" i="12"/>
  <c r="CM38" i="12"/>
  <c r="CN38" i="12"/>
  <c r="CO38" i="12"/>
  <c r="CT38" i="12"/>
  <c r="CU38" i="12"/>
  <c r="CV38" i="12"/>
  <c r="CW38" i="12"/>
  <c r="CX38" i="12"/>
  <c r="B39" i="12"/>
  <c r="C39" i="12"/>
  <c r="D39" i="12"/>
  <c r="E39" i="12"/>
  <c r="F39" i="12"/>
  <c r="H39" i="12"/>
  <c r="I39" i="12"/>
  <c r="J39" i="12"/>
  <c r="K39" i="12"/>
  <c r="L39" i="12"/>
  <c r="Q39" i="12"/>
  <c r="R39" i="12"/>
  <c r="S39" i="12"/>
  <c r="T39" i="12"/>
  <c r="U39" i="12"/>
  <c r="Z39" i="12"/>
  <c r="AA39" i="12"/>
  <c r="AB39" i="12"/>
  <c r="AC39" i="12"/>
  <c r="AD39" i="12"/>
  <c r="AI39" i="12"/>
  <c r="AJ39" i="12"/>
  <c r="AK39" i="12"/>
  <c r="AL39" i="12"/>
  <c r="AM39" i="12"/>
  <c r="AR39" i="12"/>
  <c r="AS39" i="12"/>
  <c r="AT39" i="12"/>
  <c r="AU39" i="12"/>
  <c r="AV39" i="12"/>
  <c r="BA39" i="12"/>
  <c r="BB39" i="12"/>
  <c r="BC39" i="12"/>
  <c r="BD39" i="12"/>
  <c r="BE39" i="12"/>
  <c r="BJ39" i="12"/>
  <c r="BK39" i="12"/>
  <c r="BL39" i="12"/>
  <c r="BM39" i="12"/>
  <c r="BN39" i="12"/>
  <c r="BS39" i="12"/>
  <c r="BT39" i="12"/>
  <c r="BU39" i="12"/>
  <c r="BV39" i="12"/>
  <c r="BW39" i="12"/>
  <c r="CB39" i="12"/>
  <c r="CC39" i="12"/>
  <c r="CD39" i="12"/>
  <c r="CE39" i="12"/>
  <c r="CF39" i="12"/>
  <c r="CK39" i="12"/>
  <c r="CL39" i="12"/>
  <c r="CM39" i="12"/>
  <c r="CN39" i="12"/>
  <c r="CO39" i="12"/>
  <c r="CT39" i="12"/>
  <c r="CU39" i="12"/>
  <c r="CV39" i="12"/>
  <c r="CW39" i="12"/>
  <c r="CX39" i="12"/>
  <c r="B40" i="12"/>
  <c r="C40" i="12"/>
  <c r="D40" i="12"/>
  <c r="E40" i="12"/>
  <c r="F40" i="12"/>
  <c r="H40" i="12"/>
  <c r="I40" i="12"/>
  <c r="J40" i="12"/>
  <c r="K40" i="12"/>
  <c r="L40" i="12"/>
  <c r="Q40" i="12"/>
  <c r="R40" i="12"/>
  <c r="S40" i="12"/>
  <c r="T40" i="12"/>
  <c r="U40" i="12"/>
  <c r="Z40" i="12"/>
  <c r="AA40" i="12"/>
  <c r="AB40" i="12"/>
  <c r="AC40" i="12"/>
  <c r="AD40" i="12"/>
  <c r="AI40" i="12"/>
  <c r="AJ40" i="12"/>
  <c r="AK40" i="12"/>
  <c r="AL40" i="12"/>
  <c r="AM40" i="12"/>
  <c r="AR40" i="12"/>
  <c r="AS40" i="12"/>
  <c r="AT40" i="12"/>
  <c r="AU40" i="12"/>
  <c r="AV40" i="12"/>
  <c r="BA40" i="12"/>
  <c r="BB40" i="12"/>
  <c r="BC40" i="12"/>
  <c r="BD40" i="12"/>
  <c r="BE40" i="12"/>
  <c r="BJ40" i="12"/>
  <c r="BK40" i="12"/>
  <c r="BL40" i="12"/>
  <c r="BM40" i="12"/>
  <c r="BN40" i="12"/>
  <c r="BS40" i="12"/>
  <c r="BT40" i="12"/>
  <c r="BU40" i="12"/>
  <c r="BV40" i="12"/>
  <c r="BW40" i="12"/>
  <c r="CB40" i="12"/>
  <c r="CC40" i="12"/>
  <c r="CD40" i="12"/>
  <c r="CE40" i="12"/>
  <c r="CF40" i="12"/>
  <c r="CK40" i="12"/>
  <c r="CL40" i="12"/>
  <c r="CM40" i="12"/>
  <c r="CN40" i="12"/>
  <c r="CO40" i="12"/>
  <c r="CT40" i="12"/>
  <c r="CU40" i="12"/>
  <c r="CV40" i="12"/>
  <c r="CW40" i="12"/>
  <c r="CX40" i="12"/>
  <c r="B41" i="12"/>
  <c r="C41" i="12"/>
  <c r="D41" i="12"/>
  <c r="E41" i="12"/>
  <c r="F41" i="12"/>
  <c r="H41" i="12"/>
  <c r="I41" i="12"/>
  <c r="J41" i="12"/>
  <c r="K41" i="12"/>
  <c r="L41" i="12"/>
  <c r="Q41" i="12"/>
  <c r="R41" i="12"/>
  <c r="S41" i="12"/>
  <c r="T41" i="12"/>
  <c r="U41" i="12"/>
  <c r="Z41" i="12"/>
  <c r="AA41" i="12"/>
  <c r="AB41" i="12"/>
  <c r="AC41" i="12"/>
  <c r="AD41" i="12"/>
  <c r="AI41" i="12"/>
  <c r="AJ41" i="12"/>
  <c r="AK41" i="12"/>
  <c r="AL41" i="12"/>
  <c r="AM41" i="12"/>
  <c r="AR41" i="12"/>
  <c r="AS41" i="12"/>
  <c r="AT41" i="12"/>
  <c r="AU41" i="12"/>
  <c r="AV41" i="12"/>
  <c r="BA41" i="12"/>
  <c r="BB41" i="12"/>
  <c r="BC41" i="12"/>
  <c r="BD41" i="12"/>
  <c r="BE41" i="12"/>
  <c r="BJ41" i="12"/>
  <c r="BK41" i="12"/>
  <c r="BL41" i="12"/>
  <c r="BM41" i="12"/>
  <c r="BN41" i="12"/>
  <c r="BS41" i="12"/>
  <c r="BT41" i="12"/>
  <c r="BU41" i="12"/>
  <c r="BV41" i="12"/>
  <c r="BW41" i="12"/>
  <c r="CB41" i="12"/>
  <c r="CC41" i="12"/>
  <c r="CD41" i="12"/>
  <c r="CE41" i="12"/>
  <c r="CF41" i="12"/>
  <c r="CK41" i="12"/>
  <c r="CL41" i="12"/>
  <c r="CM41" i="12"/>
  <c r="CN41" i="12"/>
  <c r="CO41" i="12"/>
  <c r="CT41" i="12"/>
  <c r="CU41" i="12"/>
  <c r="CV41" i="12"/>
  <c r="CW41" i="12"/>
  <c r="CX41" i="12"/>
  <c r="B42" i="12"/>
  <c r="C42" i="12"/>
  <c r="D42" i="12"/>
  <c r="E42" i="12"/>
  <c r="F42" i="12"/>
  <c r="H42" i="12"/>
  <c r="I42" i="12"/>
  <c r="J42" i="12"/>
  <c r="M42" i="12" s="1"/>
  <c r="P42" i="12" s="1"/>
  <c r="K42" i="12"/>
  <c r="L42" i="12"/>
  <c r="Q42" i="12"/>
  <c r="R42" i="12"/>
  <c r="S42" i="12"/>
  <c r="T42" i="12"/>
  <c r="U42" i="12"/>
  <c r="Z42" i="12"/>
  <c r="AA42" i="12"/>
  <c r="AB42" i="12"/>
  <c r="AC42" i="12"/>
  <c r="AD42" i="12"/>
  <c r="AI42" i="12"/>
  <c r="AJ42" i="12"/>
  <c r="AK42" i="12"/>
  <c r="AL42" i="12"/>
  <c r="AM42" i="12"/>
  <c r="AR42" i="12"/>
  <c r="AS42" i="12"/>
  <c r="AT42" i="12"/>
  <c r="AU42" i="12"/>
  <c r="AV42" i="12"/>
  <c r="BA42" i="12"/>
  <c r="BB42" i="12"/>
  <c r="BC42" i="12"/>
  <c r="BD42" i="12"/>
  <c r="BE42" i="12"/>
  <c r="BJ42" i="12"/>
  <c r="BK42" i="12"/>
  <c r="BL42" i="12"/>
  <c r="BM42" i="12"/>
  <c r="BN42" i="12"/>
  <c r="BS42" i="12"/>
  <c r="BT42" i="12"/>
  <c r="BU42" i="12"/>
  <c r="BV42" i="12"/>
  <c r="BW42" i="12"/>
  <c r="CB42" i="12"/>
  <c r="CC42" i="12"/>
  <c r="CD42" i="12"/>
  <c r="CE42" i="12"/>
  <c r="CF42" i="12"/>
  <c r="CK42" i="12"/>
  <c r="CL42" i="12"/>
  <c r="CM42" i="12"/>
  <c r="CN42" i="12"/>
  <c r="CO42" i="12"/>
  <c r="CT42" i="12"/>
  <c r="CU42" i="12"/>
  <c r="CV42" i="12"/>
  <c r="CW42" i="12"/>
  <c r="CX42" i="12"/>
  <c r="B43" i="12"/>
  <c r="C43" i="12"/>
  <c r="D43" i="12"/>
  <c r="E43" i="12"/>
  <c r="F43" i="12"/>
  <c r="H43" i="12"/>
  <c r="I43" i="12"/>
  <c r="J43" i="12"/>
  <c r="K43" i="12"/>
  <c r="L43" i="12"/>
  <c r="Q43" i="12"/>
  <c r="R43" i="12"/>
  <c r="S43" i="12"/>
  <c r="T43" i="12"/>
  <c r="U43" i="12"/>
  <c r="Z43" i="12"/>
  <c r="AA43" i="12"/>
  <c r="AB43" i="12"/>
  <c r="AC43" i="12"/>
  <c r="AD43" i="12"/>
  <c r="AI43" i="12"/>
  <c r="AJ43" i="12"/>
  <c r="AK43" i="12"/>
  <c r="AL43" i="12"/>
  <c r="AM43" i="12"/>
  <c r="AR43" i="12"/>
  <c r="AS43" i="12"/>
  <c r="AT43" i="12"/>
  <c r="AU43" i="12"/>
  <c r="AV43" i="12"/>
  <c r="BA43" i="12"/>
  <c r="BB43" i="12"/>
  <c r="BC43" i="12"/>
  <c r="BD43" i="12"/>
  <c r="BE43" i="12"/>
  <c r="BJ43" i="12"/>
  <c r="BK43" i="12"/>
  <c r="BL43" i="12"/>
  <c r="BM43" i="12"/>
  <c r="BN43" i="12"/>
  <c r="BS43" i="12"/>
  <c r="BT43" i="12"/>
  <c r="BU43" i="12"/>
  <c r="BV43" i="12"/>
  <c r="BW43" i="12"/>
  <c r="CB43" i="12"/>
  <c r="CC43" i="12"/>
  <c r="CD43" i="12"/>
  <c r="CE43" i="12"/>
  <c r="CF43" i="12"/>
  <c r="CK43" i="12"/>
  <c r="CL43" i="12"/>
  <c r="CM43" i="12"/>
  <c r="CN43" i="12"/>
  <c r="CO43" i="12"/>
  <c r="CT43" i="12"/>
  <c r="CU43" i="12"/>
  <c r="CV43" i="12"/>
  <c r="CW43" i="12"/>
  <c r="CX43" i="12"/>
  <c r="B44" i="12"/>
  <c r="C44" i="12"/>
  <c r="D44" i="12"/>
  <c r="E44" i="12"/>
  <c r="F44" i="12"/>
  <c r="H44" i="12"/>
  <c r="I44" i="12"/>
  <c r="J44" i="12"/>
  <c r="K44" i="12"/>
  <c r="L44" i="12"/>
  <c r="Q44" i="12"/>
  <c r="R44" i="12"/>
  <c r="S44" i="12"/>
  <c r="T44" i="12"/>
  <c r="U44" i="12"/>
  <c r="Z44" i="12"/>
  <c r="AA44" i="12"/>
  <c r="AB44" i="12"/>
  <c r="AC44" i="12"/>
  <c r="AD44" i="12"/>
  <c r="AI44" i="12"/>
  <c r="AJ44" i="12"/>
  <c r="AK44" i="12"/>
  <c r="AL44" i="12"/>
  <c r="AM44" i="12"/>
  <c r="AR44" i="12"/>
  <c r="AS44" i="12"/>
  <c r="AT44" i="12"/>
  <c r="AU44" i="12"/>
  <c r="AV44" i="12"/>
  <c r="BA44" i="12"/>
  <c r="BB44" i="12"/>
  <c r="BC44" i="12"/>
  <c r="BD44" i="12"/>
  <c r="BE44" i="12"/>
  <c r="BJ44" i="12"/>
  <c r="BK44" i="12"/>
  <c r="BL44" i="12"/>
  <c r="BM44" i="12"/>
  <c r="BN44" i="12"/>
  <c r="BS44" i="12"/>
  <c r="BT44" i="12"/>
  <c r="BU44" i="12"/>
  <c r="BV44" i="12"/>
  <c r="BW44" i="12"/>
  <c r="CB44" i="12"/>
  <c r="CC44" i="12"/>
  <c r="CD44" i="12"/>
  <c r="CE44" i="12"/>
  <c r="CF44" i="12"/>
  <c r="CK44" i="12"/>
  <c r="CL44" i="12"/>
  <c r="CM44" i="12"/>
  <c r="CN44" i="12"/>
  <c r="CO44" i="12"/>
  <c r="CT44" i="12"/>
  <c r="CU44" i="12"/>
  <c r="CV44" i="12"/>
  <c r="CW44" i="12"/>
  <c r="CX44" i="12"/>
  <c r="B45" i="12"/>
  <c r="C45" i="12"/>
  <c r="D45" i="12"/>
  <c r="E45" i="12"/>
  <c r="F45" i="12"/>
  <c r="H45" i="12"/>
  <c r="I45" i="12"/>
  <c r="J45" i="12"/>
  <c r="K45" i="12"/>
  <c r="L45" i="12"/>
  <c r="Q45" i="12"/>
  <c r="R45" i="12"/>
  <c r="S45" i="12"/>
  <c r="T45" i="12"/>
  <c r="U45" i="12"/>
  <c r="Z45" i="12"/>
  <c r="AA45" i="12"/>
  <c r="AB45" i="12"/>
  <c r="AC45" i="12"/>
  <c r="AD45" i="12"/>
  <c r="AI45" i="12"/>
  <c r="AJ45" i="12"/>
  <c r="AK45" i="12"/>
  <c r="AL45" i="12"/>
  <c r="AM45" i="12"/>
  <c r="AR45" i="12"/>
  <c r="AS45" i="12"/>
  <c r="AT45" i="12"/>
  <c r="AU45" i="12"/>
  <c r="AV45" i="12"/>
  <c r="BA45" i="12"/>
  <c r="BB45" i="12"/>
  <c r="BC45" i="12"/>
  <c r="BD45" i="12"/>
  <c r="BE45" i="12"/>
  <c r="BJ45" i="12"/>
  <c r="BK45" i="12"/>
  <c r="BL45" i="12"/>
  <c r="BM45" i="12"/>
  <c r="BN45" i="12"/>
  <c r="BS45" i="12"/>
  <c r="BT45" i="12"/>
  <c r="BU45" i="12"/>
  <c r="BV45" i="12"/>
  <c r="BW45" i="12"/>
  <c r="CB45" i="12"/>
  <c r="CC45" i="12"/>
  <c r="CD45" i="12"/>
  <c r="CE45" i="12"/>
  <c r="CF45" i="12"/>
  <c r="CK45" i="12"/>
  <c r="CL45" i="12"/>
  <c r="CM45" i="12"/>
  <c r="CN45" i="12"/>
  <c r="CO45" i="12"/>
  <c r="CT45" i="12"/>
  <c r="CU45" i="12"/>
  <c r="CV45" i="12"/>
  <c r="CW45" i="12"/>
  <c r="CX45" i="12"/>
  <c r="B46" i="12"/>
  <c r="C46" i="12"/>
  <c r="D46" i="12"/>
  <c r="E46" i="12"/>
  <c r="F46" i="12"/>
  <c r="H46" i="12"/>
  <c r="I46" i="12"/>
  <c r="J46" i="12"/>
  <c r="K46" i="12"/>
  <c r="L46" i="12"/>
  <c r="M46" i="12"/>
  <c r="P46" i="12" s="1"/>
  <c r="Q46" i="12"/>
  <c r="R46" i="12"/>
  <c r="S46" i="12"/>
  <c r="T46" i="12"/>
  <c r="U46" i="12"/>
  <c r="Z46" i="12"/>
  <c r="AA46" i="12"/>
  <c r="AB46" i="12"/>
  <c r="AC46" i="12"/>
  <c r="AD46" i="12"/>
  <c r="AI46" i="12"/>
  <c r="AJ46" i="12"/>
  <c r="AK46" i="12"/>
  <c r="AL46" i="12"/>
  <c r="AM46" i="12"/>
  <c r="AR46" i="12"/>
  <c r="AS46" i="12"/>
  <c r="AT46" i="12"/>
  <c r="AU46" i="12"/>
  <c r="AV46" i="12"/>
  <c r="BA46" i="12"/>
  <c r="BB46" i="12"/>
  <c r="BC46" i="12"/>
  <c r="BD46" i="12"/>
  <c r="BE46" i="12"/>
  <c r="BJ46" i="12"/>
  <c r="BK46" i="12"/>
  <c r="BL46" i="12"/>
  <c r="BM46" i="12"/>
  <c r="BN46" i="12"/>
  <c r="BS46" i="12"/>
  <c r="BT46" i="12"/>
  <c r="BU46" i="12"/>
  <c r="BV46" i="12"/>
  <c r="BW46" i="12"/>
  <c r="CB46" i="12"/>
  <c r="CC46" i="12"/>
  <c r="CD46" i="12"/>
  <c r="CE46" i="12"/>
  <c r="CF46" i="12"/>
  <c r="CK46" i="12"/>
  <c r="CL46" i="12"/>
  <c r="CM46" i="12"/>
  <c r="CN46" i="12"/>
  <c r="CO46" i="12"/>
  <c r="CT46" i="12"/>
  <c r="CU46" i="12"/>
  <c r="CV46" i="12"/>
  <c r="CW46" i="12"/>
  <c r="CX46" i="12"/>
  <c r="B47" i="12"/>
  <c r="C47" i="12"/>
  <c r="D47" i="12"/>
  <c r="E47" i="12"/>
  <c r="F47" i="12"/>
  <c r="H47" i="12"/>
  <c r="I47" i="12"/>
  <c r="J47" i="12"/>
  <c r="K47" i="12"/>
  <c r="L47" i="12"/>
  <c r="Q47" i="12"/>
  <c r="R47" i="12"/>
  <c r="S47" i="12"/>
  <c r="T47" i="12"/>
  <c r="U47" i="12"/>
  <c r="Z47" i="12"/>
  <c r="AA47" i="12"/>
  <c r="AB47" i="12"/>
  <c r="AC47" i="12"/>
  <c r="AD47" i="12"/>
  <c r="AI47" i="12"/>
  <c r="AJ47" i="12"/>
  <c r="AK47" i="12"/>
  <c r="AL47" i="12"/>
  <c r="AM47" i="12"/>
  <c r="AR47" i="12"/>
  <c r="AS47" i="12"/>
  <c r="AT47" i="12"/>
  <c r="AU47" i="12"/>
  <c r="AV47" i="12"/>
  <c r="BA47" i="12"/>
  <c r="BB47" i="12"/>
  <c r="BC47" i="12"/>
  <c r="BD47" i="12"/>
  <c r="BE47" i="12"/>
  <c r="BJ47" i="12"/>
  <c r="BK47" i="12"/>
  <c r="BL47" i="12"/>
  <c r="BM47" i="12"/>
  <c r="BN47" i="12"/>
  <c r="BS47" i="12"/>
  <c r="BT47" i="12"/>
  <c r="BU47" i="12"/>
  <c r="BV47" i="12"/>
  <c r="BW47" i="12"/>
  <c r="CB47" i="12"/>
  <c r="CC47" i="12"/>
  <c r="CD47" i="12"/>
  <c r="CE47" i="12"/>
  <c r="CF47" i="12"/>
  <c r="CK47" i="12"/>
  <c r="CL47" i="12"/>
  <c r="CM47" i="12"/>
  <c r="CN47" i="12"/>
  <c r="CO47" i="12"/>
  <c r="CT47" i="12"/>
  <c r="CU47" i="12"/>
  <c r="CV47" i="12"/>
  <c r="CW47" i="12"/>
  <c r="CX47" i="12"/>
  <c r="B48" i="12"/>
  <c r="C48" i="12"/>
  <c r="D48" i="12"/>
  <c r="E48" i="12"/>
  <c r="F48" i="12"/>
  <c r="H48" i="12"/>
  <c r="I48" i="12"/>
  <c r="J48" i="12"/>
  <c r="K48" i="12"/>
  <c r="L48" i="12"/>
  <c r="Q48" i="12"/>
  <c r="R48" i="12"/>
  <c r="S48" i="12"/>
  <c r="T48" i="12"/>
  <c r="U48" i="12"/>
  <c r="Z48" i="12"/>
  <c r="AA48" i="12"/>
  <c r="AB48" i="12"/>
  <c r="AC48" i="12"/>
  <c r="AD48" i="12"/>
  <c r="AI48" i="12"/>
  <c r="AJ48" i="12"/>
  <c r="AK48" i="12"/>
  <c r="AL48" i="12"/>
  <c r="AM48" i="12"/>
  <c r="AR48" i="12"/>
  <c r="AS48" i="12"/>
  <c r="AT48" i="12"/>
  <c r="AU48" i="12"/>
  <c r="AV48" i="12"/>
  <c r="BA48" i="12"/>
  <c r="BB48" i="12"/>
  <c r="BC48" i="12"/>
  <c r="BD48" i="12"/>
  <c r="BE48" i="12"/>
  <c r="BJ48" i="12"/>
  <c r="BK48" i="12"/>
  <c r="BL48" i="12"/>
  <c r="BM48" i="12"/>
  <c r="BN48" i="12"/>
  <c r="BS48" i="12"/>
  <c r="BT48" i="12"/>
  <c r="BU48" i="12"/>
  <c r="BV48" i="12"/>
  <c r="BW48" i="12"/>
  <c r="CB48" i="12"/>
  <c r="CC48" i="12"/>
  <c r="CD48" i="12"/>
  <c r="CE48" i="12"/>
  <c r="CF48" i="12"/>
  <c r="CK48" i="12"/>
  <c r="CL48" i="12"/>
  <c r="CM48" i="12"/>
  <c r="CN48" i="12"/>
  <c r="CO48" i="12"/>
  <c r="CT48" i="12"/>
  <c r="CU48" i="12"/>
  <c r="CV48" i="12"/>
  <c r="CW48" i="12"/>
  <c r="CX48" i="12"/>
  <c r="B49" i="12"/>
  <c r="C49" i="12"/>
  <c r="D49" i="12"/>
  <c r="E49" i="12"/>
  <c r="F49" i="12"/>
  <c r="H49" i="12"/>
  <c r="I49" i="12"/>
  <c r="J49" i="12"/>
  <c r="K49" i="12"/>
  <c r="L49" i="12"/>
  <c r="Q49" i="12"/>
  <c r="R49" i="12"/>
  <c r="S49" i="12"/>
  <c r="T49" i="12"/>
  <c r="U49" i="12"/>
  <c r="Z49" i="12"/>
  <c r="AA49" i="12"/>
  <c r="AB49" i="12"/>
  <c r="AC49" i="12"/>
  <c r="AD49" i="12"/>
  <c r="AI49" i="12"/>
  <c r="AJ49" i="12"/>
  <c r="AK49" i="12"/>
  <c r="AL49" i="12"/>
  <c r="AM49" i="12"/>
  <c r="AR49" i="12"/>
  <c r="AS49" i="12"/>
  <c r="AT49" i="12"/>
  <c r="AU49" i="12"/>
  <c r="AV49" i="12"/>
  <c r="BA49" i="12"/>
  <c r="BB49" i="12"/>
  <c r="BC49" i="12"/>
  <c r="BD49" i="12"/>
  <c r="BE49" i="12"/>
  <c r="BJ49" i="12"/>
  <c r="BK49" i="12"/>
  <c r="BL49" i="12"/>
  <c r="BM49" i="12"/>
  <c r="BN49" i="12"/>
  <c r="BS49" i="12"/>
  <c r="BT49" i="12"/>
  <c r="BU49" i="12"/>
  <c r="BV49" i="12"/>
  <c r="BW49" i="12"/>
  <c r="CB49" i="12"/>
  <c r="CC49" i="12"/>
  <c r="CD49" i="12"/>
  <c r="CE49" i="12"/>
  <c r="CF49" i="12"/>
  <c r="CK49" i="12"/>
  <c r="CL49" i="12"/>
  <c r="CM49" i="12"/>
  <c r="CN49" i="12"/>
  <c r="CO49" i="12"/>
  <c r="CT49" i="12"/>
  <c r="CU49" i="12"/>
  <c r="CV49" i="12"/>
  <c r="CW49" i="12"/>
  <c r="CX49" i="12"/>
  <c r="B50" i="12"/>
  <c r="C50" i="12"/>
  <c r="D50" i="12"/>
  <c r="E50" i="12"/>
  <c r="F50" i="12"/>
  <c r="H50" i="12"/>
  <c r="I50" i="12"/>
  <c r="J50" i="12"/>
  <c r="K50" i="12"/>
  <c r="L50" i="12"/>
  <c r="Q50" i="12"/>
  <c r="R50" i="12"/>
  <c r="S50" i="12"/>
  <c r="T50" i="12"/>
  <c r="U50" i="12"/>
  <c r="Z50" i="12"/>
  <c r="AA50" i="12"/>
  <c r="AB50" i="12"/>
  <c r="AC50" i="12"/>
  <c r="AD50" i="12"/>
  <c r="AI50" i="12"/>
  <c r="AJ50" i="12"/>
  <c r="AK50" i="12"/>
  <c r="AL50" i="12"/>
  <c r="AM50" i="12"/>
  <c r="AR50" i="12"/>
  <c r="AS50" i="12"/>
  <c r="AT50" i="12"/>
  <c r="AU50" i="12"/>
  <c r="AV50" i="12"/>
  <c r="BA50" i="12"/>
  <c r="BB50" i="12"/>
  <c r="BC50" i="12"/>
  <c r="BD50" i="12"/>
  <c r="BE50" i="12"/>
  <c r="BJ50" i="12"/>
  <c r="BK50" i="12"/>
  <c r="BL50" i="12"/>
  <c r="BM50" i="12"/>
  <c r="BN50" i="12"/>
  <c r="BS50" i="12"/>
  <c r="BT50" i="12"/>
  <c r="BU50" i="12"/>
  <c r="BV50" i="12"/>
  <c r="BW50" i="12"/>
  <c r="CB50" i="12"/>
  <c r="CC50" i="12"/>
  <c r="CD50" i="12"/>
  <c r="CE50" i="12"/>
  <c r="CF50" i="12"/>
  <c r="CK50" i="12"/>
  <c r="CL50" i="12"/>
  <c r="CM50" i="12"/>
  <c r="CN50" i="12"/>
  <c r="CO50" i="12"/>
  <c r="CT50" i="12"/>
  <c r="CU50" i="12"/>
  <c r="CV50" i="12"/>
  <c r="CW50" i="12"/>
  <c r="CX50" i="12"/>
  <c r="B51" i="12"/>
  <c r="C51" i="12"/>
  <c r="D51" i="12"/>
  <c r="E51" i="12"/>
  <c r="F51" i="12"/>
  <c r="H51" i="12"/>
  <c r="I51" i="12"/>
  <c r="J51" i="12"/>
  <c r="K51" i="12"/>
  <c r="L51" i="12"/>
  <c r="Q51" i="12"/>
  <c r="R51" i="12"/>
  <c r="S51" i="12"/>
  <c r="T51" i="12"/>
  <c r="U51" i="12"/>
  <c r="Z51" i="12"/>
  <c r="AA51" i="12"/>
  <c r="AB51" i="12"/>
  <c r="AC51" i="12"/>
  <c r="AD51" i="12"/>
  <c r="AI51" i="12"/>
  <c r="AJ51" i="12"/>
  <c r="AK51" i="12"/>
  <c r="AL51" i="12"/>
  <c r="AM51" i="12"/>
  <c r="AR51" i="12"/>
  <c r="AS51" i="12"/>
  <c r="AT51" i="12"/>
  <c r="AU51" i="12"/>
  <c r="AV51" i="12"/>
  <c r="BA51" i="12"/>
  <c r="BB51" i="12"/>
  <c r="BC51" i="12"/>
  <c r="BD51" i="12"/>
  <c r="BE51" i="12"/>
  <c r="BJ51" i="12"/>
  <c r="BK51" i="12"/>
  <c r="BL51" i="12"/>
  <c r="BM51" i="12"/>
  <c r="BN51" i="12"/>
  <c r="BS51" i="12"/>
  <c r="BT51" i="12"/>
  <c r="BU51" i="12"/>
  <c r="BV51" i="12"/>
  <c r="BW51" i="12"/>
  <c r="CB51" i="12"/>
  <c r="CC51" i="12"/>
  <c r="CD51" i="12"/>
  <c r="CE51" i="12"/>
  <c r="CF51" i="12"/>
  <c r="CK51" i="12"/>
  <c r="CL51" i="12"/>
  <c r="CM51" i="12"/>
  <c r="CN51" i="12"/>
  <c r="CO51" i="12"/>
  <c r="CT51" i="12"/>
  <c r="CU51" i="12"/>
  <c r="CV51" i="12"/>
  <c r="CW51" i="12"/>
  <c r="CX51" i="12"/>
  <c r="B52" i="12"/>
  <c r="C52" i="12"/>
  <c r="D52" i="12"/>
  <c r="E52" i="12"/>
  <c r="F52" i="12"/>
  <c r="H52" i="12"/>
  <c r="I52" i="12"/>
  <c r="J52" i="12"/>
  <c r="M52" i="12" s="1"/>
  <c r="P52" i="12" s="1"/>
  <c r="K52" i="12"/>
  <c r="L52" i="12"/>
  <c r="Q52" i="12"/>
  <c r="R52" i="12"/>
  <c r="S52" i="12"/>
  <c r="T52" i="12"/>
  <c r="U52" i="12"/>
  <c r="Z52" i="12"/>
  <c r="AA52" i="12"/>
  <c r="AB52" i="12"/>
  <c r="AC52" i="12"/>
  <c r="AD52" i="12"/>
  <c r="AI52" i="12"/>
  <c r="AJ52" i="12"/>
  <c r="AK52" i="12"/>
  <c r="AL52" i="12"/>
  <c r="AM52" i="12"/>
  <c r="AR52" i="12"/>
  <c r="AS52" i="12"/>
  <c r="AT52" i="12"/>
  <c r="AU52" i="12"/>
  <c r="AV52" i="12"/>
  <c r="BA52" i="12"/>
  <c r="BB52" i="12"/>
  <c r="BC52" i="12"/>
  <c r="BD52" i="12"/>
  <c r="BE52" i="12"/>
  <c r="BJ52" i="12"/>
  <c r="BK52" i="12"/>
  <c r="BL52" i="12"/>
  <c r="BM52" i="12"/>
  <c r="BN52" i="12"/>
  <c r="BS52" i="12"/>
  <c r="BT52" i="12"/>
  <c r="BU52" i="12"/>
  <c r="BV52" i="12"/>
  <c r="BW52" i="12"/>
  <c r="CB52" i="12"/>
  <c r="CC52" i="12"/>
  <c r="CD52" i="12"/>
  <c r="CE52" i="12"/>
  <c r="CF52" i="12"/>
  <c r="CK52" i="12"/>
  <c r="CL52" i="12"/>
  <c r="CM52" i="12"/>
  <c r="CN52" i="12"/>
  <c r="CO52" i="12"/>
  <c r="CT52" i="12"/>
  <c r="CU52" i="12"/>
  <c r="CV52" i="12"/>
  <c r="CW52" i="12"/>
  <c r="CX52" i="12"/>
  <c r="B53" i="12"/>
  <c r="C53" i="12"/>
  <c r="D53" i="12"/>
  <c r="E53" i="12"/>
  <c r="F53" i="12"/>
  <c r="H53" i="12"/>
  <c r="I53" i="12"/>
  <c r="J53" i="12"/>
  <c r="K53" i="12"/>
  <c r="L53" i="12"/>
  <c r="Q53" i="12"/>
  <c r="R53" i="12"/>
  <c r="S53" i="12"/>
  <c r="T53" i="12"/>
  <c r="U53" i="12"/>
  <c r="Z53" i="12"/>
  <c r="AA53" i="12"/>
  <c r="AB53" i="12"/>
  <c r="AC53" i="12"/>
  <c r="AD53" i="12"/>
  <c r="AI53" i="12"/>
  <c r="AJ53" i="12"/>
  <c r="AK53" i="12"/>
  <c r="AL53" i="12"/>
  <c r="AM53" i="12"/>
  <c r="AR53" i="12"/>
  <c r="AS53" i="12"/>
  <c r="AT53" i="12"/>
  <c r="AU53" i="12"/>
  <c r="AV53" i="12"/>
  <c r="BA53" i="12"/>
  <c r="BB53" i="12"/>
  <c r="BC53" i="12"/>
  <c r="BD53" i="12"/>
  <c r="BE53" i="12"/>
  <c r="BJ53" i="12"/>
  <c r="BK53" i="12"/>
  <c r="BL53" i="12"/>
  <c r="BM53" i="12"/>
  <c r="BN53" i="12"/>
  <c r="BS53" i="12"/>
  <c r="BT53" i="12"/>
  <c r="BU53" i="12"/>
  <c r="BV53" i="12"/>
  <c r="BW53" i="12"/>
  <c r="CB53" i="12"/>
  <c r="CC53" i="12"/>
  <c r="CD53" i="12"/>
  <c r="CE53" i="12"/>
  <c r="CF53" i="12"/>
  <c r="CK53" i="12"/>
  <c r="CL53" i="12"/>
  <c r="CM53" i="12"/>
  <c r="CN53" i="12"/>
  <c r="CO53" i="12"/>
  <c r="CT53" i="12"/>
  <c r="CU53" i="12"/>
  <c r="CV53" i="12"/>
  <c r="CW53" i="12"/>
  <c r="CX53" i="12"/>
  <c r="B54" i="12"/>
  <c r="C54" i="12"/>
  <c r="D54" i="12"/>
  <c r="E54" i="12"/>
  <c r="F54" i="12"/>
  <c r="H54" i="12"/>
  <c r="I54" i="12"/>
  <c r="J54" i="12"/>
  <c r="M54" i="12" s="1"/>
  <c r="P54" i="12" s="1"/>
  <c r="K54" i="12"/>
  <c r="L54" i="12"/>
  <c r="Q54" i="12"/>
  <c r="R54" i="12"/>
  <c r="S54" i="12"/>
  <c r="T54" i="12"/>
  <c r="U54" i="12"/>
  <c r="Z54" i="12"/>
  <c r="AA54" i="12"/>
  <c r="AB54" i="12"/>
  <c r="AC54" i="12"/>
  <c r="AD54" i="12"/>
  <c r="AI54" i="12"/>
  <c r="AJ54" i="12"/>
  <c r="AK54" i="12"/>
  <c r="AL54" i="12"/>
  <c r="AM54" i="12"/>
  <c r="AR54" i="12"/>
  <c r="AS54" i="12"/>
  <c r="AT54" i="12"/>
  <c r="AU54" i="12"/>
  <c r="AV54" i="12"/>
  <c r="BA54" i="12"/>
  <c r="BB54" i="12"/>
  <c r="BC54" i="12"/>
  <c r="BD54" i="12"/>
  <c r="BE54" i="12"/>
  <c r="BJ54" i="12"/>
  <c r="BK54" i="12"/>
  <c r="BL54" i="12"/>
  <c r="BM54" i="12"/>
  <c r="BN54" i="12"/>
  <c r="BS54" i="12"/>
  <c r="BT54" i="12"/>
  <c r="BU54" i="12"/>
  <c r="BV54" i="12"/>
  <c r="BW54" i="12"/>
  <c r="CB54" i="12"/>
  <c r="CC54" i="12"/>
  <c r="CD54" i="12"/>
  <c r="CE54" i="12"/>
  <c r="CF54" i="12"/>
  <c r="CK54" i="12"/>
  <c r="CL54" i="12"/>
  <c r="CM54" i="12"/>
  <c r="CN54" i="12"/>
  <c r="CO54" i="12"/>
  <c r="CT54" i="12"/>
  <c r="CU54" i="12"/>
  <c r="CV54" i="12"/>
  <c r="CW54" i="12"/>
  <c r="CX54" i="12"/>
  <c r="B55" i="12"/>
  <c r="C55" i="12"/>
  <c r="D55" i="12"/>
  <c r="E55" i="12"/>
  <c r="F55" i="12"/>
  <c r="H55" i="12"/>
  <c r="I55" i="12"/>
  <c r="J55" i="12"/>
  <c r="K55" i="12"/>
  <c r="L55" i="12"/>
  <c r="Q55" i="12"/>
  <c r="R55" i="12"/>
  <c r="S55" i="12"/>
  <c r="T55" i="12"/>
  <c r="U55" i="12"/>
  <c r="Z55" i="12"/>
  <c r="AA55" i="12"/>
  <c r="AB55" i="12"/>
  <c r="AC55" i="12"/>
  <c r="AD55" i="12"/>
  <c r="AI55" i="12"/>
  <c r="AJ55" i="12"/>
  <c r="AK55" i="12"/>
  <c r="AL55" i="12"/>
  <c r="AM55" i="12"/>
  <c r="AR55" i="12"/>
  <c r="AS55" i="12"/>
  <c r="AT55" i="12"/>
  <c r="AU55" i="12"/>
  <c r="AV55" i="12"/>
  <c r="BA55" i="12"/>
  <c r="BB55" i="12"/>
  <c r="BC55" i="12"/>
  <c r="BD55" i="12"/>
  <c r="BE55" i="12"/>
  <c r="BJ55" i="12"/>
  <c r="BK55" i="12"/>
  <c r="BL55" i="12"/>
  <c r="BM55" i="12"/>
  <c r="BN55" i="12"/>
  <c r="BS55" i="12"/>
  <c r="BT55" i="12"/>
  <c r="BU55" i="12"/>
  <c r="BV55" i="12"/>
  <c r="BW55" i="12"/>
  <c r="CB55" i="12"/>
  <c r="CC55" i="12"/>
  <c r="CD55" i="12"/>
  <c r="CE55" i="12"/>
  <c r="CF55" i="12"/>
  <c r="CK55" i="12"/>
  <c r="CL55" i="12"/>
  <c r="CM55" i="12"/>
  <c r="CN55" i="12"/>
  <c r="CO55" i="12"/>
  <c r="CT55" i="12"/>
  <c r="CU55" i="12"/>
  <c r="CV55" i="12"/>
  <c r="CW55" i="12"/>
  <c r="CX55" i="12"/>
  <c r="B56" i="12"/>
  <c r="C56" i="12"/>
  <c r="D56" i="12"/>
  <c r="E56" i="12"/>
  <c r="F56" i="12"/>
  <c r="H56" i="12"/>
  <c r="I56" i="12"/>
  <c r="J56" i="12"/>
  <c r="M56" i="12" s="1"/>
  <c r="P56" i="12" s="1"/>
  <c r="K56" i="12"/>
  <c r="L56" i="12"/>
  <c r="Q56" i="12"/>
  <c r="R56" i="12"/>
  <c r="S56" i="12"/>
  <c r="T56" i="12"/>
  <c r="U56" i="12"/>
  <c r="Z56" i="12"/>
  <c r="AA56" i="12"/>
  <c r="AB56" i="12"/>
  <c r="AC56" i="12"/>
  <c r="AD56" i="12"/>
  <c r="AI56" i="12"/>
  <c r="AJ56" i="12"/>
  <c r="AK56" i="12"/>
  <c r="AL56" i="12"/>
  <c r="AM56" i="12"/>
  <c r="AR56" i="12"/>
  <c r="AS56" i="12"/>
  <c r="AT56" i="12"/>
  <c r="AU56" i="12"/>
  <c r="AV56" i="12"/>
  <c r="BA56" i="12"/>
  <c r="BB56" i="12"/>
  <c r="BC56" i="12"/>
  <c r="BD56" i="12"/>
  <c r="BE56" i="12"/>
  <c r="BJ56" i="12"/>
  <c r="BK56" i="12"/>
  <c r="BL56" i="12"/>
  <c r="BM56" i="12"/>
  <c r="BN56" i="12"/>
  <c r="BS56" i="12"/>
  <c r="BT56" i="12"/>
  <c r="BU56" i="12"/>
  <c r="BV56" i="12"/>
  <c r="BW56" i="12"/>
  <c r="CB56" i="12"/>
  <c r="CC56" i="12"/>
  <c r="CD56" i="12"/>
  <c r="CE56" i="12"/>
  <c r="CF56" i="12"/>
  <c r="CK56" i="12"/>
  <c r="CL56" i="12"/>
  <c r="CM56" i="12"/>
  <c r="CN56" i="12"/>
  <c r="CO56" i="12"/>
  <c r="CT56" i="12"/>
  <c r="CU56" i="12"/>
  <c r="CV56" i="12"/>
  <c r="CW56" i="12"/>
  <c r="CX56" i="12"/>
  <c r="B57" i="12"/>
  <c r="C57" i="12"/>
  <c r="D57" i="12"/>
  <c r="E57" i="12"/>
  <c r="F57" i="12"/>
  <c r="H57" i="12"/>
  <c r="I57" i="12"/>
  <c r="J57" i="12"/>
  <c r="K57" i="12"/>
  <c r="L57" i="12"/>
  <c r="Q57" i="12"/>
  <c r="R57" i="12"/>
  <c r="S57" i="12"/>
  <c r="T57" i="12"/>
  <c r="U57" i="12"/>
  <c r="Z57" i="12"/>
  <c r="AA57" i="12"/>
  <c r="AB57" i="12"/>
  <c r="AC57" i="12"/>
  <c r="AD57" i="12"/>
  <c r="AI57" i="12"/>
  <c r="AJ57" i="12"/>
  <c r="AK57" i="12"/>
  <c r="AL57" i="12"/>
  <c r="AM57" i="12"/>
  <c r="AR57" i="12"/>
  <c r="AS57" i="12"/>
  <c r="AT57" i="12"/>
  <c r="AU57" i="12"/>
  <c r="AV57" i="12"/>
  <c r="BA57" i="12"/>
  <c r="BB57" i="12"/>
  <c r="BC57" i="12"/>
  <c r="BD57" i="12"/>
  <c r="BE57" i="12"/>
  <c r="BJ57" i="12"/>
  <c r="BK57" i="12"/>
  <c r="BL57" i="12"/>
  <c r="BM57" i="12"/>
  <c r="BN57" i="12"/>
  <c r="BS57" i="12"/>
  <c r="BT57" i="12"/>
  <c r="BU57" i="12"/>
  <c r="BV57" i="12"/>
  <c r="BW57" i="12"/>
  <c r="CB57" i="12"/>
  <c r="CC57" i="12"/>
  <c r="CD57" i="12"/>
  <c r="CE57" i="12"/>
  <c r="CF57" i="12"/>
  <c r="CK57" i="12"/>
  <c r="CL57" i="12"/>
  <c r="CM57" i="12"/>
  <c r="CN57" i="12"/>
  <c r="CO57" i="12"/>
  <c r="CT57" i="12"/>
  <c r="CU57" i="12"/>
  <c r="CV57" i="12"/>
  <c r="CW57" i="12"/>
  <c r="CX57" i="12"/>
  <c r="B58" i="12"/>
  <c r="C58" i="12"/>
  <c r="D58" i="12"/>
  <c r="E58" i="12"/>
  <c r="F58" i="12"/>
  <c r="H58" i="12"/>
  <c r="I58" i="12"/>
  <c r="J58" i="12"/>
  <c r="K58" i="12"/>
  <c r="L58" i="12"/>
  <c r="Q58" i="12"/>
  <c r="R58" i="12"/>
  <c r="S58" i="12"/>
  <c r="T58" i="12"/>
  <c r="U58" i="12"/>
  <c r="Z58" i="12"/>
  <c r="AA58" i="12"/>
  <c r="AB58" i="12"/>
  <c r="AC58" i="12"/>
  <c r="AD58" i="12"/>
  <c r="AI58" i="12"/>
  <c r="AJ58" i="12"/>
  <c r="AK58" i="12"/>
  <c r="AL58" i="12"/>
  <c r="AM58" i="12"/>
  <c r="AR58" i="12"/>
  <c r="AS58" i="12"/>
  <c r="AT58" i="12"/>
  <c r="AU58" i="12"/>
  <c r="AV58" i="12"/>
  <c r="BA58" i="12"/>
  <c r="BB58" i="12"/>
  <c r="BC58" i="12"/>
  <c r="BD58" i="12"/>
  <c r="BE58" i="12"/>
  <c r="BJ58" i="12"/>
  <c r="BK58" i="12"/>
  <c r="BL58" i="12"/>
  <c r="BM58" i="12"/>
  <c r="BN58" i="12"/>
  <c r="BS58" i="12"/>
  <c r="BT58" i="12"/>
  <c r="BU58" i="12"/>
  <c r="BV58" i="12"/>
  <c r="BW58" i="12"/>
  <c r="CB58" i="12"/>
  <c r="CC58" i="12"/>
  <c r="CD58" i="12"/>
  <c r="CE58" i="12"/>
  <c r="CF58" i="12"/>
  <c r="CK58" i="12"/>
  <c r="CL58" i="12"/>
  <c r="CM58" i="12"/>
  <c r="CN58" i="12"/>
  <c r="CO58" i="12"/>
  <c r="CT58" i="12"/>
  <c r="CU58" i="12"/>
  <c r="CV58" i="12"/>
  <c r="CW58" i="12"/>
  <c r="CX58" i="12"/>
  <c r="B59" i="12"/>
  <c r="C59" i="12"/>
  <c r="D59" i="12"/>
  <c r="E59" i="12"/>
  <c r="F59" i="12"/>
  <c r="H59" i="12"/>
  <c r="I59" i="12"/>
  <c r="J59" i="12"/>
  <c r="K59" i="12"/>
  <c r="L59" i="12"/>
  <c r="Q59" i="12"/>
  <c r="R59" i="12"/>
  <c r="S59" i="12"/>
  <c r="T59" i="12"/>
  <c r="U59" i="12"/>
  <c r="Z59" i="12"/>
  <c r="AA59" i="12"/>
  <c r="AB59" i="12"/>
  <c r="AC59" i="12"/>
  <c r="AD59" i="12"/>
  <c r="AI59" i="12"/>
  <c r="AJ59" i="12"/>
  <c r="AK59" i="12"/>
  <c r="AL59" i="12"/>
  <c r="AM59" i="12"/>
  <c r="AR59" i="12"/>
  <c r="AS59" i="12"/>
  <c r="AT59" i="12"/>
  <c r="AU59" i="12"/>
  <c r="AV59" i="12"/>
  <c r="BA59" i="12"/>
  <c r="BB59" i="12"/>
  <c r="BC59" i="12"/>
  <c r="BD59" i="12"/>
  <c r="BE59" i="12"/>
  <c r="BJ59" i="12"/>
  <c r="BK59" i="12"/>
  <c r="BL59" i="12"/>
  <c r="BM59" i="12"/>
  <c r="BN59" i="12"/>
  <c r="BS59" i="12"/>
  <c r="BT59" i="12"/>
  <c r="BU59" i="12"/>
  <c r="BV59" i="12"/>
  <c r="BW59" i="12"/>
  <c r="CB59" i="12"/>
  <c r="CC59" i="12"/>
  <c r="CD59" i="12"/>
  <c r="CE59" i="12"/>
  <c r="CF59" i="12"/>
  <c r="CK59" i="12"/>
  <c r="CL59" i="12"/>
  <c r="CM59" i="12"/>
  <c r="CN59" i="12"/>
  <c r="CO59" i="12"/>
  <c r="CT59" i="12"/>
  <c r="CU59" i="12"/>
  <c r="CV59" i="12"/>
  <c r="CW59" i="12"/>
  <c r="CX59" i="12"/>
  <c r="B60" i="12"/>
  <c r="C60" i="12"/>
  <c r="D60" i="12"/>
  <c r="E60" i="12"/>
  <c r="F60" i="12"/>
  <c r="H60" i="12"/>
  <c r="M60" i="12" s="1"/>
  <c r="P60" i="12" s="1"/>
  <c r="I60" i="12"/>
  <c r="J60" i="12"/>
  <c r="K60" i="12"/>
  <c r="L60" i="12"/>
  <c r="Q60" i="12"/>
  <c r="R60" i="12"/>
  <c r="S60" i="12"/>
  <c r="T60" i="12"/>
  <c r="U60" i="12"/>
  <c r="Z60" i="12"/>
  <c r="AA60" i="12"/>
  <c r="AB60" i="12"/>
  <c r="AC60" i="12"/>
  <c r="AD60" i="12"/>
  <c r="AI60" i="12"/>
  <c r="AJ60" i="12"/>
  <c r="AK60" i="12"/>
  <c r="AL60" i="12"/>
  <c r="AM60" i="12"/>
  <c r="AR60" i="12"/>
  <c r="AS60" i="12"/>
  <c r="AT60" i="12"/>
  <c r="AU60" i="12"/>
  <c r="AV60" i="12"/>
  <c r="BA60" i="12"/>
  <c r="BB60" i="12"/>
  <c r="BC60" i="12"/>
  <c r="BD60" i="12"/>
  <c r="BE60" i="12"/>
  <c r="BJ60" i="12"/>
  <c r="BK60" i="12"/>
  <c r="BL60" i="12"/>
  <c r="BM60" i="12"/>
  <c r="BN60" i="12"/>
  <c r="BS60" i="12"/>
  <c r="BT60" i="12"/>
  <c r="BU60" i="12"/>
  <c r="BV60" i="12"/>
  <c r="BW60" i="12"/>
  <c r="CB60" i="12"/>
  <c r="CC60" i="12"/>
  <c r="CD60" i="12"/>
  <c r="CE60" i="12"/>
  <c r="CF60" i="12"/>
  <c r="CK60" i="12"/>
  <c r="CL60" i="12"/>
  <c r="CM60" i="12"/>
  <c r="CN60" i="12"/>
  <c r="CO60" i="12"/>
  <c r="CT60" i="12"/>
  <c r="CU60" i="12"/>
  <c r="CV60" i="12"/>
  <c r="CW60" i="12"/>
  <c r="CX60" i="12"/>
  <c r="B61" i="12"/>
  <c r="C61" i="12"/>
  <c r="D61" i="12"/>
  <c r="E61" i="12"/>
  <c r="F61" i="12"/>
  <c r="H61" i="12"/>
  <c r="I61" i="12"/>
  <c r="J61" i="12"/>
  <c r="K61" i="12"/>
  <c r="L61" i="12"/>
  <c r="Q61" i="12"/>
  <c r="R61" i="12"/>
  <c r="S61" i="12"/>
  <c r="T61" i="12"/>
  <c r="U61" i="12"/>
  <c r="Z61" i="12"/>
  <c r="AA61" i="12"/>
  <c r="AB61" i="12"/>
  <c r="AC61" i="12"/>
  <c r="AD61" i="12"/>
  <c r="AI61" i="12"/>
  <c r="AJ61" i="12"/>
  <c r="AK61" i="12"/>
  <c r="AL61" i="12"/>
  <c r="AM61" i="12"/>
  <c r="AR61" i="12"/>
  <c r="AS61" i="12"/>
  <c r="AT61" i="12"/>
  <c r="AU61" i="12"/>
  <c r="AV61" i="12"/>
  <c r="BA61" i="12"/>
  <c r="BB61" i="12"/>
  <c r="BC61" i="12"/>
  <c r="BD61" i="12"/>
  <c r="BE61" i="12"/>
  <c r="BJ61" i="12"/>
  <c r="BK61" i="12"/>
  <c r="BL61" i="12"/>
  <c r="BM61" i="12"/>
  <c r="BN61" i="12"/>
  <c r="BS61" i="12"/>
  <c r="BT61" i="12"/>
  <c r="BU61" i="12"/>
  <c r="BV61" i="12"/>
  <c r="BW61" i="12"/>
  <c r="CB61" i="12"/>
  <c r="CC61" i="12"/>
  <c r="CD61" i="12"/>
  <c r="CE61" i="12"/>
  <c r="CF61" i="12"/>
  <c r="CK61" i="12"/>
  <c r="CL61" i="12"/>
  <c r="CM61" i="12"/>
  <c r="CN61" i="12"/>
  <c r="CO61" i="12"/>
  <c r="CT61" i="12"/>
  <c r="CU61" i="12"/>
  <c r="CV61" i="12"/>
  <c r="CW61" i="12"/>
  <c r="CX61" i="12"/>
  <c r="B62" i="12"/>
  <c r="C62" i="12"/>
  <c r="D62" i="12"/>
  <c r="E62" i="12"/>
  <c r="F62" i="12"/>
  <c r="H62" i="12"/>
  <c r="I62" i="12"/>
  <c r="J62" i="12"/>
  <c r="K62" i="12"/>
  <c r="L62" i="12"/>
  <c r="Q62" i="12"/>
  <c r="R62" i="12"/>
  <c r="S62" i="12"/>
  <c r="T62" i="12"/>
  <c r="U62" i="12"/>
  <c r="Z62" i="12"/>
  <c r="AA62" i="12"/>
  <c r="AB62" i="12"/>
  <c r="AC62" i="12"/>
  <c r="AD62" i="12"/>
  <c r="AI62" i="12"/>
  <c r="AJ62" i="12"/>
  <c r="AK62" i="12"/>
  <c r="AL62" i="12"/>
  <c r="AM62" i="12"/>
  <c r="AR62" i="12"/>
  <c r="AS62" i="12"/>
  <c r="AT62" i="12"/>
  <c r="AU62" i="12"/>
  <c r="AV62" i="12"/>
  <c r="BA62" i="12"/>
  <c r="BB62" i="12"/>
  <c r="BC62" i="12"/>
  <c r="BD62" i="12"/>
  <c r="BE62" i="12"/>
  <c r="BJ62" i="12"/>
  <c r="BK62" i="12"/>
  <c r="BL62" i="12"/>
  <c r="BM62" i="12"/>
  <c r="BN62" i="12"/>
  <c r="BS62" i="12"/>
  <c r="BT62" i="12"/>
  <c r="BU62" i="12"/>
  <c r="BV62" i="12"/>
  <c r="BW62" i="12"/>
  <c r="CB62" i="12"/>
  <c r="CC62" i="12"/>
  <c r="CD62" i="12"/>
  <c r="CE62" i="12"/>
  <c r="CF62" i="12"/>
  <c r="CK62" i="12"/>
  <c r="CL62" i="12"/>
  <c r="CM62" i="12"/>
  <c r="CN62" i="12"/>
  <c r="CO62" i="12"/>
  <c r="CT62" i="12"/>
  <c r="CU62" i="12"/>
  <c r="CV62" i="12"/>
  <c r="CW62" i="12"/>
  <c r="CX62" i="12"/>
  <c r="B63" i="12"/>
  <c r="C63" i="12"/>
  <c r="D63" i="12"/>
  <c r="E63" i="12"/>
  <c r="F63" i="12"/>
  <c r="H63" i="12"/>
  <c r="I63" i="12"/>
  <c r="J63" i="12"/>
  <c r="K63" i="12"/>
  <c r="L63" i="12"/>
  <c r="Q63" i="12"/>
  <c r="R63" i="12"/>
  <c r="S63" i="12"/>
  <c r="T63" i="12"/>
  <c r="U63" i="12"/>
  <c r="Z63" i="12"/>
  <c r="AA63" i="12"/>
  <c r="AB63" i="12"/>
  <c r="AC63" i="12"/>
  <c r="AD63" i="12"/>
  <c r="AI63" i="12"/>
  <c r="AJ63" i="12"/>
  <c r="AK63" i="12"/>
  <c r="AL63" i="12"/>
  <c r="AM63" i="12"/>
  <c r="AR63" i="12"/>
  <c r="AS63" i="12"/>
  <c r="AT63" i="12"/>
  <c r="AU63" i="12"/>
  <c r="AV63" i="12"/>
  <c r="BA63" i="12"/>
  <c r="BB63" i="12"/>
  <c r="BC63" i="12"/>
  <c r="BD63" i="12"/>
  <c r="BE63" i="12"/>
  <c r="BJ63" i="12"/>
  <c r="BK63" i="12"/>
  <c r="BL63" i="12"/>
  <c r="BM63" i="12"/>
  <c r="BN63" i="12"/>
  <c r="BS63" i="12"/>
  <c r="BT63" i="12"/>
  <c r="BU63" i="12"/>
  <c r="BV63" i="12"/>
  <c r="BW63" i="12"/>
  <c r="CB63" i="12"/>
  <c r="CC63" i="12"/>
  <c r="CD63" i="12"/>
  <c r="CE63" i="12"/>
  <c r="CF63" i="12"/>
  <c r="CK63" i="12"/>
  <c r="CL63" i="12"/>
  <c r="CM63" i="12"/>
  <c r="CN63" i="12"/>
  <c r="CO63" i="12"/>
  <c r="CT63" i="12"/>
  <c r="CU63" i="12"/>
  <c r="CV63" i="12"/>
  <c r="CW63" i="12"/>
  <c r="CX63" i="12"/>
  <c r="B64" i="12"/>
  <c r="C64" i="12"/>
  <c r="D64" i="12"/>
  <c r="E64" i="12"/>
  <c r="F64" i="12"/>
  <c r="H64" i="12"/>
  <c r="I64" i="12"/>
  <c r="J64" i="12"/>
  <c r="M64" i="12" s="1"/>
  <c r="P64" i="12" s="1"/>
  <c r="K64" i="12"/>
  <c r="L64" i="12"/>
  <c r="Q64" i="12"/>
  <c r="R64" i="12"/>
  <c r="S64" i="12"/>
  <c r="T64" i="12"/>
  <c r="U64" i="12"/>
  <c r="Z64" i="12"/>
  <c r="AA64" i="12"/>
  <c r="AB64" i="12"/>
  <c r="AC64" i="12"/>
  <c r="AD64" i="12"/>
  <c r="AI64" i="12"/>
  <c r="AJ64" i="12"/>
  <c r="AK64" i="12"/>
  <c r="AL64" i="12"/>
  <c r="AM64" i="12"/>
  <c r="AR64" i="12"/>
  <c r="AS64" i="12"/>
  <c r="AT64" i="12"/>
  <c r="AU64" i="12"/>
  <c r="AV64" i="12"/>
  <c r="BA64" i="12"/>
  <c r="BB64" i="12"/>
  <c r="BC64" i="12"/>
  <c r="BD64" i="12"/>
  <c r="BE64" i="12"/>
  <c r="BJ64" i="12"/>
  <c r="BK64" i="12"/>
  <c r="BL64" i="12"/>
  <c r="BM64" i="12"/>
  <c r="BN64" i="12"/>
  <c r="BS64" i="12"/>
  <c r="BT64" i="12"/>
  <c r="BU64" i="12"/>
  <c r="BV64" i="12"/>
  <c r="BW64" i="12"/>
  <c r="CB64" i="12"/>
  <c r="CC64" i="12"/>
  <c r="CD64" i="12"/>
  <c r="CE64" i="12"/>
  <c r="CF64" i="12"/>
  <c r="CK64" i="12"/>
  <c r="CL64" i="12"/>
  <c r="CM64" i="12"/>
  <c r="CN64" i="12"/>
  <c r="CO64" i="12"/>
  <c r="CT64" i="12"/>
  <c r="CU64" i="12"/>
  <c r="CV64" i="12"/>
  <c r="CW64" i="12"/>
  <c r="CX64" i="12"/>
  <c r="B65" i="12"/>
  <c r="C65" i="12"/>
  <c r="D65" i="12"/>
  <c r="E65" i="12"/>
  <c r="F65" i="12"/>
  <c r="H65" i="12"/>
  <c r="I65" i="12"/>
  <c r="J65" i="12"/>
  <c r="M65" i="12" s="1"/>
  <c r="P65" i="12" s="1"/>
  <c r="V65" i="12" s="1"/>
  <c r="Y65" i="12" s="1"/>
  <c r="AE65" i="12" s="1"/>
  <c r="AH65" i="12" s="1"/>
  <c r="AN65" i="12" s="1"/>
  <c r="AQ65" i="12" s="1"/>
  <c r="AW65" i="12" s="1"/>
  <c r="AZ65" i="12" s="1"/>
  <c r="BF65" i="12" s="1"/>
  <c r="BI65" i="12" s="1"/>
  <c r="BO65" i="12" s="1"/>
  <c r="BR65" i="12" s="1"/>
  <c r="BX65" i="12" s="1"/>
  <c r="CA65" i="12" s="1"/>
  <c r="CG65" i="12" s="1"/>
  <c r="CJ65" i="12" s="1"/>
  <c r="CP65" i="12" s="1"/>
  <c r="CS65" i="12" s="1"/>
  <c r="CY65" i="12" s="1"/>
  <c r="DA65" i="12" s="1"/>
  <c r="K65" i="12"/>
  <c r="L65" i="12"/>
  <c r="Q65" i="12"/>
  <c r="R65" i="12"/>
  <c r="S65" i="12"/>
  <c r="T65" i="12"/>
  <c r="U65" i="12"/>
  <c r="Z65" i="12"/>
  <c r="AA65" i="12"/>
  <c r="AB65" i="12"/>
  <c r="AC65" i="12"/>
  <c r="AD65" i="12"/>
  <c r="AI65" i="12"/>
  <c r="AJ65" i="12"/>
  <c r="AK65" i="12"/>
  <c r="AL65" i="12"/>
  <c r="AM65" i="12"/>
  <c r="AR65" i="12"/>
  <c r="AS65" i="12"/>
  <c r="AT65" i="12"/>
  <c r="AU65" i="12"/>
  <c r="AV65" i="12"/>
  <c r="BA65" i="12"/>
  <c r="BB65" i="12"/>
  <c r="BC65" i="12"/>
  <c r="BD65" i="12"/>
  <c r="BE65" i="12"/>
  <c r="BJ65" i="12"/>
  <c r="BK65" i="12"/>
  <c r="BL65" i="12"/>
  <c r="BM65" i="12"/>
  <c r="BN65" i="12"/>
  <c r="BS65" i="12"/>
  <c r="BT65" i="12"/>
  <c r="BU65" i="12"/>
  <c r="BV65" i="12"/>
  <c r="BW65" i="12"/>
  <c r="CB65" i="12"/>
  <c r="CC65" i="12"/>
  <c r="CD65" i="12"/>
  <c r="CE65" i="12"/>
  <c r="CF65" i="12"/>
  <c r="CK65" i="12"/>
  <c r="CL65" i="12"/>
  <c r="CM65" i="12"/>
  <c r="CN65" i="12"/>
  <c r="CO65" i="12"/>
  <c r="CT65" i="12"/>
  <c r="CU65" i="12"/>
  <c r="CV65" i="12"/>
  <c r="CW65" i="12"/>
  <c r="CX65" i="12"/>
  <c r="B66" i="12"/>
  <c r="C66" i="12"/>
  <c r="D66" i="12"/>
  <c r="E66" i="12"/>
  <c r="F66" i="12"/>
  <c r="H66" i="12"/>
  <c r="I66" i="12"/>
  <c r="J66" i="12"/>
  <c r="K66" i="12"/>
  <c r="L66" i="12"/>
  <c r="Q66" i="12"/>
  <c r="R66" i="12"/>
  <c r="S66" i="12"/>
  <c r="T66" i="12"/>
  <c r="U66" i="12"/>
  <c r="Z66" i="12"/>
  <c r="AA66" i="12"/>
  <c r="AB66" i="12"/>
  <c r="AC66" i="12"/>
  <c r="AD66" i="12"/>
  <c r="AI66" i="12"/>
  <c r="AJ66" i="12"/>
  <c r="AK66" i="12"/>
  <c r="AL66" i="12"/>
  <c r="AM66" i="12"/>
  <c r="AR66" i="12"/>
  <c r="AS66" i="12"/>
  <c r="AT66" i="12"/>
  <c r="AU66" i="12"/>
  <c r="AV66" i="12"/>
  <c r="BA66" i="12"/>
  <c r="BB66" i="12"/>
  <c r="BC66" i="12"/>
  <c r="BD66" i="12"/>
  <c r="BE66" i="12"/>
  <c r="BJ66" i="12"/>
  <c r="BK66" i="12"/>
  <c r="BL66" i="12"/>
  <c r="BM66" i="12"/>
  <c r="BN66" i="12"/>
  <c r="BS66" i="12"/>
  <c r="BT66" i="12"/>
  <c r="BU66" i="12"/>
  <c r="BV66" i="12"/>
  <c r="BW66" i="12"/>
  <c r="CB66" i="12"/>
  <c r="CC66" i="12"/>
  <c r="CD66" i="12"/>
  <c r="CE66" i="12"/>
  <c r="CF66" i="12"/>
  <c r="CK66" i="12"/>
  <c r="CL66" i="12"/>
  <c r="CM66" i="12"/>
  <c r="CN66" i="12"/>
  <c r="CO66" i="12"/>
  <c r="CT66" i="12"/>
  <c r="CU66" i="12"/>
  <c r="CV66" i="12"/>
  <c r="CW66" i="12"/>
  <c r="CX66" i="12"/>
  <c r="B67" i="12"/>
  <c r="C67" i="12"/>
  <c r="D67" i="12"/>
  <c r="E67" i="12"/>
  <c r="F67" i="12"/>
  <c r="H67" i="12"/>
  <c r="I67" i="12"/>
  <c r="J67" i="12"/>
  <c r="K67" i="12"/>
  <c r="L67" i="12"/>
  <c r="M67" i="12"/>
  <c r="P67" i="12" s="1"/>
  <c r="Q67" i="12"/>
  <c r="R67" i="12"/>
  <c r="S67" i="12"/>
  <c r="T67" i="12"/>
  <c r="U67" i="12"/>
  <c r="Z67" i="12"/>
  <c r="AA67" i="12"/>
  <c r="AB67" i="12"/>
  <c r="AC67" i="12"/>
  <c r="AD67" i="12"/>
  <c r="AI67" i="12"/>
  <c r="AJ67" i="12"/>
  <c r="AK67" i="12"/>
  <c r="AL67" i="12"/>
  <c r="AM67" i="12"/>
  <c r="AR67" i="12"/>
  <c r="AS67" i="12"/>
  <c r="AT67" i="12"/>
  <c r="AU67" i="12"/>
  <c r="AV67" i="12"/>
  <c r="BA67" i="12"/>
  <c r="BB67" i="12"/>
  <c r="BC67" i="12"/>
  <c r="BD67" i="12"/>
  <c r="BE67" i="12"/>
  <c r="BJ67" i="12"/>
  <c r="BK67" i="12"/>
  <c r="BL67" i="12"/>
  <c r="BM67" i="12"/>
  <c r="BN67" i="12"/>
  <c r="BS67" i="12"/>
  <c r="BT67" i="12"/>
  <c r="BU67" i="12"/>
  <c r="BV67" i="12"/>
  <c r="BW67" i="12"/>
  <c r="CB67" i="12"/>
  <c r="CC67" i="12"/>
  <c r="CD67" i="12"/>
  <c r="CE67" i="12"/>
  <c r="CF67" i="12"/>
  <c r="CK67" i="12"/>
  <c r="CL67" i="12"/>
  <c r="CM67" i="12"/>
  <c r="CN67" i="12"/>
  <c r="CO67" i="12"/>
  <c r="CT67" i="12"/>
  <c r="CU67" i="12"/>
  <c r="CV67" i="12"/>
  <c r="CW67" i="12"/>
  <c r="CX67" i="12"/>
  <c r="B68" i="12"/>
  <c r="C68" i="12"/>
  <c r="D68" i="12"/>
  <c r="E68" i="12"/>
  <c r="F68" i="12"/>
  <c r="H68" i="12"/>
  <c r="I68" i="12"/>
  <c r="J68" i="12"/>
  <c r="K68" i="12"/>
  <c r="L68" i="12"/>
  <c r="Q68" i="12"/>
  <c r="R68" i="12"/>
  <c r="S68" i="12"/>
  <c r="T68" i="12"/>
  <c r="U68" i="12"/>
  <c r="Z68" i="12"/>
  <c r="AA68" i="12"/>
  <c r="AB68" i="12"/>
  <c r="AC68" i="12"/>
  <c r="AD68" i="12"/>
  <c r="AI68" i="12"/>
  <c r="AJ68" i="12"/>
  <c r="AK68" i="12"/>
  <c r="AL68" i="12"/>
  <c r="AM68" i="12"/>
  <c r="AR68" i="12"/>
  <c r="AS68" i="12"/>
  <c r="AT68" i="12"/>
  <c r="AU68" i="12"/>
  <c r="AV68" i="12"/>
  <c r="BA68" i="12"/>
  <c r="BB68" i="12"/>
  <c r="BC68" i="12"/>
  <c r="BD68" i="12"/>
  <c r="BE68" i="12"/>
  <c r="BJ68" i="12"/>
  <c r="BK68" i="12"/>
  <c r="BL68" i="12"/>
  <c r="BM68" i="12"/>
  <c r="BN68" i="12"/>
  <c r="BS68" i="12"/>
  <c r="BT68" i="12"/>
  <c r="BU68" i="12"/>
  <c r="BV68" i="12"/>
  <c r="BW68" i="12"/>
  <c r="CB68" i="12"/>
  <c r="CC68" i="12"/>
  <c r="CD68" i="12"/>
  <c r="CE68" i="12"/>
  <c r="CF68" i="12"/>
  <c r="CK68" i="12"/>
  <c r="CL68" i="12"/>
  <c r="CM68" i="12"/>
  <c r="CN68" i="12"/>
  <c r="CO68" i="12"/>
  <c r="CT68" i="12"/>
  <c r="CU68" i="12"/>
  <c r="CV68" i="12"/>
  <c r="CW68" i="12"/>
  <c r="CX68" i="12"/>
  <c r="B69" i="12"/>
  <c r="C69" i="12"/>
  <c r="D69" i="12"/>
  <c r="E69" i="12"/>
  <c r="F69" i="12"/>
  <c r="H69" i="12"/>
  <c r="I69" i="12"/>
  <c r="J69" i="12"/>
  <c r="K69" i="12"/>
  <c r="L69" i="12"/>
  <c r="Q69" i="12"/>
  <c r="R69" i="12"/>
  <c r="S69" i="12"/>
  <c r="T69" i="12"/>
  <c r="U69" i="12"/>
  <c r="Z69" i="12"/>
  <c r="AA69" i="12"/>
  <c r="AB69" i="12"/>
  <c r="AC69" i="12"/>
  <c r="AD69" i="12"/>
  <c r="AI69" i="12"/>
  <c r="AJ69" i="12"/>
  <c r="AK69" i="12"/>
  <c r="AL69" i="12"/>
  <c r="AM69" i="12"/>
  <c r="AR69" i="12"/>
  <c r="AS69" i="12"/>
  <c r="AT69" i="12"/>
  <c r="AU69" i="12"/>
  <c r="AV69" i="12"/>
  <c r="BA69" i="12"/>
  <c r="BB69" i="12"/>
  <c r="BC69" i="12"/>
  <c r="BD69" i="12"/>
  <c r="BE69" i="12"/>
  <c r="BJ69" i="12"/>
  <c r="BK69" i="12"/>
  <c r="BL69" i="12"/>
  <c r="BM69" i="12"/>
  <c r="BN69" i="12"/>
  <c r="BS69" i="12"/>
  <c r="BT69" i="12"/>
  <c r="BU69" i="12"/>
  <c r="BV69" i="12"/>
  <c r="BW69" i="12"/>
  <c r="CB69" i="12"/>
  <c r="CC69" i="12"/>
  <c r="CD69" i="12"/>
  <c r="CE69" i="12"/>
  <c r="CF69" i="12"/>
  <c r="CK69" i="12"/>
  <c r="CL69" i="12"/>
  <c r="CM69" i="12"/>
  <c r="CN69" i="12"/>
  <c r="CO69" i="12"/>
  <c r="CT69" i="12"/>
  <c r="CU69" i="12"/>
  <c r="CV69" i="12"/>
  <c r="CW69" i="12"/>
  <c r="CX69" i="12"/>
  <c r="B70" i="12"/>
  <c r="C70" i="12"/>
  <c r="D70" i="12"/>
  <c r="E70" i="12"/>
  <c r="F70" i="12"/>
  <c r="H70" i="12"/>
  <c r="I70" i="12"/>
  <c r="J70" i="12"/>
  <c r="K70" i="12"/>
  <c r="L70" i="12"/>
  <c r="Q70" i="12"/>
  <c r="R70" i="12"/>
  <c r="S70" i="12"/>
  <c r="T70" i="12"/>
  <c r="U70" i="12"/>
  <c r="Z70" i="12"/>
  <c r="AA70" i="12"/>
  <c r="AB70" i="12"/>
  <c r="AC70" i="12"/>
  <c r="AD70" i="12"/>
  <c r="AI70" i="12"/>
  <c r="AJ70" i="12"/>
  <c r="AK70" i="12"/>
  <c r="AL70" i="12"/>
  <c r="AM70" i="12"/>
  <c r="AR70" i="12"/>
  <c r="AS70" i="12"/>
  <c r="AT70" i="12"/>
  <c r="AU70" i="12"/>
  <c r="AV70" i="12"/>
  <c r="BA70" i="12"/>
  <c r="BB70" i="12"/>
  <c r="BC70" i="12"/>
  <c r="BD70" i="12"/>
  <c r="BE70" i="12"/>
  <c r="BJ70" i="12"/>
  <c r="BK70" i="12"/>
  <c r="BL70" i="12"/>
  <c r="BM70" i="12"/>
  <c r="BN70" i="12"/>
  <c r="BS70" i="12"/>
  <c r="BT70" i="12"/>
  <c r="BU70" i="12"/>
  <c r="BV70" i="12"/>
  <c r="BW70" i="12"/>
  <c r="CB70" i="12"/>
  <c r="CC70" i="12"/>
  <c r="CD70" i="12"/>
  <c r="CE70" i="12"/>
  <c r="CF70" i="12"/>
  <c r="CK70" i="12"/>
  <c r="CL70" i="12"/>
  <c r="CM70" i="12"/>
  <c r="CN70" i="12"/>
  <c r="CO70" i="12"/>
  <c r="CT70" i="12"/>
  <c r="CU70" i="12"/>
  <c r="CV70" i="12"/>
  <c r="CW70" i="12"/>
  <c r="CX70" i="12"/>
  <c r="B71" i="12"/>
  <c r="C71" i="12"/>
  <c r="D71" i="12"/>
  <c r="E71" i="12"/>
  <c r="F71" i="12"/>
  <c r="H71" i="12"/>
  <c r="M71" i="12" s="1"/>
  <c r="P71" i="12" s="1"/>
  <c r="I71" i="12"/>
  <c r="J71" i="12"/>
  <c r="K71" i="12"/>
  <c r="L71" i="12"/>
  <c r="Q71" i="12"/>
  <c r="R71" i="12"/>
  <c r="S71" i="12"/>
  <c r="T71" i="12"/>
  <c r="U71" i="12"/>
  <c r="Z71" i="12"/>
  <c r="AA71" i="12"/>
  <c r="AB71" i="12"/>
  <c r="AC71" i="12"/>
  <c r="AD71" i="12"/>
  <c r="AI71" i="12"/>
  <c r="AJ71" i="12"/>
  <c r="AK71" i="12"/>
  <c r="AL71" i="12"/>
  <c r="AM71" i="12"/>
  <c r="AR71" i="12"/>
  <c r="AS71" i="12"/>
  <c r="AT71" i="12"/>
  <c r="AU71" i="12"/>
  <c r="AV71" i="12"/>
  <c r="BA71" i="12"/>
  <c r="BB71" i="12"/>
  <c r="BC71" i="12"/>
  <c r="BD71" i="12"/>
  <c r="BE71" i="12"/>
  <c r="BJ71" i="12"/>
  <c r="BK71" i="12"/>
  <c r="BL71" i="12"/>
  <c r="BM71" i="12"/>
  <c r="BN71" i="12"/>
  <c r="BS71" i="12"/>
  <c r="BT71" i="12"/>
  <c r="BU71" i="12"/>
  <c r="BV71" i="12"/>
  <c r="BW71" i="12"/>
  <c r="CB71" i="12"/>
  <c r="CC71" i="12"/>
  <c r="CD71" i="12"/>
  <c r="CE71" i="12"/>
  <c r="CF71" i="12"/>
  <c r="CK71" i="12"/>
  <c r="CL71" i="12"/>
  <c r="CM71" i="12"/>
  <c r="CN71" i="12"/>
  <c r="CO71" i="12"/>
  <c r="CT71" i="12"/>
  <c r="CU71" i="12"/>
  <c r="CV71" i="12"/>
  <c r="CW71" i="12"/>
  <c r="CX71" i="12"/>
  <c r="B72" i="12"/>
  <c r="C72" i="12"/>
  <c r="D72" i="12"/>
  <c r="E72" i="12"/>
  <c r="F72" i="12"/>
  <c r="H72" i="12"/>
  <c r="I72" i="12"/>
  <c r="J72" i="12"/>
  <c r="K72" i="12"/>
  <c r="L72" i="12"/>
  <c r="Q72" i="12"/>
  <c r="R72" i="12"/>
  <c r="S72" i="12"/>
  <c r="T72" i="12"/>
  <c r="U72" i="12"/>
  <c r="Z72" i="12"/>
  <c r="AA72" i="12"/>
  <c r="AB72" i="12"/>
  <c r="AC72" i="12"/>
  <c r="AD72" i="12"/>
  <c r="AI72" i="12"/>
  <c r="AJ72" i="12"/>
  <c r="AK72" i="12"/>
  <c r="AL72" i="12"/>
  <c r="AM72" i="12"/>
  <c r="AR72" i="12"/>
  <c r="AS72" i="12"/>
  <c r="AT72" i="12"/>
  <c r="AU72" i="12"/>
  <c r="AV72" i="12"/>
  <c r="BA72" i="12"/>
  <c r="BB72" i="12"/>
  <c r="BC72" i="12"/>
  <c r="BD72" i="12"/>
  <c r="BE72" i="12"/>
  <c r="BJ72" i="12"/>
  <c r="BK72" i="12"/>
  <c r="BL72" i="12"/>
  <c r="BM72" i="12"/>
  <c r="BN72" i="12"/>
  <c r="BS72" i="12"/>
  <c r="BT72" i="12"/>
  <c r="BU72" i="12"/>
  <c r="BV72" i="12"/>
  <c r="BW72" i="12"/>
  <c r="CB72" i="12"/>
  <c r="CC72" i="12"/>
  <c r="CD72" i="12"/>
  <c r="CE72" i="12"/>
  <c r="CF72" i="12"/>
  <c r="CK72" i="12"/>
  <c r="CL72" i="12"/>
  <c r="CM72" i="12"/>
  <c r="CN72" i="12"/>
  <c r="CO72" i="12"/>
  <c r="CT72" i="12"/>
  <c r="CU72" i="12"/>
  <c r="CV72" i="12"/>
  <c r="CW72" i="12"/>
  <c r="CX72" i="12"/>
  <c r="B73" i="12"/>
  <c r="C73" i="12"/>
  <c r="D73" i="12"/>
  <c r="E73" i="12"/>
  <c r="F73" i="12"/>
  <c r="H73" i="12"/>
  <c r="I73" i="12"/>
  <c r="J73" i="12"/>
  <c r="K73" i="12"/>
  <c r="L73" i="12"/>
  <c r="Q73" i="12"/>
  <c r="R73" i="12"/>
  <c r="S73" i="12"/>
  <c r="T73" i="12"/>
  <c r="U73" i="12"/>
  <c r="Z73" i="12"/>
  <c r="AA73" i="12"/>
  <c r="AB73" i="12"/>
  <c r="AC73" i="12"/>
  <c r="AD73" i="12"/>
  <c r="AI73" i="12"/>
  <c r="AJ73" i="12"/>
  <c r="AK73" i="12"/>
  <c r="AL73" i="12"/>
  <c r="AM73" i="12"/>
  <c r="AR73" i="12"/>
  <c r="AS73" i="12"/>
  <c r="AT73" i="12"/>
  <c r="AU73" i="12"/>
  <c r="AV73" i="12"/>
  <c r="BA73" i="12"/>
  <c r="BB73" i="12"/>
  <c r="BC73" i="12"/>
  <c r="BD73" i="12"/>
  <c r="BE73" i="12"/>
  <c r="BJ73" i="12"/>
  <c r="BK73" i="12"/>
  <c r="BL73" i="12"/>
  <c r="BM73" i="12"/>
  <c r="BN73" i="12"/>
  <c r="BS73" i="12"/>
  <c r="BT73" i="12"/>
  <c r="BU73" i="12"/>
  <c r="BV73" i="12"/>
  <c r="BW73" i="12"/>
  <c r="CB73" i="12"/>
  <c r="CC73" i="12"/>
  <c r="CD73" i="12"/>
  <c r="CE73" i="12"/>
  <c r="CF73" i="12"/>
  <c r="CK73" i="12"/>
  <c r="CL73" i="12"/>
  <c r="CM73" i="12"/>
  <c r="CN73" i="12"/>
  <c r="CO73" i="12"/>
  <c r="CT73" i="12"/>
  <c r="CU73" i="12"/>
  <c r="CV73" i="12"/>
  <c r="CW73" i="12"/>
  <c r="CX73" i="12"/>
  <c r="B74" i="12"/>
  <c r="C74" i="12"/>
  <c r="D74" i="12"/>
  <c r="E74" i="12"/>
  <c r="F74" i="12"/>
  <c r="H74" i="12"/>
  <c r="I74" i="12"/>
  <c r="J74" i="12"/>
  <c r="K74" i="12"/>
  <c r="L74" i="12"/>
  <c r="Q74" i="12"/>
  <c r="R74" i="12"/>
  <c r="S74" i="12"/>
  <c r="T74" i="12"/>
  <c r="U74" i="12"/>
  <c r="Z74" i="12"/>
  <c r="AA74" i="12"/>
  <c r="AB74" i="12"/>
  <c r="AC74" i="12"/>
  <c r="AD74" i="12"/>
  <c r="AI74" i="12"/>
  <c r="AJ74" i="12"/>
  <c r="AK74" i="12"/>
  <c r="AL74" i="12"/>
  <c r="AM74" i="12"/>
  <c r="AR74" i="12"/>
  <c r="AS74" i="12"/>
  <c r="AT74" i="12"/>
  <c r="AU74" i="12"/>
  <c r="AV74" i="12"/>
  <c r="BA74" i="12"/>
  <c r="BB74" i="12"/>
  <c r="BC74" i="12"/>
  <c r="BD74" i="12"/>
  <c r="BE74" i="12"/>
  <c r="BJ74" i="12"/>
  <c r="BK74" i="12"/>
  <c r="BL74" i="12"/>
  <c r="BM74" i="12"/>
  <c r="BN74" i="12"/>
  <c r="BS74" i="12"/>
  <c r="BT74" i="12"/>
  <c r="BU74" i="12"/>
  <c r="BV74" i="12"/>
  <c r="BW74" i="12"/>
  <c r="CB74" i="12"/>
  <c r="CC74" i="12"/>
  <c r="CD74" i="12"/>
  <c r="CE74" i="12"/>
  <c r="CF74" i="12"/>
  <c r="CK74" i="12"/>
  <c r="CL74" i="12"/>
  <c r="CM74" i="12"/>
  <c r="CN74" i="12"/>
  <c r="CO74" i="12"/>
  <c r="CT74" i="12"/>
  <c r="CU74" i="12"/>
  <c r="CV74" i="12"/>
  <c r="CW74" i="12"/>
  <c r="CX74" i="12"/>
  <c r="B75" i="12"/>
  <c r="C75" i="12"/>
  <c r="D75" i="12"/>
  <c r="E75" i="12"/>
  <c r="F75" i="12"/>
  <c r="H75" i="12"/>
  <c r="I75" i="12"/>
  <c r="J75" i="12"/>
  <c r="M75" i="12" s="1"/>
  <c r="P75" i="12" s="1"/>
  <c r="K75" i="12"/>
  <c r="L75" i="12"/>
  <c r="Q75" i="12"/>
  <c r="R75" i="12"/>
  <c r="S75" i="12"/>
  <c r="T75" i="12"/>
  <c r="U75" i="12"/>
  <c r="Z75" i="12"/>
  <c r="AA75" i="12"/>
  <c r="AB75" i="12"/>
  <c r="AC75" i="12"/>
  <c r="AD75" i="12"/>
  <c r="AI75" i="12"/>
  <c r="AJ75" i="12"/>
  <c r="AK75" i="12"/>
  <c r="AL75" i="12"/>
  <c r="AM75" i="12"/>
  <c r="AR75" i="12"/>
  <c r="AS75" i="12"/>
  <c r="AT75" i="12"/>
  <c r="AU75" i="12"/>
  <c r="AV75" i="12"/>
  <c r="BA75" i="12"/>
  <c r="BB75" i="12"/>
  <c r="BC75" i="12"/>
  <c r="BD75" i="12"/>
  <c r="BE75" i="12"/>
  <c r="BJ75" i="12"/>
  <c r="BK75" i="12"/>
  <c r="BL75" i="12"/>
  <c r="BM75" i="12"/>
  <c r="BN75" i="12"/>
  <c r="BS75" i="12"/>
  <c r="BT75" i="12"/>
  <c r="BU75" i="12"/>
  <c r="BV75" i="12"/>
  <c r="BW75" i="12"/>
  <c r="CB75" i="12"/>
  <c r="CC75" i="12"/>
  <c r="CD75" i="12"/>
  <c r="CE75" i="12"/>
  <c r="CF75" i="12"/>
  <c r="CK75" i="12"/>
  <c r="CL75" i="12"/>
  <c r="CM75" i="12"/>
  <c r="CN75" i="12"/>
  <c r="CO75" i="12"/>
  <c r="CT75" i="12"/>
  <c r="CU75" i="12"/>
  <c r="CV75" i="12"/>
  <c r="CW75" i="12"/>
  <c r="CX75" i="12"/>
  <c r="B76" i="12"/>
  <c r="C76" i="12"/>
  <c r="D76" i="12"/>
  <c r="E76" i="12"/>
  <c r="F76" i="12"/>
  <c r="H76" i="12"/>
  <c r="I76" i="12"/>
  <c r="J76" i="12"/>
  <c r="K76" i="12"/>
  <c r="L76" i="12"/>
  <c r="Q76" i="12"/>
  <c r="R76" i="12"/>
  <c r="S76" i="12"/>
  <c r="T76" i="12"/>
  <c r="U76" i="12"/>
  <c r="Z76" i="12"/>
  <c r="AA76" i="12"/>
  <c r="AB76" i="12"/>
  <c r="AC76" i="12"/>
  <c r="AD76" i="12"/>
  <c r="AI76" i="12"/>
  <c r="AJ76" i="12"/>
  <c r="AK76" i="12"/>
  <c r="AL76" i="12"/>
  <c r="AM76" i="12"/>
  <c r="AR76" i="12"/>
  <c r="AS76" i="12"/>
  <c r="AT76" i="12"/>
  <c r="AU76" i="12"/>
  <c r="AV76" i="12"/>
  <c r="BA76" i="12"/>
  <c r="BB76" i="12"/>
  <c r="BC76" i="12"/>
  <c r="BD76" i="12"/>
  <c r="BE76" i="12"/>
  <c r="BJ76" i="12"/>
  <c r="BK76" i="12"/>
  <c r="BL76" i="12"/>
  <c r="BM76" i="12"/>
  <c r="BN76" i="12"/>
  <c r="BS76" i="12"/>
  <c r="BT76" i="12"/>
  <c r="BU76" i="12"/>
  <c r="BV76" i="12"/>
  <c r="BW76" i="12"/>
  <c r="CB76" i="12"/>
  <c r="CC76" i="12"/>
  <c r="CD76" i="12"/>
  <c r="CE76" i="12"/>
  <c r="CF76" i="12"/>
  <c r="CK76" i="12"/>
  <c r="CL76" i="12"/>
  <c r="CM76" i="12"/>
  <c r="CN76" i="12"/>
  <c r="CO76" i="12"/>
  <c r="CT76" i="12"/>
  <c r="CU76" i="12"/>
  <c r="CV76" i="12"/>
  <c r="CW76" i="12"/>
  <c r="CX76" i="12"/>
  <c r="B77" i="12"/>
  <c r="C77" i="12"/>
  <c r="D77" i="12"/>
  <c r="E77" i="12"/>
  <c r="F77" i="12"/>
  <c r="H77" i="12"/>
  <c r="I77" i="12"/>
  <c r="J77" i="12"/>
  <c r="M77" i="12" s="1"/>
  <c r="P77" i="12" s="1"/>
  <c r="V77" i="12" s="1"/>
  <c r="Y77" i="12" s="1"/>
  <c r="K77" i="12"/>
  <c r="L77" i="12"/>
  <c r="Q77" i="12"/>
  <c r="R77" i="12"/>
  <c r="S77" i="12"/>
  <c r="T77" i="12"/>
  <c r="U77" i="12"/>
  <c r="Z77" i="12"/>
  <c r="AA77" i="12"/>
  <c r="AB77" i="12"/>
  <c r="AC77" i="12"/>
  <c r="AD77" i="12"/>
  <c r="AI77" i="12"/>
  <c r="AJ77" i="12"/>
  <c r="AK77" i="12"/>
  <c r="AL77" i="12"/>
  <c r="AM77" i="12"/>
  <c r="AR77" i="12"/>
  <c r="AS77" i="12"/>
  <c r="AT77" i="12"/>
  <c r="AU77" i="12"/>
  <c r="AV77" i="12"/>
  <c r="BA77" i="12"/>
  <c r="BB77" i="12"/>
  <c r="BC77" i="12"/>
  <c r="BD77" i="12"/>
  <c r="BE77" i="12"/>
  <c r="BJ77" i="12"/>
  <c r="BK77" i="12"/>
  <c r="BL77" i="12"/>
  <c r="BM77" i="12"/>
  <c r="BN77" i="12"/>
  <c r="BS77" i="12"/>
  <c r="BT77" i="12"/>
  <c r="BU77" i="12"/>
  <c r="BV77" i="12"/>
  <c r="BW77" i="12"/>
  <c r="CB77" i="12"/>
  <c r="CC77" i="12"/>
  <c r="CD77" i="12"/>
  <c r="CE77" i="12"/>
  <c r="CF77" i="12"/>
  <c r="CK77" i="12"/>
  <c r="CL77" i="12"/>
  <c r="CM77" i="12"/>
  <c r="CN77" i="12"/>
  <c r="CO77" i="12"/>
  <c r="CT77" i="12"/>
  <c r="CU77" i="12"/>
  <c r="CV77" i="12"/>
  <c r="CW77" i="12"/>
  <c r="CX77" i="12"/>
  <c r="B78" i="12"/>
  <c r="C78" i="12"/>
  <c r="D78" i="12"/>
  <c r="E78" i="12"/>
  <c r="F78" i="12"/>
  <c r="H78" i="12"/>
  <c r="I78" i="12"/>
  <c r="J78" i="12"/>
  <c r="K78" i="12"/>
  <c r="L78" i="12"/>
  <c r="Q78" i="12"/>
  <c r="R78" i="12"/>
  <c r="S78" i="12"/>
  <c r="T78" i="12"/>
  <c r="U78" i="12"/>
  <c r="Z78" i="12"/>
  <c r="AA78" i="12"/>
  <c r="AB78" i="12"/>
  <c r="AC78" i="12"/>
  <c r="AD78" i="12"/>
  <c r="AI78" i="12"/>
  <c r="AJ78" i="12"/>
  <c r="AK78" i="12"/>
  <c r="AL78" i="12"/>
  <c r="AM78" i="12"/>
  <c r="AR78" i="12"/>
  <c r="AS78" i="12"/>
  <c r="AT78" i="12"/>
  <c r="AU78" i="12"/>
  <c r="AV78" i="12"/>
  <c r="BA78" i="12"/>
  <c r="BB78" i="12"/>
  <c r="BC78" i="12"/>
  <c r="BD78" i="12"/>
  <c r="BE78" i="12"/>
  <c r="BJ78" i="12"/>
  <c r="BK78" i="12"/>
  <c r="BL78" i="12"/>
  <c r="BM78" i="12"/>
  <c r="BN78" i="12"/>
  <c r="BS78" i="12"/>
  <c r="BT78" i="12"/>
  <c r="BU78" i="12"/>
  <c r="BV78" i="12"/>
  <c r="BW78" i="12"/>
  <c r="CB78" i="12"/>
  <c r="CC78" i="12"/>
  <c r="CD78" i="12"/>
  <c r="CE78" i="12"/>
  <c r="CF78" i="12"/>
  <c r="CK78" i="12"/>
  <c r="CL78" i="12"/>
  <c r="CM78" i="12"/>
  <c r="CN78" i="12"/>
  <c r="CO78" i="12"/>
  <c r="CT78" i="12"/>
  <c r="CU78" i="12"/>
  <c r="CV78" i="12"/>
  <c r="CW78" i="12"/>
  <c r="CX78" i="12"/>
  <c r="B79" i="12"/>
  <c r="C79" i="12"/>
  <c r="D79" i="12"/>
  <c r="E79" i="12"/>
  <c r="F79" i="12"/>
  <c r="H79" i="12"/>
  <c r="I79" i="12"/>
  <c r="J79" i="12"/>
  <c r="M79" i="12" s="1"/>
  <c r="P79" i="12" s="1"/>
  <c r="K79" i="12"/>
  <c r="L79" i="12"/>
  <c r="Q79" i="12"/>
  <c r="R79" i="12"/>
  <c r="S79" i="12"/>
  <c r="T79" i="12"/>
  <c r="U79" i="12"/>
  <c r="Z79" i="12"/>
  <c r="AA79" i="12"/>
  <c r="AB79" i="12"/>
  <c r="AC79" i="12"/>
  <c r="AD79" i="12"/>
  <c r="AI79" i="12"/>
  <c r="AJ79" i="12"/>
  <c r="AK79" i="12"/>
  <c r="AL79" i="12"/>
  <c r="AM79" i="12"/>
  <c r="AR79" i="12"/>
  <c r="AS79" i="12"/>
  <c r="AT79" i="12"/>
  <c r="AU79" i="12"/>
  <c r="AV79" i="12"/>
  <c r="BA79" i="12"/>
  <c r="BB79" i="12"/>
  <c r="BC79" i="12"/>
  <c r="BD79" i="12"/>
  <c r="BE79" i="12"/>
  <c r="BJ79" i="12"/>
  <c r="BK79" i="12"/>
  <c r="BL79" i="12"/>
  <c r="BM79" i="12"/>
  <c r="BN79" i="12"/>
  <c r="BS79" i="12"/>
  <c r="BT79" i="12"/>
  <c r="BU79" i="12"/>
  <c r="BV79" i="12"/>
  <c r="BW79" i="12"/>
  <c r="CB79" i="12"/>
  <c r="CC79" i="12"/>
  <c r="CD79" i="12"/>
  <c r="CE79" i="12"/>
  <c r="CF79" i="12"/>
  <c r="CK79" i="12"/>
  <c r="CL79" i="12"/>
  <c r="CM79" i="12"/>
  <c r="CN79" i="12"/>
  <c r="CO79" i="12"/>
  <c r="CT79" i="12"/>
  <c r="CU79" i="12"/>
  <c r="CV79" i="12"/>
  <c r="CW79" i="12"/>
  <c r="CX79" i="12"/>
  <c r="B80" i="12"/>
  <c r="C80" i="12"/>
  <c r="D80" i="12"/>
  <c r="E80" i="12"/>
  <c r="F80" i="12"/>
  <c r="H80" i="12"/>
  <c r="I80" i="12"/>
  <c r="J80" i="12"/>
  <c r="K80" i="12"/>
  <c r="L80" i="12"/>
  <c r="Q80" i="12"/>
  <c r="R80" i="12"/>
  <c r="S80" i="12"/>
  <c r="T80" i="12"/>
  <c r="U80" i="12"/>
  <c r="Z80" i="12"/>
  <c r="AA80" i="12"/>
  <c r="AB80" i="12"/>
  <c r="AC80" i="12"/>
  <c r="AD80" i="12"/>
  <c r="AI80" i="12"/>
  <c r="AJ80" i="12"/>
  <c r="AK80" i="12"/>
  <c r="AL80" i="12"/>
  <c r="AM80" i="12"/>
  <c r="AR80" i="12"/>
  <c r="AS80" i="12"/>
  <c r="AT80" i="12"/>
  <c r="AU80" i="12"/>
  <c r="AV80" i="12"/>
  <c r="BA80" i="12"/>
  <c r="BB80" i="12"/>
  <c r="BC80" i="12"/>
  <c r="BD80" i="12"/>
  <c r="BE80" i="12"/>
  <c r="BJ80" i="12"/>
  <c r="BK80" i="12"/>
  <c r="BL80" i="12"/>
  <c r="BM80" i="12"/>
  <c r="BN80" i="12"/>
  <c r="BS80" i="12"/>
  <c r="BT80" i="12"/>
  <c r="BU80" i="12"/>
  <c r="BV80" i="12"/>
  <c r="BW80" i="12"/>
  <c r="CB80" i="12"/>
  <c r="CC80" i="12"/>
  <c r="CD80" i="12"/>
  <c r="CE80" i="12"/>
  <c r="CF80" i="12"/>
  <c r="CK80" i="12"/>
  <c r="CL80" i="12"/>
  <c r="CM80" i="12"/>
  <c r="CN80" i="12"/>
  <c r="CO80" i="12"/>
  <c r="CT80" i="12"/>
  <c r="CU80" i="12"/>
  <c r="CV80" i="12"/>
  <c r="CW80" i="12"/>
  <c r="CX80" i="12"/>
  <c r="B81" i="12"/>
  <c r="C81" i="12"/>
  <c r="D81" i="12"/>
  <c r="E81" i="12"/>
  <c r="F81" i="12"/>
  <c r="H81" i="12"/>
  <c r="I81" i="12"/>
  <c r="J81" i="12"/>
  <c r="K81" i="12"/>
  <c r="L81" i="12"/>
  <c r="M81" i="12"/>
  <c r="P81" i="12" s="1"/>
  <c r="Q81" i="12"/>
  <c r="R81" i="12"/>
  <c r="S81" i="12"/>
  <c r="T81" i="12"/>
  <c r="U81" i="12"/>
  <c r="Z81" i="12"/>
  <c r="AA81" i="12"/>
  <c r="AB81" i="12"/>
  <c r="AC81" i="12"/>
  <c r="AD81" i="12"/>
  <c r="AI81" i="12"/>
  <c r="AJ81" i="12"/>
  <c r="AK81" i="12"/>
  <c r="AL81" i="12"/>
  <c r="AM81" i="12"/>
  <c r="AR81" i="12"/>
  <c r="AS81" i="12"/>
  <c r="AT81" i="12"/>
  <c r="AU81" i="12"/>
  <c r="AV81" i="12"/>
  <c r="BA81" i="12"/>
  <c r="BB81" i="12"/>
  <c r="BC81" i="12"/>
  <c r="BD81" i="12"/>
  <c r="BE81" i="12"/>
  <c r="BJ81" i="12"/>
  <c r="BK81" i="12"/>
  <c r="BL81" i="12"/>
  <c r="BM81" i="12"/>
  <c r="BN81" i="12"/>
  <c r="BS81" i="12"/>
  <c r="BT81" i="12"/>
  <c r="BU81" i="12"/>
  <c r="BV81" i="12"/>
  <c r="BW81" i="12"/>
  <c r="CB81" i="12"/>
  <c r="CC81" i="12"/>
  <c r="CD81" i="12"/>
  <c r="CE81" i="12"/>
  <c r="CF81" i="12"/>
  <c r="CK81" i="12"/>
  <c r="CL81" i="12"/>
  <c r="CM81" i="12"/>
  <c r="CN81" i="12"/>
  <c r="CO81" i="12"/>
  <c r="CT81" i="12"/>
  <c r="CU81" i="12"/>
  <c r="CV81" i="12"/>
  <c r="CW81" i="12"/>
  <c r="CX81" i="12"/>
  <c r="B82" i="12"/>
  <c r="C82" i="12"/>
  <c r="D82" i="12"/>
  <c r="E82" i="12"/>
  <c r="F82" i="12"/>
  <c r="H82" i="12"/>
  <c r="I82" i="12"/>
  <c r="J82" i="12"/>
  <c r="K82" i="12"/>
  <c r="L82" i="12"/>
  <c r="Q82" i="12"/>
  <c r="R82" i="12"/>
  <c r="S82" i="12"/>
  <c r="T82" i="12"/>
  <c r="U82" i="12"/>
  <c r="Z82" i="12"/>
  <c r="AA82" i="12"/>
  <c r="AB82" i="12"/>
  <c r="AC82" i="12"/>
  <c r="AD82" i="12"/>
  <c r="AI82" i="12"/>
  <c r="AJ82" i="12"/>
  <c r="AK82" i="12"/>
  <c r="AL82" i="12"/>
  <c r="AM82" i="12"/>
  <c r="AR82" i="12"/>
  <c r="AS82" i="12"/>
  <c r="AT82" i="12"/>
  <c r="AU82" i="12"/>
  <c r="AV82" i="12"/>
  <c r="BA82" i="12"/>
  <c r="BB82" i="12"/>
  <c r="BC82" i="12"/>
  <c r="BD82" i="12"/>
  <c r="BE82" i="12"/>
  <c r="BJ82" i="12"/>
  <c r="BK82" i="12"/>
  <c r="BL82" i="12"/>
  <c r="BM82" i="12"/>
  <c r="BN82" i="12"/>
  <c r="BS82" i="12"/>
  <c r="BT82" i="12"/>
  <c r="BU82" i="12"/>
  <c r="BV82" i="12"/>
  <c r="BW82" i="12"/>
  <c r="CB82" i="12"/>
  <c r="CC82" i="12"/>
  <c r="CD82" i="12"/>
  <c r="CE82" i="12"/>
  <c r="CF82" i="12"/>
  <c r="CK82" i="12"/>
  <c r="CL82" i="12"/>
  <c r="CM82" i="12"/>
  <c r="CN82" i="12"/>
  <c r="CO82" i="12"/>
  <c r="CT82" i="12"/>
  <c r="CU82" i="12"/>
  <c r="CV82" i="12"/>
  <c r="CW82" i="12"/>
  <c r="CX82" i="12"/>
  <c r="B83" i="12"/>
  <c r="C83" i="12"/>
  <c r="D83" i="12"/>
  <c r="E83" i="12"/>
  <c r="F83" i="12"/>
  <c r="H83" i="12"/>
  <c r="M83" i="12" s="1"/>
  <c r="P83" i="12" s="1"/>
  <c r="I83" i="12"/>
  <c r="J83" i="12"/>
  <c r="K83" i="12"/>
  <c r="L83" i="12"/>
  <c r="Q83" i="12"/>
  <c r="R83" i="12"/>
  <c r="S83" i="12"/>
  <c r="T83" i="12"/>
  <c r="U83" i="12"/>
  <c r="Z83" i="12"/>
  <c r="AA83" i="12"/>
  <c r="AB83" i="12"/>
  <c r="AC83" i="12"/>
  <c r="AD83" i="12"/>
  <c r="AI83" i="12"/>
  <c r="AJ83" i="12"/>
  <c r="AK83" i="12"/>
  <c r="AL83" i="12"/>
  <c r="AM83" i="12"/>
  <c r="AR83" i="12"/>
  <c r="AS83" i="12"/>
  <c r="AT83" i="12"/>
  <c r="AU83" i="12"/>
  <c r="AV83" i="12"/>
  <c r="BA83" i="12"/>
  <c r="BB83" i="12"/>
  <c r="BC83" i="12"/>
  <c r="BD83" i="12"/>
  <c r="BE83" i="12"/>
  <c r="BJ83" i="12"/>
  <c r="BK83" i="12"/>
  <c r="BL83" i="12"/>
  <c r="BM83" i="12"/>
  <c r="BN83" i="12"/>
  <c r="BS83" i="12"/>
  <c r="BT83" i="12"/>
  <c r="BU83" i="12"/>
  <c r="BV83" i="12"/>
  <c r="BW83" i="12"/>
  <c r="CB83" i="12"/>
  <c r="CC83" i="12"/>
  <c r="CD83" i="12"/>
  <c r="CE83" i="12"/>
  <c r="CF83" i="12"/>
  <c r="CK83" i="12"/>
  <c r="CL83" i="12"/>
  <c r="CM83" i="12"/>
  <c r="CN83" i="12"/>
  <c r="CO83" i="12"/>
  <c r="CT83" i="12"/>
  <c r="CU83" i="12"/>
  <c r="CV83" i="12"/>
  <c r="CW83" i="12"/>
  <c r="CX83" i="12"/>
  <c r="B84" i="12"/>
  <c r="C84" i="12"/>
  <c r="D84" i="12"/>
  <c r="E84" i="12"/>
  <c r="F84" i="12"/>
  <c r="H84" i="12"/>
  <c r="I84" i="12"/>
  <c r="J84" i="12"/>
  <c r="K84" i="12"/>
  <c r="L84" i="12"/>
  <c r="Q84" i="12"/>
  <c r="R84" i="12"/>
  <c r="S84" i="12"/>
  <c r="T84" i="12"/>
  <c r="U84" i="12"/>
  <c r="Z84" i="12"/>
  <c r="AA84" i="12"/>
  <c r="AB84" i="12"/>
  <c r="AC84" i="12"/>
  <c r="AD84" i="12"/>
  <c r="AI84" i="12"/>
  <c r="AJ84" i="12"/>
  <c r="AK84" i="12"/>
  <c r="AL84" i="12"/>
  <c r="AM84" i="12"/>
  <c r="AR84" i="12"/>
  <c r="AS84" i="12"/>
  <c r="AT84" i="12"/>
  <c r="AU84" i="12"/>
  <c r="AV84" i="12"/>
  <c r="BA84" i="12"/>
  <c r="BB84" i="12"/>
  <c r="BC84" i="12"/>
  <c r="BD84" i="12"/>
  <c r="BE84" i="12"/>
  <c r="BJ84" i="12"/>
  <c r="BK84" i="12"/>
  <c r="BL84" i="12"/>
  <c r="BM84" i="12"/>
  <c r="BN84" i="12"/>
  <c r="BS84" i="12"/>
  <c r="BT84" i="12"/>
  <c r="BU84" i="12"/>
  <c r="BV84" i="12"/>
  <c r="BW84" i="12"/>
  <c r="CB84" i="12"/>
  <c r="CC84" i="12"/>
  <c r="CD84" i="12"/>
  <c r="CE84" i="12"/>
  <c r="CF84" i="12"/>
  <c r="CK84" i="12"/>
  <c r="CL84" i="12"/>
  <c r="CM84" i="12"/>
  <c r="CN84" i="12"/>
  <c r="CO84" i="12"/>
  <c r="CT84" i="12"/>
  <c r="CU84" i="12"/>
  <c r="CV84" i="12"/>
  <c r="CW84" i="12"/>
  <c r="CX84" i="12"/>
  <c r="B85" i="12"/>
  <c r="C85" i="12"/>
  <c r="D85" i="12"/>
  <c r="E85" i="12"/>
  <c r="F85" i="12"/>
  <c r="H85" i="12"/>
  <c r="I85" i="12"/>
  <c r="J85" i="12"/>
  <c r="K85" i="12"/>
  <c r="L85" i="12"/>
  <c r="Q85" i="12"/>
  <c r="R85" i="12"/>
  <c r="S85" i="12"/>
  <c r="T85" i="12"/>
  <c r="U85" i="12"/>
  <c r="Z85" i="12"/>
  <c r="AA85" i="12"/>
  <c r="AB85" i="12"/>
  <c r="AC85" i="12"/>
  <c r="AD85" i="12"/>
  <c r="AI85" i="12"/>
  <c r="AJ85" i="12"/>
  <c r="AK85" i="12"/>
  <c r="AL85" i="12"/>
  <c r="AM85" i="12"/>
  <c r="AR85" i="12"/>
  <c r="AS85" i="12"/>
  <c r="AT85" i="12"/>
  <c r="AU85" i="12"/>
  <c r="AV85" i="12"/>
  <c r="BA85" i="12"/>
  <c r="BB85" i="12"/>
  <c r="BC85" i="12"/>
  <c r="BD85" i="12"/>
  <c r="BE85" i="12"/>
  <c r="BJ85" i="12"/>
  <c r="BK85" i="12"/>
  <c r="BL85" i="12"/>
  <c r="BM85" i="12"/>
  <c r="BN85" i="12"/>
  <c r="BS85" i="12"/>
  <c r="BT85" i="12"/>
  <c r="BU85" i="12"/>
  <c r="BV85" i="12"/>
  <c r="BW85" i="12"/>
  <c r="CB85" i="12"/>
  <c r="CC85" i="12"/>
  <c r="CD85" i="12"/>
  <c r="CE85" i="12"/>
  <c r="CF85" i="12"/>
  <c r="CK85" i="12"/>
  <c r="CL85" i="12"/>
  <c r="CM85" i="12"/>
  <c r="CN85" i="12"/>
  <c r="CO85" i="12"/>
  <c r="CT85" i="12"/>
  <c r="CU85" i="12"/>
  <c r="CV85" i="12"/>
  <c r="CW85" i="12"/>
  <c r="CX85" i="12"/>
  <c r="B86" i="12"/>
  <c r="C86" i="12"/>
  <c r="D86" i="12"/>
  <c r="E86" i="12"/>
  <c r="F86" i="12"/>
  <c r="H86" i="12"/>
  <c r="I86" i="12"/>
  <c r="J86" i="12"/>
  <c r="K86" i="12"/>
  <c r="L86" i="12"/>
  <c r="Q86" i="12"/>
  <c r="R86" i="12"/>
  <c r="S86" i="12"/>
  <c r="T86" i="12"/>
  <c r="U86" i="12"/>
  <c r="Z86" i="12"/>
  <c r="AA86" i="12"/>
  <c r="AB86" i="12"/>
  <c r="AC86" i="12"/>
  <c r="AD86" i="12"/>
  <c r="AI86" i="12"/>
  <c r="AJ86" i="12"/>
  <c r="AK86" i="12"/>
  <c r="AL86" i="12"/>
  <c r="AM86" i="12"/>
  <c r="AR86" i="12"/>
  <c r="AS86" i="12"/>
  <c r="AT86" i="12"/>
  <c r="AU86" i="12"/>
  <c r="AV86" i="12"/>
  <c r="BA86" i="12"/>
  <c r="BB86" i="12"/>
  <c r="BC86" i="12"/>
  <c r="BD86" i="12"/>
  <c r="BE86" i="12"/>
  <c r="BJ86" i="12"/>
  <c r="BK86" i="12"/>
  <c r="BL86" i="12"/>
  <c r="BM86" i="12"/>
  <c r="BN86" i="12"/>
  <c r="BS86" i="12"/>
  <c r="BT86" i="12"/>
  <c r="BU86" i="12"/>
  <c r="BV86" i="12"/>
  <c r="BW86" i="12"/>
  <c r="CB86" i="12"/>
  <c r="CC86" i="12"/>
  <c r="CD86" i="12"/>
  <c r="CE86" i="12"/>
  <c r="CF86" i="12"/>
  <c r="CK86" i="12"/>
  <c r="CL86" i="12"/>
  <c r="CM86" i="12"/>
  <c r="CN86" i="12"/>
  <c r="CO86" i="12"/>
  <c r="CT86" i="12"/>
  <c r="CU86" i="12"/>
  <c r="CV86" i="12"/>
  <c r="CW86" i="12"/>
  <c r="CX86" i="12"/>
  <c r="B87" i="12"/>
  <c r="C87" i="12"/>
  <c r="D87" i="12"/>
  <c r="E87" i="12"/>
  <c r="F87" i="12"/>
  <c r="H87" i="12"/>
  <c r="I87" i="12"/>
  <c r="J87" i="12"/>
  <c r="M87" i="12" s="1"/>
  <c r="P87" i="12" s="1"/>
  <c r="K87" i="12"/>
  <c r="L87" i="12"/>
  <c r="Q87" i="12"/>
  <c r="R87" i="12"/>
  <c r="S87" i="12"/>
  <c r="T87" i="12"/>
  <c r="U87" i="12"/>
  <c r="Z87" i="12"/>
  <c r="AA87" i="12"/>
  <c r="AB87" i="12"/>
  <c r="AC87" i="12"/>
  <c r="AD87" i="12"/>
  <c r="AI87" i="12"/>
  <c r="AJ87" i="12"/>
  <c r="AK87" i="12"/>
  <c r="AL87" i="12"/>
  <c r="AM87" i="12"/>
  <c r="AR87" i="12"/>
  <c r="AS87" i="12"/>
  <c r="AT87" i="12"/>
  <c r="AU87" i="12"/>
  <c r="AV87" i="12"/>
  <c r="BA87" i="12"/>
  <c r="BB87" i="12"/>
  <c r="BC87" i="12"/>
  <c r="BD87" i="12"/>
  <c r="BE87" i="12"/>
  <c r="BJ87" i="12"/>
  <c r="BK87" i="12"/>
  <c r="BL87" i="12"/>
  <c r="BM87" i="12"/>
  <c r="BN87" i="12"/>
  <c r="BS87" i="12"/>
  <c r="BT87" i="12"/>
  <c r="BU87" i="12"/>
  <c r="BV87" i="12"/>
  <c r="BW87" i="12"/>
  <c r="CB87" i="12"/>
  <c r="CC87" i="12"/>
  <c r="CD87" i="12"/>
  <c r="CE87" i="12"/>
  <c r="CF87" i="12"/>
  <c r="CK87" i="12"/>
  <c r="CL87" i="12"/>
  <c r="CM87" i="12"/>
  <c r="CN87" i="12"/>
  <c r="CO87" i="12"/>
  <c r="CT87" i="12"/>
  <c r="CU87" i="12"/>
  <c r="CV87" i="12"/>
  <c r="CW87" i="12"/>
  <c r="CX87" i="12"/>
  <c r="B88" i="12"/>
  <c r="C88" i="12"/>
  <c r="D88" i="12"/>
  <c r="E88" i="12"/>
  <c r="F88" i="12"/>
  <c r="H88" i="12"/>
  <c r="I88" i="12"/>
  <c r="J88" i="12"/>
  <c r="K88" i="12"/>
  <c r="L88" i="12"/>
  <c r="Q88" i="12"/>
  <c r="R88" i="12"/>
  <c r="S88" i="12"/>
  <c r="T88" i="12"/>
  <c r="U88" i="12"/>
  <c r="Z88" i="12"/>
  <c r="AA88" i="12"/>
  <c r="AB88" i="12"/>
  <c r="AC88" i="12"/>
  <c r="AD88" i="12"/>
  <c r="AI88" i="12"/>
  <c r="AJ88" i="12"/>
  <c r="AK88" i="12"/>
  <c r="AL88" i="12"/>
  <c r="AM88" i="12"/>
  <c r="AR88" i="12"/>
  <c r="AS88" i="12"/>
  <c r="AT88" i="12"/>
  <c r="AU88" i="12"/>
  <c r="AV88" i="12"/>
  <c r="BA88" i="12"/>
  <c r="BB88" i="12"/>
  <c r="BC88" i="12"/>
  <c r="BD88" i="12"/>
  <c r="BE88" i="12"/>
  <c r="BJ88" i="12"/>
  <c r="BK88" i="12"/>
  <c r="BL88" i="12"/>
  <c r="BM88" i="12"/>
  <c r="BN88" i="12"/>
  <c r="BS88" i="12"/>
  <c r="BT88" i="12"/>
  <c r="BU88" i="12"/>
  <c r="BV88" i="12"/>
  <c r="BW88" i="12"/>
  <c r="CB88" i="12"/>
  <c r="CC88" i="12"/>
  <c r="CD88" i="12"/>
  <c r="CE88" i="12"/>
  <c r="CF88" i="12"/>
  <c r="CK88" i="12"/>
  <c r="CL88" i="12"/>
  <c r="CM88" i="12"/>
  <c r="CN88" i="12"/>
  <c r="CO88" i="12"/>
  <c r="CT88" i="12"/>
  <c r="CU88" i="12"/>
  <c r="CV88" i="12"/>
  <c r="CW88" i="12"/>
  <c r="CX88" i="12"/>
  <c r="B89" i="12"/>
  <c r="C89" i="12"/>
  <c r="D89" i="12"/>
  <c r="E89" i="12"/>
  <c r="F89" i="12"/>
  <c r="H89" i="12"/>
  <c r="I89" i="12"/>
  <c r="J89" i="12"/>
  <c r="M89" i="12" s="1"/>
  <c r="P89" i="12" s="1"/>
  <c r="K89" i="12"/>
  <c r="L89" i="12"/>
  <c r="Q89" i="12"/>
  <c r="R89" i="12"/>
  <c r="S89" i="12"/>
  <c r="T89" i="12"/>
  <c r="U89" i="12"/>
  <c r="Z89" i="12"/>
  <c r="AA89" i="12"/>
  <c r="AB89" i="12"/>
  <c r="AC89" i="12"/>
  <c r="AD89" i="12"/>
  <c r="AI89" i="12"/>
  <c r="AJ89" i="12"/>
  <c r="AK89" i="12"/>
  <c r="AL89" i="12"/>
  <c r="AM89" i="12"/>
  <c r="AR89" i="12"/>
  <c r="AS89" i="12"/>
  <c r="AT89" i="12"/>
  <c r="AU89" i="12"/>
  <c r="AV89" i="12"/>
  <c r="BA89" i="12"/>
  <c r="BB89" i="12"/>
  <c r="BC89" i="12"/>
  <c r="BD89" i="12"/>
  <c r="BE89" i="12"/>
  <c r="BJ89" i="12"/>
  <c r="BK89" i="12"/>
  <c r="BL89" i="12"/>
  <c r="BM89" i="12"/>
  <c r="BN89" i="12"/>
  <c r="BS89" i="12"/>
  <c r="BT89" i="12"/>
  <c r="BU89" i="12"/>
  <c r="BV89" i="12"/>
  <c r="BW89" i="12"/>
  <c r="CB89" i="12"/>
  <c r="CC89" i="12"/>
  <c r="CD89" i="12"/>
  <c r="CE89" i="12"/>
  <c r="CF89" i="12"/>
  <c r="CK89" i="12"/>
  <c r="CL89" i="12"/>
  <c r="CM89" i="12"/>
  <c r="CN89" i="12"/>
  <c r="CO89" i="12"/>
  <c r="CT89" i="12"/>
  <c r="CU89" i="12"/>
  <c r="CV89" i="12"/>
  <c r="CW89" i="12"/>
  <c r="CX89" i="12"/>
  <c r="B90" i="12"/>
  <c r="C90" i="12"/>
  <c r="D90" i="12"/>
  <c r="E90" i="12"/>
  <c r="F90" i="12"/>
  <c r="H90" i="12"/>
  <c r="I90" i="12"/>
  <c r="J90" i="12"/>
  <c r="K90" i="12"/>
  <c r="L90" i="12"/>
  <c r="Q90" i="12"/>
  <c r="R90" i="12"/>
  <c r="S90" i="12"/>
  <c r="T90" i="12"/>
  <c r="U90" i="12"/>
  <c r="Z90" i="12"/>
  <c r="AA90" i="12"/>
  <c r="AB90" i="12"/>
  <c r="AC90" i="12"/>
  <c r="AD90" i="12"/>
  <c r="AI90" i="12"/>
  <c r="AJ90" i="12"/>
  <c r="AK90" i="12"/>
  <c r="AL90" i="12"/>
  <c r="AM90" i="12"/>
  <c r="AR90" i="12"/>
  <c r="AS90" i="12"/>
  <c r="AT90" i="12"/>
  <c r="AU90" i="12"/>
  <c r="AV90" i="12"/>
  <c r="BA90" i="12"/>
  <c r="BB90" i="12"/>
  <c r="BC90" i="12"/>
  <c r="BD90" i="12"/>
  <c r="BE90" i="12"/>
  <c r="BJ90" i="12"/>
  <c r="BK90" i="12"/>
  <c r="BL90" i="12"/>
  <c r="BM90" i="12"/>
  <c r="BN90" i="12"/>
  <c r="BS90" i="12"/>
  <c r="BT90" i="12"/>
  <c r="BU90" i="12"/>
  <c r="BV90" i="12"/>
  <c r="BW90" i="12"/>
  <c r="CB90" i="12"/>
  <c r="CC90" i="12"/>
  <c r="CD90" i="12"/>
  <c r="CE90" i="12"/>
  <c r="CF90" i="12"/>
  <c r="CK90" i="12"/>
  <c r="CL90" i="12"/>
  <c r="CM90" i="12"/>
  <c r="CN90" i="12"/>
  <c r="CO90" i="12"/>
  <c r="CT90" i="12"/>
  <c r="CU90" i="12"/>
  <c r="CV90" i="12"/>
  <c r="CW90" i="12"/>
  <c r="CX90" i="12"/>
  <c r="B91" i="12"/>
  <c r="C91" i="12"/>
  <c r="D91" i="12"/>
  <c r="E91" i="12"/>
  <c r="F91" i="12"/>
  <c r="H91" i="12"/>
  <c r="I91" i="12"/>
  <c r="J91" i="12"/>
  <c r="M91" i="12" s="1"/>
  <c r="P91" i="12" s="1"/>
  <c r="K91" i="12"/>
  <c r="L91" i="12"/>
  <c r="Q91" i="12"/>
  <c r="R91" i="12"/>
  <c r="S91" i="12"/>
  <c r="T91" i="12"/>
  <c r="U91" i="12"/>
  <c r="Z91" i="12"/>
  <c r="AA91" i="12"/>
  <c r="AB91" i="12"/>
  <c r="AC91" i="12"/>
  <c r="AD91" i="12"/>
  <c r="AI91" i="12"/>
  <c r="AJ91" i="12"/>
  <c r="AK91" i="12"/>
  <c r="AL91" i="12"/>
  <c r="AM91" i="12"/>
  <c r="AR91" i="12"/>
  <c r="AS91" i="12"/>
  <c r="AT91" i="12"/>
  <c r="AU91" i="12"/>
  <c r="AV91" i="12"/>
  <c r="BA91" i="12"/>
  <c r="BB91" i="12"/>
  <c r="BC91" i="12"/>
  <c r="BD91" i="12"/>
  <c r="BE91" i="12"/>
  <c r="BJ91" i="12"/>
  <c r="BK91" i="12"/>
  <c r="BL91" i="12"/>
  <c r="BM91" i="12"/>
  <c r="BN91" i="12"/>
  <c r="BS91" i="12"/>
  <c r="BT91" i="12"/>
  <c r="BU91" i="12"/>
  <c r="BV91" i="12"/>
  <c r="BW91" i="12"/>
  <c r="CB91" i="12"/>
  <c r="CC91" i="12"/>
  <c r="CD91" i="12"/>
  <c r="CE91" i="12"/>
  <c r="CF91" i="12"/>
  <c r="CK91" i="12"/>
  <c r="CL91" i="12"/>
  <c r="CM91" i="12"/>
  <c r="CN91" i="12"/>
  <c r="CO91" i="12"/>
  <c r="CT91" i="12"/>
  <c r="CU91" i="12"/>
  <c r="CV91" i="12"/>
  <c r="CW91" i="12"/>
  <c r="CX91" i="12"/>
  <c r="B92" i="12"/>
  <c r="C92" i="12"/>
  <c r="D92" i="12"/>
  <c r="E92" i="12"/>
  <c r="F92" i="12"/>
  <c r="H92" i="12"/>
  <c r="I92" i="12"/>
  <c r="J92" i="12"/>
  <c r="K92" i="12"/>
  <c r="L92" i="12"/>
  <c r="Q92" i="12"/>
  <c r="R92" i="12"/>
  <c r="S92" i="12"/>
  <c r="T92" i="12"/>
  <c r="U92" i="12"/>
  <c r="Z92" i="12"/>
  <c r="AA92" i="12"/>
  <c r="AB92" i="12"/>
  <c r="AC92" i="12"/>
  <c r="AD92" i="12"/>
  <c r="AI92" i="12"/>
  <c r="AJ92" i="12"/>
  <c r="AK92" i="12"/>
  <c r="AL92" i="12"/>
  <c r="AM92" i="12"/>
  <c r="AR92" i="12"/>
  <c r="AS92" i="12"/>
  <c r="AT92" i="12"/>
  <c r="AU92" i="12"/>
  <c r="AV92" i="12"/>
  <c r="BA92" i="12"/>
  <c r="BB92" i="12"/>
  <c r="BC92" i="12"/>
  <c r="BD92" i="12"/>
  <c r="BE92" i="12"/>
  <c r="BJ92" i="12"/>
  <c r="BK92" i="12"/>
  <c r="BL92" i="12"/>
  <c r="BM92" i="12"/>
  <c r="BN92" i="12"/>
  <c r="BS92" i="12"/>
  <c r="BT92" i="12"/>
  <c r="BU92" i="12"/>
  <c r="BV92" i="12"/>
  <c r="BW92" i="12"/>
  <c r="CB92" i="12"/>
  <c r="CC92" i="12"/>
  <c r="CD92" i="12"/>
  <c r="CE92" i="12"/>
  <c r="CF92" i="12"/>
  <c r="CK92" i="12"/>
  <c r="CL92" i="12"/>
  <c r="CM92" i="12"/>
  <c r="CN92" i="12"/>
  <c r="CO92" i="12"/>
  <c r="CT92" i="12"/>
  <c r="CU92" i="12"/>
  <c r="CV92" i="12"/>
  <c r="CW92" i="12"/>
  <c r="CX92" i="12"/>
  <c r="B93" i="12"/>
  <c r="C93" i="12"/>
  <c r="D93" i="12"/>
  <c r="E93" i="12"/>
  <c r="F93" i="12"/>
  <c r="H93" i="12"/>
  <c r="I93" i="12"/>
  <c r="J93" i="12"/>
  <c r="K93" i="12"/>
  <c r="L93" i="12"/>
  <c r="Q93" i="12"/>
  <c r="R93" i="12"/>
  <c r="S93" i="12"/>
  <c r="T93" i="12"/>
  <c r="U93" i="12"/>
  <c r="Z93" i="12"/>
  <c r="AA93" i="12"/>
  <c r="AB93" i="12"/>
  <c r="AC93" i="12"/>
  <c r="AD93" i="12"/>
  <c r="AI93" i="12"/>
  <c r="AJ93" i="12"/>
  <c r="AK93" i="12"/>
  <c r="AL93" i="12"/>
  <c r="AM93" i="12"/>
  <c r="AR93" i="12"/>
  <c r="AS93" i="12"/>
  <c r="AT93" i="12"/>
  <c r="AU93" i="12"/>
  <c r="AV93" i="12"/>
  <c r="BA93" i="12"/>
  <c r="BB93" i="12"/>
  <c r="BC93" i="12"/>
  <c r="BD93" i="12"/>
  <c r="BE93" i="12"/>
  <c r="BJ93" i="12"/>
  <c r="BK93" i="12"/>
  <c r="BL93" i="12"/>
  <c r="BM93" i="12"/>
  <c r="BN93" i="12"/>
  <c r="BS93" i="12"/>
  <c r="BT93" i="12"/>
  <c r="BU93" i="12"/>
  <c r="BV93" i="12"/>
  <c r="BW93" i="12"/>
  <c r="CB93" i="12"/>
  <c r="CC93" i="12"/>
  <c r="CD93" i="12"/>
  <c r="CE93" i="12"/>
  <c r="CF93" i="12"/>
  <c r="CK93" i="12"/>
  <c r="CL93" i="12"/>
  <c r="CM93" i="12"/>
  <c r="CN93" i="12"/>
  <c r="CO93" i="12"/>
  <c r="CT93" i="12"/>
  <c r="CU93" i="12"/>
  <c r="CV93" i="12"/>
  <c r="CW93" i="12"/>
  <c r="CX93" i="12"/>
  <c r="B94" i="12"/>
  <c r="C94" i="12"/>
  <c r="D94" i="12"/>
  <c r="E94" i="12"/>
  <c r="F94" i="12"/>
  <c r="H94" i="12"/>
  <c r="I94" i="12"/>
  <c r="J94" i="12"/>
  <c r="K94" i="12"/>
  <c r="L94" i="12"/>
  <c r="Q94" i="12"/>
  <c r="R94" i="12"/>
  <c r="S94" i="12"/>
  <c r="T94" i="12"/>
  <c r="U94" i="12"/>
  <c r="Z94" i="12"/>
  <c r="AA94" i="12"/>
  <c r="AB94" i="12"/>
  <c r="AC94" i="12"/>
  <c r="AD94" i="12"/>
  <c r="AI94" i="12"/>
  <c r="AJ94" i="12"/>
  <c r="AK94" i="12"/>
  <c r="AL94" i="12"/>
  <c r="AM94" i="12"/>
  <c r="AR94" i="12"/>
  <c r="AS94" i="12"/>
  <c r="AT94" i="12"/>
  <c r="AU94" i="12"/>
  <c r="AV94" i="12"/>
  <c r="BA94" i="12"/>
  <c r="BB94" i="12"/>
  <c r="BC94" i="12"/>
  <c r="BD94" i="12"/>
  <c r="BE94" i="12"/>
  <c r="BJ94" i="12"/>
  <c r="BK94" i="12"/>
  <c r="BL94" i="12"/>
  <c r="BM94" i="12"/>
  <c r="BN94" i="12"/>
  <c r="BS94" i="12"/>
  <c r="BT94" i="12"/>
  <c r="BU94" i="12"/>
  <c r="BV94" i="12"/>
  <c r="BW94" i="12"/>
  <c r="CB94" i="12"/>
  <c r="CC94" i="12"/>
  <c r="CD94" i="12"/>
  <c r="CE94" i="12"/>
  <c r="CF94" i="12"/>
  <c r="CK94" i="12"/>
  <c r="CL94" i="12"/>
  <c r="CM94" i="12"/>
  <c r="CN94" i="12"/>
  <c r="CO94" i="12"/>
  <c r="CT94" i="12"/>
  <c r="CU94" i="12"/>
  <c r="CV94" i="12"/>
  <c r="CW94" i="12"/>
  <c r="CX94" i="12"/>
  <c r="B95" i="12"/>
  <c r="C95" i="12"/>
  <c r="D95" i="12"/>
  <c r="E95" i="12"/>
  <c r="F95" i="12"/>
  <c r="H95" i="12"/>
  <c r="I95" i="12"/>
  <c r="J95" i="12"/>
  <c r="K95" i="12"/>
  <c r="L95" i="12"/>
  <c r="M95" i="12"/>
  <c r="P95" i="12" s="1"/>
  <c r="V95" i="12" s="1"/>
  <c r="Y95" i="12" s="1"/>
  <c r="AE95" i="12" s="1"/>
  <c r="AH95" i="12" s="1"/>
  <c r="AN95" i="12" s="1"/>
  <c r="AQ95" i="12" s="1"/>
  <c r="AW95" i="12" s="1"/>
  <c r="AZ95" i="12" s="1"/>
  <c r="BF95" i="12" s="1"/>
  <c r="BI95" i="12" s="1"/>
  <c r="BO95" i="12" s="1"/>
  <c r="BR95" i="12" s="1"/>
  <c r="BX95" i="12" s="1"/>
  <c r="CA95" i="12" s="1"/>
  <c r="CG95" i="12" s="1"/>
  <c r="CJ95" i="12" s="1"/>
  <c r="CP95" i="12" s="1"/>
  <c r="CS95" i="12" s="1"/>
  <c r="CY95" i="12" s="1"/>
  <c r="DA95" i="12" s="1"/>
  <c r="Q95" i="12"/>
  <c r="R95" i="12"/>
  <c r="S95" i="12"/>
  <c r="T95" i="12"/>
  <c r="U95" i="12"/>
  <c r="Z95" i="12"/>
  <c r="AA95" i="12"/>
  <c r="AB95" i="12"/>
  <c r="AC95" i="12"/>
  <c r="AD95" i="12"/>
  <c r="AI95" i="12"/>
  <c r="AJ95" i="12"/>
  <c r="AK95" i="12"/>
  <c r="AL95" i="12"/>
  <c r="AM95" i="12"/>
  <c r="AR95" i="12"/>
  <c r="AS95" i="12"/>
  <c r="AT95" i="12"/>
  <c r="AU95" i="12"/>
  <c r="AV95" i="12"/>
  <c r="BA95" i="12"/>
  <c r="BB95" i="12"/>
  <c r="BC95" i="12"/>
  <c r="BD95" i="12"/>
  <c r="BE95" i="12"/>
  <c r="BJ95" i="12"/>
  <c r="BK95" i="12"/>
  <c r="BL95" i="12"/>
  <c r="BM95" i="12"/>
  <c r="BN95" i="12"/>
  <c r="BS95" i="12"/>
  <c r="BT95" i="12"/>
  <c r="BU95" i="12"/>
  <c r="BV95" i="12"/>
  <c r="BW95" i="12"/>
  <c r="CB95" i="12"/>
  <c r="CC95" i="12"/>
  <c r="CD95" i="12"/>
  <c r="CE95" i="12"/>
  <c r="CF95" i="12"/>
  <c r="CK95" i="12"/>
  <c r="CL95" i="12"/>
  <c r="CM95" i="12"/>
  <c r="CN95" i="12"/>
  <c r="CO95" i="12"/>
  <c r="CT95" i="12"/>
  <c r="CU95" i="12"/>
  <c r="CV95" i="12"/>
  <c r="CW95" i="12"/>
  <c r="CX95" i="12"/>
  <c r="B96" i="12"/>
  <c r="C96" i="12"/>
  <c r="D96" i="12"/>
  <c r="E96" i="12"/>
  <c r="F96" i="12"/>
  <c r="H96" i="12"/>
  <c r="I96" i="12"/>
  <c r="J96" i="12"/>
  <c r="K96" i="12"/>
  <c r="L96" i="12"/>
  <c r="Q96" i="12"/>
  <c r="R96" i="12"/>
  <c r="S96" i="12"/>
  <c r="T96" i="12"/>
  <c r="U96" i="12"/>
  <c r="Z96" i="12"/>
  <c r="AA96" i="12"/>
  <c r="AB96" i="12"/>
  <c r="AC96" i="12"/>
  <c r="AD96" i="12"/>
  <c r="AI96" i="12"/>
  <c r="AJ96" i="12"/>
  <c r="AK96" i="12"/>
  <c r="AL96" i="12"/>
  <c r="AM96" i="12"/>
  <c r="AR96" i="12"/>
  <c r="AS96" i="12"/>
  <c r="AT96" i="12"/>
  <c r="AU96" i="12"/>
  <c r="AV96" i="12"/>
  <c r="BA96" i="12"/>
  <c r="BB96" i="12"/>
  <c r="BC96" i="12"/>
  <c r="BD96" i="12"/>
  <c r="BE96" i="12"/>
  <c r="BJ96" i="12"/>
  <c r="BK96" i="12"/>
  <c r="BL96" i="12"/>
  <c r="BM96" i="12"/>
  <c r="BN96" i="12"/>
  <c r="BS96" i="12"/>
  <c r="BT96" i="12"/>
  <c r="BU96" i="12"/>
  <c r="BV96" i="12"/>
  <c r="BW96" i="12"/>
  <c r="CB96" i="12"/>
  <c r="CC96" i="12"/>
  <c r="CD96" i="12"/>
  <c r="CE96" i="12"/>
  <c r="CF96" i="12"/>
  <c r="CK96" i="12"/>
  <c r="CL96" i="12"/>
  <c r="CM96" i="12"/>
  <c r="CN96" i="12"/>
  <c r="CO96" i="12"/>
  <c r="CT96" i="12"/>
  <c r="CU96" i="12"/>
  <c r="CV96" i="12"/>
  <c r="CW96" i="12"/>
  <c r="CX96" i="12"/>
  <c r="B97" i="12"/>
  <c r="C97" i="12"/>
  <c r="D97" i="12"/>
  <c r="E97" i="12"/>
  <c r="F97" i="12"/>
  <c r="H97" i="12"/>
  <c r="M97" i="12" s="1"/>
  <c r="P97" i="12" s="1"/>
  <c r="V97" i="12" s="1"/>
  <c r="Y97" i="12" s="1"/>
  <c r="AE97" i="12" s="1"/>
  <c r="AH97" i="12" s="1"/>
  <c r="AN97" i="12" s="1"/>
  <c r="AQ97" i="12" s="1"/>
  <c r="AW97" i="12" s="1"/>
  <c r="AZ97" i="12" s="1"/>
  <c r="BF97" i="12" s="1"/>
  <c r="BI97" i="12" s="1"/>
  <c r="BO97" i="12" s="1"/>
  <c r="BR97" i="12" s="1"/>
  <c r="BX97" i="12" s="1"/>
  <c r="CA97" i="12" s="1"/>
  <c r="CG97" i="12" s="1"/>
  <c r="CJ97" i="12" s="1"/>
  <c r="CP97" i="12" s="1"/>
  <c r="CS97" i="12" s="1"/>
  <c r="CY97" i="12" s="1"/>
  <c r="DA97" i="12" s="1"/>
  <c r="I97" i="12"/>
  <c r="J97" i="12"/>
  <c r="K97" i="12"/>
  <c r="L97" i="12"/>
  <c r="Q97" i="12"/>
  <c r="R97" i="12"/>
  <c r="S97" i="12"/>
  <c r="T97" i="12"/>
  <c r="U97" i="12"/>
  <c r="Z97" i="12"/>
  <c r="AA97" i="12"/>
  <c r="AB97" i="12"/>
  <c r="AC97" i="12"/>
  <c r="AD97" i="12"/>
  <c r="AI97" i="12"/>
  <c r="AJ97" i="12"/>
  <c r="AK97" i="12"/>
  <c r="AL97" i="12"/>
  <c r="AM97" i="12"/>
  <c r="AR97" i="12"/>
  <c r="AS97" i="12"/>
  <c r="AT97" i="12"/>
  <c r="AU97" i="12"/>
  <c r="AV97" i="12"/>
  <c r="BA97" i="12"/>
  <c r="BB97" i="12"/>
  <c r="BC97" i="12"/>
  <c r="BD97" i="12"/>
  <c r="BE97" i="12"/>
  <c r="BJ97" i="12"/>
  <c r="BK97" i="12"/>
  <c r="BL97" i="12"/>
  <c r="BM97" i="12"/>
  <c r="BN97" i="12"/>
  <c r="BS97" i="12"/>
  <c r="BT97" i="12"/>
  <c r="BU97" i="12"/>
  <c r="BV97" i="12"/>
  <c r="BW97" i="12"/>
  <c r="CB97" i="12"/>
  <c r="CC97" i="12"/>
  <c r="CD97" i="12"/>
  <c r="CE97" i="12"/>
  <c r="CF97" i="12"/>
  <c r="CK97" i="12"/>
  <c r="CL97" i="12"/>
  <c r="CM97" i="12"/>
  <c r="CN97" i="12"/>
  <c r="CO97" i="12"/>
  <c r="CT97" i="12"/>
  <c r="CU97" i="12"/>
  <c r="CV97" i="12"/>
  <c r="CW97" i="12"/>
  <c r="CX97" i="12"/>
  <c r="B98" i="12"/>
  <c r="C98" i="12"/>
  <c r="D98" i="12"/>
  <c r="E98" i="12"/>
  <c r="F98" i="12"/>
  <c r="H98" i="12"/>
  <c r="I98" i="12"/>
  <c r="J98" i="12"/>
  <c r="K98" i="12"/>
  <c r="L98" i="12"/>
  <c r="Q98" i="12"/>
  <c r="R98" i="12"/>
  <c r="S98" i="12"/>
  <c r="T98" i="12"/>
  <c r="U98" i="12"/>
  <c r="Z98" i="12"/>
  <c r="AA98" i="12"/>
  <c r="AB98" i="12"/>
  <c r="AC98" i="12"/>
  <c r="AD98" i="12"/>
  <c r="AI98" i="12"/>
  <c r="AJ98" i="12"/>
  <c r="AK98" i="12"/>
  <c r="AL98" i="12"/>
  <c r="AM98" i="12"/>
  <c r="AR98" i="12"/>
  <c r="AS98" i="12"/>
  <c r="AT98" i="12"/>
  <c r="AU98" i="12"/>
  <c r="AV98" i="12"/>
  <c r="BA98" i="12"/>
  <c r="BB98" i="12"/>
  <c r="BC98" i="12"/>
  <c r="BD98" i="12"/>
  <c r="BE98" i="12"/>
  <c r="BJ98" i="12"/>
  <c r="BK98" i="12"/>
  <c r="BL98" i="12"/>
  <c r="BM98" i="12"/>
  <c r="BN98" i="12"/>
  <c r="BS98" i="12"/>
  <c r="BT98" i="12"/>
  <c r="BU98" i="12"/>
  <c r="BV98" i="12"/>
  <c r="BW98" i="12"/>
  <c r="CB98" i="12"/>
  <c r="CC98" i="12"/>
  <c r="CD98" i="12"/>
  <c r="CE98" i="12"/>
  <c r="CF98" i="12"/>
  <c r="CK98" i="12"/>
  <c r="CL98" i="12"/>
  <c r="CM98" i="12"/>
  <c r="CN98" i="12"/>
  <c r="CO98" i="12"/>
  <c r="CT98" i="12"/>
  <c r="CU98" i="12"/>
  <c r="CV98" i="12"/>
  <c r="CW98" i="12"/>
  <c r="CX98" i="12"/>
  <c r="B99" i="12"/>
  <c r="C99" i="12"/>
  <c r="D99" i="12"/>
  <c r="E99" i="12"/>
  <c r="F99" i="12"/>
  <c r="H99" i="12"/>
  <c r="I99" i="12"/>
  <c r="J99" i="12"/>
  <c r="M99" i="12" s="1"/>
  <c r="P99" i="12" s="1"/>
  <c r="K99" i="12"/>
  <c r="L99" i="12"/>
  <c r="Q99" i="12"/>
  <c r="R99" i="12"/>
  <c r="S99" i="12"/>
  <c r="T99" i="12"/>
  <c r="U99" i="12"/>
  <c r="Z99" i="12"/>
  <c r="AA99" i="12"/>
  <c r="AB99" i="12"/>
  <c r="AC99" i="12"/>
  <c r="AD99" i="12"/>
  <c r="AI99" i="12"/>
  <c r="AJ99" i="12"/>
  <c r="AK99" i="12"/>
  <c r="AL99" i="12"/>
  <c r="AM99" i="12"/>
  <c r="AR99" i="12"/>
  <c r="AS99" i="12"/>
  <c r="AT99" i="12"/>
  <c r="AU99" i="12"/>
  <c r="AV99" i="12"/>
  <c r="BA99" i="12"/>
  <c r="BB99" i="12"/>
  <c r="BC99" i="12"/>
  <c r="BD99" i="12"/>
  <c r="BE99" i="12"/>
  <c r="BJ99" i="12"/>
  <c r="BK99" i="12"/>
  <c r="BL99" i="12"/>
  <c r="BM99" i="12"/>
  <c r="BN99" i="12"/>
  <c r="BS99" i="12"/>
  <c r="BT99" i="12"/>
  <c r="BU99" i="12"/>
  <c r="BV99" i="12"/>
  <c r="BW99" i="12"/>
  <c r="CB99" i="12"/>
  <c r="CC99" i="12"/>
  <c r="CD99" i="12"/>
  <c r="CE99" i="12"/>
  <c r="CF99" i="12"/>
  <c r="CK99" i="12"/>
  <c r="CL99" i="12"/>
  <c r="CM99" i="12"/>
  <c r="CN99" i="12"/>
  <c r="CO99" i="12"/>
  <c r="CT99" i="12"/>
  <c r="CU99" i="12"/>
  <c r="CV99" i="12"/>
  <c r="CW99" i="12"/>
  <c r="CX99" i="12"/>
  <c r="B100" i="12"/>
  <c r="C100" i="12"/>
  <c r="D100" i="12"/>
  <c r="E100" i="12"/>
  <c r="F100" i="12"/>
  <c r="H100" i="12"/>
  <c r="I100" i="12"/>
  <c r="J100" i="12"/>
  <c r="K100" i="12"/>
  <c r="L100" i="12"/>
  <c r="Q100" i="12"/>
  <c r="R100" i="12"/>
  <c r="S100" i="12"/>
  <c r="T100" i="12"/>
  <c r="U100" i="12"/>
  <c r="Z100" i="12"/>
  <c r="AA100" i="12"/>
  <c r="AB100" i="12"/>
  <c r="AC100" i="12"/>
  <c r="AD100" i="12"/>
  <c r="AI100" i="12"/>
  <c r="AJ100" i="12"/>
  <c r="AK100" i="12"/>
  <c r="AL100" i="12"/>
  <c r="AM100" i="12"/>
  <c r="AR100" i="12"/>
  <c r="AS100" i="12"/>
  <c r="AT100" i="12"/>
  <c r="AU100" i="12"/>
  <c r="AV100" i="12"/>
  <c r="BA100" i="12"/>
  <c r="BB100" i="12"/>
  <c r="BC100" i="12"/>
  <c r="BD100" i="12"/>
  <c r="BE100" i="12"/>
  <c r="BJ100" i="12"/>
  <c r="BK100" i="12"/>
  <c r="BL100" i="12"/>
  <c r="BM100" i="12"/>
  <c r="BN100" i="12"/>
  <c r="BS100" i="12"/>
  <c r="BT100" i="12"/>
  <c r="BU100" i="12"/>
  <c r="BV100" i="12"/>
  <c r="BW100" i="12"/>
  <c r="CB100" i="12"/>
  <c r="CC100" i="12"/>
  <c r="CD100" i="12"/>
  <c r="CE100" i="12"/>
  <c r="CF100" i="12"/>
  <c r="CK100" i="12"/>
  <c r="CL100" i="12"/>
  <c r="CM100" i="12"/>
  <c r="CN100" i="12"/>
  <c r="CO100" i="12"/>
  <c r="CT100" i="12"/>
  <c r="CU100" i="12"/>
  <c r="CV100" i="12"/>
  <c r="CW100" i="12"/>
  <c r="CX100" i="12"/>
  <c r="B101" i="12"/>
  <c r="C101" i="12"/>
  <c r="D101" i="12"/>
  <c r="E101" i="12"/>
  <c r="F101" i="12"/>
  <c r="H101" i="12"/>
  <c r="I101" i="12"/>
  <c r="J101" i="12"/>
  <c r="M101" i="12" s="1"/>
  <c r="P101" i="12" s="1"/>
  <c r="V101" i="12" s="1"/>
  <c r="Y101" i="12" s="1"/>
  <c r="AE101" i="12" s="1"/>
  <c r="AH101" i="12" s="1"/>
  <c r="AN101" i="12" s="1"/>
  <c r="AQ101" i="12" s="1"/>
  <c r="AW101" i="12" s="1"/>
  <c r="AZ101" i="12" s="1"/>
  <c r="BF101" i="12" s="1"/>
  <c r="BI101" i="12" s="1"/>
  <c r="BO101" i="12" s="1"/>
  <c r="BR101" i="12" s="1"/>
  <c r="BX101" i="12" s="1"/>
  <c r="CA101" i="12" s="1"/>
  <c r="CG101" i="12" s="1"/>
  <c r="CJ101" i="12" s="1"/>
  <c r="CP101" i="12" s="1"/>
  <c r="CS101" i="12" s="1"/>
  <c r="CY101" i="12" s="1"/>
  <c r="DA101" i="12" s="1"/>
  <c r="K101" i="12"/>
  <c r="L101" i="12"/>
  <c r="Q101" i="12"/>
  <c r="R101" i="12"/>
  <c r="S101" i="12"/>
  <c r="T101" i="12"/>
  <c r="U101" i="12"/>
  <c r="Z101" i="12"/>
  <c r="AA101" i="12"/>
  <c r="AB101" i="12"/>
  <c r="AC101" i="12"/>
  <c r="AD101" i="12"/>
  <c r="AI101" i="12"/>
  <c r="AJ101" i="12"/>
  <c r="AK101" i="12"/>
  <c r="AL101" i="12"/>
  <c r="AM101" i="12"/>
  <c r="AR101" i="12"/>
  <c r="AS101" i="12"/>
  <c r="AT101" i="12"/>
  <c r="AU101" i="12"/>
  <c r="AV101" i="12"/>
  <c r="BA101" i="12"/>
  <c r="BB101" i="12"/>
  <c r="BC101" i="12"/>
  <c r="BD101" i="12"/>
  <c r="BE101" i="12"/>
  <c r="BJ101" i="12"/>
  <c r="BK101" i="12"/>
  <c r="BL101" i="12"/>
  <c r="BM101" i="12"/>
  <c r="BN101" i="12"/>
  <c r="BS101" i="12"/>
  <c r="BT101" i="12"/>
  <c r="BU101" i="12"/>
  <c r="BV101" i="12"/>
  <c r="BW101" i="12"/>
  <c r="CB101" i="12"/>
  <c r="CC101" i="12"/>
  <c r="CD101" i="12"/>
  <c r="CE101" i="12"/>
  <c r="CF101" i="12"/>
  <c r="CK101" i="12"/>
  <c r="CL101" i="12"/>
  <c r="CM101" i="12"/>
  <c r="CN101" i="12"/>
  <c r="CO101" i="12"/>
  <c r="CT101" i="12"/>
  <c r="CU101" i="12"/>
  <c r="CV101" i="12"/>
  <c r="CW101" i="12"/>
  <c r="CX101" i="12"/>
  <c r="B102" i="12"/>
  <c r="C102" i="12"/>
  <c r="D102" i="12"/>
  <c r="E102" i="12"/>
  <c r="F102" i="12"/>
  <c r="H102" i="12"/>
  <c r="I102" i="12"/>
  <c r="J102" i="12"/>
  <c r="K102" i="12"/>
  <c r="L102" i="12"/>
  <c r="Q102" i="12"/>
  <c r="R102" i="12"/>
  <c r="S102" i="12"/>
  <c r="T102" i="12"/>
  <c r="U102" i="12"/>
  <c r="Z102" i="12"/>
  <c r="AA102" i="12"/>
  <c r="AB102" i="12"/>
  <c r="AC102" i="12"/>
  <c r="AD102" i="12"/>
  <c r="AI102" i="12"/>
  <c r="AJ102" i="12"/>
  <c r="AK102" i="12"/>
  <c r="AL102" i="12"/>
  <c r="AM102" i="12"/>
  <c r="AR102" i="12"/>
  <c r="AS102" i="12"/>
  <c r="AT102" i="12"/>
  <c r="AU102" i="12"/>
  <c r="AV102" i="12"/>
  <c r="BA102" i="12"/>
  <c r="BB102" i="12"/>
  <c r="BC102" i="12"/>
  <c r="BD102" i="12"/>
  <c r="BE102" i="12"/>
  <c r="BJ102" i="12"/>
  <c r="BK102" i="12"/>
  <c r="BL102" i="12"/>
  <c r="BM102" i="12"/>
  <c r="BN102" i="12"/>
  <c r="BS102" i="12"/>
  <c r="BT102" i="12"/>
  <c r="BU102" i="12"/>
  <c r="BV102" i="12"/>
  <c r="BW102" i="12"/>
  <c r="CB102" i="12"/>
  <c r="CC102" i="12"/>
  <c r="CD102" i="12"/>
  <c r="CE102" i="12"/>
  <c r="CF102" i="12"/>
  <c r="CK102" i="12"/>
  <c r="CL102" i="12"/>
  <c r="CM102" i="12"/>
  <c r="CN102" i="12"/>
  <c r="CO102" i="12"/>
  <c r="CT102" i="12"/>
  <c r="CU102" i="12"/>
  <c r="CV102" i="12"/>
  <c r="CW102" i="12"/>
  <c r="CX102" i="12"/>
  <c r="B103" i="12"/>
  <c r="C103" i="12"/>
  <c r="D103" i="12"/>
  <c r="E103" i="12"/>
  <c r="F103" i="12"/>
  <c r="H103" i="12"/>
  <c r="I103" i="12"/>
  <c r="J103" i="12"/>
  <c r="M103" i="12" s="1"/>
  <c r="P103" i="12" s="1"/>
  <c r="K103" i="12"/>
  <c r="L103" i="12"/>
  <c r="Q103" i="12"/>
  <c r="R103" i="12"/>
  <c r="S103" i="12"/>
  <c r="T103" i="12"/>
  <c r="U103" i="12"/>
  <c r="Z103" i="12"/>
  <c r="AA103" i="12"/>
  <c r="AB103" i="12"/>
  <c r="AC103" i="12"/>
  <c r="AD103" i="12"/>
  <c r="AI103" i="12"/>
  <c r="AJ103" i="12"/>
  <c r="AK103" i="12"/>
  <c r="AL103" i="12"/>
  <c r="AM103" i="12"/>
  <c r="AR103" i="12"/>
  <c r="AS103" i="12"/>
  <c r="AT103" i="12"/>
  <c r="AU103" i="12"/>
  <c r="AV103" i="12"/>
  <c r="BA103" i="12"/>
  <c r="BB103" i="12"/>
  <c r="BC103" i="12"/>
  <c r="BD103" i="12"/>
  <c r="BE103" i="12"/>
  <c r="BJ103" i="12"/>
  <c r="BK103" i="12"/>
  <c r="BL103" i="12"/>
  <c r="BM103" i="12"/>
  <c r="BN103" i="12"/>
  <c r="BS103" i="12"/>
  <c r="BT103" i="12"/>
  <c r="BU103" i="12"/>
  <c r="BV103" i="12"/>
  <c r="BW103" i="12"/>
  <c r="CB103" i="12"/>
  <c r="CC103" i="12"/>
  <c r="CD103" i="12"/>
  <c r="CE103" i="12"/>
  <c r="CF103" i="12"/>
  <c r="CK103" i="12"/>
  <c r="CL103" i="12"/>
  <c r="CM103" i="12"/>
  <c r="CN103" i="12"/>
  <c r="CO103" i="12"/>
  <c r="CT103" i="12"/>
  <c r="CU103" i="12"/>
  <c r="CV103" i="12"/>
  <c r="CW103" i="12"/>
  <c r="CX103" i="12"/>
  <c r="B104" i="12"/>
  <c r="C104" i="12"/>
  <c r="D104" i="12"/>
  <c r="E104" i="12"/>
  <c r="F104" i="12"/>
  <c r="H104" i="12"/>
  <c r="I104" i="12"/>
  <c r="J104" i="12"/>
  <c r="K104" i="12"/>
  <c r="L104" i="12"/>
  <c r="Q104" i="12"/>
  <c r="R104" i="12"/>
  <c r="S104" i="12"/>
  <c r="T104" i="12"/>
  <c r="U104" i="12"/>
  <c r="Z104" i="12"/>
  <c r="AA104" i="12"/>
  <c r="AB104" i="12"/>
  <c r="AC104" i="12"/>
  <c r="AD104" i="12"/>
  <c r="AI104" i="12"/>
  <c r="AJ104" i="12"/>
  <c r="AK104" i="12"/>
  <c r="AL104" i="12"/>
  <c r="AM104" i="12"/>
  <c r="AR104" i="12"/>
  <c r="AS104" i="12"/>
  <c r="AT104" i="12"/>
  <c r="AU104" i="12"/>
  <c r="AV104" i="12"/>
  <c r="BA104" i="12"/>
  <c r="BB104" i="12"/>
  <c r="BC104" i="12"/>
  <c r="BD104" i="12"/>
  <c r="BE104" i="12"/>
  <c r="BJ104" i="12"/>
  <c r="BK104" i="12"/>
  <c r="BL104" i="12"/>
  <c r="BM104" i="12"/>
  <c r="BN104" i="12"/>
  <c r="BS104" i="12"/>
  <c r="BT104" i="12"/>
  <c r="BU104" i="12"/>
  <c r="BV104" i="12"/>
  <c r="BW104" i="12"/>
  <c r="CB104" i="12"/>
  <c r="CC104" i="12"/>
  <c r="CD104" i="12"/>
  <c r="CE104" i="12"/>
  <c r="CF104" i="12"/>
  <c r="CK104" i="12"/>
  <c r="CL104" i="12"/>
  <c r="CM104" i="12"/>
  <c r="CN104" i="12"/>
  <c r="CO104" i="12"/>
  <c r="CT104" i="12"/>
  <c r="CU104" i="12"/>
  <c r="CV104" i="12"/>
  <c r="CW104" i="12"/>
  <c r="CX104" i="12"/>
  <c r="B105" i="12"/>
  <c r="C105" i="12"/>
  <c r="D105" i="12"/>
  <c r="E105" i="12"/>
  <c r="F105" i="12"/>
  <c r="H105" i="12"/>
  <c r="I105" i="12"/>
  <c r="J105" i="12"/>
  <c r="K105" i="12"/>
  <c r="L105" i="12"/>
  <c r="Q105" i="12"/>
  <c r="R105" i="12"/>
  <c r="S105" i="12"/>
  <c r="T105" i="12"/>
  <c r="U105" i="12"/>
  <c r="Z105" i="12"/>
  <c r="AA105" i="12"/>
  <c r="AB105" i="12"/>
  <c r="AC105" i="12"/>
  <c r="AD105" i="12"/>
  <c r="AI105" i="12"/>
  <c r="AJ105" i="12"/>
  <c r="AK105" i="12"/>
  <c r="AL105" i="12"/>
  <c r="AM105" i="12"/>
  <c r="AR105" i="12"/>
  <c r="AS105" i="12"/>
  <c r="AT105" i="12"/>
  <c r="AU105" i="12"/>
  <c r="AV105" i="12"/>
  <c r="BA105" i="12"/>
  <c r="BB105" i="12"/>
  <c r="BC105" i="12"/>
  <c r="BD105" i="12"/>
  <c r="BE105" i="12"/>
  <c r="BJ105" i="12"/>
  <c r="BK105" i="12"/>
  <c r="BL105" i="12"/>
  <c r="BM105" i="12"/>
  <c r="BN105" i="12"/>
  <c r="BS105" i="12"/>
  <c r="BT105" i="12"/>
  <c r="BU105" i="12"/>
  <c r="BV105" i="12"/>
  <c r="BW105" i="12"/>
  <c r="CB105" i="12"/>
  <c r="CC105" i="12"/>
  <c r="CD105" i="12"/>
  <c r="CE105" i="12"/>
  <c r="CF105" i="12"/>
  <c r="CK105" i="12"/>
  <c r="CL105" i="12"/>
  <c r="CM105" i="12"/>
  <c r="CN105" i="12"/>
  <c r="CO105" i="12"/>
  <c r="CT105" i="12"/>
  <c r="CU105" i="12"/>
  <c r="CV105" i="12"/>
  <c r="CW105" i="12"/>
  <c r="CX105" i="12"/>
  <c r="B106" i="12"/>
  <c r="C106" i="12"/>
  <c r="D106" i="12"/>
  <c r="E106" i="12"/>
  <c r="F106" i="12"/>
  <c r="H106" i="12"/>
  <c r="I106" i="12"/>
  <c r="J106" i="12"/>
  <c r="K106" i="12"/>
  <c r="L106" i="12"/>
  <c r="Q106" i="12"/>
  <c r="R106" i="12"/>
  <c r="S106" i="12"/>
  <c r="T106" i="12"/>
  <c r="U106" i="12"/>
  <c r="Z106" i="12"/>
  <c r="AA106" i="12"/>
  <c r="AB106" i="12"/>
  <c r="AC106" i="12"/>
  <c r="AD106" i="12"/>
  <c r="AI106" i="12"/>
  <c r="AJ106" i="12"/>
  <c r="AK106" i="12"/>
  <c r="AL106" i="12"/>
  <c r="AM106" i="12"/>
  <c r="AR106" i="12"/>
  <c r="AS106" i="12"/>
  <c r="AT106" i="12"/>
  <c r="AU106" i="12"/>
  <c r="AV106" i="12"/>
  <c r="BA106" i="12"/>
  <c r="BB106" i="12"/>
  <c r="BC106" i="12"/>
  <c r="BD106" i="12"/>
  <c r="BE106" i="12"/>
  <c r="BJ106" i="12"/>
  <c r="BK106" i="12"/>
  <c r="BL106" i="12"/>
  <c r="BM106" i="12"/>
  <c r="BN106" i="12"/>
  <c r="BS106" i="12"/>
  <c r="BT106" i="12"/>
  <c r="BU106" i="12"/>
  <c r="BV106" i="12"/>
  <c r="BW106" i="12"/>
  <c r="CB106" i="12"/>
  <c r="CC106" i="12"/>
  <c r="CD106" i="12"/>
  <c r="CE106" i="12"/>
  <c r="CF106" i="12"/>
  <c r="CK106" i="12"/>
  <c r="CL106" i="12"/>
  <c r="CM106" i="12"/>
  <c r="CN106" i="12"/>
  <c r="CO106" i="12"/>
  <c r="CT106" i="12"/>
  <c r="CU106" i="12"/>
  <c r="CV106" i="12"/>
  <c r="CW106" i="12"/>
  <c r="CX106" i="12"/>
  <c r="B107" i="12"/>
  <c r="C107" i="12"/>
  <c r="D107" i="12"/>
  <c r="E107" i="12"/>
  <c r="F107" i="12"/>
  <c r="H107" i="12"/>
  <c r="I107" i="12"/>
  <c r="J107" i="12"/>
  <c r="K107" i="12"/>
  <c r="L107" i="12"/>
  <c r="M107" i="12"/>
  <c r="P107" i="12" s="1"/>
  <c r="Q107" i="12"/>
  <c r="R107" i="12"/>
  <c r="S107" i="12"/>
  <c r="T107" i="12"/>
  <c r="U107" i="12"/>
  <c r="Z107" i="12"/>
  <c r="AA107" i="12"/>
  <c r="AB107" i="12"/>
  <c r="AC107" i="12"/>
  <c r="AD107" i="12"/>
  <c r="AI107" i="12"/>
  <c r="AJ107" i="12"/>
  <c r="AK107" i="12"/>
  <c r="AL107" i="12"/>
  <c r="AM107" i="12"/>
  <c r="AR107" i="12"/>
  <c r="AS107" i="12"/>
  <c r="AT107" i="12"/>
  <c r="AU107" i="12"/>
  <c r="AV107" i="12"/>
  <c r="BA107" i="12"/>
  <c r="BB107" i="12"/>
  <c r="BC107" i="12"/>
  <c r="BD107" i="12"/>
  <c r="BE107" i="12"/>
  <c r="BJ107" i="12"/>
  <c r="BK107" i="12"/>
  <c r="BL107" i="12"/>
  <c r="BM107" i="12"/>
  <c r="BN107" i="12"/>
  <c r="BS107" i="12"/>
  <c r="BT107" i="12"/>
  <c r="BU107" i="12"/>
  <c r="BV107" i="12"/>
  <c r="BW107" i="12"/>
  <c r="CB107" i="12"/>
  <c r="CC107" i="12"/>
  <c r="CD107" i="12"/>
  <c r="CE107" i="12"/>
  <c r="CF107" i="12"/>
  <c r="CK107" i="12"/>
  <c r="CL107" i="12"/>
  <c r="CM107" i="12"/>
  <c r="CN107" i="12"/>
  <c r="CO107" i="12"/>
  <c r="CT107" i="12"/>
  <c r="CU107" i="12"/>
  <c r="CV107" i="12"/>
  <c r="CW107" i="12"/>
  <c r="CX107" i="12"/>
  <c r="B108" i="12"/>
  <c r="C108" i="12"/>
  <c r="D108" i="12"/>
  <c r="E108" i="12"/>
  <c r="F108" i="12"/>
  <c r="H108" i="12"/>
  <c r="I108" i="12"/>
  <c r="J108" i="12"/>
  <c r="K108" i="12"/>
  <c r="L108" i="12"/>
  <c r="Q108" i="12"/>
  <c r="R108" i="12"/>
  <c r="S108" i="12"/>
  <c r="T108" i="12"/>
  <c r="U108" i="12"/>
  <c r="Z108" i="12"/>
  <c r="AA108" i="12"/>
  <c r="AB108" i="12"/>
  <c r="AC108" i="12"/>
  <c r="AD108" i="12"/>
  <c r="AI108" i="12"/>
  <c r="AJ108" i="12"/>
  <c r="AK108" i="12"/>
  <c r="AL108" i="12"/>
  <c r="AM108" i="12"/>
  <c r="AR108" i="12"/>
  <c r="AS108" i="12"/>
  <c r="AT108" i="12"/>
  <c r="AU108" i="12"/>
  <c r="AV108" i="12"/>
  <c r="BA108" i="12"/>
  <c r="BB108" i="12"/>
  <c r="BC108" i="12"/>
  <c r="BD108" i="12"/>
  <c r="BE108" i="12"/>
  <c r="BJ108" i="12"/>
  <c r="BK108" i="12"/>
  <c r="BL108" i="12"/>
  <c r="BM108" i="12"/>
  <c r="BN108" i="12"/>
  <c r="BS108" i="12"/>
  <c r="BT108" i="12"/>
  <c r="BU108" i="12"/>
  <c r="BV108" i="12"/>
  <c r="BW108" i="12"/>
  <c r="CB108" i="12"/>
  <c r="CC108" i="12"/>
  <c r="CD108" i="12"/>
  <c r="CE108" i="12"/>
  <c r="CF108" i="12"/>
  <c r="CK108" i="12"/>
  <c r="CL108" i="12"/>
  <c r="CM108" i="12"/>
  <c r="CN108" i="12"/>
  <c r="CO108" i="12"/>
  <c r="CT108" i="12"/>
  <c r="CU108" i="12"/>
  <c r="CV108" i="12"/>
  <c r="CW108" i="12"/>
  <c r="CX108" i="12"/>
  <c r="B109" i="12"/>
  <c r="C109" i="12"/>
  <c r="D109" i="12"/>
  <c r="E109" i="12"/>
  <c r="F109" i="12"/>
  <c r="H109" i="12"/>
  <c r="I109" i="12"/>
  <c r="J109" i="12"/>
  <c r="K109" i="12"/>
  <c r="L109" i="12"/>
  <c r="Q109" i="12"/>
  <c r="R109" i="12"/>
  <c r="S109" i="12"/>
  <c r="T109" i="12"/>
  <c r="U109" i="12"/>
  <c r="Z109" i="12"/>
  <c r="AA109" i="12"/>
  <c r="AB109" i="12"/>
  <c r="AC109" i="12"/>
  <c r="AD109" i="12"/>
  <c r="AI109" i="12"/>
  <c r="AJ109" i="12"/>
  <c r="AK109" i="12"/>
  <c r="AL109" i="12"/>
  <c r="AM109" i="12"/>
  <c r="AR109" i="12"/>
  <c r="AS109" i="12"/>
  <c r="AT109" i="12"/>
  <c r="AU109" i="12"/>
  <c r="AV109" i="12"/>
  <c r="BA109" i="12"/>
  <c r="BB109" i="12"/>
  <c r="BC109" i="12"/>
  <c r="BD109" i="12"/>
  <c r="BE109" i="12"/>
  <c r="BJ109" i="12"/>
  <c r="BK109" i="12"/>
  <c r="BL109" i="12"/>
  <c r="BM109" i="12"/>
  <c r="BN109" i="12"/>
  <c r="BS109" i="12"/>
  <c r="BT109" i="12"/>
  <c r="BU109" i="12"/>
  <c r="BV109" i="12"/>
  <c r="BW109" i="12"/>
  <c r="CB109" i="12"/>
  <c r="CC109" i="12"/>
  <c r="CD109" i="12"/>
  <c r="CE109" i="12"/>
  <c r="CF109" i="12"/>
  <c r="CK109" i="12"/>
  <c r="CL109" i="12"/>
  <c r="CM109" i="12"/>
  <c r="CN109" i="12"/>
  <c r="CO109" i="12"/>
  <c r="CT109" i="12"/>
  <c r="CU109" i="12"/>
  <c r="CV109" i="12"/>
  <c r="CW109" i="12"/>
  <c r="CX109" i="12"/>
  <c r="B110" i="12"/>
  <c r="C110" i="12"/>
  <c r="D110" i="12"/>
  <c r="E110" i="12"/>
  <c r="F110" i="12"/>
  <c r="H110" i="12"/>
  <c r="I110" i="12"/>
  <c r="J110" i="12"/>
  <c r="K110" i="12"/>
  <c r="L110" i="12"/>
  <c r="Q110" i="12"/>
  <c r="R110" i="12"/>
  <c r="S110" i="12"/>
  <c r="T110" i="12"/>
  <c r="U110" i="12"/>
  <c r="Z110" i="12"/>
  <c r="AA110" i="12"/>
  <c r="AB110" i="12"/>
  <c r="AC110" i="12"/>
  <c r="AD110" i="12"/>
  <c r="AI110" i="12"/>
  <c r="AJ110" i="12"/>
  <c r="AK110" i="12"/>
  <c r="AL110" i="12"/>
  <c r="AM110" i="12"/>
  <c r="AR110" i="12"/>
  <c r="AS110" i="12"/>
  <c r="AT110" i="12"/>
  <c r="AU110" i="12"/>
  <c r="AV110" i="12"/>
  <c r="BA110" i="12"/>
  <c r="BB110" i="12"/>
  <c r="BC110" i="12"/>
  <c r="BD110" i="12"/>
  <c r="BE110" i="12"/>
  <c r="BJ110" i="12"/>
  <c r="BK110" i="12"/>
  <c r="BL110" i="12"/>
  <c r="BM110" i="12"/>
  <c r="BN110" i="12"/>
  <c r="BS110" i="12"/>
  <c r="BT110" i="12"/>
  <c r="BU110" i="12"/>
  <c r="BV110" i="12"/>
  <c r="BW110" i="12"/>
  <c r="CB110" i="12"/>
  <c r="CC110" i="12"/>
  <c r="CD110" i="12"/>
  <c r="CE110" i="12"/>
  <c r="CF110" i="12"/>
  <c r="CK110" i="12"/>
  <c r="CL110" i="12"/>
  <c r="CM110" i="12"/>
  <c r="CN110" i="12"/>
  <c r="CO110" i="12"/>
  <c r="CT110" i="12"/>
  <c r="CU110" i="12"/>
  <c r="CV110" i="12"/>
  <c r="CW110" i="12"/>
  <c r="CX110" i="12"/>
  <c r="B111" i="12"/>
  <c r="C111" i="12"/>
  <c r="D111" i="12"/>
  <c r="E111" i="12"/>
  <c r="F111" i="12"/>
  <c r="H111" i="12"/>
  <c r="M111" i="12" s="1"/>
  <c r="P111" i="12" s="1"/>
  <c r="I111" i="12"/>
  <c r="J111" i="12"/>
  <c r="K111" i="12"/>
  <c r="L111" i="12"/>
  <c r="Q111" i="12"/>
  <c r="R111" i="12"/>
  <c r="S111" i="12"/>
  <c r="T111" i="12"/>
  <c r="U111" i="12"/>
  <c r="Z111" i="12"/>
  <c r="AA111" i="12"/>
  <c r="AB111" i="12"/>
  <c r="AC111" i="12"/>
  <c r="AD111" i="12"/>
  <c r="AI111" i="12"/>
  <c r="AJ111" i="12"/>
  <c r="AK111" i="12"/>
  <c r="AL111" i="12"/>
  <c r="AM111" i="12"/>
  <c r="AR111" i="12"/>
  <c r="AS111" i="12"/>
  <c r="AT111" i="12"/>
  <c r="AU111" i="12"/>
  <c r="AV111" i="12"/>
  <c r="BA111" i="12"/>
  <c r="BB111" i="12"/>
  <c r="BC111" i="12"/>
  <c r="BD111" i="12"/>
  <c r="BE111" i="12"/>
  <c r="BJ111" i="12"/>
  <c r="BK111" i="12"/>
  <c r="BL111" i="12"/>
  <c r="BM111" i="12"/>
  <c r="BN111" i="12"/>
  <c r="BS111" i="12"/>
  <c r="BT111" i="12"/>
  <c r="BU111" i="12"/>
  <c r="BV111" i="12"/>
  <c r="BW111" i="12"/>
  <c r="CB111" i="12"/>
  <c r="CC111" i="12"/>
  <c r="CD111" i="12"/>
  <c r="CE111" i="12"/>
  <c r="CF111" i="12"/>
  <c r="CK111" i="12"/>
  <c r="CL111" i="12"/>
  <c r="CM111" i="12"/>
  <c r="CN111" i="12"/>
  <c r="CO111" i="12"/>
  <c r="CT111" i="12"/>
  <c r="CU111" i="12"/>
  <c r="CV111" i="12"/>
  <c r="CW111" i="12"/>
  <c r="CX111" i="12"/>
  <c r="B112" i="12"/>
  <c r="C112" i="12"/>
  <c r="D112" i="12"/>
  <c r="E112" i="12"/>
  <c r="F112" i="12"/>
  <c r="H112" i="12"/>
  <c r="I112" i="12"/>
  <c r="J112" i="12"/>
  <c r="K112" i="12"/>
  <c r="L112" i="12"/>
  <c r="Q112" i="12"/>
  <c r="R112" i="12"/>
  <c r="S112" i="12"/>
  <c r="T112" i="12"/>
  <c r="U112" i="12"/>
  <c r="Z112" i="12"/>
  <c r="AA112" i="12"/>
  <c r="AB112" i="12"/>
  <c r="AC112" i="12"/>
  <c r="AD112" i="12"/>
  <c r="AI112" i="12"/>
  <c r="AJ112" i="12"/>
  <c r="AK112" i="12"/>
  <c r="AL112" i="12"/>
  <c r="AM112" i="12"/>
  <c r="AR112" i="12"/>
  <c r="AS112" i="12"/>
  <c r="AT112" i="12"/>
  <c r="AU112" i="12"/>
  <c r="AV112" i="12"/>
  <c r="BA112" i="12"/>
  <c r="BB112" i="12"/>
  <c r="BC112" i="12"/>
  <c r="BD112" i="12"/>
  <c r="BE112" i="12"/>
  <c r="BJ112" i="12"/>
  <c r="BK112" i="12"/>
  <c r="BL112" i="12"/>
  <c r="BM112" i="12"/>
  <c r="BN112" i="12"/>
  <c r="BS112" i="12"/>
  <c r="BT112" i="12"/>
  <c r="BU112" i="12"/>
  <c r="BV112" i="12"/>
  <c r="BW112" i="12"/>
  <c r="CB112" i="12"/>
  <c r="CC112" i="12"/>
  <c r="CD112" i="12"/>
  <c r="CE112" i="12"/>
  <c r="CF112" i="12"/>
  <c r="CK112" i="12"/>
  <c r="CL112" i="12"/>
  <c r="CM112" i="12"/>
  <c r="CN112" i="12"/>
  <c r="CO112" i="12"/>
  <c r="CT112" i="12"/>
  <c r="CU112" i="12"/>
  <c r="CV112" i="12"/>
  <c r="CW112" i="12"/>
  <c r="CX112" i="12"/>
  <c r="B113" i="12"/>
  <c r="C113" i="12"/>
  <c r="D113" i="12"/>
  <c r="E113" i="12"/>
  <c r="F113" i="12"/>
  <c r="H113" i="12"/>
  <c r="I113" i="12"/>
  <c r="J113" i="12"/>
  <c r="K113" i="12"/>
  <c r="L113" i="12"/>
  <c r="Q113" i="12"/>
  <c r="R113" i="12"/>
  <c r="S113" i="12"/>
  <c r="T113" i="12"/>
  <c r="U113" i="12"/>
  <c r="Z113" i="12"/>
  <c r="AA113" i="12"/>
  <c r="AB113" i="12"/>
  <c r="AC113" i="12"/>
  <c r="AD113" i="12"/>
  <c r="AI113" i="12"/>
  <c r="AJ113" i="12"/>
  <c r="AK113" i="12"/>
  <c r="AL113" i="12"/>
  <c r="AM113" i="12"/>
  <c r="AR113" i="12"/>
  <c r="AS113" i="12"/>
  <c r="AT113" i="12"/>
  <c r="AU113" i="12"/>
  <c r="AV113" i="12"/>
  <c r="BA113" i="12"/>
  <c r="BB113" i="12"/>
  <c r="BC113" i="12"/>
  <c r="BD113" i="12"/>
  <c r="BE113" i="12"/>
  <c r="BJ113" i="12"/>
  <c r="BK113" i="12"/>
  <c r="BL113" i="12"/>
  <c r="BM113" i="12"/>
  <c r="BN113" i="12"/>
  <c r="BS113" i="12"/>
  <c r="BT113" i="12"/>
  <c r="BU113" i="12"/>
  <c r="BV113" i="12"/>
  <c r="BW113" i="12"/>
  <c r="CB113" i="12"/>
  <c r="CC113" i="12"/>
  <c r="CD113" i="12"/>
  <c r="CE113" i="12"/>
  <c r="CF113" i="12"/>
  <c r="CK113" i="12"/>
  <c r="CL113" i="12"/>
  <c r="CM113" i="12"/>
  <c r="CN113" i="12"/>
  <c r="CO113" i="12"/>
  <c r="CT113" i="12"/>
  <c r="CU113" i="12"/>
  <c r="CV113" i="12"/>
  <c r="CW113" i="12"/>
  <c r="CX113" i="12"/>
  <c r="B114" i="12"/>
  <c r="C114" i="12"/>
  <c r="D114" i="12"/>
  <c r="E114" i="12"/>
  <c r="F114" i="12"/>
  <c r="H114" i="12"/>
  <c r="I114" i="12"/>
  <c r="J114" i="12"/>
  <c r="K114" i="12"/>
  <c r="L114" i="12"/>
  <c r="Q114" i="12"/>
  <c r="R114" i="12"/>
  <c r="S114" i="12"/>
  <c r="T114" i="12"/>
  <c r="U114" i="12"/>
  <c r="Z114" i="12"/>
  <c r="AA114" i="12"/>
  <c r="AB114" i="12"/>
  <c r="AC114" i="12"/>
  <c r="AD114" i="12"/>
  <c r="AI114" i="12"/>
  <c r="AJ114" i="12"/>
  <c r="AK114" i="12"/>
  <c r="AL114" i="12"/>
  <c r="AM114" i="12"/>
  <c r="AR114" i="12"/>
  <c r="AS114" i="12"/>
  <c r="AT114" i="12"/>
  <c r="AU114" i="12"/>
  <c r="AV114" i="12"/>
  <c r="BA114" i="12"/>
  <c r="BB114" i="12"/>
  <c r="BC114" i="12"/>
  <c r="BD114" i="12"/>
  <c r="BE114" i="12"/>
  <c r="BJ114" i="12"/>
  <c r="BK114" i="12"/>
  <c r="BL114" i="12"/>
  <c r="BM114" i="12"/>
  <c r="BN114" i="12"/>
  <c r="BS114" i="12"/>
  <c r="BT114" i="12"/>
  <c r="BU114" i="12"/>
  <c r="BV114" i="12"/>
  <c r="BW114" i="12"/>
  <c r="CB114" i="12"/>
  <c r="CC114" i="12"/>
  <c r="CD114" i="12"/>
  <c r="CE114" i="12"/>
  <c r="CF114" i="12"/>
  <c r="CK114" i="12"/>
  <c r="CL114" i="12"/>
  <c r="CM114" i="12"/>
  <c r="CN114" i="12"/>
  <c r="CO114" i="12"/>
  <c r="CT114" i="12"/>
  <c r="CU114" i="12"/>
  <c r="CV114" i="12"/>
  <c r="CW114" i="12"/>
  <c r="CX114" i="12"/>
  <c r="B115" i="12"/>
  <c r="C115" i="12"/>
  <c r="D115" i="12"/>
  <c r="E115" i="12"/>
  <c r="F115" i="12"/>
  <c r="H115" i="12"/>
  <c r="I115" i="12"/>
  <c r="J115" i="12"/>
  <c r="M115" i="12" s="1"/>
  <c r="P115" i="12" s="1"/>
  <c r="K115" i="12"/>
  <c r="L115" i="12"/>
  <c r="Q115" i="12"/>
  <c r="R115" i="12"/>
  <c r="S115" i="12"/>
  <c r="T115" i="12"/>
  <c r="U115" i="12"/>
  <c r="Z115" i="12"/>
  <c r="AA115" i="12"/>
  <c r="AB115" i="12"/>
  <c r="AC115" i="12"/>
  <c r="AD115" i="12"/>
  <c r="AI115" i="12"/>
  <c r="AJ115" i="12"/>
  <c r="AK115" i="12"/>
  <c r="AL115" i="12"/>
  <c r="AM115" i="12"/>
  <c r="AR115" i="12"/>
  <c r="AS115" i="12"/>
  <c r="AT115" i="12"/>
  <c r="AU115" i="12"/>
  <c r="AV115" i="12"/>
  <c r="BA115" i="12"/>
  <c r="BB115" i="12"/>
  <c r="BC115" i="12"/>
  <c r="BD115" i="12"/>
  <c r="BE115" i="12"/>
  <c r="BJ115" i="12"/>
  <c r="BK115" i="12"/>
  <c r="BL115" i="12"/>
  <c r="BM115" i="12"/>
  <c r="BN115" i="12"/>
  <c r="BS115" i="12"/>
  <c r="BT115" i="12"/>
  <c r="BU115" i="12"/>
  <c r="BV115" i="12"/>
  <c r="BW115" i="12"/>
  <c r="CB115" i="12"/>
  <c r="CC115" i="12"/>
  <c r="CD115" i="12"/>
  <c r="CE115" i="12"/>
  <c r="CF115" i="12"/>
  <c r="CK115" i="12"/>
  <c r="CL115" i="12"/>
  <c r="CM115" i="12"/>
  <c r="CN115" i="12"/>
  <c r="CO115" i="12"/>
  <c r="CT115" i="12"/>
  <c r="CU115" i="12"/>
  <c r="CV115" i="12"/>
  <c r="CW115" i="12"/>
  <c r="CX115" i="12"/>
  <c r="B116" i="12"/>
  <c r="C116" i="12"/>
  <c r="D116" i="12"/>
  <c r="E116" i="12"/>
  <c r="F116" i="12"/>
  <c r="H116" i="12"/>
  <c r="I116" i="12"/>
  <c r="J116" i="12"/>
  <c r="K116" i="12"/>
  <c r="L116" i="12"/>
  <c r="Q116" i="12"/>
  <c r="R116" i="12"/>
  <c r="S116" i="12"/>
  <c r="T116" i="12"/>
  <c r="U116" i="12"/>
  <c r="Z116" i="12"/>
  <c r="AA116" i="12"/>
  <c r="AB116" i="12"/>
  <c r="AC116" i="12"/>
  <c r="AD116" i="12"/>
  <c r="AI116" i="12"/>
  <c r="AJ116" i="12"/>
  <c r="AK116" i="12"/>
  <c r="AL116" i="12"/>
  <c r="AM116" i="12"/>
  <c r="AR116" i="12"/>
  <c r="AS116" i="12"/>
  <c r="AT116" i="12"/>
  <c r="AU116" i="12"/>
  <c r="AV116" i="12"/>
  <c r="BA116" i="12"/>
  <c r="BB116" i="12"/>
  <c r="BC116" i="12"/>
  <c r="BD116" i="12"/>
  <c r="BE116" i="12"/>
  <c r="BJ116" i="12"/>
  <c r="BK116" i="12"/>
  <c r="BL116" i="12"/>
  <c r="BM116" i="12"/>
  <c r="BN116" i="12"/>
  <c r="BS116" i="12"/>
  <c r="BT116" i="12"/>
  <c r="BU116" i="12"/>
  <c r="BV116" i="12"/>
  <c r="BW116" i="12"/>
  <c r="CB116" i="12"/>
  <c r="CC116" i="12"/>
  <c r="CD116" i="12"/>
  <c r="CE116" i="12"/>
  <c r="CF116" i="12"/>
  <c r="CK116" i="12"/>
  <c r="CL116" i="12"/>
  <c r="CM116" i="12"/>
  <c r="CN116" i="12"/>
  <c r="CO116" i="12"/>
  <c r="CT116" i="12"/>
  <c r="CU116" i="12"/>
  <c r="CV116" i="12"/>
  <c r="CW116" i="12"/>
  <c r="CX116" i="12"/>
  <c r="B117" i="12"/>
  <c r="C117" i="12"/>
  <c r="D117" i="12"/>
  <c r="E117" i="12"/>
  <c r="F117" i="12"/>
  <c r="H117" i="12"/>
  <c r="I117" i="12"/>
  <c r="J117" i="12"/>
  <c r="K117" i="12"/>
  <c r="L117" i="12"/>
  <c r="Q117" i="12"/>
  <c r="R117" i="12"/>
  <c r="S117" i="12"/>
  <c r="T117" i="12"/>
  <c r="U117" i="12"/>
  <c r="Z117" i="12"/>
  <c r="AA117" i="12"/>
  <c r="AB117" i="12"/>
  <c r="AC117" i="12"/>
  <c r="AD117" i="12"/>
  <c r="AI117" i="12"/>
  <c r="AJ117" i="12"/>
  <c r="AK117" i="12"/>
  <c r="AL117" i="12"/>
  <c r="AM117" i="12"/>
  <c r="AR117" i="12"/>
  <c r="AS117" i="12"/>
  <c r="AT117" i="12"/>
  <c r="AU117" i="12"/>
  <c r="AV117" i="12"/>
  <c r="BA117" i="12"/>
  <c r="BB117" i="12"/>
  <c r="BC117" i="12"/>
  <c r="BD117" i="12"/>
  <c r="BE117" i="12"/>
  <c r="BJ117" i="12"/>
  <c r="BK117" i="12"/>
  <c r="BL117" i="12"/>
  <c r="BM117" i="12"/>
  <c r="BN117" i="12"/>
  <c r="BS117" i="12"/>
  <c r="BT117" i="12"/>
  <c r="BU117" i="12"/>
  <c r="BV117" i="12"/>
  <c r="BW117" i="12"/>
  <c r="CB117" i="12"/>
  <c r="CC117" i="12"/>
  <c r="CD117" i="12"/>
  <c r="CE117" i="12"/>
  <c r="CF117" i="12"/>
  <c r="CK117" i="12"/>
  <c r="CL117" i="12"/>
  <c r="CM117" i="12"/>
  <c r="CN117" i="12"/>
  <c r="CO117" i="12"/>
  <c r="CT117" i="12"/>
  <c r="CU117" i="12"/>
  <c r="CV117" i="12"/>
  <c r="CW117" i="12"/>
  <c r="CX117" i="12"/>
  <c r="B118" i="12"/>
  <c r="C118" i="12"/>
  <c r="D118" i="12"/>
  <c r="E118" i="12"/>
  <c r="F118" i="12"/>
  <c r="H118" i="12"/>
  <c r="I118" i="12"/>
  <c r="J118" i="12"/>
  <c r="K118" i="12"/>
  <c r="L118" i="12"/>
  <c r="Q118" i="12"/>
  <c r="R118" i="12"/>
  <c r="S118" i="12"/>
  <c r="T118" i="12"/>
  <c r="U118" i="12"/>
  <c r="Z118" i="12"/>
  <c r="AA118" i="12"/>
  <c r="AB118" i="12"/>
  <c r="AC118" i="12"/>
  <c r="AD118" i="12"/>
  <c r="AI118" i="12"/>
  <c r="AJ118" i="12"/>
  <c r="AK118" i="12"/>
  <c r="AL118" i="12"/>
  <c r="AM118" i="12"/>
  <c r="AR118" i="12"/>
  <c r="AS118" i="12"/>
  <c r="AT118" i="12"/>
  <c r="AU118" i="12"/>
  <c r="AV118" i="12"/>
  <c r="BA118" i="12"/>
  <c r="BB118" i="12"/>
  <c r="BC118" i="12"/>
  <c r="BD118" i="12"/>
  <c r="BE118" i="12"/>
  <c r="BJ118" i="12"/>
  <c r="BK118" i="12"/>
  <c r="BL118" i="12"/>
  <c r="BM118" i="12"/>
  <c r="BN118" i="12"/>
  <c r="BS118" i="12"/>
  <c r="BT118" i="12"/>
  <c r="BU118" i="12"/>
  <c r="BV118" i="12"/>
  <c r="BW118" i="12"/>
  <c r="CB118" i="12"/>
  <c r="CC118" i="12"/>
  <c r="CD118" i="12"/>
  <c r="CE118" i="12"/>
  <c r="CF118" i="12"/>
  <c r="CK118" i="12"/>
  <c r="CL118" i="12"/>
  <c r="CM118" i="12"/>
  <c r="CN118" i="12"/>
  <c r="CO118" i="12"/>
  <c r="CT118" i="12"/>
  <c r="CU118" i="12"/>
  <c r="CV118" i="12"/>
  <c r="CW118" i="12"/>
  <c r="CX118" i="12"/>
  <c r="B119" i="12"/>
  <c r="C119" i="12"/>
  <c r="D119" i="12"/>
  <c r="E119" i="12"/>
  <c r="F119" i="12"/>
  <c r="H119" i="12"/>
  <c r="I119" i="12"/>
  <c r="J119" i="12"/>
  <c r="M119" i="12" s="1"/>
  <c r="P119" i="12" s="1"/>
  <c r="K119" i="12"/>
  <c r="L119" i="12"/>
  <c r="Q119" i="12"/>
  <c r="R119" i="12"/>
  <c r="S119" i="12"/>
  <c r="T119" i="12"/>
  <c r="U119" i="12"/>
  <c r="Z119" i="12"/>
  <c r="AA119" i="12"/>
  <c r="AB119" i="12"/>
  <c r="AC119" i="12"/>
  <c r="AD119" i="12"/>
  <c r="AI119" i="12"/>
  <c r="AJ119" i="12"/>
  <c r="AK119" i="12"/>
  <c r="AL119" i="12"/>
  <c r="AM119" i="12"/>
  <c r="AR119" i="12"/>
  <c r="AS119" i="12"/>
  <c r="AT119" i="12"/>
  <c r="AU119" i="12"/>
  <c r="AV119" i="12"/>
  <c r="BA119" i="12"/>
  <c r="BB119" i="12"/>
  <c r="BC119" i="12"/>
  <c r="BD119" i="12"/>
  <c r="BE119" i="12"/>
  <c r="BJ119" i="12"/>
  <c r="BK119" i="12"/>
  <c r="BL119" i="12"/>
  <c r="BM119" i="12"/>
  <c r="BN119" i="12"/>
  <c r="BS119" i="12"/>
  <c r="BT119" i="12"/>
  <c r="BU119" i="12"/>
  <c r="BV119" i="12"/>
  <c r="BW119" i="12"/>
  <c r="CB119" i="12"/>
  <c r="CC119" i="12"/>
  <c r="CD119" i="12"/>
  <c r="CE119" i="12"/>
  <c r="CF119" i="12"/>
  <c r="CK119" i="12"/>
  <c r="CL119" i="12"/>
  <c r="CM119" i="12"/>
  <c r="CN119" i="12"/>
  <c r="CO119" i="12"/>
  <c r="CT119" i="12"/>
  <c r="CU119" i="12"/>
  <c r="CV119" i="12"/>
  <c r="CW119" i="12"/>
  <c r="CX119" i="12"/>
  <c r="B120" i="12"/>
  <c r="C120" i="12"/>
  <c r="D120" i="12"/>
  <c r="E120" i="12"/>
  <c r="F120" i="12"/>
  <c r="H120" i="12"/>
  <c r="I120" i="12"/>
  <c r="J120" i="12"/>
  <c r="K120" i="12"/>
  <c r="L120" i="12"/>
  <c r="Q120" i="12"/>
  <c r="R120" i="12"/>
  <c r="S120" i="12"/>
  <c r="T120" i="12"/>
  <c r="U120" i="12"/>
  <c r="Z120" i="12"/>
  <c r="AA120" i="12"/>
  <c r="AB120" i="12"/>
  <c r="AC120" i="12"/>
  <c r="AD120" i="12"/>
  <c r="AI120" i="12"/>
  <c r="AJ120" i="12"/>
  <c r="AK120" i="12"/>
  <c r="AL120" i="12"/>
  <c r="AM120" i="12"/>
  <c r="AR120" i="12"/>
  <c r="AS120" i="12"/>
  <c r="AT120" i="12"/>
  <c r="AU120" i="12"/>
  <c r="AV120" i="12"/>
  <c r="BA120" i="12"/>
  <c r="BB120" i="12"/>
  <c r="BC120" i="12"/>
  <c r="BD120" i="12"/>
  <c r="BE120" i="12"/>
  <c r="BJ120" i="12"/>
  <c r="BK120" i="12"/>
  <c r="BL120" i="12"/>
  <c r="BM120" i="12"/>
  <c r="BN120" i="12"/>
  <c r="BS120" i="12"/>
  <c r="BT120" i="12"/>
  <c r="BU120" i="12"/>
  <c r="BV120" i="12"/>
  <c r="BW120" i="12"/>
  <c r="CB120" i="12"/>
  <c r="CC120" i="12"/>
  <c r="CD120" i="12"/>
  <c r="CE120" i="12"/>
  <c r="CF120" i="12"/>
  <c r="CK120" i="12"/>
  <c r="CL120" i="12"/>
  <c r="CM120" i="12"/>
  <c r="CN120" i="12"/>
  <c r="CO120" i="12"/>
  <c r="CT120" i="12"/>
  <c r="CU120" i="12"/>
  <c r="CV120" i="12"/>
  <c r="CW120" i="12"/>
  <c r="CX120" i="12"/>
  <c r="B121" i="12"/>
  <c r="C121" i="12"/>
  <c r="D121" i="12"/>
  <c r="E121" i="12"/>
  <c r="F121" i="12"/>
  <c r="H121" i="12"/>
  <c r="I121" i="12"/>
  <c r="J121" i="12"/>
  <c r="K121" i="12"/>
  <c r="L121" i="12"/>
  <c r="Q121" i="12"/>
  <c r="R121" i="12"/>
  <c r="S121" i="12"/>
  <c r="T121" i="12"/>
  <c r="U121" i="12"/>
  <c r="Z121" i="12"/>
  <c r="AA121" i="12"/>
  <c r="AB121" i="12"/>
  <c r="AC121" i="12"/>
  <c r="AD121" i="12"/>
  <c r="AI121" i="12"/>
  <c r="AJ121" i="12"/>
  <c r="AK121" i="12"/>
  <c r="AL121" i="12"/>
  <c r="AM121" i="12"/>
  <c r="AR121" i="12"/>
  <c r="AS121" i="12"/>
  <c r="AT121" i="12"/>
  <c r="AU121" i="12"/>
  <c r="AV121" i="12"/>
  <c r="BA121" i="12"/>
  <c r="BB121" i="12"/>
  <c r="BC121" i="12"/>
  <c r="BD121" i="12"/>
  <c r="BE121" i="12"/>
  <c r="BJ121" i="12"/>
  <c r="BK121" i="12"/>
  <c r="BL121" i="12"/>
  <c r="BM121" i="12"/>
  <c r="BN121" i="12"/>
  <c r="BS121" i="12"/>
  <c r="BT121" i="12"/>
  <c r="BU121" i="12"/>
  <c r="BV121" i="12"/>
  <c r="BW121" i="12"/>
  <c r="CB121" i="12"/>
  <c r="CC121" i="12"/>
  <c r="CD121" i="12"/>
  <c r="CE121" i="12"/>
  <c r="CF121" i="12"/>
  <c r="CK121" i="12"/>
  <c r="CL121" i="12"/>
  <c r="CM121" i="12"/>
  <c r="CN121" i="12"/>
  <c r="CO121" i="12"/>
  <c r="CT121" i="12"/>
  <c r="CU121" i="12"/>
  <c r="CV121" i="12"/>
  <c r="CW121" i="12"/>
  <c r="CX121" i="12"/>
  <c r="B122" i="12"/>
  <c r="C122" i="12"/>
  <c r="D122" i="12"/>
  <c r="E122" i="12"/>
  <c r="F122" i="12"/>
  <c r="H122" i="12"/>
  <c r="I122" i="12"/>
  <c r="J122" i="12"/>
  <c r="K122" i="12"/>
  <c r="L122" i="12"/>
  <c r="Q122" i="12"/>
  <c r="R122" i="12"/>
  <c r="S122" i="12"/>
  <c r="T122" i="12"/>
  <c r="U122" i="12"/>
  <c r="Z122" i="12"/>
  <c r="AA122" i="12"/>
  <c r="AB122" i="12"/>
  <c r="AC122" i="12"/>
  <c r="AD122" i="12"/>
  <c r="AI122" i="12"/>
  <c r="AJ122" i="12"/>
  <c r="AK122" i="12"/>
  <c r="AL122" i="12"/>
  <c r="AM122" i="12"/>
  <c r="AR122" i="12"/>
  <c r="AS122" i="12"/>
  <c r="AT122" i="12"/>
  <c r="AU122" i="12"/>
  <c r="AV122" i="12"/>
  <c r="BA122" i="12"/>
  <c r="BB122" i="12"/>
  <c r="BC122" i="12"/>
  <c r="BD122" i="12"/>
  <c r="BE122" i="12"/>
  <c r="BJ122" i="12"/>
  <c r="BK122" i="12"/>
  <c r="BL122" i="12"/>
  <c r="BM122" i="12"/>
  <c r="BN122" i="12"/>
  <c r="BS122" i="12"/>
  <c r="BT122" i="12"/>
  <c r="BU122" i="12"/>
  <c r="BV122" i="12"/>
  <c r="BW122" i="12"/>
  <c r="CB122" i="12"/>
  <c r="CC122" i="12"/>
  <c r="CD122" i="12"/>
  <c r="CE122" i="12"/>
  <c r="CF122" i="12"/>
  <c r="CK122" i="12"/>
  <c r="CL122" i="12"/>
  <c r="CM122" i="12"/>
  <c r="CN122" i="12"/>
  <c r="CO122" i="12"/>
  <c r="CT122" i="12"/>
  <c r="CU122" i="12"/>
  <c r="CV122" i="12"/>
  <c r="CW122" i="12"/>
  <c r="CX122" i="12"/>
  <c r="H123" i="12"/>
  <c r="I123" i="12"/>
  <c r="J123" i="12"/>
  <c r="M123" i="12" s="1"/>
  <c r="P123" i="12" s="1"/>
  <c r="K123" i="12"/>
  <c r="L123" i="12"/>
  <c r="Q123" i="12"/>
  <c r="R123" i="12"/>
  <c r="S123" i="12"/>
  <c r="T123" i="12"/>
  <c r="U123" i="12"/>
  <c r="Z123" i="12"/>
  <c r="AA123" i="12"/>
  <c r="AB123" i="12"/>
  <c r="AC123" i="12"/>
  <c r="AD123" i="12"/>
  <c r="AI123" i="12"/>
  <c r="AJ123" i="12"/>
  <c r="AK123" i="12"/>
  <c r="AL123" i="12"/>
  <c r="AM123" i="12"/>
  <c r="AR123" i="12"/>
  <c r="AS123" i="12"/>
  <c r="AT123" i="12"/>
  <c r="AU123" i="12"/>
  <c r="AV123" i="12"/>
  <c r="BA123" i="12"/>
  <c r="BB123" i="12"/>
  <c r="BC123" i="12"/>
  <c r="BD123" i="12"/>
  <c r="BE123" i="12"/>
  <c r="BJ123" i="12"/>
  <c r="BK123" i="12"/>
  <c r="BL123" i="12"/>
  <c r="BM123" i="12"/>
  <c r="BN123" i="12"/>
  <c r="BS123" i="12"/>
  <c r="BT123" i="12"/>
  <c r="BU123" i="12"/>
  <c r="BV123" i="12"/>
  <c r="BW123" i="12"/>
  <c r="CB123" i="12"/>
  <c r="CC123" i="12"/>
  <c r="CD123" i="12"/>
  <c r="CE123" i="12"/>
  <c r="CF123" i="12"/>
  <c r="CK123" i="12"/>
  <c r="CL123" i="12"/>
  <c r="CM123" i="12"/>
  <c r="CN123" i="12"/>
  <c r="CO123" i="12"/>
  <c r="CT123" i="12"/>
  <c r="CU123" i="12"/>
  <c r="CV123" i="12"/>
  <c r="CW123" i="12"/>
  <c r="CX123" i="12"/>
  <c r="H124" i="12"/>
  <c r="I124" i="12"/>
  <c r="J124" i="12"/>
  <c r="M124" i="12" s="1"/>
  <c r="P124" i="12" s="1"/>
  <c r="K124" i="12"/>
  <c r="L124" i="12"/>
  <c r="Q124" i="12"/>
  <c r="R124" i="12"/>
  <c r="S124" i="12"/>
  <c r="T124" i="12"/>
  <c r="U124" i="12"/>
  <c r="Z124" i="12"/>
  <c r="AA124" i="12"/>
  <c r="AB124" i="12"/>
  <c r="AC124" i="12"/>
  <c r="AD124" i="12"/>
  <c r="AI124" i="12"/>
  <c r="AJ124" i="12"/>
  <c r="AK124" i="12"/>
  <c r="AL124" i="12"/>
  <c r="AM124" i="12"/>
  <c r="AR124" i="12"/>
  <c r="AS124" i="12"/>
  <c r="AT124" i="12"/>
  <c r="AU124" i="12"/>
  <c r="AV124" i="12"/>
  <c r="BA124" i="12"/>
  <c r="BB124" i="12"/>
  <c r="BC124" i="12"/>
  <c r="BD124" i="12"/>
  <c r="BE124" i="12"/>
  <c r="BJ124" i="12"/>
  <c r="BK124" i="12"/>
  <c r="BL124" i="12"/>
  <c r="BM124" i="12"/>
  <c r="BN124" i="12"/>
  <c r="BS124" i="12"/>
  <c r="BT124" i="12"/>
  <c r="BU124" i="12"/>
  <c r="BV124" i="12"/>
  <c r="BW124" i="12"/>
  <c r="CB124" i="12"/>
  <c r="CC124" i="12"/>
  <c r="CD124" i="12"/>
  <c r="CE124" i="12"/>
  <c r="CF124" i="12"/>
  <c r="CK124" i="12"/>
  <c r="CL124" i="12"/>
  <c r="CM124" i="12"/>
  <c r="CN124" i="12"/>
  <c r="CO124" i="12"/>
  <c r="CT124" i="12"/>
  <c r="CU124" i="12"/>
  <c r="CV124" i="12"/>
  <c r="CW124" i="12"/>
  <c r="CX124" i="12"/>
  <c r="H125" i="12"/>
  <c r="I125" i="12"/>
  <c r="J125" i="12"/>
  <c r="K125" i="12"/>
  <c r="L125" i="12"/>
  <c r="Q125" i="12"/>
  <c r="R125" i="12"/>
  <c r="S125" i="12"/>
  <c r="T125" i="12"/>
  <c r="U125" i="12"/>
  <c r="Z125" i="12"/>
  <c r="AA125" i="12"/>
  <c r="AB125" i="12"/>
  <c r="AC125" i="12"/>
  <c r="AD125" i="12"/>
  <c r="AI125" i="12"/>
  <c r="AJ125" i="12"/>
  <c r="AK125" i="12"/>
  <c r="AL125" i="12"/>
  <c r="AM125" i="12"/>
  <c r="AR125" i="12"/>
  <c r="AS125" i="12"/>
  <c r="AT125" i="12"/>
  <c r="AU125" i="12"/>
  <c r="AV125" i="12"/>
  <c r="BA125" i="12"/>
  <c r="BB125" i="12"/>
  <c r="BC125" i="12"/>
  <c r="BD125" i="12"/>
  <c r="BE125" i="12"/>
  <c r="BJ125" i="12"/>
  <c r="BK125" i="12"/>
  <c r="BL125" i="12"/>
  <c r="BM125" i="12"/>
  <c r="BN125" i="12"/>
  <c r="BS125" i="12"/>
  <c r="BT125" i="12"/>
  <c r="BU125" i="12"/>
  <c r="BV125" i="12"/>
  <c r="BW125" i="12"/>
  <c r="CB125" i="12"/>
  <c r="CC125" i="12"/>
  <c r="CD125" i="12"/>
  <c r="CE125" i="12"/>
  <c r="CF125" i="12"/>
  <c r="CK125" i="12"/>
  <c r="CL125" i="12"/>
  <c r="CM125" i="12"/>
  <c r="CN125" i="12"/>
  <c r="CO125" i="12"/>
  <c r="CT125" i="12"/>
  <c r="CU125" i="12"/>
  <c r="CV125" i="12"/>
  <c r="CW125" i="12"/>
  <c r="CX125" i="12"/>
  <c r="H126" i="12"/>
  <c r="I126" i="12"/>
  <c r="J126" i="12"/>
  <c r="K126" i="12"/>
  <c r="L126" i="12"/>
  <c r="Q126" i="12"/>
  <c r="R126" i="12"/>
  <c r="S126" i="12"/>
  <c r="T126" i="12"/>
  <c r="U126" i="12"/>
  <c r="Z126" i="12"/>
  <c r="AA126" i="12"/>
  <c r="AB126" i="12"/>
  <c r="AC126" i="12"/>
  <c r="AD126" i="12"/>
  <c r="AI126" i="12"/>
  <c r="AJ126" i="12"/>
  <c r="AK126" i="12"/>
  <c r="AL126" i="12"/>
  <c r="AM126" i="12"/>
  <c r="AR126" i="12"/>
  <c r="AS126" i="12"/>
  <c r="AT126" i="12"/>
  <c r="AU126" i="12"/>
  <c r="AV126" i="12"/>
  <c r="BA126" i="12"/>
  <c r="BB126" i="12"/>
  <c r="BC126" i="12"/>
  <c r="BD126" i="12"/>
  <c r="BE126" i="12"/>
  <c r="BJ126" i="12"/>
  <c r="BK126" i="12"/>
  <c r="BL126" i="12"/>
  <c r="BM126" i="12"/>
  <c r="BN126" i="12"/>
  <c r="BS126" i="12"/>
  <c r="BT126" i="12"/>
  <c r="BU126" i="12"/>
  <c r="BV126" i="12"/>
  <c r="BW126" i="12"/>
  <c r="CB126" i="12"/>
  <c r="CC126" i="12"/>
  <c r="CD126" i="12"/>
  <c r="CE126" i="12"/>
  <c r="CF126" i="12"/>
  <c r="CK126" i="12"/>
  <c r="CL126" i="12"/>
  <c r="CM126" i="12"/>
  <c r="CN126" i="12"/>
  <c r="CO126" i="12"/>
  <c r="CT126" i="12"/>
  <c r="CU126" i="12"/>
  <c r="CV126" i="12"/>
  <c r="CW126" i="12"/>
  <c r="CX126" i="12"/>
  <c r="H127" i="12"/>
  <c r="I127" i="12"/>
  <c r="J127" i="12"/>
  <c r="K127" i="12"/>
  <c r="L127" i="12"/>
  <c r="Q127" i="12"/>
  <c r="R127" i="12"/>
  <c r="S127" i="12"/>
  <c r="T127" i="12"/>
  <c r="U127" i="12"/>
  <c r="Z127" i="12"/>
  <c r="AA127" i="12"/>
  <c r="AB127" i="12"/>
  <c r="AC127" i="12"/>
  <c r="AD127" i="12"/>
  <c r="AI127" i="12"/>
  <c r="AJ127" i="12"/>
  <c r="AK127" i="12"/>
  <c r="AL127" i="12"/>
  <c r="AM127" i="12"/>
  <c r="AR127" i="12"/>
  <c r="AS127" i="12"/>
  <c r="AT127" i="12"/>
  <c r="AU127" i="12"/>
  <c r="AV127" i="12"/>
  <c r="BA127" i="12"/>
  <c r="BB127" i="12"/>
  <c r="BC127" i="12"/>
  <c r="BD127" i="12"/>
  <c r="BE127" i="12"/>
  <c r="BJ127" i="12"/>
  <c r="BK127" i="12"/>
  <c r="BL127" i="12"/>
  <c r="BM127" i="12"/>
  <c r="BN127" i="12"/>
  <c r="BS127" i="12"/>
  <c r="BT127" i="12"/>
  <c r="BU127" i="12"/>
  <c r="BV127" i="12"/>
  <c r="BW127" i="12"/>
  <c r="CB127" i="12"/>
  <c r="CC127" i="12"/>
  <c r="CD127" i="12"/>
  <c r="CE127" i="12"/>
  <c r="CF127" i="12"/>
  <c r="CK127" i="12"/>
  <c r="CL127" i="12"/>
  <c r="CM127" i="12"/>
  <c r="CN127" i="12"/>
  <c r="CO127" i="12"/>
  <c r="CT127" i="12"/>
  <c r="CU127" i="12"/>
  <c r="CV127" i="12"/>
  <c r="CW127" i="12"/>
  <c r="CX127" i="12"/>
  <c r="H128" i="12"/>
  <c r="I128" i="12"/>
  <c r="J128" i="12"/>
  <c r="M128" i="12" s="1"/>
  <c r="P128" i="12" s="1"/>
  <c r="K128" i="12"/>
  <c r="L128" i="12"/>
  <c r="Q128" i="12"/>
  <c r="R128" i="12"/>
  <c r="S128" i="12"/>
  <c r="T128" i="12"/>
  <c r="U128" i="12"/>
  <c r="Z128" i="12"/>
  <c r="AA128" i="12"/>
  <c r="AB128" i="12"/>
  <c r="AC128" i="12"/>
  <c r="AD128" i="12"/>
  <c r="AI128" i="12"/>
  <c r="AJ128" i="12"/>
  <c r="AK128" i="12"/>
  <c r="AL128" i="12"/>
  <c r="AM128" i="12"/>
  <c r="AR128" i="12"/>
  <c r="AS128" i="12"/>
  <c r="AT128" i="12"/>
  <c r="AU128" i="12"/>
  <c r="AV128" i="12"/>
  <c r="BA128" i="12"/>
  <c r="BB128" i="12"/>
  <c r="BC128" i="12"/>
  <c r="BD128" i="12"/>
  <c r="BE128" i="12"/>
  <c r="BJ128" i="12"/>
  <c r="BK128" i="12"/>
  <c r="BL128" i="12"/>
  <c r="BM128" i="12"/>
  <c r="BN128" i="12"/>
  <c r="BS128" i="12"/>
  <c r="BT128" i="12"/>
  <c r="BU128" i="12"/>
  <c r="BV128" i="12"/>
  <c r="BW128" i="12"/>
  <c r="CB128" i="12"/>
  <c r="CC128" i="12"/>
  <c r="CD128" i="12"/>
  <c r="CE128" i="12"/>
  <c r="CF128" i="12"/>
  <c r="CK128" i="12"/>
  <c r="CL128" i="12"/>
  <c r="CM128" i="12"/>
  <c r="CN128" i="12"/>
  <c r="CO128" i="12"/>
  <c r="CT128" i="12"/>
  <c r="CU128" i="12"/>
  <c r="CV128" i="12"/>
  <c r="CW128" i="12"/>
  <c r="CX128" i="12"/>
  <c r="H129" i="12"/>
  <c r="I129" i="12"/>
  <c r="J129" i="12"/>
  <c r="K129" i="12"/>
  <c r="L129" i="12"/>
  <c r="Q129" i="12"/>
  <c r="R129" i="12"/>
  <c r="S129" i="12"/>
  <c r="T129" i="12"/>
  <c r="U129" i="12"/>
  <c r="Z129" i="12"/>
  <c r="AA129" i="12"/>
  <c r="AB129" i="12"/>
  <c r="AC129" i="12"/>
  <c r="AD129" i="12"/>
  <c r="AI129" i="12"/>
  <c r="AJ129" i="12"/>
  <c r="AK129" i="12"/>
  <c r="AL129" i="12"/>
  <c r="AM129" i="12"/>
  <c r="AR129" i="12"/>
  <c r="AS129" i="12"/>
  <c r="AT129" i="12"/>
  <c r="AU129" i="12"/>
  <c r="AV129" i="12"/>
  <c r="BA129" i="12"/>
  <c r="BB129" i="12"/>
  <c r="BC129" i="12"/>
  <c r="BD129" i="12"/>
  <c r="BE129" i="12"/>
  <c r="BJ129" i="12"/>
  <c r="BK129" i="12"/>
  <c r="BL129" i="12"/>
  <c r="BM129" i="12"/>
  <c r="BN129" i="12"/>
  <c r="BS129" i="12"/>
  <c r="BT129" i="12"/>
  <c r="BU129" i="12"/>
  <c r="BV129" i="12"/>
  <c r="BW129" i="12"/>
  <c r="CB129" i="12"/>
  <c r="CC129" i="12"/>
  <c r="CD129" i="12"/>
  <c r="CE129" i="12"/>
  <c r="CF129" i="12"/>
  <c r="CK129" i="12"/>
  <c r="CL129" i="12"/>
  <c r="CM129" i="12"/>
  <c r="CN129" i="12"/>
  <c r="CO129" i="12"/>
  <c r="CT129" i="12"/>
  <c r="CU129" i="12"/>
  <c r="CV129" i="12"/>
  <c r="CW129" i="12"/>
  <c r="CX129" i="12"/>
  <c r="H130" i="12"/>
  <c r="I130" i="12"/>
  <c r="J130" i="12"/>
  <c r="K130" i="12"/>
  <c r="L130" i="12"/>
  <c r="Q130" i="12"/>
  <c r="R130" i="12"/>
  <c r="S130" i="12"/>
  <c r="T130" i="12"/>
  <c r="U130" i="12"/>
  <c r="Z130" i="12"/>
  <c r="AA130" i="12"/>
  <c r="AB130" i="12"/>
  <c r="AC130" i="12"/>
  <c r="AD130" i="12"/>
  <c r="AI130" i="12"/>
  <c r="AJ130" i="12"/>
  <c r="AK130" i="12"/>
  <c r="AL130" i="12"/>
  <c r="AM130" i="12"/>
  <c r="AR130" i="12"/>
  <c r="AS130" i="12"/>
  <c r="AT130" i="12"/>
  <c r="AU130" i="12"/>
  <c r="AV130" i="12"/>
  <c r="BA130" i="12"/>
  <c r="BB130" i="12"/>
  <c r="BC130" i="12"/>
  <c r="BD130" i="12"/>
  <c r="BE130" i="12"/>
  <c r="BJ130" i="12"/>
  <c r="BK130" i="12"/>
  <c r="BL130" i="12"/>
  <c r="BM130" i="12"/>
  <c r="BN130" i="12"/>
  <c r="BS130" i="12"/>
  <c r="BT130" i="12"/>
  <c r="BU130" i="12"/>
  <c r="BV130" i="12"/>
  <c r="BW130" i="12"/>
  <c r="CB130" i="12"/>
  <c r="CC130" i="12"/>
  <c r="CD130" i="12"/>
  <c r="CE130" i="12"/>
  <c r="CF130" i="12"/>
  <c r="CK130" i="12"/>
  <c r="CL130" i="12"/>
  <c r="CM130" i="12"/>
  <c r="CN130" i="12"/>
  <c r="CO130" i="12"/>
  <c r="CT130" i="12"/>
  <c r="CU130" i="12"/>
  <c r="CV130" i="12"/>
  <c r="CW130" i="12"/>
  <c r="CX130" i="12"/>
  <c r="H131" i="12"/>
  <c r="I131" i="12"/>
  <c r="J131" i="12"/>
  <c r="K131" i="12"/>
  <c r="L131" i="12"/>
  <c r="Q131" i="12"/>
  <c r="R131" i="12"/>
  <c r="S131" i="12"/>
  <c r="T131" i="12"/>
  <c r="U131" i="12"/>
  <c r="Z131" i="12"/>
  <c r="AA131" i="12"/>
  <c r="AB131" i="12"/>
  <c r="AC131" i="12"/>
  <c r="AD131" i="12"/>
  <c r="AI131" i="12"/>
  <c r="AJ131" i="12"/>
  <c r="AK131" i="12"/>
  <c r="AL131" i="12"/>
  <c r="AM131" i="12"/>
  <c r="AR131" i="12"/>
  <c r="AS131" i="12"/>
  <c r="AT131" i="12"/>
  <c r="AU131" i="12"/>
  <c r="AV131" i="12"/>
  <c r="BA131" i="12"/>
  <c r="BB131" i="12"/>
  <c r="BC131" i="12"/>
  <c r="BD131" i="12"/>
  <c r="BE131" i="12"/>
  <c r="BJ131" i="12"/>
  <c r="BK131" i="12"/>
  <c r="BL131" i="12"/>
  <c r="BM131" i="12"/>
  <c r="BN131" i="12"/>
  <c r="BS131" i="12"/>
  <c r="BT131" i="12"/>
  <c r="BU131" i="12"/>
  <c r="BV131" i="12"/>
  <c r="BW131" i="12"/>
  <c r="CB131" i="12"/>
  <c r="CC131" i="12"/>
  <c r="CD131" i="12"/>
  <c r="CE131" i="12"/>
  <c r="CF131" i="12"/>
  <c r="CK131" i="12"/>
  <c r="CL131" i="12"/>
  <c r="CM131" i="12"/>
  <c r="CN131" i="12"/>
  <c r="CO131" i="12"/>
  <c r="CT131" i="12"/>
  <c r="CU131" i="12"/>
  <c r="CV131" i="12"/>
  <c r="CW131" i="12"/>
  <c r="CX131" i="12"/>
  <c r="H132" i="12"/>
  <c r="I132" i="12"/>
  <c r="J132" i="12"/>
  <c r="K132" i="12"/>
  <c r="L132" i="12"/>
  <c r="M132" i="12"/>
  <c r="P132" i="12" s="1"/>
  <c r="Q132" i="12"/>
  <c r="R132" i="12"/>
  <c r="S132" i="12"/>
  <c r="T132" i="12"/>
  <c r="U132" i="12"/>
  <c r="Z132" i="12"/>
  <c r="AA132" i="12"/>
  <c r="AB132" i="12"/>
  <c r="AC132" i="12"/>
  <c r="AD132" i="12"/>
  <c r="AI132" i="12"/>
  <c r="AJ132" i="12"/>
  <c r="AK132" i="12"/>
  <c r="AL132" i="12"/>
  <c r="AM132" i="12"/>
  <c r="AR132" i="12"/>
  <c r="AS132" i="12"/>
  <c r="AT132" i="12"/>
  <c r="AU132" i="12"/>
  <c r="AV132" i="12"/>
  <c r="BA132" i="12"/>
  <c r="BB132" i="12"/>
  <c r="BC132" i="12"/>
  <c r="BD132" i="12"/>
  <c r="BE132" i="12"/>
  <c r="BJ132" i="12"/>
  <c r="BK132" i="12"/>
  <c r="BL132" i="12"/>
  <c r="BM132" i="12"/>
  <c r="BN132" i="12"/>
  <c r="BS132" i="12"/>
  <c r="BT132" i="12"/>
  <c r="BU132" i="12"/>
  <c r="BV132" i="12"/>
  <c r="BW132" i="12"/>
  <c r="CB132" i="12"/>
  <c r="CC132" i="12"/>
  <c r="CD132" i="12"/>
  <c r="CE132" i="12"/>
  <c r="CF132" i="12"/>
  <c r="CK132" i="12"/>
  <c r="CL132" i="12"/>
  <c r="CM132" i="12"/>
  <c r="CN132" i="12"/>
  <c r="CO132" i="12"/>
  <c r="CT132" i="12"/>
  <c r="CU132" i="12"/>
  <c r="CV132" i="12"/>
  <c r="CW132" i="12"/>
  <c r="CX132" i="12"/>
  <c r="H133" i="12"/>
  <c r="I133" i="12"/>
  <c r="J133" i="12"/>
  <c r="K133" i="12"/>
  <c r="L133" i="12"/>
  <c r="Q133" i="12"/>
  <c r="R133" i="12"/>
  <c r="S133" i="12"/>
  <c r="T133" i="12"/>
  <c r="U133" i="12"/>
  <c r="Z133" i="12"/>
  <c r="AA133" i="12"/>
  <c r="AB133" i="12"/>
  <c r="AC133" i="12"/>
  <c r="AD133" i="12"/>
  <c r="AI133" i="12"/>
  <c r="AJ133" i="12"/>
  <c r="AK133" i="12"/>
  <c r="AL133" i="12"/>
  <c r="AM133" i="12"/>
  <c r="AR133" i="12"/>
  <c r="AS133" i="12"/>
  <c r="AT133" i="12"/>
  <c r="AU133" i="12"/>
  <c r="AV133" i="12"/>
  <c r="BA133" i="12"/>
  <c r="BB133" i="12"/>
  <c r="BC133" i="12"/>
  <c r="BD133" i="12"/>
  <c r="BE133" i="12"/>
  <c r="BJ133" i="12"/>
  <c r="BK133" i="12"/>
  <c r="BL133" i="12"/>
  <c r="BM133" i="12"/>
  <c r="BN133" i="12"/>
  <c r="BS133" i="12"/>
  <c r="BT133" i="12"/>
  <c r="BU133" i="12"/>
  <c r="BV133" i="12"/>
  <c r="BW133" i="12"/>
  <c r="CB133" i="12"/>
  <c r="CC133" i="12"/>
  <c r="CD133" i="12"/>
  <c r="CE133" i="12"/>
  <c r="CF133" i="12"/>
  <c r="CK133" i="12"/>
  <c r="CL133" i="12"/>
  <c r="CM133" i="12"/>
  <c r="CN133" i="12"/>
  <c r="CO133" i="12"/>
  <c r="CT133" i="12"/>
  <c r="CU133" i="12"/>
  <c r="CV133" i="12"/>
  <c r="CW133" i="12"/>
  <c r="CX133" i="12"/>
  <c r="H134" i="12"/>
  <c r="I134" i="12"/>
  <c r="J134" i="12"/>
  <c r="K134" i="12"/>
  <c r="L134" i="12"/>
  <c r="Q134" i="12"/>
  <c r="R134" i="12"/>
  <c r="S134" i="12"/>
  <c r="T134" i="12"/>
  <c r="U134" i="12"/>
  <c r="Z134" i="12"/>
  <c r="AA134" i="12"/>
  <c r="AB134" i="12"/>
  <c r="AC134" i="12"/>
  <c r="AD134" i="12"/>
  <c r="AI134" i="12"/>
  <c r="AJ134" i="12"/>
  <c r="AK134" i="12"/>
  <c r="AL134" i="12"/>
  <c r="AM134" i="12"/>
  <c r="AR134" i="12"/>
  <c r="AS134" i="12"/>
  <c r="AT134" i="12"/>
  <c r="AU134" i="12"/>
  <c r="AV134" i="12"/>
  <c r="BA134" i="12"/>
  <c r="BB134" i="12"/>
  <c r="BC134" i="12"/>
  <c r="BD134" i="12"/>
  <c r="BE134" i="12"/>
  <c r="BJ134" i="12"/>
  <c r="BK134" i="12"/>
  <c r="BL134" i="12"/>
  <c r="BM134" i="12"/>
  <c r="BN134" i="12"/>
  <c r="BS134" i="12"/>
  <c r="BT134" i="12"/>
  <c r="BU134" i="12"/>
  <c r="BV134" i="12"/>
  <c r="BW134" i="12"/>
  <c r="CB134" i="12"/>
  <c r="CC134" i="12"/>
  <c r="CD134" i="12"/>
  <c r="CE134" i="12"/>
  <c r="CF134" i="12"/>
  <c r="CK134" i="12"/>
  <c r="CL134" i="12"/>
  <c r="CM134" i="12"/>
  <c r="CN134" i="12"/>
  <c r="CO134" i="12"/>
  <c r="CT134" i="12"/>
  <c r="CU134" i="12"/>
  <c r="CV134" i="12"/>
  <c r="CW134" i="12"/>
  <c r="CX134" i="12"/>
  <c r="H135" i="12"/>
  <c r="I135" i="12"/>
  <c r="J135" i="12"/>
  <c r="K135" i="12"/>
  <c r="L135" i="12"/>
  <c r="Q135" i="12"/>
  <c r="R135" i="12"/>
  <c r="S135" i="12"/>
  <c r="T135" i="12"/>
  <c r="U135" i="12"/>
  <c r="Z135" i="12"/>
  <c r="AA135" i="12"/>
  <c r="AB135" i="12"/>
  <c r="AC135" i="12"/>
  <c r="AD135" i="12"/>
  <c r="AI135" i="12"/>
  <c r="AJ135" i="12"/>
  <c r="AK135" i="12"/>
  <c r="AL135" i="12"/>
  <c r="AM135" i="12"/>
  <c r="AR135" i="12"/>
  <c r="AS135" i="12"/>
  <c r="AT135" i="12"/>
  <c r="AU135" i="12"/>
  <c r="AV135" i="12"/>
  <c r="BA135" i="12"/>
  <c r="BB135" i="12"/>
  <c r="BC135" i="12"/>
  <c r="BD135" i="12"/>
  <c r="BE135" i="12"/>
  <c r="BJ135" i="12"/>
  <c r="BK135" i="12"/>
  <c r="BL135" i="12"/>
  <c r="BM135" i="12"/>
  <c r="BN135" i="12"/>
  <c r="BS135" i="12"/>
  <c r="BT135" i="12"/>
  <c r="BU135" i="12"/>
  <c r="BV135" i="12"/>
  <c r="BW135" i="12"/>
  <c r="CB135" i="12"/>
  <c r="CC135" i="12"/>
  <c r="CD135" i="12"/>
  <c r="CE135" i="12"/>
  <c r="CF135" i="12"/>
  <c r="CK135" i="12"/>
  <c r="CL135" i="12"/>
  <c r="CM135" i="12"/>
  <c r="CN135" i="12"/>
  <c r="CO135" i="12"/>
  <c r="CT135" i="12"/>
  <c r="CU135" i="12"/>
  <c r="CV135" i="12"/>
  <c r="CW135" i="12"/>
  <c r="CX135" i="12"/>
  <c r="H136" i="12"/>
  <c r="M136" i="12" s="1"/>
  <c r="P136" i="12" s="1"/>
  <c r="V136" i="12" s="1"/>
  <c r="Y136" i="12" s="1"/>
  <c r="AE136" i="12" s="1"/>
  <c r="AH136" i="12" s="1"/>
  <c r="AN136" i="12" s="1"/>
  <c r="AQ136" i="12" s="1"/>
  <c r="AW136" i="12" s="1"/>
  <c r="AZ136" i="12" s="1"/>
  <c r="BF136" i="12" s="1"/>
  <c r="BI136" i="12" s="1"/>
  <c r="BO136" i="12" s="1"/>
  <c r="BR136" i="12" s="1"/>
  <c r="BX136" i="12" s="1"/>
  <c r="CA136" i="12" s="1"/>
  <c r="CG136" i="12" s="1"/>
  <c r="CJ136" i="12" s="1"/>
  <c r="CP136" i="12" s="1"/>
  <c r="CS136" i="12" s="1"/>
  <c r="CY136" i="12" s="1"/>
  <c r="DA136" i="12" s="1"/>
  <c r="I136" i="12"/>
  <c r="J136" i="12"/>
  <c r="K136" i="12"/>
  <c r="L136" i="12"/>
  <c r="Q136" i="12"/>
  <c r="R136" i="12"/>
  <c r="S136" i="12"/>
  <c r="T136" i="12"/>
  <c r="U136" i="12"/>
  <c r="Z136" i="12"/>
  <c r="AA136" i="12"/>
  <c r="AB136" i="12"/>
  <c r="AC136" i="12"/>
  <c r="AD136" i="12"/>
  <c r="AI136" i="12"/>
  <c r="AJ136" i="12"/>
  <c r="AK136" i="12"/>
  <c r="AL136" i="12"/>
  <c r="AM136" i="12"/>
  <c r="AR136" i="12"/>
  <c r="AS136" i="12"/>
  <c r="AT136" i="12"/>
  <c r="AU136" i="12"/>
  <c r="AV136" i="12"/>
  <c r="BA136" i="12"/>
  <c r="BB136" i="12"/>
  <c r="BC136" i="12"/>
  <c r="BD136" i="12"/>
  <c r="BE136" i="12"/>
  <c r="BJ136" i="12"/>
  <c r="BK136" i="12"/>
  <c r="BL136" i="12"/>
  <c r="BM136" i="12"/>
  <c r="BN136" i="12"/>
  <c r="BS136" i="12"/>
  <c r="BT136" i="12"/>
  <c r="BU136" i="12"/>
  <c r="BV136" i="12"/>
  <c r="BW136" i="12"/>
  <c r="CB136" i="12"/>
  <c r="CC136" i="12"/>
  <c r="CD136" i="12"/>
  <c r="CE136" i="12"/>
  <c r="CF136" i="12"/>
  <c r="CK136" i="12"/>
  <c r="CL136" i="12"/>
  <c r="CM136" i="12"/>
  <c r="CN136" i="12"/>
  <c r="CO136" i="12"/>
  <c r="CT136" i="12"/>
  <c r="CU136" i="12"/>
  <c r="CV136" i="12"/>
  <c r="CW136" i="12"/>
  <c r="CX136" i="12"/>
  <c r="H137" i="12"/>
  <c r="I137" i="12"/>
  <c r="J137" i="12"/>
  <c r="K137" i="12"/>
  <c r="L137" i="12"/>
  <c r="Q137" i="12"/>
  <c r="R137" i="12"/>
  <c r="S137" i="12"/>
  <c r="T137" i="12"/>
  <c r="U137" i="12"/>
  <c r="Z137" i="12"/>
  <c r="AA137" i="12"/>
  <c r="AB137" i="12"/>
  <c r="AC137" i="12"/>
  <c r="AD137" i="12"/>
  <c r="AI137" i="12"/>
  <c r="AJ137" i="12"/>
  <c r="AK137" i="12"/>
  <c r="AL137" i="12"/>
  <c r="AM137" i="12"/>
  <c r="AR137" i="12"/>
  <c r="AS137" i="12"/>
  <c r="AT137" i="12"/>
  <c r="AU137" i="12"/>
  <c r="AV137" i="12"/>
  <c r="BA137" i="12"/>
  <c r="BB137" i="12"/>
  <c r="BC137" i="12"/>
  <c r="BD137" i="12"/>
  <c r="BE137" i="12"/>
  <c r="BJ137" i="12"/>
  <c r="BK137" i="12"/>
  <c r="BL137" i="12"/>
  <c r="BM137" i="12"/>
  <c r="BN137" i="12"/>
  <c r="BS137" i="12"/>
  <c r="BT137" i="12"/>
  <c r="BU137" i="12"/>
  <c r="BV137" i="12"/>
  <c r="BW137" i="12"/>
  <c r="CB137" i="12"/>
  <c r="CC137" i="12"/>
  <c r="CD137" i="12"/>
  <c r="CE137" i="12"/>
  <c r="CF137" i="12"/>
  <c r="CK137" i="12"/>
  <c r="CL137" i="12"/>
  <c r="CM137" i="12"/>
  <c r="CN137" i="12"/>
  <c r="CO137" i="12"/>
  <c r="CT137" i="12"/>
  <c r="CU137" i="12"/>
  <c r="CV137" i="12"/>
  <c r="CW137" i="12"/>
  <c r="CX137" i="12"/>
  <c r="H138" i="12"/>
  <c r="I138" i="12"/>
  <c r="J138" i="12"/>
  <c r="K138" i="12"/>
  <c r="L138" i="12"/>
  <c r="Q138" i="12"/>
  <c r="R138" i="12"/>
  <c r="S138" i="12"/>
  <c r="T138" i="12"/>
  <c r="U138" i="12"/>
  <c r="Z138" i="12"/>
  <c r="AA138" i="12"/>
  <c r="AB138" i="12"/>
  <c r="AC138" i="12"/>
  <c r="AD138" i="12"/>
  <c r="AI138" i="12"/>
  <c r="AJ138" i="12"/>
  <c r="AK138" i="12"/>
  <c r="AL138" i="12"/>
  <c r="AM138" i="12"/>
  <c r="AR138" i="12"/>
  <c r="AS138" i="12"/>
  <c r="AT138" i="12"/>
  <c r="AU138" i="12"/>
  <c r="AV138" i="12"/>
  <c r="BA138" i="12"/>
  <c r="BB138" i="12"/>
  <c r="BC138" i="12"/>
  <c r="BD138" i="12"/>
  <c r="BE138" i="12"/>
  <c r="BJ138" i="12"/>
  <c r="BK138" i="12"/>
  <c r="BL138" i="12"/>
  <c r="BM138" i="12"/>
  <c r="BN138" i="12"/>
  <c r="BS138" i="12"/>
  <c r="BT138" i="12"/>
  <c r="BU138" i="12"/>
  <c r="BV138" i="12"/>
  <c r="BW138" i="12"/>
  <c r="CB138" i="12"/>
  <c r="CC138" i="12"/>
  <c r="CD138" i="12"/>
  <c r="CE138" i="12"/>
  <c r="CF138" i="12"/>
  <c r="CK138" i="12"/>
  <c r="CL138" i="12"/>
  <c r="CM138" i="12"/>
  <c r="CN138" i="12"/>
  <c r="CO138" i="12"/>
  <c r="CT138" i="12"/>
  <c r="CU138" i="12"/>
  <c r="CV138" i="12"/>
  <c r="CW138" i="12"/>
  <c r="CX138" i="12"/>
  <c r="H139" i="12"/>
  <c r="I139" i="12"/>
  <c r="J139" i="12"/>
  <c r="M139" i="12" s="1"/>
  <c r="P139" i="12" s="1"/>
  <c r="K139" i="12"/>
  <c r="L139" i="12"/>
  <c r="Q139" i="12"/>
  <c r="R139" i="12"/>
  <c r="S139" i="12"/>
  <c r="T139" i="12"/>
  <c r="U139" i="12"/>
  <c r="Z139" i="12"/>
  <c r="AA139" i="12"/>
  <c r="AB139" i="12"/>
  <c r="AC139" i="12"/>
  <c r="AD139" i="12"/>
  <c r="AI139" i="12"/>
  <c r="AJ139" i="12"/>
  <c r="AK139" i="12"/>
  <c r="AL139" i="12"/>
  <c r="AM139" i="12"/>
  <c r="AR139" i="12"/>
  <c r="AS139" i="12"/>
  <c r="AT139" i="12"/>
  <c r="AU139" i="12"/>
  <c r="AV139" i="12"/>
  <c r="BA139" i="12"/>
  <c r="BB139" i="12"/>
  <c r="BC139" i="12"/>
  <c r="BD139" i="12"/>
  <c r="BE139" i="12"/>
  <c r="BJ139" i="12"/>
  <c r="BK139" i="12"/>
  <c r="BL139" i="12"/>
  <c r="BM139" i="12"/>
  <c r="BN139" i="12"/>
  <c r="BS139" i="12"/>
  <c r="BT139" i="12"/>
  <c r="BU139" i="12"/>
  <c r="BV139" i="12"/>
  <c r="BW139" i="12"/>
  <c r="CB139" i="12"/>
  <c r="CC139" i="12"/>
  <c r="CD139" i="12"/>
  <c r="CE139" i="12"/>
  <c r="CF139" i="12"/>
  <c r="CK139" i="12"/>
  <c r="CL139" i="12"/>
  <c r="CM139" i="12"/>
  <c r="CN139" i="12"/>
  <c r="CO139" i="12"/>
  <c r="CT139" i="12"/>
  <c r="CU139" i="12"/>
  <c r="CV139" i="12"/>
  <c r="CW139" i="12"/>
  <c r="CX139" i="12"/>
  <c r="H140" i="12"/>
  <c r="I140" i="12"/>
  <c r="J140" i="12"/>
  <c r="M140" i="12" s="1"/>
  <c r="P140" i="12" s="1"/>
  <c r="K140" i="12"/>
  <c r="L140" i="12"/>
  <c r="Q140" i="12"/>
  <c r="R140" i="12"/>
  <c r="S140" i="12"/>
  <c r="T140" i="12"/>
  <c r="U140" i="12"/>
  <c r="Z140" i="12"/>
  <c r="AA140" i="12"/>
  <c r="AB140" i="12"/>
  <c r="AC140" i="12"/>
  <c r="AD140" i="12"/>
  <c r="AI140" i="12"/>
  <c r="AJ140" i="12"/>
  <c r="AK140" i="12"/>
  <c r="AL140" i="12"/>
  <c r="AM140" i="12"/>
  <c r="AR140" i="12"/>
  <c r="AS140" i="12"/>
  <c r="AT140" i="12"/>
  <c r="AU140" i="12"/>
  <c r="AV140" i="12"/>
  <c r="BA140" i="12"/>
  <c r="BB140" i="12"/>
  <c r="BC140" i="12"/>
  <c r="BD140" i="12"/>
  <c r="BE140" i="12"/>
  <c r="BJ140" i="12"/>
  <c r="BK140" i="12"/>
  <c r="BL140" i="12"/>
  <c r="BM140" i="12"/>
  <c r="BN140" i="12"/>
  <c r="BS140" i="12"/>
  <c r="BT140" i="12"/>
  <c r="BU140" i="12"/>
  <c r="BV140" i="12"/>
  <c r="BW140" i="12"/>
  <c r="CB140" i="12"/>
  <c r="CC140" i="12"/>
  <c r="CD140" i="12"/>
  <c r="CE140" i="12"/>
  <c r="CF140" i="12"/>
  <c r="CK140" i="12"/>
  <c r="CL140" i="12"/>
  <c r="CM140" i="12"/>
  <c r="CN140" i="12"/>
  <c r="CO140" i="12"/>
  <c r="CT140" i="12"/>
  <c r="CU140" i="12"/>
  <c r="CV140" i="12"/>
  <c r="CW140" i="12"/>
  <c r="CX140" i="12"/>
  <c r="H141" i="12"/>
  <c r="I141" i="12"/>
  <c r="J141" i="12"/>
  <c r="M141" i="12" s="1"/>
  <c r="P141" i="12" s="1"/>
  <c r="K141" i="12"/>
  <c r="L141" i="12"/>
  <c r="Q141" i="12"/>
  <c r="R141" i="12"/>
  <c r="S141" i="12"/>
  <c r="T141" i="12"/>
  <c r="U141" i="12"/>
  <c r="Z141" i="12"/>
  <c r="AA141" i="12"/>
  <c r="AB141" i="12"/>
  <c r="AC141" i="12"/>
  <c r="AD141" i="12"/>
  <c r="AI141" i="12"/>
  <c r="AJ141" i="12"/>
  <c r="AK141" i="12"/>
  <c r="AL141" i="12"/>
  <c r="AM141" i="12"/>
  <c r="AR141" i="12"/>
  <c r="AS141" i="12"/>
  <c r="AT141" i="12"/>
  <c r="AU141" i="12"/>
  <c r="AV141" i="12"/>
  <c r="BA141" i="12"/>
  <c r="BB141" i="12"/>
  <c r="BC141" i="12"/>
  <c r="BD141" i="12"/>
  <c r="BE141" i="12"/>
  <c r="BJ141" i="12"/>
  <c r="BK141" i="12"/>
  <c r="BL141" i="12"/>
  <c r="BM141" i="12"/>
  <c r="BN141" i="12"/>
  <c r="BS141" i="12"/>
  <c r="BT141" i="12"/>
  <c r="BU141" i="12"/>
  <c r="BV141" i="12"/>
  <c r="BW141" i="12"/>
  <c r="CB141" i="12"/>
  <c r="CC141" i="12"/>
  <c r="CD141" i="12"/>
  <c r="CE141" i="12"/>
  <c r="CF141" i="12"/>
  <c r="CK141" i="12"/>
  <c r="CL141" i="12"/>
  <c r="CM141" i="12"/>
  <c r="CN141" i="12"/>
  <c r="CO141" i="12"/>
  <c r="CT141" i="12"/>
  <c r="CU141" i="12"/>
  <c r="CV141" i="12"/>
  <c r="CW141" i="12"/>
  <c r="CX141" i="12"/>
  <c r="H142" i="12"/>
  <c r="I142" i="12"/>
  <c r="J142" i="12"/>
  <c r="K142" i="12"/>
  <c r="L142" i="12"/>
  <c r="Q142" i="12"/>
  <c r="R142" i="12"/>
  <c r="S142" i="12"/>
  <c r="T142" i="12"/>
  <c r="U142" i="12"/>
  <c r="Z142" i="12"/>
  <c r="AA142" i="12"/>
  <c r="AB142" i="12"/>
  <c r="AC142" i="12"/>
  <c r="AD142" i="12"/>
  <c r="AI142" i="12"/>
  <c r="AJ142" i="12"/>
  <c r="AK142" i="12"/>
  <c r="AL142" i="12"/>
  <c r="AM142" i="12"/>
  <c r="AR142" i="12"/>
  <c r="AS142" i="12"/>
  <c r="AT142" i="12"/>
  <c r="AU142" i="12"/>
  <c r="AV142" i="12"/>
  <c r="BA142" i="12"/>
  <c r="BB142" i="12"/>
  <c r="BC142" i="12"/>
  <c r="BD142" i="12"/>
  <c r="BE142" i="12"/>
  <c r="BJ142" i="12"/>
  <c r="BK142" i="12"/>
  <c r="BL142" i="12"/>
  <c r="BM142" i="12"/>
  <c r="BN142" i="12"/>
  <c r="BS142" i="12"/>
  <c r="BT142" i="12"/>
  <c r="BU142" i="12"/>
  <c r="BV142" i="12"/>
  <c r="BW142" i="12"/>
  <c r="CB142" i="12"/>
  <c r="CC142" i="12"/>
  <c r="CD142" i="12"/>
  <c r="CE142" i="12"/>
  <c r="CF142" i="12"/>
  <c r="CK142" i="12"/>
  <c r="CL142" i="12"/>
  <c r="CM142" i="12"/>
  <c r="CN142" i="12"/>
  <c r="CO142" i="12"/>
  <c r="CT142" i="12"/>
  <c r="CU142" i="12"/>
  <c r="CV142" i="12"/>
  <c r="CW142" i="12"/>
  <c r="CX142" i="12"/>
  <c r="H143" i="12"/>
  <c r="I143" i="12"/>
  <c r="J143" i="12"/>
  <c r="K143" i="12"/>
  <c r="L143" i="12"/>
  <c r="Q143" i="12"/>
  <c r="R143" i="12"/>
  <c r="S143" i="12"/>
  <c r="T143" i="12"/>
  <c r="U143" i="12"/>
  <c r="Z143" i="12"/>
  <c r="AA143" i="12"/>
  <c r="AB143" i="12"/>
  <c r="AC143" i="12"/>
  <c r="AD143" i="12"/>
  <c r="AI143" i="12"/>
  <c r="AJ143" i="12"/>
  <c r="AK143" i="12"/>
  <c r="AL143" i="12"/>
  <c r="AM143" i="12"/>
  <c r="AR143" i="12"/>
  <c r="AS143" i="12"/>
  <c r="AT143" i="12"/>
  <c r="AU143" i="12"/>
  <c r="AV143" i="12"/>
  <c r="BA143" i="12"/>
  <c r="BB143" i="12"/>
  <c r="BC143" i="12"/>
  <c r="BD143" i="12"/>
  <c r="BE143" i="12"/>
  <c r="BJ143" i="12"/>
  <c r="BK143" i="12"/>
  <c r="BL143" i="12"/>
  <c r="BM143" i="12"/>
  <c r="BN143" i="12"/>
  <c r="BS143" i="12"/>
  <c r="BT143" i="12"/>
  <c r="BU143" i="12"/>
  <c r="BV143" i="12"/>
  <c r="BW143" i="12"/>
  <c r="CB143" i="12"/>
  <c r="CC143" i="12"/>
  <c r="CD143" i="12"/>
  <c r="CE143" i="12"/>
  <c r="CF143" i="12"/>
  <c r="CK143" i="12"/>
  <c r="CL143" i="12"/>
  <c r="CM143" i="12"/>
  <c r="CN143" i="12"/>
  <c r="CO143" i="12"/>
  <c r="CT143" i="12"/>
  <c r="CU143" i="12"/>
  <c r="CV143" i="12"/>
  <c r="CW143" i="12"/>
  <c r="CX143" i="12"/>
  <c r="H144" i="12"/>
  <c r="I144" i="12"/>
  <c r="J144" i="12"/>
  <c r="K144" i="12"/>
  <c r="L144" i="12"/>
  <c r="Q144" i="12"/>
  <c r="R144" i="12"/>
  <c r="S144" i="12"/>
  <c r="T144" i="12"/>
  <c r="U144" i="12"/>
  <c r="Z144" i="12"/>
  <c r="AA144" i="12"/>
  <c r="AB144" i="12"/>
  <c r="AC144" i="12"/>
  <c r="AD144" i="12"/>
  <c r="AI144" i="12"/>
  <c r="AJ144" i="12"/>
  <c r="AK144" i="12"/>
  <c r="AL144" i="12"/>
  <c r="AM144" i="12"/>
  <c r="AR144" i="12"/>
  <c r="AS144" i="12"/>
  <c r="AT144" i="12"/>
  <c r="AU144" i="12"/>
  <c r="AV144" i="12"/>
  <c r="BA144" i="12"/>
  <c r="BB144" i="12"/>
  <c r="BC144" i="12"/>
  <c r="BD144" i="12"/>
  <c r="BE144" i="12"/>
  <c r="BJ144" i="12"/>
  <c r="BK144" i="12"/>
  <c r="BL144" i="12"/>
  <c r="BM144" i="12"/>
  <c r="BN144" i="12"/>
  <c r="BS144" i="12"/>
  <c r="BT144" i="12"/>
  <c r="BU144" i="12"/>
  <c r="BV144" i="12"/>
  <c r="BW144" i="12"/>
  <c r="CB144" i="12"/>
  <c r="CC144" i="12"/>
  <c r="CD144" i="12"/>
  <c r="CE144" i="12"/>
  <c r="CF144" i="12"/>
  <c r="CK144" i="12"/>
  <c r="CL144" i="12"/>
  <c r="CM144" i="12"/>
  <c r="CN144" i="12"/>
  <c r="CO144" i="12"/>
  <c r="CT144" i="12"/>
  <c r="CU144" i="12"/>
  <c r="CV144" i="12"/>
  <c r="CW144" i="12"/>
  <c r="CX144" i="12"/>
  <c r="H145" i="12"/>
  <c r="I145" i="12"/>
  <c r="J145" i="12"/>
  <c r="M145" i="12" s="1"/>
  <c r="P145" i="12" s="1"/>
  <c r="K145" i="12"/>
  <c r="L145" i="12"/>
  <c r="Q145" i="12"/>
  <c r="R145" i="12"/>
  <c r="S145" i="12"/>
  <c r="T145" i="12"/>
  <c r="U145" i="12"/>
  <c r="Z145" i="12"/>
  <c r="AA145" i="12"/>
  <c r="AB145" i="12"/>
  <c r="AC145" i="12"/>
  <c r="AD145" i="12"/>
  <c r="AI145" i="12"/>
  <c r="AJ145" i="12"/>
  <c r="AK145" i="12"/>
  <c r="AL145" i="12"/>
  <c r="AM145" i="12"/>
  <c r="AR145" i="12"/>
  <c r="AS145" i="12"/>
  <c r="AT145" i="12"/>
  <c r="AU145" i="12"/>
  <c r="AV145" i="12"/>
  <c r="BA145" i="12"/>
  <c r="BB145" i="12"/>
  <c r="BC145" i="12"/>
  <c r="BD145" i="12"/>
  <c r="BE145" i="12"/>
  <c r="BJ145" i="12"/>
  <c r="BK145" i="12"/>
  <c r="BL145" i="12"/>
  <c r="BM145" i="12"/>
  <c r="BN145" i="12"/>
  <c r="BS145" i="12"/>
  <c r="BT145" i="12"/>
  <c r="BU145" i="12"/>
  <c r="BV145" i="12"/>
  <c r="BW145" i="12"/>
  <c r="CB145" i="12"/>
  <c r="CC145" i="12"/>
  <c r="CD145" i="12"/>
  <c r="CE145" i="12"/>
  <c r="CF145" i="12"/>
  <c r="CK145" i="12"/>
  <c r="CL145" i="12"/>
  <c r="CM145" i="12"/>
  <c r="CN145" i="12"/>
  <c r="CO145" i="12"/>
  <c r="CT145" i="12"/>
  <c r="CU145" i="12"/>
  <c r="CV145" i="12"/>
  <c r="CW145" i="12"/>
  <c r="CX145" i="12"/>
  <c r="H146" i="12"/>
  <c r="I146" i="12"/>
  <c r="J146" i="12"/>
  <c r="K146" i="12"/>
  <c r="L146" i="12"/>
  <c r="Q146" i="12"/>
  <c r="R146" i="12"/>
  <c r="S146" i="12"/>
  <c r="T146" i="12"/>
  <c r="U146" i="12"/>
  <c r="Z146" i="12"/>
  <c r="AA146" i="12"/>
  <c r="AB146" i="12"/>
  <c r="AC146" i="12"/>
  <c r="AD146" i="12"/>
  <c r="AI146" i="12"/>
  <c r="AJ146" i="12"/>
  <c r="AK146" i="12"/>
  <c r="AL146" i="12"/>
  <c r="AM146" i="12"/>
  <c r="AR146" i="12"/>
  <c r="AS146" i="12"/>
  <c r="AT146" i="12"/>
  <c r="AU146" i="12"/>
  <c r="AV146" i="12"/>
  <c r="BA146" i="12"/>
  <c r="BB146" i="12"/>
  <c r="BC146" i="12"/>
  <c r="BD146" i="12"/>
  <c r="BE146" i="12"/>
  <c r="BJ146" i="12"/>
  <c r="BK146" i="12"/>
  <c r="BL146" i="12"/>
  <c r="BM146" i="12"/>
  <c r="BN146" i="12"/>
  <c r="BS146" i="12"/>
  <c r="BT146" i="12"/>
  <c r="BU146" i="12"/>
  <c r="BV146" i="12"/>
  <c r="BW146" i="12"/>
  <c r="CB146" i="12"/>
  <c r="CC146" i="12"/>
  <c r="CD146" i="12"/>
  <c r="CE146" i="12"/>
  <c r="CF146" i="12"/>
  <c r="CK146" i="12"/>
  <c r="CL146" i="12"/>
  <c r="CM146" i="12"/>
  <c r="CN146" i="12"/>
  <c r="CO146" i="12"/>
  <c r="CT146" i="12"/>
  <c r="CU146" i="12"/>
  <c r="CV146" i="12"/>
  <c r="CW146" i="12"/>
  <c r="CX146" i="12"/>
  <c r="H147" i="12"/>
  <c r="I147" i="12"/>
  <c r="J147" i="12"/>
  <c r="K147" i="12"/>
  <c r="L147" i="12"/>
  <c r="Q147" i="12"/>
  <c r="R147" i="12"/>
  <c r="S147" i="12"/>
  <c r="T147" i="12"/>
  <c r="U147" i="12"/>
  <c r="Z147" i="12"/>
  <c r="AA147" i="12"/>
  <c r="AB147" i="12"/>
  <c r="AC147" i="12"/>
  <c r="AD147" i="12"/>
  <c r="AI147" i="12"/>
  <c r="AJ147" i="12"/>
  <c r="AK147" i="12"/>
  <c r="AL147" i="12"/>
  <c r="AM147" i="12"/>
  <c r="AR147" i="12"/>
  <c r="AS147" i="12"/>
  <c r="AT147" i="12"/>
  <c r="AU147" i="12"/>
  <c r="AV147" i="12"/>
  <c r="BA147" i="12"/>
  <c r="BB147" i="12"/>
  <c r="BC147" i="12"/>
  <c r="BD147" i="12"/>
  <c r="BE147" i="12"/>
  <c r="BJ147" i="12"/>
  <c r="BK147" i="12"/>
  <c r="BL147" i="12"/>
  <c r="BM147" i="12"/>
  <c r="BN147" i="12"/>
  <c r="BS147" i="12"/>
  <c r="BT147" i="12"/>
  <c r="BU147" i="12"/>
  <c r="BV147" i="12"/>
  <c r="BW147" i="12"/>
  <c r="CB147" i="12"/>
  <c r="CC147" i="12"/>
  <c r="CD147" i="12"/>
  <c r="CE147" i="12"/>
  <c r="CF147" i="12"/>
  <c r="CK147" i="12"/>
  <c r="CL147" i="12"/>
  <c r="CM147" i="12"/>
  <c r="CN147" i="12"/>
  <c r="CO147" i="12"/>
  <c r="CT147" i="12"/>
  <c r="CU147" i="12"/>
  <c r="CV147" i="12"/>
  <c r="CW147" i="12"/>
  <c r="CX147" i="12"/>
  <c r="H148" i="12"/>
  <c r="I148" i="12"/>
  <c r="J148" i="12"/>
  <c r="K148" i="12"/>
  <c r="L148" i="12"/>
  <c r="Q148" i="12"/>
  <c r="R148" i="12"/>
  <c r="S148" i="12"/>
  <c r="T148" i="12"/>
  <c r="U148" i="12"/>
  <c r="Z148" i="12"/>
  <c r="AA148" i="12"/>
  <c r="AB148" i="12"/>
  <c r="AC148" i="12"/>
  <c r="AD148" i="12"/>
  <c r="AI148" i="12"/>
  <c r="AJ148" i="12"/>
  <c r="AK148" i="12"/>
  <c r="AL148" i="12"/>
  <c r="AM148" i="12"/>
  <c r="AR148" i="12"/>
  <c r="AS148" i="12"/>
  <c r="AT148" i="12"/>
  <c r="AU148" i="12"/>
  <c r="AV148" i="12"/>
  <c r="BA148" i="12"/>
  <c r="BB148" i="12"/>
  <c r="BC148" i="12"/>
  <c r="BD148" i="12"/>
  <c r="BE148" i="12"/>
  <c r="BJ148" i="12"/>
  <c r="BK148" i="12"/>
  <c r="BL148" i="12"/>
  <c r="BM148" i="12"/>
  <c r="BN148" i="12"/>
  <c r="BS148" i="12"/>
  <c r="BT148" i="12"/>
  <c r="BU148" i="12"/>
  <c r="BV148" i="12"/>
  <c r="BW148" i="12"/>
  <c r="CB148" i="12"/>
  <c r="CC148" i="12"/>
  <c r="CD148" i="12"/>
  <c r="CE148" i="12"/>
  <c r="CF148" i="12"/>
  <c r="CK148" i="12"/>
  <c r="CL148" i="12"/>
  <c r="CM148" i="12"/>
  <c r="CN148" i="12"/>
  <c r="CO148" i="12"/>
  <c r="CT148" i="12"/>
  <c r="CU148" i="12"/>
  <c r="CV148" i="12"/>
  <c r="CW148" i="12"/>
  <c r="CX148" i="12"/>
  <c r="H149" i="12"/>
  <c r="I149" i="12"/>
  <c r="J149" i="12"/>
  <c r="K149" i="12"/>
  <c r="L149" i="12"/>
  <c r="M149" i="12"/>
  <c r="P149" i="12" s="1"/>
  <c r="V149" i="12" s="1"/>
  <c r="Y149" i="12" s="1"/>
  <c r="AE149" i="12" s="1"/>
  <c r="AH149" i="12" s="1"/>
  <c r="AN149" i="12" s="1"/>
  <c r="AQ149" i="12" s="1"/>
  <c r="AW149" i="12" s="1"/>
  <c r="AZ149" i="12" s="1"/>
  <c r="BF149" i="12" s="1"/>
  <c r="BI149" i="12" s="1"/>
  <c r="BO149" i="12" s="1"/>
  <c r="BR149" i="12" s="1"/>
  <c r="BX149" i="12" s="1"/>
  <c r="CA149" i="12" s="1"/>
  <c r="CG149" i="12" s="1"/>
  <c r="CJ149" i="12" s="1"/>
  <c r="CP149" i="12" s="1"/>
  <c r="CS149" i="12" s="1"/>
  <c r="CY149" i="12" s="1"/>
  <c r="DA149" i="12" s="1"/>
  <c r="Q149" i="12"/>
  <c r="R149" i="12"/>
  <c r="S149" i="12"/>
  <c r="T149" i="12"/>
  <c r="U149" i="12"/>
  <c r="Z149" i="12"/>
  <c r="AA149" i="12"/>
  <c r="AB149" i="12"/>
  <c r="AC149" i="12"/>
  <c r="AD149" i="12"/>
  <c r="AI149" i="12"/>
  <c r="AJ149" i="12"/>
  <c r="AK149" i="12"/>
  <c r="AL149" i="12"/>
  <c r="AM149" i="12"/>
  <c r="AR149" i="12"/>
  <c r="AS149" i="12"/>
  <c r="AT149" i="12"/>
  <c r="AU149" i="12"/>
  <c r="AV149" i="12"/>
  <c r="BA149" i="12"/>
  <c r="BB149" i="12"/>
  <c r="BC149" i="12"/>
  <c r="BD149" i="12"/>
  <c r="BE149" i="12"/>
  <c r="BJ149" i="12"/>
  <c r="BK149" i="12"/>
  <c r="BL149" i="12"/>
  <c r="BM149" i="12"/>
  <c r="BN149" i="12"/>
  <c r="BS149" i="12"/>
  <c r="BT149" i="12"/>
  <c r="BU149" i="12"/>
  <c r="BV149" i="12"/>
  <c r="BW149" i="12"/>
  <c r="CB149" i="12"/>
  <c r="CC149" i="12"/>
  <c r="CD149" i="12"/>
  <c r="CE149" i="12"/>
  <c r="CF149" i="12"/>
  <c r="CK149" i="12"/>
  <c r="CL149" i="12"/>
  <c r="CM149" i="12"/>
  <c r="CN149" i="12"/>
  <c r="CO149" i="12"/>
  <c r="CT149" i="12"/>
  <c r="CU149" i="12"/>
  <c r="CV149" i="12"/>
  <c r="CW149" i="12"/>
  <c r="CX149" i="12"/>
  <c r="H150" i="12"/>
  <c r="I150" i="12"/>
  <c r="J150" i="12"/>
  <c r="K150" i="12"/>
  <c r="L150" i="12"/>
  <c r="Q150" i="12"/>
  <c r="R150" i="12"/>
  <c r="S150" i="12"/>
  <c r="T150" i="12"/>
  <c r="U150" i="12"/>
  <c r="Z150" i="12"/>
  <c r="AA150" i="12"/>
  <c r="AB150" i="12"/>
  <c r="AC150" i="12"/>
  <c r="AD150" i="12"/>
  <c r="AI150" i="12"/>
  <c r="AJ150" i="12"/>
  <c r="AK150" i="12"/>
  <c r="AL150" i="12"/>
  <c r="AM150" i="12"/>
  <c r="AR150" i="12"/>
  <c r="AS150" i="12"/>
  <c r="AT150" i="12"/>
  <c r="AU150" i="12"/>
  <c r="AV150" i="12"/>
  <c r="BA150" i="12"/>
  <c r="BB150" i="12"/>
  <c r="BC150" i="12"/>
  <c r="BD150" i="12"/>
  <c r="BE150" i="12"/>
  <c r="BJ150" i="12"/>
  <c r="BK150" i="12"/>
  <c r="BL150" i="12"/>
  <c r="BM150" i="12"/>
  <c r="BN150" i="12"/>
  <c r="BS150" i="12"/>
  <c r="BT150" i="12"/>
  <c r="BU150" i="12"/>
  <c r="BV150" i="12"/>
  <c r="BW150" i="12"/>
  <c r="CB150" i="12"/>
  <c r="CC150" i="12"/>
  <c r="CD150" i="12"/>
  <c r="CE150" i="12"/>
  <c r="CF150" i="12"/>
  <c r="CK150" i="12"/>
  <c r="CL150" i="12"/>
  <c r="CM150" i="12"/>
  <c r="CN150" i="12"/>
  <c r="CO150" i="12"/>
  <c r="CT150" i="12"/>
  <c r="CU150" i="12"/>
  <c r="CV150" i="12"/>
  <c r="CW150" i="12"/>
  <c r="CX150" i="12"/>
  <c r="M135" i="12" l="1"/>
  <c r="P135" i="12" s="1"/>
  <c r="V135" i="12" s="1"/>
  <c r="Y135" i="12" s="1"/>
  <c r="AE135" i="12" s="1"/>
  <c r="AH135" i="12" s="1"/>
  <c r="AN135" i="12" s="1"/>
  <c r="AQ135" i="12" s="1"/>
  <c r="AW135" i="12" s="1"/>
  <c r="AZ135" i="12" s="1"/>
  <c r="BF135" i="12" s="1"/>
  <c r="BI135" i="12" s="1"/>
  <c r="BO135" i="12" s="1"/>
  <c r="BR135" i="12" s="1"/>
  <c r="BX135" i="12" s="1"/>
  <c r="CA135" i="12" s="1"/>
  <c r="CG135" i="12" s="1"/>
  <c r="CJ135" i="12" s="1"/>
  <c r="CP135" i="12" s="1"/>
  <c r="CS135" i="12" s="1"/>
  <c r="CY135" i="12" s="1"/>
  <c r="DA135" i="12" s="1"/>
  <c r="M85" i="12"/>
  <c r="P85" i="12" s="1"/>
  <c r="V85" i="12" s="1"/>
  <c r="Y85" i="12" s="1"/>
  <c r="AE85" i="12" s="1"/>
  <c r="AH85" i="12" s="1"/>
  <c r="AN85" i="12" s="1"/>
  <c r="AQ85" i="12" s="1"/>
  <c r="AW85" i="12" s="1"/>
  <c r="AZ85" i="12" s="1"/>
  <c r="BF85" i="12" s="1"/>
  <c r="BI85" i="12" s="1"/>
  <c r="BO85" i="12" s="1"/>
  <c r="BR85" i="12" s="1"/>
  <c r="BX85" i="12" s="1"/>
  <c r="CA85" i="12" s="1"/>
  <c r="CG85" i="12" s="1"/>
  <c r="CJ85" i="12" s="1"/>
  <c r="CP85" i="12" s="1"/>
  <c r="CS85" i="12" s="1"/>
  <c r="CY85" i="12" s="1"/>
  <c r="DA85" i="12" s="1"/>
  <c r="M62" i="12"/>
  <c r="P62" i="12" s="1"/>
  <c r="M50" i="12"/>
  <c r="P50" i="12" s="1"/>
  <c r="M8" i="12"/>
  <c r="P8" i="12" s="1"/>
  <c r="M144" i="12"/>
  <c r="P144" i="12" s="1"/>
  <c r="V144" i="12" s="1"/>
  <c r="Y144" i="12" s="1"/>
  <c r="AE144" i="12" s="1"/>
  <c r="AH144" i="12" s="1"/>
  <c r="AN144" i="12" s="1"/>
  <c r="AQ144" i="12" s="1"/>
  <c r="AW144" i="12" s="1"/>
  <c r="AZ144" i="12" s="1"/>
  <c r="BF144" i="12" s="1"/>
  <c r="BI144" i="12" s="1"/>
  <c r="BO144" i="12" s="1"/>
  <c r="BR144" i="12" s="1"/>
  <c r="BX144" i="12" s="1"/>
  <c r="CA144" i="12" s="1"/>
  <c r="CG144" i="12" s="1"/>
  <c r="CJ144" i="12" s="1"/>
  <c r="CP144" i="12" s="1"/>
  <c r="CS144" i="12" s="1"/>
  <c r="CY144" i="12" s="1"/>
  <c r="DA144" i="12" s="1"/>
  <c r="M127" i="12"/>
  <c r="P127" i="12" s="1"/>
  <c r="V127" i="12" s="1"/>
  <c r="Y127" i="12" s="1"/>
  <c r="AE127" i="12" s="1"/>
  <c r="AH127" i="12" s="1"/>
  <c r="AN127" i="12" s="1"/>
  <c r="AQ127" i="12" s="1"/>
  <c r="AW127" i="12" s="1"/>
  <c r="AZ127" i="12" s="1"/>
  <c r="BF127" i="12" s="1"/>
  <c r="BI127" i="12" s="1"/>
  <c r="BO127" i="12" s="1"/>
  <c r="BR127" i="12" s="1"/>
  <c r="BX127" i="12" s="1"/>
  <c r="CA127" i="12" s="1"/>
  <c r="CG127" i="12" s="1"/>
  <c r="CJ127" i="12" s="1"/>
  <c r="CP127" i="12" s="1"/>
  <c r="CS127" i="12" s="1"/>
  <c r="CY127" i="12" s="1"/>
  <c r="DA127" i="12" s="1"/>
  <c r="M114" i="12"/>
  <c r="P114" i="12" s="1"/>
  <c r="M105" i="12"/>
  <c r="P105" i="12" s="1"/>
  <c r="M93" i="12"/>
  <c r="P93" i="12" s="1"/>
  <c r="M58" i="12"/>
  <c r="P58" i="12" s="1"/>
  <c r="V58" i="12" s="1"/>
  <c r="Y58" i="12" s="1"/>
  <c r="AE58" i="12" s="1"/>
  <c r="AH58" i="12" s="1"/>
  <c r="AN58" i="12" s="1"/>
  <c r="AQ58" i="12" s="1"/>
  <c r="AW58" i="12" s="1"/>
  <c r="AZ58" i="12" s="1"/>
  <c r="BF58" i="12" s="1"/>
  <c r="BI58" i="12" s="1"/>
  <c r="BO58" i="12" s="1"/>
  <c r="BR58" i="12" s="1"/>
  <c r="BX58" i="12" s="1"/>
  <c r="CA58" i="12" s="1"/>
  <c r="CG58" i="12" s="1"/>
  <c r="CJ58" i="12" s="1"/>
  <c r="CP58" i="12" s="1"/>
  <c r="CS58" i="12" s="1"/>
  <c r="CY58" i="12" s="1"/>
  <c r="DA58" i="12" s="1"/>
  <c r="M4" i="12"/>
  <c r="P4" i="12" s="1"/>
  <c r="V4" i="12" s="1"/>
  <c r="Y4" i="12" s="1"/>
  <c r="AE4" i="12" s="1"/>
  <c r="AH4" i="12" s="1"/>
  <c r="AN4" i="12" s="1"/>
  <c r="AQ4" i="12" s="1"/>
  <c r="AW4" i="12" s="1"/>
  <c r="AZ4" i="12" s="1"/>
  <c r="BF4" i="12" s="1"/>
  <c r="BI4" i="12" s="1"/>
  <c r="BO4" i="12" s="1"/>
  <c r="BR4" i="12" s="1"/>
  <c r="BX4" i="12" s="1"/>
  <c r="CA4" i="12" s="1"/>
  <c r="CG4" i="12" s="1"/>
  <c r="CJ4" i="12" s="1"/>
  <c r="CP4" i="12" s="1"/>
  <c r="CS4" i="12" s="1"/>
  <c r="CY4" i="12" s="1"/>
  <c r="DA4" i="12" s="1"/>
  <c r="M147" i="12"/>
  <c r="P147" i="12" s="1"/>
  <c r="V147" i="12" s="1"/>
  <c r="Y147" i="12" s="1"/>
  <c r="AE147" i="12" s="1"/>
  <c r="AH147" i="12" s="1"/>
  <c r="AN147" i="12" s="1"/>
  <c r="AQ147" i="12" s="1"/>
  <c r="AW147" i="12" s="1"/>
  <c r="AZ147" i="12" s="1"/>
  <c r="BF147" i="12" s="1"/>
  <c r="BI147" i="12" s="1"/>
  <c r="BO147" i="12" s="1"/>
  <c r="BR147" i="12" s="1"/>
  <c r="BX147" i="12" s="1"/>
  <c r="CA147" i="12" s="1"/>
  <c r="CG147" i="12" s="1"/>
  <c r="CJ147" i="12" s="1"/>
  <c r="CP147" i="12" s="1"/>
  <c r="CS147" i="12" s="1"/>
  <c r="CY147" i="12" s="1"/>
  <c r="DA147" i="12" s="1"/>
  <c r="M122" i="12"/>
  <c r="P122" i="12" s="1"/>
  <c r="M73" i="12"/>
  <c r="P73" i="12" s="1"/>
  <c r="M148" i="12"/>
  <c r="P148" i="12" s="1"/>
  <c r="V148" i="12" s="1"/>
  <c r="Y148" i="12" s="1"/>
  <c r="AE148" i="12" s="1"/>
  <c r="AH148" i="12" s="1"/>
  <c r="AN148" i="12" s="1"/>
  <c r="AQ148" i="12" s="1"/>
  <c r="AW148" i="12" s="1"/>
  <c r="AZ148" i="12" s="1"/>
  <c r="BF148" i="12" s="1"/>
  <c r="BI148" i="12" s="1"/>
  <c r="BO148" i="12" s="1"/>
  <c r="BR148" i="12" s="1"/>
  <c r="BX148" i="12" s="1"/>
  <c r="CA148" i="12" s="1"/>
  <c r="CG148" i="12" s="1"/>
  <c r="CJ148" i="12" s="1"/>
  <c r="CP148" i="12" s="1"/>
  <c r="CS148" i="12" s="1"/>
  <c r="CY148" i="12" s="1"/>
  <c r="DA148" i="12" s="1"/>
  <c r="M131" i="12"/>
  <c r="P131" i="12" s="1"/>
  <c r="M118" i="12"/>
  <c r="P118" i="12" s="1"/>
  <c r="M109" i="12"/>
  <c r="P109" i="12" s="1"/>
  <c r="V109" i="12" s="1"/>
  <c r="Y109" i="12" s="1"/>
  <c r="AE109" i="12" s="1"/>
  <c r="AH109" i="12" s="1"/>
  <c r="AN109" i="12" s="1"/>
  <c r="AQ109" i="12" s="1"/>
  <c r="AW109" i="12" s="1"/>
  <c r="AZ109" i="12" s="1"/>
  <c r="BF109" i="12" s="1"/>
  <c r="BI109" i="12" s="1"/>
  <c r="BO109" i="12" s="1"/>
  <c r="BR109" i="12" s="1"/>
  <c r="BX109" i="12" s="1"/>
  <c r="CA109" i="12" s="1"/>
  <c r="CG109" i="12" s="1"/>
  <c r="CJ109" i="12" s="1"/>
  <c r="CP109" i="12" s="1"/>
  <c r="CS109" i="12" s="1"/>
  <c r="CY109" i="12" s="1"/>
  <c r="DA109" i="12" s="1"/>
  <c r="M69" i="12"/>
  <c r="P69" i="12" s="1"/>
  <c r="V69" i="12" s="1"/>
  <c r="Y69" i="12" s="1"/>
  <c r="AE69" i="12" s="1"/>
  <c r="AH69" i="12" s="1"/>
  <c r="AN69" i="12" s="1"/>
  <c r="AQ69" i="12" s="1"/>
  <c r="AW69" i="12" s="1"/>
  <c r="AZ69" i="12" s="1"/>
  <c r="BF69" i="12" s="1"/>
  <c r="BI69" i="12" s="1"/>
  <c r="BO69" i="12" s="1"/>
  <c r="BR69" i="12" s="1"/>
  <c r="BX69" i="12" s="1"/>
  <c r="CA69" i="12" s="1"/>
  <c r="CG69" i="12" s="1"/>
  <c r="CJ69" i="12" s="1"/>
  <c r="CP69" i="12" s="1"/>
  <c r="CS69" i="12" s="1"/>
  <c r="CY69" i="12" s="1"/>
  <c r="DA69" i="12" s="1"/>
  <c r="M150" i="12"/>
  <c r="P150" i="12" s="1"/>
  <c r="V150" i="12" s="1"/>
  <c r="Y150" i="12" s="1"/>
  <c r="AE150" i="12" s="1"/>
  <c r="AH150" i="12" s="1"/>
  <c r="AN150" i="12" s="1"/>
  <c r="AQ150" i="12" s="1"/>
  <c r="AW150" i="12" s="1"/>
  <c r="AZ150" i="12" s="1"/>
  <c r="BF150" i="12" s="1"/>
  <c r="BI150" i="12" s="1"/>
  <c r="BO150" i="12" s="1"/>
  <c r="BR150" i="12" s="1"/>
  <c r="BX150" i="12" s="1"/>
  <c r="CA150" i="12" s="1"/>
  <c r="CG150" i="12" s="1"/>
  <c r="CJ150" i="12" s="1"/>
  <c r="CP150" i="12" s="1"/>
  <c r="CS150" i="12" s="1"/>
  <c r="CY150" i="12" s="1"/>
  <c r="DA150" i="12" s="1"/>
  <c r="M121" i="12"/>
  <c r="P121" i="12" s="1"/>
  <c r="V121" i="12" s="1"/>
  <c r="Y121" i="12" s="1"/>
  <c r="AE121" i="12" s="1"/>
  <c r="AH121" i="12" s="1"/>
  <c r="AN121" i="12" s="1"/>
  <c r="AQ121" i="12" s="1"/>
  <c r="AW121" i="12" s="1"/>
  <c r="AZ121" i="12" s="1"/>
  <c r="BF121" i="12" s="1"/>
  <c r="BI121" i="12" s="1"/>
  <c r="BO121" i="12" s="1"/>
  <c r="BR121" i="12" s="1"/>
  <c r="BX121" i="12" s="1"/>
  <c r="CA121" i="12" s="1"/>
  <c r="CG121" i="12" s="1"/>
  <c r="CJ121" i="12" s="1"/>
  <c r="CP121" i="12" s="1"/>
  <c r="CS121" i="12" s="1"/>
  <c r="CY121" i="12" s="1"/>
  <c r="DA121" i="12" s="1"/>
  <c r="M117" i="12"/>
  <c r="P117" i="12" s="1"/>
  <c r="V117" i="12" s="1"/>
  <c r="Y117" i="12" s="1"/>
  <c r="AE117" i="12" s="1"/>
  <c r="AH117" i="12" s="1"/>
  <c r="AN117" i="12" s="1"/>
  <c r="AQ117" i="12" s="1"/>
  <c r="AW117" i="12" s="1"/>
  <c r="AZ117" i="12" s="1"/>
  <c r="BF117" i="12" s="1"/>
  <c r="BI117" i="12" s="1"/>
  <c r="BO117" i="12" s="1"/>
  <c r="BR117" i="12" s="1"/>
  <c r="BX117" i="12" s="1"/>
  <c r="CA117" i="12" s="1"/>
  <c r="CG117" i="12" s="1"/>
  <c r="CJ117" i="12" s="1"/>
  <c r="CP117" i="12" s="1"/>
  <c r="CS117" i="12" s="1"/>
  <c r="CY117" i="12" s="1"/>
  <c r="DA117" i="12" s="1"/>
  <c r="M113" i="12"/>
  <c r="P113" i="12" s="1"/>
  <c r="V113" i="12" s="1"/>
  <c r="Y113" i="12" s="1"/>
  <c r="AE113" i="12" s="1"/>
  <c r="AH113" i="12" s="1"/>
  <c r="AN113" i="12" s="1"/>
  <c r="AQ113" i="12" s="1"/>
  <c r="AW113" i="12" s="1"/>
  <c r="AZ113" i="12" s="1"/>
  <c r="BF113" i="12" s="1"/>
  <c r="BI113" i="12" s="1"/>
  <c r="BO113" i="12" s="1"/>
  <c r="BR113" i="12" s="1"/>
  <c r="BX113" i="12" s="1"/>
  <c r="CA113" i="12" s="1"/>
  <c r="CG113" i="12" s="1"/>
  <c r="CJ113" i="12" s="1"/>
  <c r="CP113" i="12" s="1"/>
  <c r="CS113" i="12" s="1"/>
  <c r="CY113" i="12" s="1"/>
  <c r="DA113" i="12" s="1"/>
  <c r="M100" i="12"/>
  <c r="P100" i="12" s="1"/>
  <c r="V100" i="12" s="1"/>
  <c r="Y100" i="12" s="1"/>
  <c r="AE100" i="12" s="1"/>
  <c r="AH100" i="12" s="1"/>
  <c r="AN100" i="12" s="1"/>
  <c r="AQ100" i="12" s="1"/>
  <c r="AW100" i="12" s="1"/>
  <c r="AZ100" i="12" s="1"/>
  <c r="BF100" i="12" s="1"/>
  <c r="BI100" i="12" s="1"/>
  <c r="BO100" i="12" s="1"/>
  <c r="BR100" i="12" s="1"/>
  <c r="BX100" i="12" s="1"/>
  <c r="CA100" i="12" s="1"/>
  <c r="CG100" i="12" s="1"/>
  <c r="CJ100" i="12" s="1"/>
  <c r="CP100" i="12" s="1"/>
  <c r="CS100" i="12" s="1"/>
  <c r="CY100" i="12" s="1"/>
  <c r="DA100" i="12" s="1"/>
  <c r="AE77" i="12"/>
  <c r="AH77" i="12" s="1"/>
  <c r="AN77" i="12" s="1"/>
  <c r="AQ77" i="12" s="1"/>
  <c r="AW77" i="12" s="1"/>
  <c r="AZ77" i="12" s="1"/>
  <c r="BF77" i="12" s="1"/>
  <c r="BI77" i="12" s="1"/>
  <c r="BO77" i="12" s="1"/>
  <c r="BR77" i="12" s="1"/>
  <c r="BX77" i="12" s="1"/>
  <c r="CA77" i="12" s="1"/>
  <c r="CG77" i="12" s="1"/>
  <c r="CJ77" i="12" s="1"/>
  <c r="CP77" i="12" s="1"/>
  <c r="CS77" i="12" s="1"/>
  <c r="CY77" i="12" s="1"/>
  <c r="DA77" i="12" s="1"/>
  <c r="M68" i="12"/>
  <c r="P68" i="12" s="1"/>
  <c r="V68" i="12" s="1"/>
  <c r="Y68" i="12" s="1"/>
  <c r="AE68" i="12" s="1"/>
  <c r="AH68" i="12" s="1"/>
  <c r="AN68" i="12" s="1"/>
  <c r="AQ68" i="12" s="1"/>
  <c r="AW68" i="12" s="1"/>
  <c r="AZ68" i="12" s="1"/>
  <c r="BF68" i="12" s="1"/>
  <c r="BI68" i="12" s="1"/>
  <c r="BO68" i="12" s="1"/>
  <c r="BR68" i="12" s="1"/>
  <c r="BX68" i="12" s="1"/>
  <c r="CA68" i="12" s="1"/>
  <c r="CG68" i="12" s="1"/>
  <c r="CJ68" i="12" s="1"/>
  <c r="CP68" i="12" s="1"/>
  <c r="CS68" i="12" s="1"/>
  <c r="CY68" i="12" s="1"/>
  <c r="DA68" i="12" s="1"/>
  <c r="M37" i="12"/>
  <c r="P37" i="12" s="1"/>
  <c r="V37" i="12" s="1"/>
  <c r="Y37" i="12" s="1"/>
  <c r="AE37" i="12" s="1"/>
  <c r="AH37" i="12" s="1"/>
  <c r="AN37" i="12" s="1"/>
  <c r="AQ37" i="12" s="1"/>
  <c r="AW37" i="12" s="1"/>
  <c r="AZ37" i="12" s="1"/>
  <c r="BF37" i="12" s="1"/>
  <c r="BI37" i="12" s="1"/>
  <c r="BO37" i="12" s="1"/>
  <c r="BR37" i="12" s="1"/>
  <c r="BX37" i="12" s="1"/>
  <c r="CA37" i="12" s="1"/>
  <c r="CG37" i="12" s="1"/>
  <c r="CJ37" i="12" s="1"/>
  <c r="CP37" i="12" s="1"/>
  <c r="CS37" i="12" s="1"/>
  <c r="CY37" i="12" s="1"/>
  <c r="DA37" i="12" s="1"/>
  <c r="M142" i="12"/>
  <c r="P142" i="12" s="1"/>
  <c r="V142" i="12" s="1"/>
  <c r="Y142" i="12" s="1"/>
  <c r="AE142" i="12" s="1"/>
  <c r="AH142" i="12" s="1"/>
  <c r="AN142" i="12" s="1"/>
  <c r="AQ142" i="12" s="1"/>
  <c r="AW142" i="12" s="1"/>
  <c r="AZ142" i="12" s="1"/>
  <c r="BF142" i="12" s="1"/>
  <c r="BI142" i="12" s="1"/>
  <c r="BO142" i="12" s="1"/>
  <c r="BR142" i="12" s="1"/>
  <c r="BX142" i="12" s="1"/>
  <c r="CA142" i="12" s="1"/>
  <c r="CG142" i="12" s="1"/>
  <c r="CJ142" i="12" s="1"/>
  <c r="CP142" i="12" s="1"/>
  <c r="CS142" i="12" s="1"/>
  <c r="CY142" i="12" s="1"/>
  <c r="DA142" i="12" s="1"/>
  <c r="V141" i="12"/>
  <c r="Y141" i="12" s="1"/>
  <c r="AE141" i="12" s="1"/>
  <c r="AH141" i="12" s="1"/>
  <c r="AN141" i="12" s="1"/>
  <c r="AQ141" i="12" s="1"/>
  <c r="AW141" i="12" s="1"/>
  <c r="AZ141" i="12" s="1"/>
  <c r="BF141" i="12" s="1"/>
  <c r="BI141" i="12" s="1"/>
  <c r="BO141" i="12" s="1"/>
  <c r="BR141" i="12" s="1"/>
  <c r="BX141" i="12" s="1"/>
  <c r="CA141" i="12" s="1"/>
  <c r="CG141" i="12" s="1"/>
  <c r="CJ141" i="12" s="1"/>
  <c r="CP141" i="12" s="1"/>
  <c r="CS141" i="12" s="1"/>
  <c r="CY141" i="12" s="1"/>
  <c r="DA141" i="12" s="1"/>
  <c r="V140" i="12"/>
  <c r="Y140" i="12" s="1"/>
  <c r="AE140" i="12" s="1"/>
  <c r="AH140" i="12" s="1"/>
  <c r="AN140" i="12" s="1"/>
  <c r="AQ140" i="12" s="1"/>
  <c r="AW140" i="12" s="1"/>
  <c r="AZ140" i="12" s="1"/>
  <c r="BF140" i="12" s="1"/>
  <c r="BI140" i="12" s="1"/>
  <c r="BO140" i="12" s="1"/>
  <c r="BR140" i="12" s="1"/>
  <c r="BX140" i="12" s="1"/>
  <c r="CA140" i="12" s="1"/>
  <c r="CG140" i="12" s="1"/>
  <c r="CJ140" i="12" s="1"/>
  <c r="CP140" i="12" s="1"/>
  <c r="CS140" i="12" s="1"/>
  <c r="CY140" i="12" s="1"/>
  <c r="DA140" i="12" s="1"/>
  <c r="V139" i="12"/>
  <c r="Y139" i="12" s="1"/>
  <c r="AE139" i="12" s="1"/>
  <c r="AH139" i="12" s="1"/>
  <c r="AN139" i="12" s="1"/>
  <c r="AQ139" i="12" s="1"/>
  <c r="AW139" i="12" s="1"/>
  <c r="AZ139" i="12" s="1"/>
  <c r="BF139" i="12" s="1"/>
  <c r="BI139" i="12" s="1"/>
  <c r="BO139" i="12" s="1"/>
  <c r="BR139" i="12" s="1"/>
  <c r="BX139" i="12" s="1"/>
  <c r="CA139" i="12" s="1"/>
  <c r="CG139" i="12" s="1"/>
  <c r="CJ139" i="12" s="1"/>
  <c r="CP139" i="12" s="1"/>
  <c r="CS139" i="12" s="1"/>
  <c r="CY139" i="12" s="1"/>
  <c r="DA139" i="12" s="1"/>
  <c r="V124" i="12"/>
  <c r="Y124" i="12" s="1"/>
  <c r="AE124" i="12" s="1"/>
  <c r="AH124" i="12" s="1"/>
  <c r="AN124" i="12" s="1"/>
  <c r="AQ124" i="12" s="1"/>
  <c r="AW124" i="12" s="1"/>
  <c r="AZ124" i="12" s="1"/>
  <c r="BF124" i="12" s="1"/>
  <c r="BI124" i="12" s="1"/>
  <c r="BO124" i="12" s="1"/>
  <c r="BR124" i="12" s="1"/>
  <c r="BX124" i="12" s="1"/>
  <c r="CA124" i="12" s="1"/>
  <c r="CG124" i="12" s="1"/>
  <c r="CJ124" i="12" s="1"/>
  <c r="CP124" i="12" s="1"/>
  <c r="CS124" i="12" s="1"/>
  <c r="CY124" i="12" s="1"/>
  <c r="DA124" i="12" s="1"/>
  <c r="V123" i="12"/>
  <c r="Y123" i="12" s="1"/>
  <c r="AE123" i="12" s="1"/>
  <c r="AH123" i="12" s="1"/>
  <c r="AN123" i="12" s="1"/>
  <c r="AQ123" i="12" s="1"/>
  <c r="AW123" i="12" s="1"/>
  <c r="AZ123" i="12" s="1"/>
  <c r="BF123" i="12" s="1"/>
  <c r="BI123" i="12" s="1"/>
  <c r="BO123" i="12" s="1"/>
  <c r="BR123" i="12" s="1"/>
  <c r="BX123" i="12" s="1"/>
  <c r="CA123" i="12" s="1"/>
  <c r="CG123" i="12" s="1"/>
  <c r="CJ123" i="12" s="1"/>
  <c r="CP123" i="12" s="1"/>
  <c r="CS123" i="12" s="1"/>
  <c r="CY123" i="12" s="1"/>
  <c r="DA123" i="12" s="1"/>
  <c r="V122" i="12"/>
  <c r="Y122" i="12" s="1"/>
  <c r="AE122" i="12" s="1"/>
  <c r="AH122" i="12" s="1"/>
  <c r="AN122" i="12" s="1"/>
  <c r="AQ122" i="12" s="1"/>
  <c r="AW122" i="12" s="1"/>
  <c r="AZ122" i="12" s="1"/>
  <c r="BF122" i="12" s="1"/>
  <c r="BI122" i="12" s="1"/>
  <c r="BO122" i="12" s="1"/>
  <c r="BR122" i="12" s="1"/>
  <c r="BX122" i="12" s="1"/>
  <c r="CA122" i="12" s="1"/>
  <c r="CG122" i="12" s="1"/>
  <c r="CJ122" i="12" s="1"/>
  <c r="CP122" i="12" s="1"/>
  <c r="CS122" i="12" s="1"/>
  <c r="CY122" i="12" s="1"/>
  <c r="DA122" i="12" s="1"/>
  <c r="V119" i="12"/>
  <c r="Y119" i="12" s="1"/>
  <c r="AE119" i="12" s="1"/>
  <c r="AH119" i="12" s="1"/>
  <c r="AN119" i="12" s="1"/>
  <c r="AQ119" i="12" s="1"/>
  <c r="AW119" i="12" s="1"/>
  <c r="AZ119" i="12" s="1"/>
  <c r="BF119" i="12" s="1"/>
  <c r="BI119" i="12" s="1"/>
  <c r="BO119" i="12" s="1"/>
  <c r="BR119" i="12" s="1"/>
  <c r="BX119" i="12" s="1"/>
  <c r="CA119" i="12" s="1"/>
  <c r="CG119" i="12" s="1"/>
  <c r="CJ119" i="12" s="1"/>
  <c r="CP119" i="12" s="1"/>
  <c r="CS119" i="12" s="1"/>
  <c r="CY119" i="12" s="1"/>
  <c r="DA119" i="12" s="1"/>
  <c r="V118" i="12"/>
  <c r="Y118" i="12" s="1"/>
  <c r="AE118" i="12" s="1"/>
  <c r="AH118" i="12" s="1"/>
  <c r="AN118" i="12" s="1"/>
  <c r="AQ118" i="12" s="1"/>
  <c r="AW118" i="12" s="1"/>
  <c r="AZ118" i="12" s="1"/>
  <c r="BF118" i="12" s="1"/>
  <c r="BI118" i="12" s="1"/>
  <c r="BO118" i="12" s="1"/>
  <c r="BR118" i="12" s="1"/>
  <c r="BX118" i="12" s="1"/>
  <c r="CA118" i="12" s="1"/>
  <c r="CG118" i="12" s="1"/>
  <c r="CJ118" i="12" s="1"/>
  <c r="CP118" i="12" s="1"/>
  <c r="CS118" i="12" s="1"/>
  <c r="CY118" i="12" s="1"/>
  <c r="DA118" i="12" s="1"/>
  <c r="V115" i="12"/>
  <c r="Y115" i="12" s="1"/>
  <c r="AE115" i="12" s="1"/>
  <c r="AH115" i="12" s="1"/>
  <c r="AN115" i="12" s="1"/>
  <c r="AQ115" i="12" s="1"/>
  <c r="AW115" i="12" s="1"/>
  <c r="AZ115" i="12" s="1"/>
  <c r="BF115" i="12" s="1"/>
  <c r="BI115" i="12" s="1"/>
  <c r="BO115" i="12" s="1"/>
  <c r="BR115" i="12" s="1"/>
  <c r="BX115" i="12" s="1"/>
  <c r="CA115" i="12" s="1"/>
  <c r="CG115" i="12" s="1"/>
  <c r="CJ115" i="12" s="1"/>
  <c r="CP115" i="12" s="1"/>
  <c r="CS115" i="12" s="1"/>
  <c r="CY115" i="12" s="1"/>
  <c r="DA115" i="12" s="1"/>
  <c r="V114" i="12"/>
  <c r="Y114" i="12" s="1"/>
  <c r="AE114" i="12" s="1"/>
  <c r="AH114" i="12" s="1"/>
  <c r="AN114" i="12" s="1"/>
  <c r="AQ114" i="12" s="1"/>
  <c r="AW114" i="12" s="1"/>
  <c r="AZ114" i="12" s="1"/>
  <c r="BF114" i="12" s="1"/>
  <c r="BI114" i="12" s="1"/>
  <c r="BO114" i="12" s="1"/>
  <c r="BR114" i="12" s="1"/>
  <c r="BX114" i="12" s="1"/>
  <c r="CA114" i="12" s="1"/>
  <c r="CG114" i="12" s="1"/>
  <c r="CJ114" i="12" s="1"/>
  <c r="CP114" i="12" s="1"/>
  <c r="CS114" i="12" s="1"/>
  <c r="CY114" i="12" s="1"/>
  <c r="DA114" i="12" s="1"/>
  <c r="V111" i="12"/>
  <c r="Y111" i="12" s="1"/>
  <c r="AE111" i="12" s="1"/>
  <c r="AH111" i="12" s="1"/>
  <c r="AN111" i="12" s="1"/>
  <c r="AQ111" i="12" s="1"/>
  <c r="AW111" i="12" s="1"/>
  <c r="AZ111" i="12" s="1"/>
  <c r="BF111" i="12" s="1"/>
  <c r="BI111" i="12" s="1"/>
  <c r="BO111" i="12" s="1"/>
  <c r="BR111" i="12" s="1"/>
  <c r="BX111" i="12" s="1"/>
  <c r="CA111" i="12" s="1"/>
  <c r="CG111" i="12" s="1"/>
  <c r="CJ111" i="12" s="1"/>
  <c r="CP111" i="12" s="1"/>
  <c r="CS111" i="12" s="1"/>
  <c r="CY111" i="12" s="1"/>
  <c r="DA111" i="12" s="1"/>
  <c r="V105" i="12"/>
  <c r="Y105" i="12" s="1"/>
  <c r="AE105" i="12" s="1"/>
  <c r="AH105" i="12" s="1"/>
  <c r="AN105" i="12" s="1"/>
  <c r="AQ105" i="12" s="1"/>
  <c r="AW105" i="12" s="1"/>
  <c r="AZ105" i="12" s="1"/>
  <c r="BF105" i="12" s="1"/>
  <c r="BI105" i="12" s="1"/>
  <c r="BO105" i="12" s="1"/>
  <c r="BR105" i="12" s="1"/>
  <c r="BX105" i="12" s="1"/>
  <c r="CA105" i="12" s="1"/>
  <c r="CG105" i="12" s="1"/>
  <c r="CJ105" i="12" s="1"/>
  <c r="CP105" i="12" s="1"/>
  <c r="CS105" i="12" s="1"/>
  <c r="CY105" i="12" s="1"/>
  <c r="DA105" i="12" s="1"/>
  <c r="V73" i="12"/>
  <c r="Y73" i="12" s="1"/>
  <c r="AE73" i="12" s="1"/>
  <c r="AH73" i="12" s="1"/>
  <c r="AN73" i="12" s="1"/>
  <c r="AQ73" i="12" s="1"/>
  <c r="AW73" i="12" s="1"/>
  <c r="AZ73" i="12" s="1"/>
  <c r="BF73" i="12" s="1"/>
  <c r="BI73" i="12" s="1"/>
  <c r="BO73" i="12" s="1"/>
  <c r="BR73" i="12" s="1"/>
  <c r="BX73" i="12" s="1"/>
  <c r="CA73" i="12" s="1"/>
  <c r="CG73" i="12" s="1"/>
  <c r="CJ73" i="12" s="1"/>
  <c r="CP73" i="12" s="1"/>
  <c r="CS73" i="12" s="1"/>
  <c r="CY73" i="12" s="1"/>
  <c r="DA73" i="12" s="1"/>
  <c r="V62" i="12"/>
  <c r="Y62" i="12" s="1"/>
  <c r="AE62" i="12" s="1"/>
  <c r="AH62" i="12" s="1"/>
  <c r="AN62" i="12" s="1"/>
  <c r="AQ62" i="12" s="1"/>
  <c r="AW62" i="12" s="1"/>
  <c r="AZ62" i="12" s="1"/>
  <c r="BF62" i="12" s="1"/>
  <c r="BI62" i="12" s="1"/>
  <c r="BO62" i="12" s="1"/>
  <c r="BR62" i="12" s="1"/>
  <c r="BX62" i="12" s="1"/>
  <c r="CA62" i="12" s="1"/>
  <c r="CG62" i="12" s="1"/>
  <c r="CJ62" i="12" s="1"/>
  <c r="CP62" i="12" s="1"/>
  <c r="CS62" i="12" s="1"/>
  <c r="CY62" i="12" s="1"/>
  <c r="DA62" i="12" s="1"/>
  <c r="V54" i="12"/>
  <c r="Y54" i="12" s="1"/>
  <c r="AE54" i="12" s="1"/>
  <c r="AH54" i="12" s="1"/>
  <c r="AN54" i="12" s="1"/>
  <c r="AQ54" i="12" s="1"/>
  <c r="AW54" i="12" s="1"/>
  <c r="AZ54" i="12" s="1"/>
  <c r="BF54" i="12" s="1"/>
  <c r="BI54" i="12" s="1"/>
  <c r="BO54" i="12" s="1"/>
  <c r="BR54" i="12" s="1"/>
  <c r="BX54" i="12" s="1"/>
  <c r="CA54" i="12" s="1"/>
  <c r="CG54" i="12" s="1"/>
  <c r="CJ54" i="12" s="1"/>
  <c r="CP54" i="12" s="1"/>
  <c r="CS54" i="12" s="1"/>
  <c r="CY54" i="12" s="1"/>
  <c r="DA54" i="12" s="1"/>
  <c r="M32" i="12"/>
  <c r="P32" i="12" s="1"/>
  <c r="V32" i="12" s="1"/>
  <c r="Y32" i="12" s="1"/>
  <c r="AE32" i="12" s="1"/>
  <c r="AH32" i="12" s="1"/>
  <c r="AN32" i="12" s="1"/>
  <c r="AQ32" i="12" s="1"/>
  <c r="AW32" i="12" s="1"/>
  <c r="AZ32" i="12" s="1"/>
  <c r="BF32" i="12" s="1"/>
  <c r="BI32" i="12" s="1"/>
  <c r="BO32" i="12" s="1"/>
  <c r="BR32" i="12" s="1"/>
  <c r="BX32" i="12" s="1"/>
  <c r="CA32" i="12" s="1"/>
  <c r="CG32" i="12" s="1"/>
  <c r="CJ32" i="12" s="1"/>
  <c r="CP32" i="12" s="1"/>
  <c r="CS32" i="12" s="1"/>
  <c r="CY32" i="12" s="1"/>
  <c r="DA32" i="12" s="1"/>
  <c r="M143" i="12"/>
  <c r="P143" i="12" s="1"/>
  <c r="V143" i="12" s="1"/>
  <c r="Y143" i="12" s="1"/>
  <c r="AE143" i="12" s="1"/>
  <c r="AH143" i="12" s="1"/>
  <c r="AN143" i="12" s="1"/>
  <c r="AQ143" i="12" s="1"/>
  <c r="AW143" i="12" s="1"/>
  <c r="AZ143" i="12" s="1"/>
  <c r="BF143" i="12" s="1"/>
  <c r="BI143" i="12" s="1"/>
  <c r="BO143" i="12" s="1"/>
  <c r="BR143" i="12" s="1"/>
  <c r="BX143" i="12" s="1"/>
  <c r="CA143" i="12" s="1"/>
  <c r="CG143" i="12" s="1"/>
  <c r="CJ143" i="12" s="1"/>
  <c r="CP143" i="12" s="1"/>
  <c r="CS143" i="12" s="1"/>
  <c r="CY143" i="12" s="1"/>
  <c r="DA143" i="12" s="1"/>
  <c r="V128" i="12"/>
  <c r="Y128" i="12" s="1"/>
  <c r="AE128" i="12" s="1"/>
  <c r="AH128" i="12" s="1"/>
  <c r="AN128" i="12" s="1"/>
  <c r="AQ128" i="12" s="1"/>
  <c r="AW128" i="12" s="1"/>
  <c r="AZ128" i="12" s="1"/>
  <c r="BF128" i="12" s="1"/>
  <c r="BI128" i="12" s="1"/>
  <c r="BO128" i="12" s="1"/>
  <c r="BR128" i="12" s="1"/>
  <c r="BX128" i="12" s="1"/>
  <c r="CA128" i="12" s="1"/>
  <c r="CG128" i="12" s="1"/>
  <c r="CJ128" i="12" s="1"/>
  <c r="CP128" i="12" s="1"/>
  <c r="CS128" i="12" s="1"/>
  <c r="CY128" i="12" s="1"/>
  <c r="DA128" i="12" s="1"/>
  <c r="V93" i="12"/>
  <c r="Y93" i="12" s="1"/>
  <c r="AE93" i="12" s="1"/>
  <c r="AH93" i="12" s="1"/>
  <c r="AN93" i="12" s="1"/>
  <c r="AQ93" i="12" s="1"/>
  <c r="AW93" i="12" s="1"/>
  <c r="AZ93" i="12" s="1"/>
  <c r="BF93" i="12" s="1"/>
  <c r="BI93" i="12" s="1"/>
  <c r="BO93" i="12" s="1"/>
  <c r="BR93" i="12" s="1"/>
  <c r="BX93" i="12" s="1"/>
  <c r="CA93" i="12" s="1"/>
  <c r="CG93" i="12" s="1"/>
  <c r="CJ93" i="12" s="1"/>
  <c r="CP93" i="12" s="1"/>
  <c r="CS93" i="12" s="1"/>
  <c r="CY93" i="12" s="1"/>
  <c r="DA93" i="12" s="1"/>
  <c r="M84" i="12"/>
  <c r="P84" i="12" s="1"/>
  <c r="V84" i="12" s="1"/>
  <c r="Y84" i="12" s="1"/>
  <c r="AE84" i="12" s="1"/>
  <c r="AH84" i="12" s="1"/>
  <c r="AN84" i="12" s="1"/>
  <c r="AQ84" i="12" s="1"/>
  <c r="AW84" i="12" s="1"/>
  <c r="AZ84" i="12" s="1"/>
  <c r="BF84" i="12" s="1"/>
  <c r="BI84" i="12" s="1"/>
  <c r="BO84" i="12" s="1"/>
  <c r="BR84" i="12" s="1"/>
  <c r="BX84" i="12" s="1"/>
  <c r="CA84" i="12" s="1"/>
  <c r="CG84" i="12" s="1"/>
  <c r="CJ84" i="12" s="1"/>
  <c r="CP84" i="12" s="1"/>
  <c r="CS84" i="12" s="1"/>
  <c r="CY84" i="12" s="1"/>
  <c r="DA84" i="12" s="1"/>
  <c r="V81" i="12"/>
  <c r="Y81" i="12" s="1"/>
  <c r="AE81" i="12" s="1"/>
  <c r="AH81" i="12" s="1"/>
  <c r="AN81" i="12" s="1"/>
  <c r="AQ81" i="12" s="1"/>
  <c r="AW81" i="12" s="1"/>
  <c r="AZ81" i="12" s="1"/>
  <c r="BF81" i="12" s="1"/>
  <c r="BI81" i="12" s="1"/>
  <c r="BO81" i="12" s="1"/>
  <c r="BR81" i="12" s="1"/>
  <c r="BX81" i="12" s="1"/>
  <c r="CA81" i="12" s="1"/>
  <c r="CG81" i="12" s="1"/>
  <c r="CJ81" i="12" s="1"/>
  <c r="CP81" i="12" s="1"/>
  <c r="CS81" i="12" s="1"/>
  <c r="CY81" i="12" s="1"/>
  <c r="DA81" i="12" s="1"/>
  <c r="V79" i="12"/>
  <c r="Y79" i="12" s="1"/>
  <c r="AE79" i="12" s="1"/>
  <c r="AH79" i="12" s="1"/>
  <c r="AN79" i="12" s="1"/>
  <c r="AQ79" i="12" s="1"/>
  <c r="AW79" i="12" s="1"/>
  <c r="AZ79" i="12" s="1"/>
  <c r="BF79" i="12" s="1"/>
  <c r="BI79" i="12" s="1"/>
  <c r="BO79" i="12" s="1"/>
  <c r="BR79" i="12" s="1"/>
  <c r="BX79" i="12" s="1"/>
  <c r="CA79" i="12" s="1"/>
  <c r="CG79" i="12" s="1"/>
  <c r="CJ79" i="12" s="1"/>
  <c r="CP79" i="12" s="1"/>
  <c r="CS79" i="12" s="1"/>
  <c r="CY79" i="12" s="1"/>
  <c r="DA79" i="12" s="1"/>
  <c r="M146" i="12"/>
  <c r="P146" i="12" s="1"/>
  <c r="V146" i="12" s="1"/>
  <c r="Y146" i="12" s="1"/>
  <c r="AE146" i="12" s="1"/>
  <c r="AH146" i="12" s="1"/>
  <c r="AN146" i="12" s="1"/>
  <c r="AQ146" i="12" s="1"/>
  <c r="AW146" i="12" s="1"/>
  <c r="AZ146" i="12" s="1"/>
  <c r="BF146" i="12" s="1"/>
  <c r="BI146" i="12" s="1"/>
  <c r="BO146" i="12" s="1"/>
  <c r="BR146" i="12" s="1"/>
  <c r="BX146" i="12" s="1"/>
  <c r="CA146" i="12" s="1"/>
  <c r="CG146" i="12" s="1"/>
  <c r="CJ146" i="12" s="1"/>
  <c r="CP146" i="12" s="1"/>
  <c r="CS146" i="12" s="1"/>
  <c r="CY146" i="12" s="1"/>
  <c r="DA146" i="12" s="1"/>
  <c r="V145" i="12"/>
  <c r="Y145" i="12" s="1"/>
  <c r="AE145" i="12" s="1"/>
  <c r="AH145" i="12" s="1"/>
  <c r="AN145" i="12" s="1"/>
  <c r="AQ145" i="12" s="1"/>
  <c r="AW145" i="12" s="1"/>
  <c r="AZ145" i="12" s="1"/>
  <c r="BF145" i="12" s="1"/>
  <c r="BI145" i="12" s="1"/>
  <c r="BO145" i="12" s="1"/>
  <c r="BR145" i="12" s="1"/>
  <c r="BX145" i="12" s="1"/>
  <c r="CA145" i="12" s="1"/>
  <c r="CG145" i="12" s="1"/>
  <c r="CJ145" i="12" s="1"/>
  <c r="CP145" i="12" s="1"/>
  <c r="CS145" i="12" s="1"/>
  <c r="CY145" i="12" s="1"/>
  <c r="DA145" i="12" s="1"/>
  <c r="V132" i="12"/>
  <c r="Y132" i="12" s="1"/>
  <c r="AE132" i="12" s="1"/>
  <c r="AH132" i="12" s="1"/>
  <c r="AN132" i="12" s="1"/>
  <c r="AQ132" i="12" s="1"/>
  <c r="AW132" i="12" s="1"/>
  <c r="AZ132" i="12" s="1"/>
  <c r="BF132" i="12" s="1"/>
  <c r="BI132" i="12" s="1"/>
  <c r="BO132" i="12" s="1"/>
  <c r="BR132" i="12" s="1"/>
  <c r="BX132" i="12" s="1"/>
  <c r="CA132" i="12" s="1"/>
  <c r="CG132" i="12" s="1"/>
  <c r="CJ132" i="12" s="1"/>
  <c r="CP132" i="12" s="1"/>
  <c r="CS132" i="12" s="1"/>
  <c r="CY132" i="12" s="1"/>
  <c r="DA132" i="12" s="1"/>
  <c r="V131" i="12"/>
  <c r="Y131" i="12" s="1"/>
  <c r="AE131" i="12" s="1"/>
  <c r="AH131" i="12" s="1"/>
  <c r="AN131" i="12" s="1"/>
  <c r="AQ131" i="12" s="1"/>
  <c r="AW131" i="12" s="1"/>
  <c r="AZ131" i="12" s="1"/>
  <c r="BF131" i="12" s="1"/>
  <c r="BI131" i="12" s="1"/>
  <c r="BO131" i="12" s="1"/>
  <c r="BR131" i="12" s="1"/>
  <c r="BX131" i="12" s="1"/>
  <c r="CA131" i="12" s="1"/>
  <c r="CG131" i="12" s="1"/>
  <c r="CJ131" i="12" s="1"/>
  <c r="CP131" i="12" s="1"/>
  <c r="CS131" i="12" s="1"/>
  <c r="CY131" i="12" s="1"/>
  <c r="DA131" i="12" s="1"/>
  <c r="V89" i="12"/>
  <c r="Y89" i="12" s="1"/>
  <c r="AE89" i="12" s="1"/>
  <c r="AH89" i="12" s="1"/>
  <c r="AN89" i="12" s="1"/>
  <c r="AQ89" i="12" s="1"/>
  <c r="AW89" i="12" s="1"/>
  <c r="AZ89" i="12" s="1"/>
  <c r="BF89" i="12" s="1"/>
  <c r="BI89" i="12" s="1"/>
  <c r="BO89" i="12" s="1"/>
  <c r="BR89" i="12" s="1"/>
  <c r="BX89" i="12" s="1"/>
  <c r="CA89" i="12" s="1"/>
  <c r="CG89" i="12" s="1"/>
  <c r="CJ89" i="12" s="1"/>
  <c r="CP89" i="12" s="1"/>
  <c r="CS89" i="12" s="1"/>
  <c r="CY89" i="12" s="1"/>
  <c r="DA89" i="12" s="1"/>
  <c r="M104" i="12"/>
  <c r="P104" i="12" s="1"/>
  <c r="V104" i="12" s="1"/>
  <c r="Y104" i="12" s="1"/>
  <c r="AE104" i="12" s="1"/>
  <c r="AH104" i="12" s="1"/>
  <c r="AN104" i="12" s="1"/>
  <c r="AQ104" i="12" s="1"/>
  <c r="AW104" i="12" s="1"/>
  <c r="AZ104" i="12" s="1"/>
  <c r="BF104" i="12" s="1"/>
  <c r="BI104" i="12" s="1"/>
  <c r="BO104" i="12" s="1"/>
  <c r="BR104" i="12" s="1"/>
  <c r="BX104" i="12" s="1"/>
  <c r="CA104" i="12" s="1"/>
  <c r="CG104" i="12" s="1"/>
  <c r="CJ104" i="12" s="1"/>
  <c r="CP104" i="12" s="1"/>
  <c r="CS104" i="12" s="1"/>
  <c r="CY104" i="12" s="1"/>
  <c r="DA104" i="12" s="1"/>
  <c r="V99" i="12"/>
  <c r="Y99" i="12" s="1"/>
  <c r="AE99" i="12" s="1"/>
  <c r="AH99" i="12" s="1"/>
  <c r="AN99" i="12" s="1"/>
  <c r="AQ99" i="12" s="1"/>
  <c r="AW99" i="12" s="1"/>
  <c r="AZ99" i="12" s="1"/>
  <c r="BF99" i="12" s="1"/>
  <c r="BI99" i="12" s="1"/>
  <c r="BO99" i="12" s="1"/>
  <c r="BR99" i="12" s="1"/>
  <c r="BX99" i="12" s="1"/>
  <c r="CA99" i="12" s="1"/>
  <c r="CG99" i="12" s="1"/>
  <c r="CJ99" i="12" s="1"/>
  <c r="CP99" i="12" s="1"/>
  <c r="CS99" i="12" s="1"/>
  <c r="CY99" i="12" s="1"/>
  <c r="DA99" i="12" s="1"/>
  <c r="M88" i="12"/>
  <c r="P88" i="12" s="1"/>
  <c r="V88" i="12" s="1"/>
  <c r="Y88" i="12" s="1"/>
  <c r="AE88" i="12" s="1"/>
  <c r="AH88" i="12" s="1"/>
  <c r="AN88" i="12" s="1"/>
  <c r="AQ88" i="12" s="1"/>
  <c r="AW88" i="12" s="1"/>
  <c r="AZ88" i="12" s="1"/>
  <c r="BF88" i="12" s="1"/>
  <c r="BI88" i="12" s="1"/>
  <c r="BO88" i="12" s="1"/>
  <c r="BR88" i="12" s="1"/>
  <c r="BX88" i="12" s="1"/>
  <c r="CA88" i="12" s="1"/>
  <c r="CG88" i="12" s="1"/>
  <c r="CJ88" i="12" s="1"/>
  <c r="CP88" i="12" s="1"/>
  <c r="CS88" i="12" s="1"/>
  <c r="CY88" i="12" s="1"/>
  <c r="DA88" i="12" s="1"/>
  <c r="V83" i="12"/>
  <c r="Y83" i="12" s="1"/>
  <c r="AE83" i="12" s="1"/>
  <c r="AH83" i="12" s="1"/>
  <c r="AN83" i="12" s="1"/>
  <c r="AQ83" i="12" s="1"/>
  <c r="AW83" i="12" s="1"/>
  <c r="AZ83" i="12" s="1"/>
  <c r="BF83" i="12" s="1"/>
  <c r="BI83" i="12" s="1"/>
  <c r="BO83" i="12" s="1"/>
  <c r="BR83" i="12" s="1"/>
  <c r="BX83" i="12" s="1"/>
  <c r="CA83" i="12" s="1"/>
  <c r="CG83" i="12" s="1"/>
  <c r="CJ83" i="12" s="1"/>
  <c r="CP83" i="12" s="1"/>
  <c r="CS83" i="12" s="1"/>
  <c r="CY83" i="12" s="1"/>
  <c r="DA83" i="12" s="1"/>
  <c r="M72" i="12"/>
  <c r="P72" i="12" s="1"/>
  <c r="V72" i="12" s="1"/>
  <c r="Y72" i="12" s="1"/>
  <c r="AE72" i="12" s="1"/>
  <c r="AH72" i="12" s="1"/>
  <c r="AN72" i="12" s="1"/>
  <c r="AQ72" i="12" s="1"/>
  <c r="AW72" i="12" s="1"/>
  <c r="AZ72" i="12" s="1"/>
  <c r="BF72" i="12" s="1"/>
  <c r="BI72" i="12" s="1"/>
  <c r="BO72" i="12" s="1"/>
  <c r="BR72" i="12" s="1"/>
  <c r="BX72" i="12" s="1"/>
  <c r="CA72" i="12" s="1"/>
  <c r="CG72" i="12" s="1"/>
  <c r="CJ72" i="12" s="1"/>
  <c r="CP72" i="12" s="1"/>
  <c r="CS72" i="12" s="1"/>
  <c r="CY72" i="12" s="1"/>
  <c r="DA72" i="12" s="1"/>
  <c r="V67" i="12"/>
  <c r="Y67" i="12" s="1"/>
  <c r="AE67" i="12" s="1"/>
  <c r="AH67" i="12" s="1"/>
  <c r="AN67" i="12" s="1"/>
  <c r="AQ67" i="12" s="1"/>
  <c r="AW67" i="12" s="1"/>
  <c r="AZ67" i="12" s="1"/>
  <c r="BF67" i="12" s="1"/>
  <c r="BI67" i="12" s="1"/>
  <c r="BO67" i="12" s="1"/>
  <c r="BR67" i="12" s="1"/>
  <c r="BX67" i="12" s="1"/>
  <c r="CA67" i="12" s="1"/>
  <c r="CG67" i="12" s="1"/>
  <c r="CJ67" i="12" s="1"/>
  <c r="CP67" i="12" s="1"/>
  <c r="CS67" i="12" s="1"/>
  <c r="CY67" i="12" s="1"/>
  <c r="DA67" i="12" s="1"/>
  <c r="M45" i="12"/>
  <c r="P45" i="12" s="1"/>
  <c r="V45" i="12" s="1"/>
  <c r="Y45" i="12" s="1"/>
  <c r="AE45" i="12" s="1"/>
  <c r="AH45" i="12" s="1"/>
  <c r="AN45" i="12" s="1"/>
  <c r="AQ45" i="12" s="1"/>
  <c r="AW45" i="12" s="1"/>
  <c r="AZ45" i="12" s="1"/>
  <c r="BF45" i="12" s="1"/>
  <c r="BI45" i="12" s="1"/>
  <c r="BO45" i="12" s="1"/>
  <c r="BR45" i="12" s="1"/>
  <c r="BX45" i="12" s="1"/>
  <c r="CA45" i="12" s="1"/>
  <c r="CG45" i="12" s="1"/>
  <c r="CJ45" i="12" s="1"/>
  <c r="CP45" i="12" s="1"/>
  <c r="CS45" i="12" s="1"/>
  <c r="CY45" i="12" s="1"/>
  <c r="DA45" i="12" s="1"/>
  <c r="V42" i="12"/>
  <c r="Y42" i="12" s="1"/>
  <c r="AE42" i="12" s="1"/>
  <c r="AH42" i="12" s="1"/>
  <c r="AN42" i="12" s="1"/>
  <c r="AQ42" i="12" s="1"/>
  <c r="AW42" i="12" s="1"/>
  <c r="AZ42" i="12" s="1"/>
  <c r="BF42" i="12" s="1"/>
  <c r="BI42" i="12" s="1"/>
  <c r="BO42" i="12" s="1"/>
  <c r="BR42" i="12" s="1"/>
  <c r="BX42" i="12" s="1"/>
  <c r="CA42" i="12" s="1"/>
  <c r="CG42" i="12" s="1"/>
  <c r="CJ42" i="12" s="1"/>
  <c r="CP42" i="12" s="1"/>
  <c r="CS42" i="12" s="1"/>
  <c r="CY42" i="12" s="1"/>
  <c r="DA42" i="12" s="1"/>
  <c r="V8" i="12"/>
  <c r="Y8" i="12" s="1"/>
  <c r="AE8" i="12" s="1"/>
  <c r="AH8" i="12" s="1"/>
  <c r="AN8" i="12" s="1"/>
  <c r="AQ8" i="12" s="1"/>
  <c r="AW8" i="12" s="1"/>
  <c r="AZ8" i="12" s="1"/>
  <c r="BF8" i="12" s="1"/>
  <c r="BI8" i="12" s="1"/>
  <c r="BO8" i="12" s="1"/>
  <c r="BR8" i="12" s="1"/>
  <c r="BX8" i="12" s="1"/>
  <c r="CA8" i="12" s="1"/>
  <c r="CG8" i="12" s="1"/>
  <c r="CJ8" i="12" s="1"/>
  <c r="CP8" i="12" s="1"/>
  <c r="CS8" i="12" s="1"/>
  <c r="CY8" i="12" s="1"/>
  <c r="DA8" i="12" s="1"/>
  <c r="M138" i="12"/>
  <c r="P138" i="12" s="1"/>
  <c r="V138" i="12" s="1"/>
  <c r="Y138" i="12" s="1"/>
  <c r="AE138" i="12" s="1"/>
  <c r="AH138" i="12" s="1"/>
  <c r="AN138" i="12" s="1"/>
  <c r="AQ138" i="12" s="1"/>
  <c r="AW138" i="12" s="1"/>
  <c r="AZ138" i="12" s="1"/>
  <c r="BF138" i="12" s="1"/>
  <c r="BI138" i="12" s="1"/>
  <c r="BO138" i="12" s="1"/>
  <c r="BR138" i="12" s="1"/>
  <c r="BX138" i="12" s="1"/>
  <c r="CA138" i="12" s="1"/>
  <c r="CG138" i="12" s="1"/>
  <c r="CJ138" i="12" s="1"/>
  <c r="CP138" i="12" s="1"/>
  <c r="CS138" i="12" s="1"/>
  <c r="CY138" i="12" s="1"/>
  <c r="DA138" i="12" s="1"/>
  <c r="M137" i="12"/>
  <c r="P137" i="12" s="1"/>
  <c r="V137" i="12" s="1"/>
  <c r="Y137" i="12" s="1"/>
  <c r="AE137" i="12" s="1"/>
  <c r="AH137" i="12" s="1"/>
  <c r="AN137" i="12" s="1"/>
  <c r="AQ137" i="12" s="1"/>
  <c r="AW137" i="12" s="1"/>
  <c r="AZ137" i="12" s="1"/>
  <c r="BF137" i="12" s="1"/>
  <c r="BI137" i="12" s="1"/>
  <c r="BO137" i="12" s="1"/>
  <c r="BR137" i="12" s="1"/>
  <c r="BX137" i="12" s="1"/>
  <c r="CA137" i="12" s="1"/>
  <c r="CG137" i="12" s="1"/>
  <c r="CJ137" i="12" s="1"/>
  <c r="CP137" i="12" s="1"/>
  <c r="CS137" i="12" s="1"/>
  <c r="CY137" i="12" s="1"/>
  <c r="DA137" i="12" s="1"/>
  <c r="M134" i="12"/>
  <c r="P134" i="12" s="1"/>
  <c r="V134" i="12" s="1"/>
  <c r="Y134" i="12" s="1"/>
  <c r="AE134" i="12" s="1"/>
  <c r="AH134" i="12" s="1"/>
  <c r="AN134" i="12" s="1"/>
  <c r="AQ134" i="12" s="1"/>
  <c r="AW134" i="12" s="1"/>
  <c r="AZ134" i="12" s="1"/>
  <c r="BF134" i="12" s="1"/>
  <c r="BI134" i="12" s="1"/>
  <c r="BO134" i="12" s="1"/>
  <c r="BR134" i="12" s="1"/>
  <c r="BX134" i="12" s="1"/>
  <c r="CA134" i="12" s="1"/>
  <c r="CG134" i="12" s="1"/>
  <c r="CJ134" i="12" s="1"/>
  <c r="CP134" i="12" s="1"/>
  <c r="CS134" i="12" s="1"/>
  <c r="CY134" i="12" s="1"/>
  <c r="DA134" i="12" s="1"/>
  <c r="M133" i="12"/>
  <c r="P133" i="12" s="1"/>
  <c r="V133" i="12" s="1"/>
  <c r="Y133" i="12" s="1"/>
  <c r="AE133" i="12" s="1"/>
  <c r="AH133" i="12" s="1"/>
  <c r="AN133" i="12" s="1"/>
  <c r="AQ133" i="12" s="1"/>
  <c r="AW133" i="12" s="1"/>
  <c r="AZ133" i="12" s="1"/>
  <c r="BF133" i="12" s="1"/>
  <c r="BI133" i="12" s="1"/>
  <c r="BO133" i="12" s="1"/>
  <c r="BR133" i="12" s="1"/>
  <c r="BX133" i="12" s="1"/>
  <c r="CA133" i="12" s="1"/>
  <c r="CG133" i="12" s="1"/>
  <c r="CJ133" i="12" s="1"/>
  <c r="CP133" i="12" s="1"/>
  <c r="CS133" i="12" s="1"/>
  <c r="CY133" i="12" s="1"/>
  <c r="DA133" i="12" s="1"/>
  <c r="M130" i="12"/>
  <c r="P130" i="12" s="1"/>
  <c r="V130" i="12" s="1"/>
  <c r="Y130" i="12" s="1"/>
  <c r="AE130" i="12" s="1"/>
  <c r="AH130" i="12" s="1"/>
  <c r="AN130" i="12" s="1"/>
  <c r="AQ130" i="12" s="1"/>
  <c r="AW130" i="12" s="1"/>
  <c r="AZ130" i="12" s="1"/>
  <c r="BF130" i="12" s="1"/>
  <c r="BI130" i="12" s="1"/>
  <c r="BO130" i="12" s="1"/>
  <c r="BR130" i="12" s="1"/>
  <c r="BX130" i="12" s="1"/>
  <c r="CA130" i="12" s="1"/>
  <c r="CG130" i="12" s="1"/>
  <c r="CJ130" i="12" s="1"/>
  <c r="CP130" i="12" s="1"/>
  <c r="CS130" i="12" s="1"/>
  <c r="CY130" i="12" s="1"/>
  <c r="DA130" i="12" s="1"/>
  <c r="M129" i="12"/>
  <c r="P129" i="12" s="1"/>
  <c r="V129" i="12" s="1"/>
  <c r="Y129" i="12" s="1"/>
  <c r="AE129" i="12" s="1"/>
  <c r="AH129" i="12" s="1"/>
  <c r="AN129" i="12" s="1"/>
  <c r="AQ129" i="12" s="1"/>
  <c r="AW129" i="12" s="1"/>
  <c r="AZ129" i="12" s="1"/>
  <c r="BF129" i="12" s="1"/>
  <c r="BI129" i="12" s="1"/>
  <c r="BO129" i="12" s="1"/>
  <c r="BR129" i="12" s="1"/>
  <c r="BX129" i="12" s="1"/>
  <c r="CA129" i="12" s="1"/>
  <c r="CG129" i="12" s="1"/>
  <c r="CJ129" i="12" s="1"/>
  <c r="CP129" i="12" s="1"/>
  <c r="CS129" i="12" s="1"/>
  <c r="CY129" i="12" s="1"/>
  <c r="DA129" i="12" s="1"/>
  <c r="M126" i="12"/>
  <c r="P126" i="12" s="1"/>
  <c r="V126" i="12" s="1"/>
  <c r="Y126" i="12" s="1"/>
  <c r="AE126" i="12" s="1"/>
  <c r="AH126" i="12" s="1"/>
  <c r="AN126" i="12" s="1"/>
  <c r="AQ126" i="12" s="1"/>
  <c r="AW126" i="12" s="1"/>
  <c r="AZ126" i="12" s="1"/>
  <c r="BF126" i="12" s="1"/>
  <c r="BI126" i="12" s="1"/>
  <c r="BO126" i="12" s="1"/>
  <c r="BR126" i="12" s="1"/>
  <c r="BX126" i="12" s="1"/>
  <c r="CA126" i="12" s="1"/>
  <c r="CG126" i="12" s="1"/>
  <c r="CJ126" i="12" s="1"/>
  <c r="CP126" i="12" s="1"/>
  <c r="CS126" i="12" s="1"/>
  <c r="CY126" i="12" s="1"/>
  <c r="DA126" i="12" s="1"/>
  <c r="M125" i="12"/>
  <c r="P125" i="12" s="1"/>
  <c r="V125" i="12" s="1"/>
  <c r="Y125" i="12" s="1"/>
  <c r="AE125" i="12" s="1"/>
  <c r="AH125" i="12" s="1"/>
  <c r="AN125" i="12" s="1"/>
  <c r="AQ125" i="12" s="1"/>
  <c r="AW125" i="12" s="1"/>
  <c r="AZ125" i="12" s="1"/>
  <c r="BF125" i="12" s="1"/>
  <c r="BI125" i="12" s="1"/>
  <c r="BO125" i="12" s="1"/>
  <c r="BR125" i="12" s="1"/>
  <c r="BX125" i="12" s="1"/>
  <c r="CA125" i="12" s="1"/>
  <c r="CG125" i="12" s="1"/>
  <c r="CJ125" i="12" s="1"/>
  <c r="CP125" i="12" s="1"/>
  <c r="CS125" i="12" s="1"/>
  <c r="CY125" i="12" s="1"/>
  <c r="DA125" i="12" s="1"/>
  <c r="M120" i="12"/>
  <c r="P120" i="12" s="1"/>
  <c r="V120" i="12" s="1"/>
  <c r="Y120" i="12" s="1"/>
  <c r="AE120" i="12" s="1"/>
  <c r="AH120" i="12" s="1"/>
  <c r="AN120" i="12" s="1"/>
  <c r="AQ120" i="12" s="1"/>
  <c r="AW120" i="12" s="1"/>
  <c r="AZ120" i="12" s="1"/>
  <c r="BF120" i="12" s="1"/>
  <c r="BI120" i="12" s="1"/>
  <c r="BO120" i="12" s="1"/>
  <c r="BR120" i="12" s="1"/>
  <c r="BX120" i="12" s="1"/>
  <c r="CA120" i="12" s="1"/>
  <c r="CG120" i="12" s="1"/>
  <c r="CJ120" i="12" s="1"/>
  <c r="CP120" i="12" s="1"/>
  <c r="CS120" i="12" s="1"/>
  <c r="CY120" i="12" s="1"/>
  <c r="DA120" i="12" s="1"/>
  <c r="M116" i="12"/>
  <c r="P116" i="12" s="1"/>
  <c r="V116" i="12" s="1"/>
  <c r="Y116" i="12" s="1"/>
  <c r="AE116" i="12" s="1"/>
  <c r="AH116" i="12" s="1"/>
  <c r="AN116" i="12" s="1"/>
  <c r="AQ116" i="12" s="1"/>
  <c r="AW116" i="12" s="1"/>
  <c r="AZ116" i="12" s="1"/>
  <c r="BF116" i="12" s="1"/>
  <c r="BI116" i="12" s="1"/>
  <c r="BO116" i="12" s="1"/>
  <c r="BR116" i="12" s="1"/>
  <c r="BX116" i="12" s="1"/>
  <c r="CA116" i="12" s="1"/>
  <c r="CG116" i="12" s="1"/>
  <c r="CJ116" i="12" s="1"/>
  <c r="CP116" i="12" s="1"/>
  <c r="CS116" i="12" s="1"/>
  <c r="CY116" i="12" s="1"/>
  <c r="DA116" i="12" s="1"/>
  <c r="M112" i="12"/>
  <c r="P112" i="12" s="1"/>
  <c r="V112" i="12" s="1"/>
  <c r="Y112" i="12" s="1"/>
  <c r="AE112" i="12" s="1"/>
  <c r="AH112" i="12" s="1"/>
  <c r="AN112" i="12" s="1"/>
  <c r="AQ112" i="12" s="1"/>
  <c r="AW112" i="12" s="1"/>
  <c r="AZ112" i="12" s="1"/>
  <c r="BF112" i="12" s="1"/>
  <c r="BI112" i="12" s="1"/>
  <c r="BO112" i="12" s="1"/>
  <c r="BR112" i="12" s="1"/>
  <c r="BX112" i="12" s="1"/>
  <c r="CA112" i="12" s="1"/>
  <c r="CG112" i="12" s="1"/>
  <c r="CJ112" i="12" s="1"/>
  <c r="CP112" i="12" s="1"/>
  <c r="CS112" i="12" s="1"/>
  <c r="CY112" i="12" s="1"/>
  <c r="DA112" i="12" s="1"/>
  <c r="M108" i="12"/>
  <c r="P108" i="12" s="1"/>
  <c r="V108" i="12" s="1"/>
  <c r="Y108" i="12" s="1"/>
  <c r="AE108" i="12" s="1"/>
  <c r="AH108" i="12" s="1"/>
  <c r="AN108" i="12" s="1"/>
  <c r="AQ108" i="12" s="1"/>
  <c r="AW108" i="12" s="1"/>
  <c r="AZ108" i="12" s="1"/>
  <c r="BF108" i="12" s="1"/>
  <c r="BI108" i="12" s="1"/>
  <c r="BO108" i="12" s="1"/>
  <c r="BR108" i="12" s="1"/>
  <c r="BX108" i="12" s="1"/>
  <c r="CA108" i="12" s="1"/>
  <c r="CG108" i="12" s="1"/>
  <c r="CJ108" i="12" s="1"/>
  <c r="CP108" i="12" s="1"/>
  <c r="CS108" i="12" s="1"/>
  <c r="CY108" i="12" s="1"/>
  <c r="DA108" i="12" s="1"/>
  <c r="V103" i="12"/>
  <c r="Y103" i="12" s="1"/>
  <c r="AE103" i="12" s="1"/>
  <c r="AH103" i="12" s="1"/>
  <c r="AN103" i="12" s="1"/>
  <c r="AQ103" i="12" s="1"/>
  <c r="AW103" i="12" s="1"/>
  <c r="AZ103" i="12" s="1"/>
  <c r="BF103" i="12" s="1"/>
  <c r="BI103" i="12" s="1"/>
  <c r="BO103" i="12" s="1"/>
  <c r="BR103" i="12" s="1"/>
  <c r="BX103" i="12" s="1"/>
  <c r="CA103" i="12" s="1"/>
  <c r="CG103" i="12" s="1"/>
  <c r="CJ103" i="12" s="1"/>
  <c r="CP103" i="12" s="1"/>
  <c r="CS103" i="12" s="1"/>
  <c r="CY103" i="12" s="1"/>
  <c r="DA103" i="12" s="1"/>
  <c r="M92" i="12"/>
  <c r="P92" i="12" s="1"/>
  <c r="V92" i="12" s="1"/>
  <c r="Y92" i="12" s="1"/>
  <c r="AE92" i="12" s="1"/>
  <c r="AH92" i="12" s="1"/>
  <c r="AN92" i="12" s="1"/>
  <c r="AQ92" i="12" s="1"/>
  <c r="AW92" i="12" s="1"/>
  <c r="AZ92" i="12" s="1"/>
  <c r="BF92" i="12" s="1"/>
  <c r="BI92" i="12" s="1"/>
  <c r="BO92" i="12" s="1"/>
  <c r="BR92" i="12" s="1"/>
  <c r="BX92" i="12" s="1"/>
  <c r="CA92" i="12" s="1"/>
  <c r="CG92" i="12" s="1"/>
  <c r="CJ92" i="12" s="1"/>
  <c r="CP92" i="12" s="1"/>
  <c r="CS92" i="12" s="1"/>
  <c r="CY92" i="12" s="1"/>
  <c r="DA92" i="12" s="1"/>
  <c r="V87" i="12"/>
  <c r="Y87" i="12" s="1"/>
  <c r="AE87" i="12" s="1"/>
  <c r="AH87" i="12" s="1"/>
  <c r="AN87" i="12" s="1"/>
  <c r="AQ87" i="12" s="1"/>
  <c r="AW87" i="12" s="1"/>
  <c r="AZ87" i="12" s="1"/>
  <c r="BF87" i="12" s="1"/>
  <c r="BI87" i="12" s="1"/>
  <c r="BO87" i="12" s="1"/>
  <c r="BR87" i="12" s="1"/>
  <c r="BX87" i="12" s="1"/>
  <c r="CA87" i="12" s="1"/>
  <c r="CG87" i="12" s="1"/>
  <c r="CJ87" i="12" s="1"/>
  <c r="CP87" i="12" s="1"/>
  <c r="CS87" i="12" s="1"/>
  <c r="CY87" i="12" s="1"/>
  <c r="DA87" i="12" s="1"/>
  <c r="M76" i="12"/>
  <c r="P76" i="12" s="1"/>
  <c r="V76" i="12" s="1"/>
  <c r="Y76" i="12" s="1"/>
  <c r="AE76" i="12" s="1"/>
  <c r="AH76" i="12" s="1"/>
  <c r="AN76" i="12" s="1"/>
  <c r="AQ76" i="12" s="1"/>
  <c r="AW76" i="12" s="1"/>
  <c r="AZ76" i="12" s="1"/>
  <c r="BF76" i="12" s="1"/>
  <c r="BI76" i="12" s="1"/>
  <c r="BO76" i="12" s="1"/>
  <c r="BR76" i="12" s="1"/>
  <c r="BX76" i="12" s="1"/>
  <c r="CA76" i="12" s="1"/>
  <c r="CG76" i="12" s="1"/>
  <c r="CJ76" i="12" s="1"/>
  <c r="CP76" i="12" s="1"/>
  <c r="CS76" i="12" s="1"/>
  <c r="CY76" i="12" s="1"/>
  <c r="DA76" i="12" s="1"/>
  <c r="V71" i="12"/>
  <c r="Y71" i="12" s="1"/>
  <c r="AE71" i="12" s="1"/>
  <c r="AH71" i="12" s="1"/>
  <c r="AN71" i="12" s="1"/>
  <c r="AQ71" i="12" s="1"/>
  <c r="AW71" i="12" s="1"/>
  <c r="AZ71" i="12" s="1"/>
  <c r="BF71" i="12" s="1"/>
  <c r="BI71" i="12" s="1"/>
  <c r="BO71" i="12" s="1"/>
  <c r="BR71" i="12" s="1"/>
  <c r="BX71" i="12" s="1"/>
  <c r="CA71" i="12" s="1"/>
  <c r="CG71" i="12" s="1"/>
  <c r="CJ71" i="12" s="1"/>
  <c r="CP71" i="12" s="1"/>
  <c r="CS71" i="12" s="1"/>
  <c r="CY71" i="12" s="1"/>
  <c r="DA71" i="12" s="1"/>
  <c r="V107" i="12"/>
  <c r="Y107" i="12" s="1"/>
  <c r="AE107" i="12" s="1"/>
  <c r="AH107" i="12" s="1"/>
  <c r="AN107" i="12" s="1"/>
  <c r="AQ107" i="12" s="1"/>
  <c r="AW107" i="12" s="1"/>
  <c r="AZ107" i="12" s="1"/>
  <c r="BF107" i="12" s="1"/>
  <c r="BI107" i="12" s="1"/>
  <c r="BO107" i="12" s="1"/>
  <c r="BR107" i="12" s="1"/>
  <c r="BX107" i="12" s="1"/>
  <c r="CA107" i="12" s="1"/>
  <c r="CG107" i="12" s="1"/>
  <c r="CJ107" i="12" s="1"/>
  <c r="CP107" i="12" s="1"/>
  <c r="CS107" i="12" s="1"/>
  <c r="CY107" i="12" s="1"/>
  <c r="DA107" i="12" s="1"/>
  <c r="M96" i="12"/>
  <c r="P96" i="12" s="1"/>
  <c r="V96" i="12" s="1"/>
  <c r="Y96" i="12" s="1"/>
  <c r="AE96" i="12" s="1"/>
  <c r="AH96" i="12" s="1"/>
  <c r="AN96" i="12" s="1"/>
  <c r="AQ96" i="12" s="1"/>
  <c r="AW96" i="12" s="1"/>
  <c r="AZ96" i="12" s="1"/>
  <c r="BF96" i="12" s="1"/>
  <c r="BI96" i="12" s="1"/>
  <c r="BO96" i="12" s="1"/>
  <c r="BR96" i="12" s="1"/>
  <c r="BX96" i="12" s="1"/>
  <c r="CA96" i="12" s="1"/>
  <c r="CG96" i="12" s="1"/>
  <c r="CJ96" i="12" s="1"/>
  <c r="CP96" i="12" s="1"/>
  <c r="CS96" i="12" s="1"/>
  <c r="CY96" i="12" s="1"/>
  <c r="DA96" i="12" s="1"/>
  <c r="V91" i="12"/>
  <c r="Y91" i="12" s="1"/>
  <c r="AE91" i="12" s="1"/>
  <c r="AH91" i="12" s="1"/>
  <c r="AN91" i="12" s="1"/>
  <c r="AQ91" i="12" s="1"/>
  <c r="AW91" i="12" s="1"/>
  <c r="AZ91" i="12" s="1"/>
  <c r="BF91" i="12" s="1"/>
  <c r="BI91" i="12" s="1"/>
  <c r="BO91" i="12" s="1"/>
  <c r="BR91" i="12" s="1"/>
  <c r="BX91" i="12" s="1"/>
  <c r="CA91" i="12" s="1"/>
  <c r="CG91" i="12" s="1"/>
  <c r="CJ91" i="12" s="1"/>
  <c r="CP91" i="12" s="1"/>
  <c r="CS91" i="12" s="1"/>
  <c r="CY91" i="12" s="1"/>
  <c r="DA91" i="12" s="1"/>
  <c r="M80" i="12"/>
  <c r="P80" i="12" s="1"/>
  <c r="V80" i="12" s="1"/>
  <c r="Y80" i="12" s="1"/>
  <c r="AE80" i="12" s="1"/>
  <c r="AH80" i="12" s="1"/>
  <c r="AN80" i="12" s="1"/>
  <c r="AQ80" i="12" s="1"/>
  <c r="AW80" i="12" s="1"/>
  <c r="AZ80" i="12" s="1"/>
  <c r="BF80" i="12" s="1"/>
  <c r="BI80" i="12" s="1"/>
  <c r="BO80" i="12" s="1"/>
  <c r="BR80" i="12" s="1"/>
  <c r="BX80" i="12" s="1"/>
  <c r="CA80" i="12" s="1"/>
  <c r="CG80" i="12" s="1"/>
  <c r="CJ80" i="12" s="1"/>
  <c r="CP80" i="12" s="1"/>
  <c r="CS80" i="12" s="1"/>
  <c r="CY80" i="12" s="1"/>
  <c r="DA80" i="12" s="1"/>
  <c r="V75" i="12"/>
  <c r="Y75" i="12" s="1"/>
  <c r="AE75" i="12" s="1"/>
  <c r="AH75" i="12" s="1"/>
  <c r="AN75" i="12" s="1"/>
  <c r="AQ75" i="12" s="1"/>
  <c r="AW75" i="12" s="1"/>
  <c r="AZ75" i="12" s="1"/>
  <c r="BF75" i="12" s="1"/>
  <c r="BI75" i="12" s="1"/>
  <c r="BO75" i="12" s="1"/>
  <c r="BR75" i="12" s="1"/>
  <c r="BX75" i="12" s="1"/>
  <c r="CA75" i="12" s="1"/>
  <c r="CG75" i="12" s="1"/>
  <c r="CJ75" i="12" s="1"/>
  <c r="CP75" i="12" s="1"/>
  <c r="CS75" i="12" s="1"/>
  <c r="CY75" i="12" s="1"/>
  <c r="DA75" i="12" s="1"/>
  <c r="M63" i="12"/>
  <c r="P63" i="12" s="1"/>
  <c r="V63" i="12" s="1"/>
  <c r="Y63" i="12" s="1"/>
  <c r="AE63" i="12" s="1"/>
  <c r="AH63" i="12" s="1"/>
  <c r="AN63" i="12" s="1"/>
  <c r="AQ63" i="12" s="1"/>
  <c r="AW63" i="12" s="1"/>
  <c r="AZ63" i="12" s="1"/>
  <c r="BF63" i="12" s="1"/>
  <c r="BI63" i="12" s="1"/>
  <c r="BO63" i="12" s="1"/>
  <c r="BR63" i="12" s="1"/>
  <c r="BX63" i="12" s="1"/>
  <c r="CA63" i="12" s="1"/>
  <c r="CG63" i="12" s="1"/>
  <c r="CJ63" i="12" s="1"/>
  <c r="CP63" i="12" s="1"/>
  <c r="CS63" i="12" s="1"/>
  <c r="CY63" i="12" s="1"/>
  <c r="DA63" i="12" s="1"/>
  <c r="V60" i="12"/>
  <c r="Y60" i="12" s="1"/>
  <c r="AE60" i="12" s="1"/>
  <c r="AH60" i="12" s="1"/>
  <c r="AN60" i="12" s="1"/>
  <c r="AQ60" i="12" s="1"/>
  <c r="AW60" i="12" s="1"/>
  <c r="AZ60" i="12" s="1"/>
  <c r="BF60" i="12" s="1"/>
  <c r="BI60" i="12" s="1"/>
  <c r="BO60" i="12" s="1"/>
  <c r="BR60" i="12" s="1"/>
  <c r="BX60" i="12" s="1"/>
  <c r="CA60" i="12" s="1"/>
  <c r="CG60" i="12" s="1"/>
  <c r="CJ60" i="12" s="1"/>
  <c r="CP60" i="12" s="1"/>
  <c r="CS60" i="12" s="1"/>
  <c r="CY60" i="12" s="1"/>
  <c r="DA60" i="12" s="1"/>
  <c r="M55" i="12"/>
  <c r="P55" i="12" s="1"/>
  <c r="V55" i="12" s="1"/>
  <c r="Y55" i="12" s="1"/>
  <c r="AE55" i="12" s="1"/>
  <c r="AH55" i="12" s="1"/>
  <c r="AN55" i="12" s="1"/>
  <c r="AQ55" i="12" s="1"/>
  <c r="AW55" i="12" s="1"/>
  <c r="AZ55" i="12" s="1"/>
  <c r="BF55" i="12" s="1"/>
  <c r="BI55" i="12" s="1"/>
  <c r="BO55" i="12" s="1"/>
  <c r="BR55" i="12" s="1"/>
  <c r="BX55" i="12" s="1"/>
  <c r="CA55" i="12" s="1"/>
  <c r="CG55" i="12" s="1"/>
  <c r="CJ55" i="12" s="1"/>
  <c r="CP55" i="12" s="1"/>
  <c r="CS55" i="12" s="1"/>
  <c r="CY55" i="12" s="1"/>
  <c r="DA55" i="12" s="1"/>
  <c r="V52" i="12"/>
  <c r="Y52" i="12" s="1"/>
  <c r="AE52" i="12" s="1"/>
  <c r="AH52" i="12" s="1"/>
  <c r="AN52" i="12" s="1"/>
  <c r="AQ52" i="12" s="1"/>
  <c r="AW52" i="12" s="1"/>
  <c r="AZ52" i="12" s="1"/>
  <c r="BF52" i="12" s="1"/>
  <c r="BI52" i="12" s="1"/>
  <c r="BO52" i="12" s="1"/>
  <c r="BR52" i="12" s="1"/>
  <c r="BX52" i="12" s="1"/>
  <c r="CA52" i="12" s="1"/>
  <c r="CG52" i="12" s="1"/>
  <c r="CJ52" i="12" s="1"/>
  <c r="CP52" i="12" s="1"/>
  <c r="CS52" i="12" s="1"/>
  <c r="CY52" i="12" s="1"/>
  <c r="DA52" i="12" s="1"/>
  <c r="M40" i="12"/>
  <c r="P40" i="12" s="1"/>
  <c r="V40" i="12" s="1"/>
  <c r="Y40" i="12" s="1"/>
  <c r="AE40" i="12" s="1"/>
  <c r="AH40" i="12" s="1"/>
  <c r="AN40" i="12" s="1"/>
  <c r="AQ40" i="12" s="1"/>
  <c r="AW40" i="12" s="1"/>
  <c r="AZ40" i="12" s="1"/>
  <c r="BF40" i="12" s="1"/>
  <c r="BI40" i="12" s="1"/>
  <c r="BO40" i="12" s="1"/>
  <c r="BR40" i="12" s="1"/>
  <c r="BX40" i="12" s="1"/>
  <c r="CA40" i="12" s="1"/>
  <c r="CG40" i="12" s="1"/>
  <c r="CJ40" i="12" s="1"/>
  <c r="CP40" i="12" s="1"/>
  <c r="CS40" i="12" s="1"/>
  <c r="CY40" i="12" s="1"/>
  <c r="DA40" i="12" s="1"/>
  <c r="M110" i="12"/>
  <c r="P110" i="12" s="1"/>
  <c r="V110" i="12" s="1"/>
  <c r="Y110" i="12" s="1"/>
  <c r="AE110" i="12" s="1"/>
  <c r="AH110" i="12" s="1"/>
  <c r="AN110" i="12" s="1"/>
  <c r="AQ110" i="12" s="1"/>
  <c r="AW110" i="12" s="1"/>
  <c r="AZ110" i="12" s="1"/>
  <c r="BF110" i="12" s="1"/>
  <c r="BI110" i="12" s="1"/>
  <c r="BO110" i="12" s="1"/>
  <c r="BR110" i="12" s="1"/>
  <c r="BX110" i="12" s="1"/>
  <c r="CA110" i="12" s="1"/>
  <c r="CG110" i="12" s="1"/>
  <c r="CJ110" i="12" s="1"/>
  <c r="CP110" i="12" s="1"/>
  <c r="CS110" i="12" s="1"/>
  <c r="CY110" i="12" s="1"/>
  <c r="DA110" i="12" s="1"/>
  <c r="M106" i="12"/>
  <c r="P106" i="12" s="1"/>
  <c r="V106" i="12" s="1"/>
  <c r="Y106" i="12" s="1"/>
  <c r="AE106" i="12" s="1"/>
  <c r="AH106" i="12" s="1"/>
  <c r="AN106" i="12" s="1"/>
  <c r="AQ106" i="12" s="1"/>
  <c r="AW106" i="12" s="1"/>
  <c r="AZ106" i="12" s="1"/>
  <c r="BF106" i="12" s="1"/>
  <c r="BI106" i="12" s="1"/>
  <c r="BO106" i="12" s="1"/>
  <c r="BR106" i="12" s="1"/>
  <c r="BX106" i="12" s="1"/>
  <c r="CA106" i="12" s="1"/>
  <c r="CG106" i="12" s="1"/>
  <c r="CJ106" i="12" s="1"/>
  <c r="CP106" i="12" s="1"/>
  <c r="CS106" i="12" s="1"/>
  <c r="CY106" i="12" s="1"/>
  <c r="DA106" i="12" s="1"/>
  <c r="M102" i="12"/>
  <c r="P102" i="12" s="1"/>
  <c r="V102" i="12" s="1"/>
  <c r="Y102" i="12" s="1"/>
  <c r="AE102" i="12" s="1"/>
  <c r="AH102" i="12" s="1"/>
  <c r="AN102" i="12" s="1"/>
  <c r="AQ102" i="12" s="1"/>
  <c r="AW102" i="12" s="1"/>
  <c r="AZ102" i="12" s="1"/>
  <c r="BF102" i="12" s="1"/>
  <c r="BI102" i="12" s="1"/>
  <c r="BO102" i="12" s="1"/>
  <c r="BR102" i="12" s="1"/>
  <c r="BX102" i="12" s="1"/>
  <c r="CA102" i="12" s="1"/>
  <c r="CG102" i="12" s="1"/>
  <c r="CJ102" i="12" s="1"/>
  <c r="CP102" i="12" s="1"/>
  <c r="CS102" i="12" s="1"/>
  <c r="CY102" i="12" s="1"/>
  <c r="DA102" i="12" s="1"/>
  <c r="M98" i="12"/>
  <c r="P98" i="12" s="1"/>
  <c r="V98" i="12" s="1"/>
  <c r="Y98" i="12" s="1"/>
  <c r="AE98" i="12" s="1"/>
  <c r="AH98" i="12" s="1"/>
  <c r="AN98" i="12" s="1"/>
  <c r="AQ98" i="12" s="1"/>
  <c r="AW98" i="12" s="1"/>
  <c r="AZ98" i="12" s="1"/>
  <c r="BF98" i="12" s="1"/>
  <c r="BI98" i="12" s="1"/>
  <c r="BO98" i="12" s="1"/>
  <c r="BR98" i="12" s="1"/>
  <c r="BX98" i="12" s="1"/>
  <c r="CA98" i="12" s="1"/>
  <c r="CG98" i="12" s="1"/>
  <c r="CJ98" i="12" s="1"/>
  <c r="CP98" i="12" s="1"/>
  <c r="CS98" i="12" s="1"/>
  <c r="CY98" i="12" s="1"/>
  <c r="DA98" i="12" s="1"/>
  <c r="M94" i="12"/>
  <c r="P94" i="12" s="1"/>
  <c r="V94" i="12" s="1"/>
  <c r="Y94" i="12" s="1"/>
  <c r="AE94" i="12" s="1"/>
  <c r="AH94" i="12" s="1"/>
  <c r="AN94" i="12" s="1"/>
  <c r="AQ94" i="12" s="1"/>
  <c r="AW94" i="12" s="1"/>
  <c r="AZ94" i="12" s="1"/>
  <c r="BF94" i="12" s="1"/>
  <c r="BI94" i="12" s="1"/>
  <c r="BO94" i="12" s="1"/>
  <c r="BR94" i="12" s="1"/>
  <c r="BX94" i="12" s="1"/>
  <c r="CA94" i="12" s="1"/>
  <c r="CG94" i="12" s="1"/>
  <c r="CJ94" i="12" s="1"/>
  <c r="CP94" i="12" s="1"/>
  <c r="CS94" i="12" s="1"/>
  <c r="CY94" i="12" s="1"/>
  <c r="DA94" i="12" s="1"/>
  <c r="M90" i="12"/>
  <c r="P90" i="12" s="1"/>
  <c r="V90" i="12" s="1"/>
  <c r="Y90" i="12" s="1"/>
  <c r="AE90" i="12" s="1"/>
  <c r="AH90" i="12" s="1"/>
  <c r="AN90" i="12" s="1"/>
  <c r="AQ90" i="12" s="1"/>
  <c r="AW90" i="12" s="1"/>
  <c r="AZ90" i="12" s="1"/>
  <c r="BF90" i="12" s="1"/>
  <c r="BI90" i="12" s="1"/>
  <c r="BO90" i="12" s="1"/>
  <c r="BR90" i="12" s="1"/>
  <c r="BX90" i="12" s="1"/>
  <c r="CA90" i="12" s="1"/>
  <c r="CG90" i="12" s="1"/>
  <c r="CJ90" i="12" s="1"/>
  <c r="CP90" i="12" s="1"/>
  <c r="CS90" i="12" s="1"/>
  <c r="CY90" i="12" s="1"/>
  <c r="DA90" i="12" s="1"/>
  <c r="M86" i="12"/>
  <c r="P86" i="12" s="1"/>
  <c r="V86" i="12" s="1"/>
  <c r="Y86" i="12" s="1"/>
  <c r="AE86" i="12" s="1"/>
  <c r="AH86" i="12" s="1"/>
  <c r="AN86" i="12" s="1"/>
  <c r="AQ86" i="12" s="1"/>
  <c r="AW86" i="12" s="1"/>
  <c r="AZ86" i="12" s="1"/>
  <c r="BF86" i="12" s="1"/>
  <c r="BI86" i="12" s="1"/>
  <c r="BO86" i="12" s="1"/>
  <c r="BR86" i="12" s="1"/>
  <c r="BX86" i="12" s="1"/>
  <c r="CA86" i="12" s="1"/>
  <c r="CG86" i="12" s="1"/>
  <c r="CJ86" i="12" s="1"/>
  <c r="CP86" i="12" s="1"/>
  <c r="CS86" i="12" s="1"/>
  <c r="CY86" i="12" s="1"/>
  <c r="DA86" i="12" s="1"/>
  <c r="M82" i="12"/>
  <c r="P82" i="12" s="1"/>
  <c r="V82" i="12" s="1"/>
  <c r="Y82" i="12" s="1"/>
  <c r="AE82" i="12" s="1"/>
  <c r="AH82" i="12" s="1"/>
  <c r="AN82" i="12" s="1"/>
  <c r="AQ82" i="12" s="1"/>
  <c r="AW82" i="12" s="1"/>
  <c r="AZ82" i="12" s="1"/>
  <c r="BF82" i="12" s="1"/>
  <c r="BI82" i="12" s="1"/>
  <c r="BO82" i="12" s="1"/>
  <c r="BR82" i="12" s="1"/>
  <c r="BX82" i="12" s="1"/>
  <c r="CA82" i="12" s="1"/>
  <c r="CG82" i="12" s="1"/>
  <c r="CJ82" i="12" s="1"/>
  <c r="CP82" i="12" s="1"/>
  <c r="CS82" i="12" s="1"/>
  <c r="CY82" i="12" s="1"/>
  <c r="DA82" i="12" s="1"/>
  <c r="M78" i="12"/>
  <c r="P78" i="12" s="1"/>
  <c r="V78" i="12" s="1"/>
  <c r="Y78" i="12" s="1"/>
  <c r="AE78" i="12" s="1"/>
  <c r="AH78" i="12" s="1"/>
  <c r="AN78" i="12" s="1"/>
  <c r="AQ78" i="12" s="1"/>
  <c r="AW78" i="12" s="1"/>
  <c r="AZ78" i="12" s="1"/>
  <c r="BF78" i="12" s="1"/>
  <c r="BI78" i="12" s="1"/>
  <c r="BO78" i="12" s="1"/>
  <c r="BR78" i="12" s="1"/>
  <c r="BX78" i="12" s="1"/>
  <c r="CA78" i="12" s="1"/>
  <c r="CG78" i="12" s="1"/>
  <c r="CJ78" i="12" s="1"/>
  <c r="CP78" i="12" s="1"/>
  <c r="CS78" i="12" s="1"/>
  <c r="CY78" i="12" s="1"/>
  <c r="DA78" i="12" s="1"/>
  <c r="M74" i="12"/>
  <c r="P74" i="12" s="1"/>
  <c r="V74" i="12" s="1"/>
  <c r="Y74" i="12" s="1"/>
  <c r="AE74" i="12" s="1"/>
  <c r="AH74" i="12" s="1"/>
  <c r="AN74" i="12" s="1"/>
  <c r="AQ74" i="12" s="1"/>
  <c r="AW74" i="12" s="1"/>
  <c r="AZ74" i="12" s="1"/>
  <c r="BF74" i="12" s="1"/>
  <c r="BI74" i="12" s="1"/>
  <c r="BO74" i="12" s="1"/>
  <c r="BR74" i="12" s="1"/>
  <c r="BX74" i="12" s="1"/>
  <c r="CA74" i="12" s="1"/>
  <c r="CG74" i="12" s="1"/>
  <c r="CJ74" i="12" s="1"/>
  <c r="CP74" i="12" s="1"/>
  <c r="CS74" i="12" s="1"/>
  <c r="CY74" i="12" s="1"/>
  <c r="DA74" i="12" s="1"/>
  <c r="M70" i="12"/>
  <c r="P70" i="12" s="1"/>
  <c r="V70" i="12" s="1"/>
  <c r="Y70" i="12" s="1"/>
  <c r="AE70" i="12" s="1"/>
  <c r="AH70" i="12" s="1"/>
  <c r="AN70" i="12" s="1"/>
  <c r="AQ70" i="12" s="1"/>
  <c r="AW70" i="12" s="1"/>
  <c r="AZ70" i="12" s="1"/>
  <c r="BF70" i="12" s="1"/>
  <c r="BI70" i="12" s="1"/>
  <c r="BO70" i="12" s="1"/>
  <c r="BR70" i="12" s="1"/>
  <c r="BX70" i="12" s="1"/>
  <c r="CA70" i="12" s="1"/>
  <c r="CG70" i="12" s="1"/>
  <c r="CJ70" i="12" s="1"/>
  <c r="CP70" i="12" s="1"/>
  <c r="CS70" i="12" s="1"/>
  <c r="CY70" i="12" s="1"/>
  <c r="DA70" i="12" s="1"/>
  <c r="M66" i="12"/>
  <c r="P66" i="12" s="1"/>
  <c r="V66" i="12" s="1"/>
  <c r="Y66" i="12" s="1"/>
  <c r="AE66" i="12" s="1"/>
  <c r="AH66" i="12" s="1"/>
  <c r="AN66" i="12" s="1"/>
  <c r="AQ66" i="12" s="1"/>
  <c r="AW66" i="12" s="1"/>
  <c r="AZ66" i="12" s="1"/>
  <c r="BF66" i="12" s="1"/>
  <c r="BI66" i="12" s="1"/>
  <c r="BO66" i="12" s="1"/>
  <c r="BR66" i="12" s="1"/>
  <c r="BX66" i="12" s="1"/>
  <c r="CA66" i="12" s="1"/>
  <c r="CG66" i="12" s="1"/>
  <c r="CJ66" i="12" s="1"/>
  <c r="CP66" i="12" s="1"/>
  <c r="CS66" i="12" s="1"/>
  <c r="CY66" i="12" s="1"/>
  <c r="DA66" i="12" s="1"/>
  <c r="V64" i="12"/>
  <c r="Y64" i="12" s="1"/>
  <c r="AE64" i="12" s="1"/>
  <c r="AH64" i="12" s="1"/>
  <c r="AN64" i="12" s="1"/>
  <c r="AQ64" i="12" s="1"/>
  <c r="AW64" i="12" s="1"/>
  <c r="AZ64" i="12" s="1"/>
  <c r="BF64" i="12" s="1"/>
  <c r="BI64" i="12" s="1"/>
  <c r="BO64" i="12" s="1"/>
  <c r="BR64" i="12" s="1"/>
  <c r="BX64" i="12" s="1"/>
  <c r="CA64" i="12" s="1"/>
  <c r="CG64" i="12" s="1"/>
  <c r="CJ64" i="12" s="1"/>
  <c r="CP64" i="12" s="1"/>
  <c r="CS64" i="12" s="1"/>
  <c r="CY64" i="12" s="1"/>
  <c r="DA64" i="12" s="1"/>
  <c r="M59" i="12"/>
  <c r="P59" i="12" s="1"/>
  <c r="V59" i="12" s="1"/>
  <c r="Y59" i="12" s="1"/>
  <c r="AE59" i="12" s="1"/>
  <c r="AH59" i="12" s="1"/>
  <c r="AN59" i="12" s="1"/>
  <c r="AQ59" i="12" s="1"/>
  <c r="AW59" i="12" s="1"/>
  <c r="AZ59" i="12" s="1"/>
  <c r="BF59" i="12" s="1"/>
  <c r="BI59" i="12" s="1"/>
  <c r="BO59" i="12" s="1"/>
  <c r="BR59" i="12" s="1"/>
  <c r="BX59" i="12" s="1"/>
  <c r="CA59" i="12" s="1"/>
  <c r="CG59" i="12" s="1"/>
  <c r="CJ59" i="12" s="1"/>
  <c r="CP59" i="12" s="1"/>
  <c r="CS59" i="12" s="1"/>
  <c r="CY59" i="12" s="1"/>
  <c r="DA59" i="12" s="1"/>
  <c r="V56" i="12"/>
  <c r="Y56" i="12" s="1"/>
  <c r="AE56" i="12" s="1"/>
  <c r="AH56" i="12" s="1"/>
  <c r="AN56" i="12" s="1"/>
  <c r="AQ56" i="12" s="1"/>
  <c r="AW56" i="12" s="1"/>
  <c r="AZ56" i="12" s="1"/>
  <c r="BF56" i="12" s="1"/>
  <c r="BI56" i="12" s="1"/>
  <c r="BO56" i="12" s="1"/>
  <c r="BR56" i="12" s="1"/>
  <c r="BX56" i="12" s="1"/>
  <c r="CA56" i="12" s="1"/>
  <c r="CG56" i="12" s="1"/>
  <c r="CJ56" i="12" s="1"/>
  <c r="CP56" i="12" s="1"/>
  <c r="CS56" i="12" s="1"/>
  <c r="CY56" i="12" s="1"/>
  <c r="DA56" i="12" s="1"/>
  <c r="M51" i="12"/>
  <c r="P51" i="12" s="1"/>
  <c r="V51" i="12" s="1"/>
  <c r="Y51" i="12" s="1"/>
  <c r="AE51" i="12" s="1"/>
  <c r="AH51" i="12" s="1"/>
  <c r="AN51" i="12" s="1"/>
  <c r="AQ51" i="12" s="1"/>
  <c r="AW51" i="12" s="1"/>
  <c r="AZ51" i="12" s="1"/>
  <c r="BF51" i="12" s="1"/>
  <c r="BI51" i="12" s="1"/>
  <c r="BO51" i="12" s="1"/>
  <c r="BR51" i="12" s="1"/>
  <c r="BX51" i="12" s="1"/>
  <c r="CA51" i="12" s="1"/>
  <c r="CG51" i="12" s="1"/>
  <c r="CJ51" i="12" s="1"/>
  <c r="CP51" i="12" s="1"/>
  <c r="CS51" i="12" s="1"/>
  <c r="CY51" i="12" s="1"/>
  <c r="DA51" i="12" s="1"/>
  <c r="V50" i="12"/>
  <c r="Y50" i="12" s="1"/>
  <c r="AE50" i="12" s="1"/>
  <c r="AH50" i="12" s="1"/>
  <c r="AN50" i="12" s="1"/>
  <c r="AQ50" i="12" s="1"/>
  <c r="AW50" i="12" s="1"/>
  <c r="AZ50" i="12" s="1"/>
  <c r="BF50" i="12" s="1"/>
  <c r="BI50" i="12" s="1"/>
  <c r="BO50" i="12" s="1"/>
  <c r="BR50" i="12" s="1"/>
  <c r="BX50" i="12" s="1"/>
  <c r="CA50" i="12" s="1"/>
  <c r="CG50" i="12" s="1"/>
  <c r="CJ50" i="12" s="1"/>
  <c r="CP50" i="12" s="1"/>
  <c r="CS50" i="12" s="1"/>
  <c r="CY50" i="12" s="1"/>
  <c r="DA50" i="12" s="1"/>
  <c r="M48" i="12"/>
  <c r="P48" i="12" s="1"/>
  <c r="V48" i="12" s="1"/>
  <c r="Y48" i="12" s="1"/>
  <c r="AE48" i="12" s="1"/>
  <c r="AH48" i="12" s="1"/>
  <c r="AN48" i="12" s="1"/>
  <c r="AQ48" i="12" s="1"/>
  <c r="AW48" i="12" s="1"/>
  <c r="AZ48" i="12" s="1"/>
  <c r="BF48" i="12" s="1"/>
  <c r="BI48" i="12" s="1"/>
  <c r="BO48" i="12" s="1"/>
  <c r="BR48" i="12" s="1"/>
  <c r="BX48" i="12" s="1"/>
  <c r="CA48" i="12" s="1"/>
  <c r="CG48" i="12" s="1"/>
  <c r="CJ48" i="12" s="1"/>
  <c r="CP48" i="12" s="1"/>
  <c r="CS48" i="12" s="1"/>
  <c r="CY48" i="12" s="1"/>
  <c r="DA48" i="12" s="1"/>
  <c r="V34" i="12"/>
  <c r="Y34" i="12" s="1"/>
  <c r="AE34" i="12" s="1"/>
  <c r="AH34" i="12" s="1"/>
  <c r="AN34" i="12" s="1"/>
  <c r="AQ34" i="12" s="1"/>
  <c r="AW34" i="12" s="1"/>
  <c r="AZ34" i="12" s="1"/>
  <c r="BF34" i="12" s="1"/>
  <c r="BI34" i="12" s="1"/>
  <c r="BO34" i="12" s="1"/>
  <c r="BR34" i="12" s="1"/>
  <c r="BX34" i="12" s="1"/>
  <c r="CA34" i="12" s="1"/>
  <c r="CG34" i="12" s="1"/>
  <c r="CJ34" i="12" s="1"/>
  <c r="CP34" i="12" s="1"/>
  <c r="CS34" i="12" s="1"/>
  <c r="CY34" i="12" s="1"/>
  <c r="DA34" i="12" s="1"/>
  <c r="M29" i="12"/>
  <c r="P29" i="12" s="1"/>
  <c r="V29" i="12" s="1"/>
  <c r="Y29" i="12" s="1"/>
  <c r="AE29" i="12" s="1"/>
  <c r="AH29" i="12" s="1"/>
  <c r="AN29" i="12" s="1"/>
  <c r="AQ29" i="12" s="1"/>
  <c r="AW29" i="12" s="1"/>
  <c r="AZ29" i="12" s="1"/>
  <c r="BF29" i="12" s="1"/>
  <c r="BI29" i="12" s="1"/>
  <c r="BO29" i="12" s="1"/>
  <c r="BR29" i="12" s="1"/>
  <c r="BX29" i="12" s="1"/>
  <c r="CA29" i="12" s="1"/>
  <c r="CG29" i="12" s="1"/>
  <c r="CJ29" i="12" s="1"/>
  <c r="CP29" i="12" s="1"/>
  <c r="CS29" i="12" s="1"/>
  <c r="CY29" i="12" s="1"/>
  <c r="DA29" i="12" s="1"/>
  <c r="M25" i="12"/>
  <c r="P25" i="12" s="1"/>
  <c r="V25" i="12" s="1"/>
  <c r="Y25" i="12" s="1"/>
  <c r="AE25" i="12" s="1"/>
  <c r="AH25" i="12" s="1"/>
  <c r="AN25" i="12" s="1"/>
  <c r="AQ25" i="12" s="1"/>
  <c r="AW25" i="12" s="1"/>
  <c r="AZ25" i="12" s="1"/>
  <c r="BF25" i="12" s="1"/>
  <c r="BI25" i="12" s="1"/>
  <c r="BO25" i="12" s="1"/>
  <c r="BR25" i="12" s="1"/>
  <c r="BX25" i="12" s="1"/>
  <c r="CA25" i="12" s="1"/>
  <c r="CG25" i="12" s="1"/>
  <c r="CJ25" i="12" s="1"/>
  <c r="CP25" i="12" s="1"/>
  <c r="CS25" i="12" s="1"/>
  <c r="CY25" i="12" s="1"/>
  <c r="DA25" i="12" s="1"/>
  <c r="V14" i="12"/>
  <c r="Y14" i="12" s="1"/>
  <c r="AE14" i="12" s="1"/>
  <c r="AH14" i="12" s="1"/>
  <c r="AN14" i="12" s="1"/>
  <c r="AQ14" i="12" s="1"/>
  <c r="AW14" i="12" s="1"/>
  <c r="AZ14" i="12" s="1"/>
  <c r="BF14" i="12" s="1"/>
  <c r="BI14" i="12" s="1"/>
  <c r="BO14" i="12" s="1"/>
  <c r="BR14" i="12" s="1"/>
  <c r="BX14" i="12" s="1"/>
  <c r="CA14" i="12" s="1"/>
  <c r="CG14" i="12" s="1"/>
  <c r="CJ14" i="12" s="1"/>
  <c r="CP14" i="12" s="1"/>
  <c r="CS14" i="12" s="1"/>
  <c r="CY14" i="12" s="1"/>
  <c r="DA14" i="12" s="1"/>
  <c r="M7" i="12"/>
  <c r="P7" i="12" s="1"/>
  <c r="V7" i="12" s="1"/>
  <c r="Y7" i="12" s="1"/>
  <c r="AE7" i="12" s="1"/>
  <c r="AH7" i="12" s="1"/>
  <c r="AN7" i="12" s="1"/>
  <c r="AQ7" i="12" s="1"/>
  <c r="AW7" i="12" s="1"/>
  <c r="AZ7" i="12" s="1"/>
  <c r="BF7" i="12" s="1"/>
  <c r="BI7" i="12" s="1"/>
  <c r="BO7" i="12" s="1"/>
  <c r="BR7" i="12" s="1"/>
  <c r="BX7" i="12" s="1"/>
  <c r="CA7" i="12" s="1"/>
  <c r="CG7" i="12" s="1"/>
  <c r="CJ7" i="12" s="1"/>
  <c r="CP7" i="12" s="1"/>
  <c r="CS7" i="12" s="1"/>
  <c r="CY7" i="12" s="1"/>
  <c r="DA7" i="12" s="1"/>
  <c r="M61" i="12"/>
  <c r="P61" i="12" s="1"/>
  <c r="V61" i="12" s="1"/>
  <c r="Y61" i="12" s="1"/>
  <c r="AE61" i="12" s="1"/>
  <c r="AH61" i="12" s="1"/>
  <c r="AN61" i="12" s="1"/>
  <c r="AQ61" i="12" s="1"/>
  <c r="AW61" i="12" s="1"/>
  <c r="AZ61" i="12" s="1"/>
  <c r="BF61" i="12" s="1"/>
  <c r="BI61" i="12" s="1"/>
  <c r="BO61" i="12" s="1"/>
  <c r="BR61" i="12" s="1"/>
  <c r="BX61" i="12" s="1"/>
  <c r="CA61" i="12" s="1"/>
  <c r="CG61" i="12" s="1"/>
  <c r="CJ61" i="12" s="1"/>
  <c r="CP61" i="12" s="1"/>
  <c r="CS61" i="12" s="1"/>
  <c r="CY61" i="12" s="1"/>
  <c r="DA61" i="12" s="1"/>
  <c r="M57" i="12"/>
  <c r="P57" i="12" s="1"/>
  <c r="V57" i="12" s="1"/>
  <c r="Y57" i="12" s="1"/>
  <c r="AE57" i="12" s="1"/>
  <c r="AH57" i="12" s="1"/>
  <c r="AN57" i="12" s="1"/>
  <c r="AQ57" i="12" s="1"/>
  <c r="AW57" i="12" s="1"/>
  <c r="AZ57" i="12" s="1"/>
  <c r="BF57" i="12" s="1"/>
  <c r="BI57" i="12" s="1"/>
  <c r="BO57" i="12" s="1"/>
  <c r="BR57" i="12" s="1"/>
  <c r="BX57" i="12" s="1"/>
  <c r="CA57" i="12" s="1"/>
  <c r="CG57" i="12" s="1"/>
  <c r="CJ57" i="12" s="1"/>
  <c r="CP57" i="12" s="1"/>
  <c r="CS57" i="12" s="1"/>
  <c r="CY57" i="12" s="1"/>
  <c r="DA57" i="12" s="1"/>
  <c r="M53" i="12"/>
  <c r="P53" i="12" s="1"/>
  <c r="V53" i="12" s="1"/>
  <c r="Y53" i="12" s="1"/>
  <c r="AE53" i="12" s="1"/>
  <c r="AH53" i="12" s="1"/>
  <c r="AN53" i="12" s="1"/>
  <c r="AQ53" i="12" s="1"/>
  <c r="AW53" i="12" s="1"/>
  <c r="AZ53" i="12" s="1"/>
  <c r="BF53" i="12" s="1"/>
  <c r="BI53" i="12" s="1"/>
  <c r="BO53" i="12" s="1"/>
  <c r="BR53" i="12" s="1"/>
  <c r="BX53" i="12" s="1"/>
  <c r="CA53" i="12" s="1"/>
  <c r="CG53" i="12" s="1"/>
  <c r="CJ53" i="12" s="1"/>
  <c r="CP53" i="12" s="1"/>
  <c r="CS53" i="12" s="1"/>
  <c r="CY53" i="12" s="1"/>
  <c r="DA53" i="12" s="1"/>
  <c r="V46" i="12"/>
  <c r="Y46" i="12" s="1"/>
  <c r="AE46" i="12" s="1"/>
  <c r="AH46" i="12" s="1"/>
  <c r="AN46" i="12" s="1"/>
  <c r="AQ46" i="12" s="1"/>
  <c r="AW46" i="12" s="1"/>
  <c r="AZ46" i="12" s="1"/>
  <c r="BF46" i="12" s="1"/>
  <c r="BI46" i="12" s="1"/>
  <c r="BO46" i="12" s="1"/>
  <c r="BR46" i="12" s="1"/>
  <c r="BX46" i="12" s="1"/>
  <c r="CA46" i="12" s="1"/>
  <c r="CG46" i="12" s="1"/>
  <c r="CJ46" i="12" s="1"/>
  <c r="CP46" i="12" s="1"/>
  <c r="CS46" i="12" s="1"/>
  <c r="CY46" i="12" s="1"/>
  <c r="DA46" i="12" s="1"/>
  <c r="M44" i="12"/>
  <c r="P44" i="12" s="1"/>
  <c r="V44" i="12" s="1"/>
  <c r="Y44" i="12" s="1"/>
  <c r="AE44" i="12" s="1"/>
  <c r="AH44" i="12" s="1"/>
  <c r="AN44" i="12" s="1"/>
  <c r="AQ44" i="12" s="1"/>
  <c r="AW44" i="12" s="1"/>
  <c r="AZ44" i="12" s="1"/>
  <c r="BF44" i="12" s="1"/>
  <c r="BI44" i="12" s="1"/>
  <c r="BO44" i="12" s="1"/>
  <c r="BR44" i="12" s="1"/>
  <c r="BX44" i="12" s="1"/>
  <c r="CA44" i="12" s="1"/>
  <c r="CG44" i="12" s="1"/>
  <c r="CJ44" i="12" s="1"/>
  <c r="CP44" i="12" s="1"/>
  <c r="CS44" i="12" s="1"/>
  <c r="CY44" i="12" s="1"/>
  <c r="DA44" i="12" s="1"/>
  <c r="V38" i="12"/>
  <c r="Y38" i="12" s="1"/>
  <c r="AE38" i="12" s="1"/>
  <c r="AH38" i="12" s="1"/>
  <c r="AN38" i="12" s="1"/>
  <c r="AQ38" i="12" s="1"/>
  <c r="AW38" i="12" s="1"/>
  <c r="AZ38" i="12" s="1"/>
  <c r="BF38" i="12" s="1"/>
  <c r="BI38" i="12" s="1"/>
  <c r="BO38" i="12" s="1"/>
  <c r="BR38" i="12" s="1"/>
  <c r="BX38" i="12" s="1"/>
  <c r="CA38" i="12" s="1"/>
  <c r="CG38" i="12" s="1"/>
  <c r="CJ38" i="12" s="1"/>
  <c r="CP38" i="12" s="1"/>
  <c r="CS38" i="12" s="1"/>
  <c r="CY38" i="12" s="1"/>
  <c r="DA38" i="12" s="1"/>
  <c r="M36" i="12"/>
  <c r="P36" i="12" s="1"/>
  <c r="V36" i="12" s="1"/>
  <c r="Y36" i="12" s="1"/>
  <c r="AE36" i="12" s="1"/>
  <c r="AH36" i="12" s="1"/>
  <c r="AN36" i="12" s="1"/>
  <c r="AQ36" i="12" s="1"/>
  <c r="AW36" i="12" s="1"/>
  <c r="AZ36" i="12" s="1"/>
  <c r="BF36" i="12" s="1"/>
  <c r="BI36" i="12" s="1"/>
  <c r="BO36" i="12" s="1"/>
  <c r="BR36" i="12" s="1"/>
  <c r="BX36" i="12" s="1"/>
  <c r="CA36" i="12" s="1"/>
  <c r="CG36" i="12" s="1"/>
  <c r="CJ36" i="12" s="1"/>
  <c r="CP36" i="12" s="1"/>
  <c r="CS36" i="12" s="1"/>
  <c r="CY36" i="12" s="1"/>
  <c r="DA36" i="12" s="1"/>
  <c r="V30" i="12"/>
  <c r="Y30" i="12" s="1"/>
  <c r="AE30" i="12" s="1"/>
  <c r="AH30" i="12" s="1"/>
  <c r="AN30" i="12" s="1"/>
  <c r="AQ30" i="12" s="1"/>
  <c r="AW30" i="12" s="1"/>
  <c r="AZ30" i="12" s="1"/>
  <c r="BF30" i="12" s="1"/>
  <c r="BI30" i="12" s="1"/>
  <c r="BO30" i="12" s="1"/>
  <c r="BR30" i="12" s="1"/>
  <c r="BX30" i="12" s="1"/>
  <c r="CA30" i="12" s="1"/>
  <c r="CG30" i="12" s="1"/>
  <c r="CJ30" i="12" s="1"/>
  <c r="CP30" i="12" s="1"/>
  <c r="CS30" i="12" s="1"/>
  <c r="CY30" i="12" s="1"/>
  <c r="DA30" i="12" s="1"/>
  <c r="M28" i="12"/>
  <c r="P28" i="12" s="1"/>
  <c r="V28" i="12" s="1"/>
  <c r="Y28" i="12" s="1"/>
  <c r="AE28" i="12" s="1"/>
  <c r="AH28" i="12" s="1"/>
  <c r="AN28" i="12" s="1"/>
  <c r="AQ28" i="12" s="1"/>
  <c r="AW28" i="12" s="1"/>
  <c r="AZ28" i="12" s="1"/>
  <c r="BF28" i="12" s="1"/>
  <c r="BI28" i="12" s="1"/>
  <c r="BO28" i="12" s="1"/>
  <c r="BR28" i="12" s="1"/>
  <c r="BX28" i="12" s="1"/>
  <c r="CA28" i="12" s="1"/>
  <c r="CG28" i="12" s="1"/>
  <c r="CJ28" i="12" s="1"/>
  <c r="CP28" i="12" s="1"/>
  <c r="CS28" i="12" s="1"/>
  <c r="CY28" i="12" s="1"/>
  <c r="DA28" i="12" s="1"/>
  <c r="V27" i="12"/>
  <c r="Y27" i="12" s="1"/>
  <c r="AE27" i="12" s="1"/>
  <c r="AH27" i="12" s="1"/>
  <c r="AN27" i="12" s="1"/>
  <c r="AQ27" i="12" s="1"/>
  <c r="AW27" i="12" s="1"/>
  <c r="AZ27" i="12" s="1"/>
  <c r="BF27" i="12" s="1"/>
  <c r="BI27" i="12" s="1"/>
  <c r="BO27" i="12" s="1"/>
  <c r="BR27" i="12" s="1"/>
  <c r="BX27" i="12" s="1"/>
  <c r="CA27" i="12" s="1"/>
  <c r="CG27" i="12" s="1"/>
  <c r="CJ27" i="12" s="1"/>
  <c r="CP27" i="12" s="1"/>
  <c r="CS27" i="12" s="1"/>
  <c r="CY27" i="12" s="1"/>
  <c r="DA27" i="12" s="1"/>
  <c r="M49" i="12"/>
  <c r="P49" i="12" s="1"/>
  <c r="V49" i="12" s="1"/>
  <c r="Y49" i="12" s="1"/>
  <c r="AE49" i="12" s="1"/>
  <c r="AH49" i="12" s="1"/>
  <c r="AN49" i="12" s="1"/>
  <c r="AQ49" i="12" s="1"/>
  <c r="AW49" i="12" s="1"/>
  <c r="AZ49" i="12" s="1"/>
  <c r="BF49" i="12" s="1"/>
  <c r="BI49" i="12" s="1"/>
  <c r="BO49" i="12" s="1"/>
  <c r="BR49" i="12" s="1"/>
  <c r="BX49" i="12" s="1"/>
  <c r="CA49" i="12" s="1"/>
  <c r="CG49" i="12" s="1"/>
  <c r="CJ49" i="12" s="1"/>
  <c r="CP49" i="12" s="1"/>
  <c r="CS49" i="12" s="1"/>
  <c r="CY49" i="12" s="1"/>
  <c r="DA49" i="12" s="1"/>
  <c r="M41" i="12"/>
  <c r="P41" i="12" s="1"/>
  <c r="V41" i="12" s="1"/>
  <c r="Y41" i="12" s="1"/>
  <c r="AE41" i="12" s="1"/>
  <c r="AH41" i="12" s="1"/>
  <c r="AN41" i="12" s="1"/>
  <c r="AQ41" i="12" s="1"/>
  <c r="AW41" i="12" s="1"/>
  <c r="AZ41" i="12" s="1"/>
  <c r="BF41" i="12" s="1"/>
  <c r="BI41" i="12" s="1"/>
  <c r="BO41" i="12" s="1"/>
  <c r="BR41" i="12" s="1"/>
  <c r="BX41" i="12" s="1"/>
  <c r="CA41" i="12" s="1"/>
  <c r="CG41" i="12" s="1"/>
  <c r="CJ41" i="12" s="1"/>
  <c r="CP41" i="12" s="1"/>
  <c r="CS41" i="12" s="1"/>
  <c r="CY41" i="12" s="1"/>
  <c r="DA41" i="12" s="1"/>
  <c r="M33" i="12"/>
  <c r="P33" i="12" s="1"/>
  <c r="V33" i="12" s="1"/>
  <c r="Y33" i="12" s="1"/>
  <c r="AE33" i="12" s="1"/>
  <c r="AH33" i="12" s="1"/>
  <c r="AN33" i="12" s="1"/>
  <c r="AQ33" i="12" s="1"/>
  <c r="AW33" i="12" s="1"/>
  <c r="AZ33" i="12" s="1"/>
  <c r="BF33" i="12" s="1"/>
  <c r="BI33" i="12" s="1"/>
  <c r="BO33" i="12" s="1"/>
  <c r="BR33" i="12" s="1"/>
  <c r="BX33" i="12" s="1"/>
  <c r="CA33" i="12" s="1"/>
  <c r="CG33" i="12" s="1"/>
  <c r="CJ33" i="12" s="1"/>
  <c r="CP33" i="12" s="1"/>
  <c r="CS33" i="12" s="1"/>
  <c r="CY33" i="12" s="1"/>
  <c r="DA33" i="12" s="1"/>
  <c r="M26" i="12"/>
  <c r="P26" i="12" s="1"/>
  <c r="V26" i="12" s="1"/>
  <c r="Y26" i="12" s="1"/>
  <c r="AE26" i="12" s="1"/>
  <c r="AH26" i="12" s="1"/>
  <c r="AN26" i="12" s="1"/>
  <c r="AQ26" i="12" s="1"/>
  <c r="AW26" i="12" s="1"/>
  <c r="AZ26" i="12" s="1"/>
  <c r="BF26" i="12" s="1"/>
  <c r="BI26" i="12" s="1"/>
  <c r="BO26" i="12" s="1"/>
  <c r="BR26" i="12" s="1"/>
  <c r="BX26" i="12" s="1"/>
  <c r="CA26" i="12" s="1"/>
  <c r="CG26" i="12" s="1"/>
  <c r="CJ26" i="12" s="1"/>
  <c r="CP26" i="12" s="1"/>
  <c r="CS26" i="12" s="1"/>
  <c r="CY26" i="12" s="1"/>
  <c r="DA26" i="12" s="1"/>
  <c r="V18" i="12"/>
  <c r="Y18" i="12" s="1"/>
  <c r="AE18" i="12" s="1"/>
  <c r="AH18" i="12" s="1"/>
  <c r="AN18" i="12" s="1"/>
  <c r="AQ18" i="12" s="1"/>
  <c r="AW18" i="12" s="1"/>
  <c r="AZ18" i="12" s="1"/>
  <c r="BF18" i="12" s="1"/>
  <c r="BI18" i="12" s="1"/>
  <c r="BO18" i="12" s="1"/>
  <c r="BR18" i="12" s="1"/>
  <c r="BX18" i="12" s="1"/>
  <c r="CA18" i="12" s="1"/>
  <c r="CG18" i="12" s="1"/>
  <c r="CJ18" i="12" s="1"/>
  <c r="CP18" i="12" s="1"/>
  <c r="CS18" i="12" s="1"/>
  <c r="CY18" i="12" s="1"/>
  <c r="DA18" i="12" s="1"/>
  <c r="V12" i="12"/>
  <c r="Y12" i="12" s="1"/>
  <c r="AE12" i="12" s="1"/>
  <c r="AH12" i="12" s="1"/>
  <c r="AN12" i="12" s="1"/>
  <c r="AQ12" i="12" s="1"/>
  <c r="AW12" i="12" s="1"/>
  <c r="AZ12" i="12" s="1"/>
  <c r="BF12" i="12" s="1"/>
  <c r="BI12" i="12" s="1"/>
  <c r="BO12" i="12" s="1"/>
  <c r="BR12" i="12" s="1"/>
  <c r="BX12" i="12" s="1"/>
  <c r="CA12" i="12" s="1"/>
  <c r="CG12" i="12" s="1"/>
  <c r="CJ12" i="12" s="1"/>
  <c r="CP12" i="12" s="1"/>
  <c r="CS12" i="12" s="1"/>
  <c r="CY12" i="12" s="1"/>
  <c r="DA12" i="12" s="1"/>
  <c r="M22" i="12"/>
  <c r="P22" i="12" s="1"/>
  <c r="V22" i="12" s="1"/>
  <c r="Y22" i="12" s="1"/>
  <c r="AE22" i="12" s="1"/>
  <c r="AH22" i="12" s="1"/>
  <c r="AN22" i="12" s="1"/>
  <c r="AQ22" i="12" s="1"/>
  <c r="AW22" i="12" s="1"/>
  <c r="AZ22" i="12" s="1"/>
  <c r="BF22" i="12" s="1"/>
  <c r="BI22" i="12" s="1"/>
  <c r="BO22" i="12" s="1"/>
  <c r="BR22" i="12" s="1"/>
  <c r="BX22" i="12" s="1"/>
  <c r="CA22" i="12" s="1"/>
  <c r="CG22" i="12" s="1"/>
  <c r="CJ22" i="12" s="1"/>
  <c r="CP22" i="12" s="1"/>
  <c r="CS22" i="12" s="1"/>
  <c r="CY22" i="12" s="1"/>
  <c r="DA22" i="12" s="1"/>
  <c r="M19" i="12"/>
  <c r="P19" i="12" s="1"/>
  <c r="V19" i="12" s="1"/>
  <c r="Y19" i="12" s="1"/>
  <c r="AE19" i="12" s="1"/>
  <c r="AH19" i="12" s="1"/>
  <c r="AN19" i="12" s="1"/>
  <c r="AQ19" i="12" s="1"/>
  <c r="AW19" i="12" s="1"/>
  <c r="AZ19" i="12" s="1"/>
  <c r="BF19" i="12" s="1"/>
  <c r="BI19" i="12" s="1"/>
  <c r="BO19" i="12" s="1"/>
  <c r="BR19" i="12" s="1"/>
  <c r="BX19" i="12" s="1"/>
  <c r="CA19" i="12" s="1"/>
  <c r="CG19" i="12" s="1"/>
  <c r="CJ19" i="12" s="1"/>
  <c r="CP19" i="12" s="1"/>
  <c r="CS19" i="12" s="1"/>
  <c r="CY19" i="12" s="1"/>
  <c r="DA19" i="12" s="1"/>
  <c r="V16" i="12"/>
  <c r="Y16" i="12" s="1"/>
  <c r="AE16" i="12" s="1"/>
  <c r="AH16" i="12" s="1"/>
  <c r="AN16" i="12" s="1"/>
  <c r="AQ16" i="12" s="1"/>
  <c r="AW16" i="12" s="1"/>
  <c r="AZ16" i="12" s="1"/>
  <c r="BF16" i="12" s="1"/>
  <c r="BI16" i="12" s="1"/>
  <c r="BO16" i="12" s="1"/>
  <c r="BR16" i="12" s="1"/>
  <c r="BX16" i="12" s="1"/>
  <c r="CA16" i="12" s="1"/>
  <c r="CG16" i="12" s="1"/>
  <c r="CJ16" i="12" s="1"/>
  <c r="CP16" i="12" s="1"/>
  <c r="CS16" i="12" s="1"/>
  <c r="CY16" i="12" s="1"/>
  <c r="DA16" i="12" s="1"/>
  <c r="M47" i="12"/>
  <c r="P47" i="12" s="1"/>
  <c r="V47" i="12" s="1"/>
  <c r="Y47" i="12" s="1"/>
  <c r="AE47" i="12" s="1"/>
  <c r="AH47" i="12" s="1"/>
  <c r="AN47" i="12" s="1"/>
  <c r="AQ47" i="12" s="1"/>
  <c r="AW47" i="12" s="1"/>
  <c r="AZ47" i="12" s="1"/>
  <c r="BF47" i="12" s="1"/>
  <c r="BI47" i="12" s="1"/>
  <c r="BO47" i="12" s="1"/>
  <c r="BR47" i="12" s="1"/>
  <c r="BX47" i="12" s="1"/>
  <c r="CA47" i="12" s="1"/>
  <c r="CG47" i="12" s="1"/>
  <c r="CJ47" i="12" s="1"/>
  <c r="CP47" i="12" s="1"/>
  <c r="CS47" i="12" s="1"/>
  <c r="CY47" i="12" s="1"/>
  <c r="DA47" i="12" s="1"/>
  <c r="M43" i="12"/>
  <c r="P43" i="12" s="1"/>
  <c r="V43" i="12" s="1"/>
  <c r="Y43" i="12" s="1"/>
  <c r="AE43" i="12" s="1"/>
  <c r="AH43" i="12" s="1"/>
  <c r="AN43" i="12" s="1"/>
  <c r="AQ43" i="12" s="1"/>
  <c r="AW43" i="12" s="1"/>
  <c r="AZ43" i="12" s="1"/>
  <c r="BF43" i="12" s="1"/>
  <c r="BI43" i="12" s="1"/>
  <c r="BO43" i="12" s="1"/>
  <c r="BR43" i="12" s="1"/>
  <c r="BX43" i="12" s="1"/>
  <c r="CA43" i="12" s="1"/>
  <c r="CG43" i="12" s="1"/>
  <c r="CJ43" i="12" s="1"/>
  <c r="CP43" i="12" s="1"/>
  <c r="CS43" i="12" s="1"/>
  <c r="CY43" i="12" s="1"/>
  <c r="DA43" i="12" s="1"/>
  <c r="M39" i="12"/>
  <c r="P39" i="12" s="1"/>
  <c r="V39" i="12" s="1"/>
  <c r="Y39" i="12" s="1"/>
  <c r="AE39" i="12" s="1"/>
  <c r="AH39" i="12" s="1"/>
  <c r="AN39" i="12" s="1"/>
  <c r="AQ39" i="12" s="1"/>
  <c r="AW39" i="12" s="1"/>
  <c r="AZ39" i="12" s="1"/>
  <c r="BF39" i="12" s="1"/>
  <c r="BI39" i="12" s="1"/>
  <c r="BO39" i="12" s="1"/>
  <c r="BR39" i="12" s="1"/>
  <c r="BX39" i="12" s="1"/>
  <c r="CA39" i="12" s="1"/>
  <c r="CG39" i="12" s="1"/>
  <c r="CJ39" i="12" s="1"/>
  <c r="CP39" i="12" s="1"/>
  <c r="CS39" i="12" s="1"/>
  <c r="CY39" i="12" s="1"/>
  <c r="DA39" i="12" s="1"/>
  <c r="M35" i="12"/>
  <c r="P35" i="12" s="1"/>
  <c r="V35" i="12" s="1"/>
  <c r="Y35" i="12" s="1"/>
  <c r="AE35" i="12" s="1"/>
  <c r="AH35" i="12" s="1"/>
  <c r="AN35" i="12" s="1"/>
  <c r="AQ35" i="12" s="1"/>
  <c r="AW35" i="12" s="1"/>
  <c r="AZ35" i="12" s="1"/>
  <c r="BF35" i="12" s="1"/>
  <c r="BI35" i="12" s="1"/>
  <c r="BO35" i="12" s="1"/>
  <c r="BR35" i="12" s="1"/>
  <c r="BX35" i="12" s="1"/>
  <c r="CA35" i="12" s="1"/>
  <c r="CG35" i="12" s="1"/>
  <c r="CJ35" i="12" s="1"/>
  <c r="CP35" i="12" s="1"/>
  <c r="CS35" i="12" s="1"/>
  <c r="CY35" i="12" s="1"/>
  <c r="DA35" i="12" s="1"/>
  <c r="M31" i="12"/>
  <c r="P31" i="12" s="1"/>
  <c r="V31" i="12" s="1"/>
  <c r="Y31" i="12" s="1"/>
  <c r="AE31" i="12" s="1"/>
  <c r="AH31" i="12" s="1"/>
  <c r="AN31" i="12" s="1"/>
  <c r="AQ31" i="12" s="1"/>
  <c r="AW31" i="12" s="1"/>
  <c r="AZ31" i="12" s="1"/>
  <c r="BF31" i="12" s="1"/>
  <c r="BI31" i="12" s="1"/>
  <c r="BO31" i="12" s="1"/>
  <c r="BR31" i="12" s="1"/>
  <c r="BX31" i="12" s="1"/>
  <c r="CA31" i="12" s="1"/>
  <c r="CG31" i="12" s="1"/>
  <c r="CJ31" i="12" s="1"/>
  <c r="CP31" i="12" s="1"/>
  <c r="CS31" i="12" s="1"/>
  <c r="CY31" i="12" s="1"/>
  <c r="DA31" i="12" s="1"/>
  <c r="V23" i="12"/>
  <c r="Y23" i="12" s="1"/>
  <c r="AE23" i="12" s="1"/>
  <c r="AH23" i="12" s="1"/>
  <c r="AN23" i="12" s="1"/>
  <c r="AQ23" i="12" s="1"/>
  <c r="AW23" i="12" s="1"/>
  <c r="AZ23" i="12" s="1"/>
  <c r="BF23" i="12" s="1"/>
  <c r="BI23" i="12" s="1"/>
  <c r="BO23" i="12" s="1"/>
  <c r="BR23" i="12" s="1"/>
  <c r="BX23" i="12" s="1"/>
  <c r="CA23" i="12" s="1"/>
  <c r="CG23" i="12" s="1"/>
  <c r="CJ23" i="12" s="1"/>
  <c r="CP23" i="12" s="1"/>
  <c r="CS23" i="12" s="1"/>
  <c r="CY23" i="12" s="1"/>
  <c r="DA23" i="12" s="1"/>
  <c r="M21" i="12"/>
  <c r="P21" i="12" s="1"/>
  <c r="V21" i="12" s="1"/>
  <c r="Y21" i="12" s="1"/>
  <c r="AE21" i="12" s="1"/>
  <c r="AH21" i="12" s="1"/>
  <c r="AN21" i="12" s="1"/>
  <c r="AQ21" i="12" s="1"/>
  <c r="AW21" i="12" s="1"/>
  <c r="AZ21" i="12" s="1"/>
  <c r="BF21" i="12" s="1"/>
  <c r="BI21" i="12" s="1"/>
  <c r="BO21" i="12" s="1"/>
  <c r="BR21" i="12" s="1"/>
  <c r="BX21" i="12" s="1"/>
  <c r="CA21" i="12" s="1"/>
  <c r="CG21" i="12" s="1"/>
  <c r="CJ21" i="12" s="1"/>
  <c r="CP21" i="12" s="1"/>
  <c r="CS21" i="12" s="1"/>
  <c r="CY21" i="12" s="1"/>
  <c r="DA21" i="12" s="1"/>
  <c r="M20" i="12"/>
  <c r="P20" i="12" s="1"/>
  <c r="V20" i="12" s="1"/>
  <c r="Y20" i="12" s="1"/>
  <c r="AE20" i="12" s="1"/>
  <c r="AH20" i="12" s="1"/>
  <c r="AN20" i="12" s="1"/>
  <c r="AQ20" i="12" s="1"/>
  <c r="AW20" i="12" s="1"/>
  <c r="AZ20" i="12" s="1"/>
  <c r="BF20" i="12" s="1"/>
  <c r="BI20" i="12" s="1"/>
  <c r="BO20" i="12" s="1"/>
  <c r="BR20" i="12" s="1"/>
  <c r="BX20" i="12" s="1"/>
  <c r="CA20" i="12" s="1"/>
  <c r="CG20" i="12" s="1"/>
  <c r="CJ20" i="12" s="1"/>
  <c r="CP20" i="12" s="1"/>
  <c r="CS20" i="12" s="1"/>
  <c r="CY20" i="12" s="1"/>
  <c r="DA20" i="12" s="1"/>
  <c r="M11" i="12"/>
  <c r="P11" i="12" s="1"/>
  <c r="V11" i="12" s="1"/>
  <c r="Y11" i="12" s="1"/>
  <c r="AE11" i="12" s="1"/>
  <c r="AH11" i="12" s="1"/>
  <c r="AN11" i="12" s="1"/>
  <c r="AQ11" i="12" s="1"/>
  <c r="AW11" i="12" s="1"/>
  <c r="AZ11" i="12" s="1"/>
  <c r="BF11" i="12" s="1"/>
  <c r="BI11" i="12" s="1"/>
  <c r="BO11" i="12" s="1"/>
  <c r="BR11" i="12" s="1"/>
  <c r="BX11" i="12" s="1"/>
  <c r="CA11" i="12" s="1"/>
  <c r="CG11" i="12" s="1"/>
  <c r="CJ11" i="12" s="1"/>
  <c r="CP11" i="12" s="1"/>
  <c r="CS11" i="12" s="1"/>
  <c r="CY11" i="12" s="1"/>
  <c r="DA11" i="12" s="1"/>
  <c r="V6" i="12"/>
  <c r="Y6" i="12" s="1"/>
  <c r="AE6" i="12" s="1"/>
  <c r="AH6" i="12" s="1"/>
  <c r="AN6" i="12" s="1"/>
  <c r="AQ6" i="12" s="1"/>
  <c r="AW6" i="12" s="1"/>
  <c r="AZ6" i="12" s="1"/>
  <c r="BF6" i="12" s="1"/>
  <c r="BI6" i="12" s="1"/>
  <c r="BO6" i="12" s="1"/>
  <c r="BR6" i="12" s="1"/>
  <c r="BX6" i="12" s="1"/>
  <c r="CA6" i="12" s="1"/>
  <c r="CG6" i="12" s="1"/>
  <c r="CJ6" i="12" s="1"/>
  <c r="CP6" i="12" s="1"/>
  <c r="CS6" i="12" s="1"/>
  <c r="CY6" i="12" s="1"/>
  <c r="DA6" i="12" s="1"/>
  <c r="M24" i="12"/>
  <c r="P24" i="12" s="1"/>
  <c r="V24" i="12" s="1"/>
  <c r="Y24" i="12" s="1"/>
  <c r="AE24" i="12" s="1"/>
  <c r="AH24" i="12" s="1"/>
  <c r="AN24" i="12" s="1"/>
  <c r="AQ24" i="12" s="1"/>
  <c r="AW24" i="12" s="1"/>
  <c r="AZ24" i="12" s="1"/>
  <c r="BF24" i="12" s="1"/>
  <c r="BI24" i="12" s="1"/>
  <c r="BO24" i="12" s="1"/>
  <c r="BR24" i="12" s="1"/>
  <c r="BX24" i="12" s="1"/>
  <c r="CA24" i="12" s="1"/>
  <c r="CG24" i="12" s="1"/>
  <c r="CJ24" i="12" s="1"/>
  <c r="CP24" i="12" s="1"/>
  <c r="CS24" i="12" s="1"/>
  <c r="CY24" i="12" s="1"/>
  <c r="DA24" i="12" s="1"/>
  <c r="M15" i="12"/>
  <c r="P15" i="12" s="1"/>
  <c r="V15" i="12" s="1"/>
  <c r="Y15" i="12" s="1"/>
  <c r="AE15" i="12" s="1"/>
  <c r="AH15" i="12" s="1"/>
  <c r="AN15" i="12" s="1"/>
  <c r="AQ15" i="12" s="1"/>
  <c r="AW15" i="12" s="1"/>
  <c r="AZ15" i="12" s="1"/>
  <c r="BF15" i="12" s="1"/>
  <c r="BI15" i="12" s="1"/>
  <c r="BO15" i="12" s="1"/>
  <c r="BR15" i="12" s="1"/>
  <c r="BX15" i="12" s="1"/>
  <c r="CA15" i="12" s="1"/>
  <c r="CG15" i="12" s="1"/>
  <c r="CJ15" i="12" s="1"/>
  <c r="CP15" i="12" s="1"/>
  <c r="CS15" i="12" s="1"/>
  <c r="CY15" i="12" s="1"/>
  <c r="DA15" i="12" s="1"/>
  <c r="V10" i="12"/>
  <c r="Y10" i="12" s="1"/>
  <c r="AE10" i="12" s="1"/>
  <c r="AH10" i="12" s="1"/>
  <c r="AN10" i="12" s="1"/>
  <c r="AQ10" i="12" s="1"/>
  <c r="AW10" i="12" s="1"/>
  <c r="AZ10" i="12" s="1"/>
  <c r="BF10" i="12" s="1"/>
  <c r="BI10" i="12" s="1"/>
  <c r="BO10" i="12" s="1"/>
  <c r="BR10" i="12" s="1"/>
  <c r="BX10" i="12" s="1"/>
  <c r="CA10" i="12" s="1"/>
  <c r="CG10" i="12" s="1"/>
  <c r="CJ10" i="12" s="1"/>
  <c r="CP10" i="12" s="1"/>
  <c r="CS10" i="12" s="1"/>
  <c r="CY10" i="12" s="1"/>
  <c r="DA10" i="12" s="1"/>
  <c r="M17" i="12"/>
  <c r="P17" i="12" s="1"/>
  <c r="V17" i="12" s="1"/>
  <c r="Y17" i="12" s="1"/>
  <c r="AE17" i="12" s="1"/>
  <c r="AH17" i="12" s="1"/>
  <c r="AN17" i="12" s="1"/>
  <c r="AQ17" i="12" s="1"/>
  <c r="AW17" i="12" s="1"/>
  <c r="AZ17" i="12" s="1"/>
  <c r="BF17" i="12" s="1"/>
  <c r="BI17" i="12" s="1"/>
  <c r="BO17" i="12" s="1"/>
  <c r="BR17" i="12" s="1"/>
  <c r="BX17" i="12" s="1"/>
  <c r="CA17" i="12" s="1"/>
  <c r="CG17" i="12" s="1"/>
  <c r="CJ17" i="12" s="1"/>
  <c r="CP17" i="12" s="1"/>
  <c r="CS17" i="12" s="1"/>
  <c r="CY17" i="12" s="1"/>
  <c r="DA17" i="12" s="1"/>
  <c r="M13" i="12"/>
  <c r="P13" i="12" s="1"/>
  <c r="V13" i="12" s="1"/>
  <c r="Y13" i="12" s="1"/>
  <c r="AE13" i="12" s="1"/>
  <c r="AH13" i="12" s="1"/>
  <c r="AN13" i="12" s="1"/>
  <c r="AQ13" i="12" s="1"/>
  <c r="AW13" i="12" s="1"/>
  <c r="AZ13" i="12" s="1"/>
  <c r="BF13" i="12" s="1"/>
  <c r="BI13" i="12" s="1"/>
  <c r="BO13" i="12" s="1"/>
  <c r="BR13" i="12" s="1"/>
  <c r="BX13" i="12" s="1"/>
  <c r="CA13" i="12" s="1"/>
  <c r="CG13" i="12" s="1"/>
  <c r="CJ13" i="12" s="1"/>
  <c r="CP13" i="12" s="1"/>
  <c r="CS13" i="12" s="1"/>
  <c r="CY13" i="12" s="1"/>
  <c r="DA13" i="12" s="1"/>
  <c r="M9" i="12"/>
  <c r="P9" i="12" s="1"/>
  <c r="V9" i="12" s="1"/>
  <c r="Y9" i="12" s="1"/>
  <c r="AE9" i="12" s="1"/>
  <c r="AH9" i="12" s="1"/>
  <c r="AN9" i="12" s="1"/>
  <c r="AQ9" i="12" s="1"/>
  <c r="AW9" i="12" s="1"/>
  <c r="AZ9" i="12" s="1"/>
  <c r="BF9" i="12" s="1"/>
  <c r="BI9" i="12" s="1"/>
  <c r="BO9" i="12" s="1"/>
  <c r="BR9" i="12" s="1"/>
  <c r="BX9" i="12" s="1"/>
  <c r="CA9" i="12" s="1"/>
  <c r="CG9" i="12" s="1"/>
  <c r="CJ9" i="12" s="1"/>
  <c r="CP9" i="12" s="1"/>
  <c r="CS9" i="12" s="1"/>
  <c r="CY9" i="12" s="1"/>
  <c r="DA9" i="12" s="1"/>
  <c r="M5" i="12"/>
  <c r="P5" i="12" s="1"/>
  <c r="V5" i="12" s="1"/>
  <c r="Y5" i="12" s="1"/>
  <c r="AE5" i="12" s="1"/>
  <c r="AH5" i="12" s="1"/>
  <c r="AN5" i="12" s="1"/>
  <c r="AQ5" i="12" s="1"/>
  <c r="AW5" i="12" s="1"/>
  <c r="AZ5" i="12" s="1"/>
  <c r="BF5" i="12" s="1"/>
  <c r="BI5" i="12" s="1"/>
  <c r="BO5" i="12" s="1"/>
  <c r="BR5" i="12" s="1"/>
  <c r="BX5" i="12" s="1"/>
  <c r="CA5" i="12" s="1"/>
  <c r="CG5" i="12" s="1"/>
  <c r="CJ5" i="12" s="1"/>
  <c r="CP5" i="12" s="1"/>
  <c r="CS5" i="12" s="1"/>
  <c r="CY5" i="12" s="1"/>
  <c r="DA5" i="12" s="1"/>
  <c r="A2" i="8" l="1"/>
  <c r="F2" i="3"/>
  <c r="F3" i="3" s="1"/>
  <c r="G3" i="3"/>
  <c r="C1" i="3" l="1"/>
  <c r="F4" i="3"/>
  <c r="G4" i="3"/>
  <c r="C143" i="9" l="1"/>
  <c r="D143" i="9"/>
  <c r="E143" i="9"/>
  <c r="F143" i="9"/>
  <c r="G143" i="9"/>
  <c r="H143" i="9"/>
  <c r="I143" i="9"/>
  <c r="J143" i="9"/>
  <c r="K143" i="9"/>
  <c r="L143" i="9"/>
  <c r="M143" i="9"/>
  <c r="N143" i="9"/>
  <c r="O143" i="9"/>
  <c r="P143" i="9"/>
  <c r="Q143" i="9"/>
  <c r="R143" i="9"/>
  <c r="S143" i="9"/>
  <c r="T143" i="9"/>
  <c r="U143" i="9"/>
  <c r="V143" i="9"/>
  <c r="W143" i="9"/>
  <c r="X143" i="9"/>
  <c r="Y143" i="9"/>
  <c r="Z143" i="9"/>
  <c r="AA143" i="9"/>
  <c r="AB143" i="9"/>
  <c r="AC143" i="9"/>
  <c r="AD143" i="9"/>
  <c r="AE143" i="9"/>
  <c r="AF143" i="9"/>
  <c r="AG143" i="9"/>
  <c r="AH143" i="9"/>
  <c r="AI143" i="9"/>
  <c r="AJ143" i="9"/>
  <c r="AK143" i="9"/>
  <c r="AL143" i="9"/>
  <c r="AM143" i="9"/>
  <c r="AN143" i="9"/>
  <c r="AO143" i="9"/>
  <c r="AP143" i="9"/>
  <c r="AQ143" i="9"/>
  <c r="AR143" i="9"/>
  <c r="AS143" i="9"/>
  <c r="AT143" i="9"/>
  <c r="AU143" i="9"/>
  <c r="AV143" i="9"/>
  <c r="AW143" i="9"/>
  <c r="AX143" i="9"/>
  <c r="AY143" i="9"/>
  <c r="AZ143" i="9"/>
  <c r="BA143" i="9"/>
  <c r="BB143" i="9"/>
  <c r="BC143" i="9"/>
  <c r="BD143" i="9"/>
  <c r="BE143" i="9"/>
  <c r="BF143" i="9"/>
  <c r="BG143" i="9"/>
  <c r="BH143" i="9"/>
  <c r="BI143" i="9"/>
  <c r="BJ143" i="9"/>
  <c r="BK143" i="9"/>
  <c r="BL143" i="9"/>
  <c r="BM143" i="9"/>
  <c r="BN143" i="9"/>
  <c r="BO143" i="9"/>
  <c r="BP143" i="9"/>
  <c r="BQ143" i="9"/>
  <c r="BR143" i="9"/>
  <c r="BS143" i="9"/>
  <c r="BT143" i="9"/>
  <c r="BU143" i="9"/>
  <c r="BV143" i="9"/>
  <c r="BW143" i="9"/>
  <c r="BX143" i="9"/>
  <c r="BY143" i="9"/>
  <c r="BZ143" i="9"/>
  <c r="CA143" i="9"/>
  <c r="CB143" i="9"/>
  <c r="CC143" i="9"/>
  <c r="CD143" i="9"/>
  <c r="CE143" i="9"/>
  <c r="CF143" i="9"/>
  <c r="CG143" i="9"/>
  <c r="CH143" i="9"/>
  <c r="CI143" i="9"/>
  <c r="CJ143" i="9"/>
  <c r="CK143" i="9"/>
  <c r="CL143" i="9"/>
  <c r="CM143" i="9"/>
  <c r="CN143" i="9"/>
  <c r="CO143" i="9"/>
  <c r="CP143" i="9"/>
  <c r="CQ143" i="9"/>
  <c r="CR143" i="9"/>
  <c r="CS143" i="9"/>
  <c r="CT143" i="9"/>
  <c r="CU143" i="9"/>
  <c r="CV143" i="9"/>
  <c r="CW143" i="9"/>
  <c r="CX143" i="9"/>
  <c r="CY143" i="9"/>
  <c r="CZ143" i="9"/>
  <c r="DA143" i="9"/>
  <c r="DB143" i="9"/>
  <c r="DD6" i="9"/>
  <c r="DE6" i="9"/>
  <c r="DF6" i="9"/>
  <c r="DG6" i="9"/>
  <c r="DD7" i="9"/>
  <c r="DE7" i="9"/>
  <c r="DF7" i="9"/>
  <c r="DG7" i="9"/>
  <c r="DD8" i="9"/>
  <c r="DE8" i="9"/>
  <c r="DF8" i="9"/>
  <c r="DG8" i="9"/>
  <c r="DD9" i="9"/>
  <c r="DE9" i="9"/>
  <c r="DF9" i="9"/>
  <c r="DG9" i="9"/>
  <c r="DD10" i="9"/>
  <c r="DE10" i="9"/>
  <c r="DF10" i="9"/>
  <c r="DG10" i="9"/>
  <c r="DD11" i="9"/>
  <c r="DE11" i="9"/>
  <c r="DF11" i="9"/>
  <c r="DG11" i="9"/>
  <c r="DD12" i="9"/>
  <c r="DE12" i="9"/>
  <c r="DF12" i="9"/>
  <c r="DG12" i="9"/>
  <c r="DD13" i="9"/>
  <c r="DE13" i="9"/>
  <c r="DF13" i="9"/>
  <c r="DG13" i="9"/>
  <c r="DD14" i="9"/>
  <c r="DE14" i="9"/>
  <c r="DF14" i="9"/>
  <c r="DG14" i="9"/>
  <c r="DD15" i="9"/>
  <c r="DE15" i="9"/>
  <c r="DF15" i="9"/>
  <c r="DG15" i="9"/>
  <c r="DD16" i="9"/>
  <c r="DE16" i="9"/>
  <c r="DF16" i="9"/>
  <c r="DG16" i="9"/>
  <c r="DD17" i="9"/>
  <c r="DE17" i="9"/>
  <c r="DF17" i="9"/>
  <c r="DG17" i="9"/>
  <c r="DD18" i="9"/>
  <c r="DE18" i="9"/>
  <c r="DF18" i="9"/>
  <c r="DG18" i="9"/>
  <c r="DD19" i="9"/>
  <c r="DE19" i="9"/>
  <c r="DF19" i="9"/>
  <c r="DG19" i="9"/>
  <c r="DD20" i="9"/>
  <c r="DE20" i="9"/>
  <c r="DF20" i="9"/>
  <c r="DG20" i="9"/>
  <c r="DD21" i="9"/>
  <c r="DE21" i="9"/>
  <c r="DF21" i="9"/>
  <c r="DG21" i="9"/>
  <c r="DD22" i="9"/>
  <c r="DE22" i="9"/>
  <c r="DF22" i="9"/>
  <c r="DG22" i="9"/>
  <c r="DD23" i="9"/>
  <c r="DE23" i="9"/>
  <c r="DF23" i="9"/>
  <c r="DG23" i="9"/>
  <c r="DD24" i="9"/>
  <c r="DE24" i="9"/>
  <c r="DF24" i="9"/>
  <c r="DG24" i="9"/>
  <c r="DD25" i="9"/>
  <c r="DE25" i="9"/>
  <c r="DF25" i="9"/>
  <c r="DG25" i="9"/>
  <c r="DD26" i="9"/>
  <c r="DE26" i="9"/>
  <c r="DF26" i="9"/>
  <c r="DG26" i="9"/>
  <c r="DC27" i="9"/>
  <c r="DD27" i="9"/>
  <c r="DE27" i="9"/>
  <c r="DF27" i="9"/>
  <c r="DG27" i="9"/>
  <c r="DC28" i="9"/>
  <c r="DD28" i="9"/>
  <c r="DE28" i="9"/>
  <c r="DF28" i="9"/>
  <c r="DG28" i="9"/>
  <c r="DC29" i="9"/>
  <c r="DD29" i="9"/>
  <c r="DE29" i="9"/>
  <c r="DF29" i="9"/>
  <c r="DG29" i="9"/>
  <c r="DC30" i="9"/>
  <c r="DD30" i="9"/>
  <c r="DE30" i="9"/>
  <c r="DF30" i="9"/>
  <c r="DG30" i="9"/>
  <c r="DC31" i="9"/>
  <c r="DD31" i="9"/>
  <c r="DE31" i="9"/>
  <c r="DF31" i="9"/>
  <c r="DG31" i="9"/>
  <c r="DC32" i="9"/>
  <c r="DD32" i="9"/>
  <c r="DE32" i="9"/>
  <c r="DF32" i="9"/>
  <c r="DG32" i="9"/>
  <c r="DC33" i="9"/>
  <c r="DD33" i="9"/>
  <c r="DE33" i="9"/>
  <c r="DF33" i="9"/>
  <c r="DG33" i="9"/>
  <c r="DC34" i="9"/>
  <c r="DD34" i="9"/>
  <c r="DE34" i="9"/>
  <c r="DF34" i="9"/>
  <c r="DG34" i="9"/>
  <c r="DC35" i="9"/>
  <c r="DD35" i="9"/>
  <c r="DE35" i="9"/>
  <c r="DF35" i="9"/>
  <c r="DG35" i="9"/>
  <c r="DC36" i="9"/>
  <c r="DD36" i="9"/>
  <c r="DE36" i="9"/>
  <c r="DF36" i="9"/>
  <c r="DG36" i="9"/>
  <c r="DC37" i="9"/>
  <c r="DD37" i="9"/>
  <c r="DE37" i="9"/>
  <c r="DF37" i="9"/>
  <c r="DG37" i="9"/>
  <c r="DC38" i="9"/>
  <c r="DD38" i="9"/>
  <c r="DE38" i="9"/>
  <c r="DF38" i="9"/>
  <c r="DG38" i="9"/>
  <c r="DC39" i="9"/>
  <c r="DD39" i="9"/>
  <c r="DE39" i="9"/>
  <c r="DF39" i="9"/>
  <c r="DG39" i="9"/>
  <c r="DC40" i="9"/>
  <c r="DD40" i="9"/>
  <c r="DE40" i="9"/>
  <c r="DF40" i="9"/>
  <c r="DG40" i="9"/>
  <c r="DC41" i="9"/>
  <c r="DD41" i="9"/>
  <c r="DE41" i="9"/>
  <c r="DF41" i="9"/>
  <c r="DG41" i="9"/>
  <c r="DC42" i="9"/>
  <c r="DD42" i="9"/>
  <c r="DE42" i="9"/>
  <c r="DF42" i="9"/>
  <c r="DG42" i="9"/>
  <c r="DC43" i="9"/>
  <c r="DD43" i="9"/>
  <c r="DE43" i="9"/>
  <c r="DF43" i="9"/>
  <c r="DG43" i="9"/>
  <c r="DC44" i="9"/>
  <c r="DD44" i="9"/>
  <c r="DE44" i="9"/>
  <c r="DF44" i="9"/>
  <c r="DG44" i="9"/>
  <c r="DC45" i="9"/>
  <c r="DD45" i="9"/>
  <c r="DE45" i="9"/>
  <c r="DF45" i="9"/>
  <c r="DG45" i="9"/>
  <c r="DC46" i="9"/>
  <c r="DD46" i="9"/>
  <c r="DE46" i="9"/>
  <c r="DF46" i="9"/>
  <c r="DG46" i="9"/>
  <c r="DC47" i="9"/>
  <c r="DD47" i="9"/>
  <c r="DE47" i="9"/>
  <c r="DF47" i="9"/>
  <c r="DG47" i="9"/>
  <c r="DC48" i="9"/>
  <c r="DD48" i="9"/>
  <c r="DE48" i="9"/>
  <c r="DF48" i="9"/>
  <c r="DG48" i="9"/>
  <c r="DC49" i="9"/>
  <c r="DD49" i="9"/>
  <c r="DE49" i="9"/>
  <c r="DF49" i="9"/>
  <c r="DG49" i="9"/>
  <c r="DC50" i="9"/>
  <c r="DD50" i="9"/>
  <c r="DE50" i="9"/>
  <c r="DF50" i="9"/>
  <c r="DG50" i="9"/>
  <c r="DC51" i="9"/>
  <c r="DD51" i="9"/>
  <c r="DE51" i="9"/>
  <c r="DF51" i="9"/>
  <c r="DG51" i="9"/>
  <c r="DC52" i="9"/>
  <c r="DD52" i="9"/>
  <c r="DE52" i="9"/>
  <c r="DF52" i="9"/>
  <c r="DG52" i="9"/>
  <c r="DC53" i="9"/>
  <c r="DD53" i="9"/>
  <c r="DE53" i="9"/>
  <c r="DF53" i="9"/>
  <c r="DG53" i="9"/>
  <c r="DC54" i="9"/>
  <c r="DD54" i="9"/>
  <c r="DE54" i="9"/>
  <c r="DF54" i="9"/>
  <c r="DG54" i="9"/>
  <c r="DC55" i="9"/>
  <c r="DD55" i="9"/>
  <c r="DE55" i="9"/>
  <c r="DF55" i="9"/>
  <c r="DG55" i="9"/>
  <c r="DC56" i="9"/>
  <c r="DD56" i="9"/>
  <c r="DE56" i="9"/>
  <c r="DF56" i="9"/>
  <c r="DG56" i="9"/>
  <c r="DC57" i="9"/>
  <c r="DD57" i="9"/>
  <c r="DE57" i="9"/>
  <c r="DF57" i="9"/>
  <c r="DG57" i="9"/>
  <c r="DC58" i="9"/>
  <c r="DD58" i="9"/>
  <c r="DE58" i="9"/>
  <c r="DF58" i="9"/>
  <c r="DG58" i="9"/>
  <c r="DC59" i="9"/>
  <c r="DD59" i="9"/>
  <c r="DE59" i="9"/>
  <c r="DF59" i="9"/>
  <c r="DG59" i="9"/>
  <c r="DC60" i="9"/>
  <c r="DD60" i="9"/>
  <c r="DE60" i="9"/>
  <c r="DF60" i="9"/>
  <c r="DG60" i="9"/>
  <c r="DC61" i="9"/>
  <c r="DD61" i="9"/>
  <c r="DE61" i="9"/>
  <c r="DF61" i="9"/>
  <c r="DG61" i="9"/>
  <c r="DC62" i="9"/>
  <c r="DD62" i="9"/>
  <c r="DE62" i="9"/>
  <c r="DF62" i="9"/>
  <c r="DG62" i="9"/>
  <c r="DC63" i="9"/>
  <c r="DD63" i="9"/>
  <c r="DE63" i="9"/>
  <c r="DF63" i="9"/>
  <c r="DG63" i="9"/>
  <c r="DC64" i="9"/>
  <c r="DD64" i="9"/>
  <c r="DE64" i="9"/>
  <c r="DF64" i="9"/>
  <c r="DG64" i="9"/>
  <c r="DC65" i="9"/>
  <c r="DD65" i="9"/>
  <c r="DE65" i="9"/>
  <c r="DF65" i="9"/>
  <c r="DG65" i="9"/>
  <c r="DC66" i="9"/>
  <c r="DD66" i="9"/>
  <c r="DE66" i="9"/>
  <c r="DF66" i="9"/>
  <c r="DG66" i="9"/>
  <c r="DC67" i="9"/>
  <c r="DD67" i="9"/>
  <c r="DE67" i="9"/>
  <c r="DF67" i="9"/>
  <c r="DG67" i="9"/>
  <c r="DC68" i="9"/>
  <c r="DD68" i="9"/>
  <c r="DE68" i="9"/>
  <c r="DF68" i="9"/>
  <c r="DG68" i="9"/>
  <c r="DC69" i="9"/>
  <c r="DD69" i="9"/>
  <c r="DE69" i="9"/>
  <c r="DF69" i="9"/>
  <c r="DG69" i="9"/>
  <c r="DC70" i="9"/>
  <c r="DD70" i="9"/>
  <c r="DE70" i="9"/>
  <c r="DF70" i="9"/>
  <c r="DG70" i="9"/>
  <c r="DC71" i="9"/>
  <c r="DD71" i="9"/>
  <c r="DE71" i="9"/>
  <c r="DF71" i="9"/>
  <c r="DG71" i="9"/>
  <c r="DC72" i="9"/>
  <c r="DD72" i="9"/>
  <c r="DE72" i="9"/>
  <c r="DF72" i="9"/>
  <c r="DG72" i="9"/>
  <c r="DC73" i="9"/>
  <c r="DD73" i="9"/>
  <c r="DE73" i="9"/>
  <c r="DF73" i="9"/>
  <c r="DG73" i="9"/>
  <c r="DC74" i="9"/>
  <c r="DD74" i="9"/>
  <c r="DE74" i="9"/>
  <c r="DF74" i="9"/>
  <c r="DG74" i="9"/>
  <c r="DC75" i="9"/>
  <c r="DD75" i="9"/>
  <c r="DE75" i="9"/>
  <c r="DF75" i="9"/>
  <c r="DG75" i="9"/>
  <c r="DC76" i="9"/>
  <c r="DD76" i="9"/>
  <c r="DE76" i="9"/>
  <c r="DF76" i="9"/>
  <c r="DG76" i="9"/>
  <c r="DC77" i="9"/>
  <c r="DD77" i="9"/>
  <c r="DE77" i="9"/>
  <c r="DF77" i="9"/>
  <c r="DG77" i="9"/>
  <c r="DC78" i="9"/>
  <c r="DD78" i="9"/>
  <c r="DE78" i="9"/>
  <c r="DF78" i="9"/>
  <c r="DG78" i="9"/>
  <c r="DC79" i="9"/>
  <c r="DD79" i="9"/>
  <c r="DE79" i="9"/>
  <c r="DF79" i="9"/>
  <c r="DG79" i="9"/>
  <c r="DC80" i="9"/>
  <c r="DD80" i="9"/>
  <c r="DE80" i="9"/>
  <c r="DF80" i="9"/>
  <c r="DG80" i="9"/>
  <c r="DC81" i="9"/>
  <c r="DD81" i="9"/>
  <c r="DE81" i="9"/>
  <c r="DF81" i="9"/>
  <c r="DG81" i="9"/>
  <c r="DC82" i="9"/>
  <c r="DD82" i="9"/>
  <c r="DE82" i="9"/>
  <c r="DF82" i="9"/>
  <c r="DG82" i="9"/>
  <c r="DC83" i="9"/>
  <c r="DD83" i="9"/>
  <c r="DE83" i="9"/>
  <c r="DF83" i="9"/>
  <c r="DG83" i="9"/>
  <c r="DC84" i="9"/>
  <c r="DD84" i="9"/>
  <c r="DE84" i="9"/>
  <c r="DF84" i="9"/>
  <c r="DG84" i="9"/>
  <c r="DC85" i="9"/>
  <c r="DD85" i="9"/>
  <c r="DE85" i="9"/>
  <c r="DF85" i="9"/>
  <c r="DG85" i="9"/>
  <c r="DC86" i="9"/>
  <c r="DD86" i="9"/>
  <c r="DE86" i="9"/>
  <c r="DF86" i="9"/>
  <c r="DG86" i="9"/>
  <c r="DC87" i="9"/>
  <c r="DD87" i="9"/>
  <c r="DE87" i="9"/>
  <c r="DF87" i="9"/>
  <c r="DG87" i="9"/>
  <c r="DC88" i="9"/>
  <c r="DD88" i="9"/>
  <c r="DE88" i="9"/>
  <c r="DF88" i="9"/>
  <c r="DG88" i="9"/>
  <c r="DC89" i="9"/>
  <c r="DD89" i="9"/>
  <c r="DE89" i="9"/>
  <c r="DF89" i="9"/>
  <c r="DG89" i="9"/>
  <c r="DC90" i="9"/>
  <c r="DD90" i="9"/>
  <c r="DE90" i="9"/>
  <c r="DF90" i="9"/>
  <c r="DG90" i="9"/>
  <c r="DC91" i="9"/>
  <c r="DD91" i="9"/>
  <c r="DE91" i="9"/>
  <c r="DF91" i="9"/>
  <c r="DG91" i="9"/>
  <c r="DC92" i="9"/>
  <c r="DD92" i="9"/>
  <c r="DE92" i="9"/>
  <c r="DF92" i="9"/>
  <c r="DG92" i="9"/>
  <c r="DC93" i="9"/>
  <c r="DD93" i="9"/>
  <c r="DE93" i="9"/>
  <c r="DF93" i="9"/>
  <c r="DG93" i="9"/>
  <c r="DC94" i="9"/>
  <c r="DD94" i="9"/>
  <c r="DE94" i="9"/>
  <c r="DF94" i="9"/>
  <c r="DG94" i="9"/>
  <c r="DC95" i="9"/>
  <c r="DD95" i="9"/>
  <c r="DE95" i="9"/>
  <c r="DF95" i="9"/>
  <c r="DG95" i="9"/>
  <c r="DC96" i="9"/>
  <c r="DD96" i="9"/>
  <c r="DE96" i="9"/>
  <c r="DF96" i="9"/>
  <c r="DG96" i="9"/>
  <c r="DC97" i="9"/>
  <c r="DD97" i="9"/>
  <c r="DE97" i="9"/>
  <c r="DF97" i="9"/>
  <c r="DG97" i="9"/>
  <c r="DC98" i="9"/>
  <c r="DD98" i="9"/>
  <c r="DE98" i="9"/>
  <c r="DF98" i="9"/>
  <c r="DG98" i="9"/>
  <c r="DC99" i="9"/>
  <c r="DD99" i="9"/>
  <c r="DE99" i="9"/>
  <c r="DF99" i="9"/>
  <c r="DG99" i="9"/>
  <c r="DC100" i="9"/>
  <c r="DD100" i="9"/>
  <c r="DE100" i="9"/>
  <c r="DF100" i="9"/>
  <c r="DG100" i="9"/>
  <c r="DC101" i="9"/>
  <c r="DD101" i="9"/>
  <c r="DE101" i="9"/>
  <c r="DF101" i="9"/>
  <c r="DG101" i="9"/>
  <c r="DC102" i="9"/>
  <c r="DD102" i="9"/>
  <c r="DE102" i="9"/>
  <c r="DF102" i="9"/>
  <c r="DG102" i="9"/>
  <c r="DC103" i="9"/>
  <c r="DD103" i="9"/>
  <c r="DE103" i="9"/>
  <c r="DF103" i="9"/>
  <c r="DG103" i="9"/>
  <c r="DC104" i="9"/>
  <c r="DD104" i="9"/>
  <c r="DE104" i="9"/>
  <c r="DF104" i="9"/>
  <c r="DG104" i="9"/>
  <c r="DC105" i="9"/>
  <c r="DD105" i="9"/>
  <c r="DE105" i="9"/>
  <c r="DF105" i="9"/>
  <c r="DG105" i="9"/>
  <c r="DC106" i="9"/>
  <c r="DD106" i="9"/>
  <c r="DE106" i="9"/>
  <c r="DF106" i="9"/>
  <c r="DG106" i="9"/>
  <c r="DC107" i="9"/>
  <c r="DD107" i="9"/>
  <c r="DE107" i="9"/>
  <c r="DF107" i="9"/>
  <c r="DG107" i="9"/>
  <c r="DC108" i="9"/>
  <c r="DD108" i="9"/>
  <c r="DE108" i="9"/>
  <c r="DF108" i="9"/>
  <c r="DG108" i="9"/>
  <c r="DC109" i="9"/>
  <c r="DD109" i="9"/>
  <c r="DE109" i="9"/>
  <c r="DF109" i="9"/>
  <c r="DG109" i="9"/>
  <c r="DC110" i="9"/>
  <c r="DD110" i="9"/>
  <c r="DE110" i="9"/>
  <c r="DF110" i="9"/>
  <c r="DG110" i="9"/>
  <c r="DC111" i="9"/>
  <c r="DD111" i="9"/>
  <c r="DE111" i="9"/>
  <c r="DF111" i="9"/>
  <c r="DG111" i="9"/>
  <c r="DC112" i="9"/>
  <c r="DD112" i="9"/>
  <c r="DE112" i="9"/>
  <c r="DF112" i="9"/>
  <c r="DG112" i="9"/>
  <c r="DC113" i="9"/>
  <c r="DD113" i="9"/>
  <c r="DE113" i="9"/>
  <c r="DF113" i="9"/>
  <c r="DG113" i="9"/>
  <c r="DC114" i="9"/>
  <c r="DD114" i="9"/>
  <c r="DE114" i="9"/>
  <c r="DF114" i="9"/>
  <c r="DG114" i="9"/>
  <c r="DC115" i="9"/>
  <c r="DD115" i="9"/>
  <c r="DE115" i="9"/>
  <c r="DF115" i="9"/>
  <c r="DG115" i="9"/>
  <c r="DC116" i="9"/>
  <c r="DD116" i="9"/>
  <c r="DE116" i="9"/>
  <c r="DF116" i="9"/>
  <c r="DG116" i="9"/>
  <c r="DC117" i="9"/>
  <c r="DD117" i="9"/>
  <c r="DE117" i="9"/>
  <c r="DF117" i="9"/>
  <c r="DG117" i="9"/>
  <c r="DC118" i="9"/>
  <c r="DD118" i="9"/>
  <c r="DE118" i="9"/>
  <c r="DF118" i="9"/>
  <c r="DG118" i="9"/>
  <c r="DC119" i="9"/>
  <c r="DD119" i="9"/>
  <c r="DE119" i="9"/>
  <c r="DF119" i="9"/>
  <c r="DG119" i="9"/>
  <c r="DC120" i="9"/>
  <c r="DD120" i="9"/>
  <c r="DE120" i="9"/>
  <c r="DF120" i="9"/>
  <c r="DG120" i="9"/>
  <c r="DC121" i="9"/>
  <c r="DD121" i="9"/>
  <c r="DE121" i="9"/>
  <c r="DF121" i="9"/>
  <c r="DG121" i="9"/>
  <c r="DC122" i="9"/>
  <c r="DD122" i="9"/>
  <c r="DE122" i="9"/>
  <c r="DF122" i="9"/>
  <c r="DG122" i="9"/>
  <c r="DC123" i="9"/>
  <c r="DD123" i="9"/>
  <c r="DE123" i="9"/>
  <c r="DF123" i="9"/>
  <c r="DG123" i="9"/>
  <c r="DC124" i="9"/>
  <c r="DD124" i="9"/>
  <c r="DE124" i="9"/>
  <c r="DF124" i="9"/>
  <c r="DG124" i="9"/>
  <c r="DC125" i="9"/>
  <c r="DD125" i="9"/>
  <c r="DE125" i="9"/>
  <c r="DF125" i="9"/>
  <c r="DG125" i="9"/>
  <c r="DC126" i="9"/>
  <c r="DD126" i="9"/>
  <c r="DE126" i="9"/>
  <c r="DF126" i="9"/>
  <c r="DG126" i="9"/>
  <c r="DC127" i="9"/>
  <c r="DD127" i="9"/>
  <c r="DE127" i="9"/>
  <c r="DF127" i="9"/>
  <c r="DG127" i="9"/>
  <c r="DC128" i="9"/>
  <c r="DD128" i="9"/>
  <c r="DE128" i="9"/>
  <c r="DF128" i="9"/>
  <c r="DG128" i="9"/>
  <c r="DC129" i="9"/>
  <c r="DD129" i="9"/>
  <c r="DE129" i="9"/>
  <c r="DF129" i="9"/>
  <c r="DG129" i="9"/>
  <c r="DC130" i="9"/>
  <c r="DD130" i="9"/>
  <c r="DE130" i="9"/>
  <c r="DF130" i="9"/>
  <c r="DG130" i="9"/>
  <c r="DC131" i="9"/>
  <c r="DD131" i="9"/>
  <c r="DE131" i="9"/>
  <c r="DF131" i="9"/>
  <c r="DG131" i="9"/>
  <c r="DC132" i="9"/>
  <c r="DD132" i="9"/>
  <c r="DE132" i="9"/>
  <c r="DF132" i="9"/>
  <c r="DG132" i="9"/>
  <c r="DC133" i="9"/>
  <c r="DD133" i="9"/>
  <c r="DE133" i="9"/>
  <c r="DF133" i="9"/>
  <c r="DG133" i="9"/>
  <c r="DC134" i="9"/>
  <c r="DD134" i="9"/>
  <c r="DE134" i="9"/>
  <c r="DF134" i="9"/>
  <c r="DG134" i="9"/>
  <c r="DC135" i="9"/>
  <c r="DD135" i="9"/>
  <c r="DE135" i="9"/>
  <c r="DF135" i="9"/>
  <c r="DG135" i="9"/>
  <c r="DC136" i="9"/>
  <c r="DD136" i="9"/>
  <c r="DE136" i="9"/>
  <c r="DF136" i="9"/>
  <c r="DG136" i="9"/>
  <c r="DC137" i="9"/>
  <c r="DD137" i="9"/>
  <c r="DE137" i="9"/>
  <c r="DF137" i="9"/>
  <c r="DG137" i="9"/>
  <c r="DC138" i="9"/>
  <c r="DD138" i="9"/>
  <c r="DE138" i="9"/>
  <c r="DF138" i="9"/>
  <c r="DG138" i="9"/>
  <c r="DC139" i="9"/>
  <c r="DD139" i="9"/>
  <c r="DE139" i="9"/>
  <c r="DF139" i="9"/>
  <c r="DG139" i="9"/>
  <c r="DC140" i="9"/>
  <c r="DD140" i="9"/>
  <c r="DE140" i="9"/>
  <c r="DF140" i="9"/>
  <c r="DG140" i="9"/>
  <c r="DC141" i="9"/>
  <c r="DD141" i="9"/>
  <c r="DE141" i="9"/>
  <c r="DF141" i="9"/>
  <c r="DG141" i="9"/>
  <c r="DC142" i="9"/>
  <c r="DD142" i="9"/>
  <c r="DE142" i="9"/>
  <c r="DF142" i="9"/>
  <c r="DG142" i="9"/>
  <c r="DD5" i="9"/>
  <c r="DE5" i="9"/>
  <c r="DF5" i="9"/>
  <c r="DG5" i="9"/>
  <c r="F5" i="3"/>
  <c r="G5" i="3"/>
  <c r="C12" i="3" l="1"/>
  <c r="C13" i="3" s="1"/>
  <c r="F6" i="3"/>
  <c r="G6" i="3"/>
  <c r="C11" i="3" l="1"/>
  <c r="C10" i="3"/>
  <c r="G7" i="3"/>
  <c r="F7" i="3"/>
  <c r="C9" i="3" l="1"/>
  <c r="F8" i="3"/>
  <c r="G8" i="3"/>
  <c r="AE1" i="8" l="1"/>
  <c r="AE2" i="8" s="1"/>
  <c r="AB1" i="8"/>
  <c r="AB2" i="8" s="1"/>
  <c r="Y1" i="8"/>
  <c r="Y2" i="8" s="1"/>
  <c r="V1" i="8"/>
  <c r="V2" i="8" s="1"/>
  <c r="S1" i="8"/>
  <c r="S2" i="8" s="1"/>
  <c r="P1" i="8"/>
  <c r="P2" i="8" s="1"/>
  <c r="M1" i="8"/>
  <c r="M2" i="8" s="1"/>
  <c r="J1" i="8"/>
  <c r="J2" i="8" s="1"/>
  <c r="G1" i="8"/>
  <c r="G2" i="8" s="1"/>
  <c r="D1" i="8"/>
  <c r="D2" i="8" s="1"/>
  <c r="A1" i="8"/>
  <c r="F9" i="3"/>
  <c r="G9" i="3"/>
  <c r="A3" i="8" l="1"/>
  <c r="Y3" i="8"/>
  <c r="G3" i="8"/>
  <c r="AE3" i="8"/>
  <c r="P3" i="8"/>
  <c r="M3" i="8"/>
  <c r="V3" i="8"/>
  <c r="AB3" i="8"/>
  <c r="S3" i="8"/>
  <c r="D3" i="8"/>
  <c r="J3" i="8"/>
  <c r="F10" i="3"/>
  <c r="G10" i="3"/>
  <c r="Y4" i="8" l="1"/>
  <c r="A4" i="8"/>
  <c r="G4" i="8"/>
  <c r="M4" i="8"/>
  <c r="P4" i="8"/>
  <c r="AE4" i="8"/>
  <c r="V4" i="8"/>
  <c r="AB4" i="8"/>
  <c r="S4" i="8"/>
  <c r="D4" i="8"/>
  <c r="J4" i="8"/>
  <c r="G11" i="3"/>
  <c r="F11" i="3"/>
  <c r="A5" i="8" l="1"/>
  <c r="AB5" i="8"/>
  <c r="Y5" i="8"/>
  <c r="G5" i="8"/>
  <c r="M5" i="8"/>
  <c r="V5" i="8"/>
  <c r="P5" i="8"/>
  <c r="AE5" i="8"/>
  <c r="S5" i="8"/>
  <c r="J5" i="8"/>
  <c r="D5" i="8"/>
  <c r="T3" i="3"/>
  <c r="T4" i="3"/>
  <c r="T5" i="3"/>
  <c r="T2" i="3"/>
  <c r="G12" i="3"/>
  <c r="F12" i="3"/>
  <c r="G6" i="8" l="1"/>
  <c r="G7" i="8" s="1"/>
  <c r="AB6" i="8"/>
  <c r="AB7" i="8" s="1"/>
  <c r="C14" i="3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A6" i="8"/>
  <c r="Y6" i="8"/>
  <c r="P6" i="8"/>
  <c r="AE6" i="8"/>
  <c r="V6" i="8"/>
  <c r="M6" i="8"/>
  <c r="S6" i="8"/>
  <c r="D6" i="8"/>
  <c r="J6" i="8"/>
  <c r="Y7" i="8" l="1"/>
  <c r="Y8" i="8" s="1"/>
  <c r="A7" i="8"/>
  <c r="V7" i="8"/>
  <c r="M7" i="8"/>
  <c r="AE7" i="8"/>
  <c r="P7" i="8"/>
  <c r="S7" i="8"/>
  <c r="AB8" i="8"/>
  <c r="D7" i="8"/>
  <c r="J7" i="8"/>
  <c r="G8" i="8"/>
  <c r="A8" i="8" l="1"/>
  <c r="P8" i="8"/>
  <c r="M8" i="8"/>
  <c r="V8" i="8"/>
  <c r="AE8" i="8"/>
  <c r="S8" i="8"/>
  <c r="G9" i="8"/>
  <c r="AB9" i="8"/>
  <c r="Y9" i="8"/>
  <c r="D8" i="8"/>
  <c r="J8" i="8"/>
  <c r="A9" i="8" l="1"/>
  <c r="M9" i="8"/>
  <c r="AE9" i="8"/>
  <c r="P9" i="8"/>
  <c r="V9" i="8"/>
  <c r="S9" i="8"/>
  <c r="D9" i="8"/>
  <c r="G10" i="8"/>
  <c r="Y10" i="8"/>
  <c r="J9" i="8"/>
  <c r="AB10" i="8"/>
  <c r="A10" i="8" l="1"/>
  <c r="AE10" i="8"/>
  <c r="C8" i="3"/>
  <c r="V10" i="8"/>
  <c r="M10" i="8"/>
  <c r="P10" i="8"/>
  <c r="S10" i="8"/>
  <c r="G11" i="8"/>
  <c r="Y11" i="8"/>
  <c r="AB11" i="8"/>
  <c r="J10" i="8"/>
  <c r="D10" i="8"/>
  <c r="C2" i="3"/>
  <c r="C7" i="3"/>
  <c r="C6" i="3"/>
  <c r="A11" i="8" l="1"/>
  <c r="M11" i="8"/>
  <c r="V11" i="8"/>
  <c r="P11" i="8"/>
  <c r="AE11" i="8"/>
  <c r="S11" i="8"/>
  <c r="G12" i="8"/>
  <c r="Y12" i="8"/>
  <c r="D11" i="8"/>
  <c r="AB12" i="8"/>
  <c r="J11" i="8"/>
  <c r="C5" i="3"/>
  <c r="C4" i="3"/>
  <c r="C3" i="3"/>
  <c r="J3" i="3" l="1"/>
  <c r="J80" i="3"/>
  <c r="J79" i="3"/>
  <c r="J81" i="3"/>
  <c r="J77" i="3"/>
  <c r="J78" i="3"/>
  <c r="A12" i="8"/>
  <c r="J21" i="3"/>
  <c r="J22" i="3"/>
  <c r="J57" i="3"/>
  <c r="J27" i="3"/>
  <c r="J49" i="3"/>
  <c r="J15" i="3"/>
  <c r="J53" i="3"/>
  <c r="J19" i="3"/>
  <c r="J56" i="3"/>
  <c r="J7" i="3"/>
  <c r="J45" i="3"/>
  <c r="J36" i="3"/>
  <c r="J51" i="3"/>
  <c r="J66" i="3"/>
  <c r="J9" i="3"/>
  <c r="J24" i="3"/>
  <c r="J39" i="3"/>
  <c r="J54" i="3"/>
  <c r="J13" i="3"/>
  <c r="V12" i="8"/>
  <c r="AE12" i="8"/>
  <c r="J58" i="3"/>
  <c r="J46" i="3"/>
  <c r="J5" i="3"/>
  <c r="J35" i="3"/>
  <c r="J72" i="3"/>
  <c r="J38" i="3"/>
  <c r="J61" i="3"/>
  <c r="J12" i="3"/>
  <c r="J64" i="3"/>
  <c r="J63" i="3"/>
  <c r="J43" i="3"/>
  <c r="J16" i="3"/>
  <c r="J50" i="3"/>
  <c r="J23" i="3"/>
  <c r="J76" i="3"/>
  <c r="J42" i="3"/>
  <c r="J30" i="3"/>
  <c r="J68" i="3"/>
  <c r="J41" i="3"/>
  <c r="J75" i="3"/>
  <c r="J11" i="3"/>
  <c r="J26" i="3"/>
  <c r="J33" i="3"/>
  <c r="J48" i="3"/>
  <c r="J14" i="3"/>
  <c r="J37" i="3"/>
  <c r="J52" i="3"/>
  <c r="J67" i="3"/>
  <c r="J18" i="3"/>
  <c r="J25" i="3"/>
  <c r="J40" i="3"/>
  <c r="J55" i="3"/>
  <c r="J70" i="3"/>
  <c r="J6" i="3"/>
  <c r="J29" i="3"/>
  <c r="J28" i="3"/>
  <c r="J65" i="3"/>
  <c r="J31" i="3"/>
  <c r="J69" i="3"/>
  <c r="J20" i="3"/>
  <c r="J8" i="3"/>
  <c r="P12" i="8"/>
  <c r="J4" i="3"/>
  <c r="J34" i="3"/>
  <c r="J71" i="3"/>
  <c r="M12" i="8"/>
  <c r="J60" i="3"/>
  <c r="J44" i="3"/>
  <c r="J59" i="3"/>
  <c r="J74" i="3"/>
  <c r="J10" i="3"/>
  <c r="J17" i="3"/>
  <c r="J32" i="3"/>
  <c r="J47" i="3"/>
  <c r="J62" i="3"/>
  <c r="J73" i="3"/>
  <c r="S12" i="8"/>
  <c r="AB13" i="8"/>
  <c r="G13" i="8"/>
  <c r="J12" i="8"/>
  <c r="D12" i="8"/>
  <c r="Y13" i="8"/>
  <c r="AF3" i="8" l="1"/>
  <c r="AF4" i="8"/>
  <c r="AF5" i="8"/>
  <c r="AF6" i="8"/>
  <c r="AF7" i="8"/>
  <c r="AC12" i="8"/>
  <c r="Z12" i="8"/>
  <c r="T11" i="8"/>
  <c r="K12" i="8"/>
  <c r="K11" i="8"/>
  <c r="H13" i="8"/>
  <c r="W12" i="8"/>
  <c r="W11" i="8"/>
  <c r="Z13" i="8"/>
  <c r="E12" i="8"/>
  <c r="T12" i="8"/>
  <c r="H12" i="8"/>
  <c r="AC13" i="8"/>
  <c r="N12" i="8"/>
  <c r="Q12" i="8"/>
  <c r="B5" i="8"/>
  <c r="B9" i="8"/>
  <c r="B2" i="8"/>
  <c r="C2" i="8" s="1"/>
  <c r="B6" i="8"/>
  <c r="B10" i="8"/>
  <c r="B3" i="8"/>
  <c r="B8" i="8"/>
  <c r="B12" i="8"/>
  <c r="B11" i="8"/>
  <c r="B4" i="8"/>
  <c r="B7" i="8"/>
  <c r="E2" i="8"/>
  <c r="Z2" i="8"/>
  <c r="K2" i="8"/>
  <c r="T2" i="8"/>
  <c r="H2" i="8"/>
  <c r="N2" i="8"/>
  <c r="AC2" i="8"/>
  <c r="Q2" i="8"/>
  <c r="W2" i="8"/>
  <c r="AF2" i="8"/>
  <c r="AC3" i="8"/>
  <c r="E3" i="8"/>
  <c r="T3" i="8"/>
  <c r="H3" i="8"/>
  <c r="W3" i="8"/>
  <c r="K3" i="8"/>
  <c r="N3" i="8"/>
  <c r="Q3" i="8"/>
  <c r="Z3" i="8"/>
  <c r="T4" i="8"/>
  <c r="K4" i="8"/>
  <c r="Q4" i="8"/>
  <c r="AC4" i="8"/>
  <c r="H4" i="8"/>
  <c r="Z4" i="8"/>
  <c r="W4" i="8"/>
  <c r="E4" i="8"/>
  <c r="N4" i="8"/>
  <c r="N5" i="8"/>
  <c r="Q5" i="8"/>
  <c r="W5" i="8"/>
  <c r="T5" i="8"/>
  <c r="E5" i="8"/>
  <c r="Z5" i="8"/>
  <c r="H5" i="8"/>
  <c r="AC5" i="8"/>
  <c r="K5" i="8"/>
  <c r="N6" i="8"/>
  <c r="AC7" i="8"/>
  <c r="E6" i="8"/>
  <c r="Q6" i="8"/>
  <c r="W6" i="8"/>
  <c r="K6" i="8"/>
  <c r="H7" i="8"/>
  <c r="AC6" i="8"/>
  <c r="Z6" i="8"/>
  <c r="H6" i="8"/>
  <c r="T6" i="8"/>
  <c r="Q7" i="8"/>
  <c r="AC8" i="8"/>
  <c r="K7" i="8"/>
  <c r="Z7" i="8"/>
  <c r="E7" i="8"/>
  <c r="N7" i="8"/>
  <c r="T7" i="8"/>
  <c r="H8" i="8"/>
  <c r="W7" i="8"/>
  <c r="Z8" i="8"/>
  <c r="W8" i="8"/>
  <c r="Q8" i="8"/>
  <c r="H9" i="8"/>
  <c r="E8" i="8"/>
  <c r="K8" i="8"/>
  <c r="T8" i="8"/>
  <c r="N8" i="8"/>
  <c r="AC9" i="8"/>
  <c r="Z9" i="8"/>
  <c r="E9" i="8"/>
  <c r="H10" i="8"/>
  <c r="Z10" i="8"/>
  <c r="K9" i="8"/>
  <c r="Q9" i="8"/>
  <c r="W9" i="8"/>
  <c r="T9" i="8"/>
  <c r="AC10" i="8"/>
  <c r="N9" i="8"/>
  <c r="Z11" i="8"/>
  <c r="K10" i="8"/>
  <c r="AC11" i="8"/>
  <c r="H11" i="8"/>
  <c r="T10" i="8"/>
  <c r="Q10" i="8"/>
  <c r="N10" i="8"/>
  <c r="W10" i="8"/>
  <c r="E10" i="8"/>
  <c r="E11" i="8"/>
  <c r="N11" i="8"/>
  <c r="Q11" i="8"/>
  <c r="AF8" i="8"/>
  <c r="AF9" i="8"/>
  <c r="AF10" i="8"/>
  <c r="AF12" i="8"/>
  <c r="AF11" i="8"/>
  <c r="A13" i="8"/>
  <c r="B13" i="8" s="1"/>
  <c r="V13" i="8"/>
  <c r="W13" i="8" s="1"/>
  <c r="P13" i="8"/>
  <c r="Q13" i="8" s="1"/>
  <c r="M13" i="8"/>
  <c r="N13" i="8" s="1"/>
  <c r="AE13" i="8"/>
  <c r="AF13" i="8" s="1"/>
  <c r="S13" i="8"/>
  <c r="T13" i="8" s="1"/>
  <c r="J13" i="8"/>
  <c r="K13" i="8" s="1"/>
  <c r="G14" i="8"/>
  <c r="D13" i="8"/>
  <c r="E13" i="8" s="1"/>
  <c r="AB14" i="8"/>
  <c r="AC14" i="8" s="1"/>
  <c r="Y14" i="8"/>
  <c r="Z14" i="8" s="1"/>
  <c r="F9" i="8" l="1"/>
  <c r="F3" i="8"/>
  <c r="C8" i="8"/>
  <c r="F13" i="8"/>
  <c r="F6" i="8"/>
  <c r="C13" i="8"/>
  <c r="F8" i="8"/>
  <c r="F10" i="8"/>
  <c r="F7" i="8"/>
  <c r="F5" i="8"/>
  <c r="C12" i="8"/>
  <c r="C6" i="8"/>
  <c r="C7" i="8"/>
  <c r="C3" i="8"/>
  <c r="C9" i="8"/>
  <c r="F12" i="8"/>
  <c r="H14" i="8"/>
  <c r="I14" i="8" s="1"/>
  <c r="F4" i="8"/>
  <c r="F11" i="8"/>
  <c r="C4" i="8"/>
  <c r="C11" i="8"/>
  <c r="C10" i="8"/>
  <c r="C5" i="8"/>
  <c r="A14" i="8"/>
  <c r="B14" i="8" s="1"/>
  <c r="C14" i="8" s="1"/>
  <c r="AD2" i="8"/>
  <c r="F2" i="8"/>
  <c r="R2" i="8"/>
  <c r="U2" i="8"/>
  <c r="O2" i="8"/>
  <c r="X2" i="8"/>
  <c r="I2" i="8"/>
  <c r="L2" i="8"/>
  <c r="U3" i="8"/>
  <c r="AA2" i="8"/>
  <c r="I3" i="8"/>
  <c r="O12" i="8"/>
  <c r="U9" i="8"/>
  <c r="O8" i="8"/>
  <c r="R3" i="8"/>
  <c r="AG12" i="8"/>
  <c r="I6" i="8"/>
  <c r="R9" i="8"/>
  <c r="R6" i="8"/>
  <c r="AG5" i="8"/>
  <c r="R4" i="8"/>
  <c r="AG4" i="8"/>
  <c r="I11" i="8"/>
  <c r="AD4" i="8"/>
  <c r="X3" i="8"/>
  <c r="AA13" i="8"/>
  <c r="I13" i="8"/>
  <c r="O10" i="8"/>
  <c r="U11" i="8"/>
  <c r="R11" i="8"/>
  <c r="X10" i="8"/>
  <c r="X9" i="8"/>
  <c r="AA9" i="8"/>
  <c r="L6" i="8"/>
  <c r="I5" i="8"/>
  <c r="AD3" i="8"/>
  <c r="L3" i="8"/>
  <c r="L7" i="8"/>
  <c r="X7" i="8"/>
  <c r="U6" i="8"/>
  <c r="O6" i="8"/>
  <c r="AD5" i="8"/>
  <c r="AG11" i="8"/>
  <c r="I12" i="8"/>
  <c r="AA12" i="8"/>
  <c r="AA11" i="8"/>
  <c r="AA10" i="8"/>
  <c r="L9" i="8"/>
  <c r="I9" i="8"/>
  <c r="O5" i="8"/>
  <c r="U4" i="8"/>
  <c r="AA3" i="8"/>
  <c r="R7" i="8"/>
  <c r="AD6" i="8"/>
  <c r="AD13" i="8"/>
  <c r="L12" i="8"/>
  <c r="AG13" i="8"/>
  <c r="AE14" i="8"/>
  <c r="AF14" i="8" s="1"/>
  <c r="AD10" i="8"/>
  <c r="R8" i="8"/>
  <c r="L8" i="8"/>
  <c r="U7" i="8"/>
  <c r="AG6" i="8"/>
  <c r="R5" i="8"/>
  <c r="L5" i="8"/>
  <c r="AA4" i="8"/>
  <c r="O11" i="8"/>
  <c r="U12" i="8"/>
  <c r="U10" i="8"/>
  <c r="U8" i="8"/>
  <c r="U5" i="8"/>
  <c r="O3" i="8"/>
  <c r="X12" i="8"/>
  <c r="L10" i="8"/>
  <c r="I10" i="8"/>
  <c r="X8" i="8"/>
  <c r="I8" i="8"/>
  <c r="AD8" i="8"/>
  <c r="X6" i="8"/>
  <c r="AA6" i="8"/>
  <c r="L4" i="8"/>
  <c r="I4" i="8"/>
  <c r="L11" i="8"/>
  <c r="P14" i="8"/>
  <c r="Q14" i="8" s="1"/>
  <c r="R12" i="8"/>
  <c r="V14" i="8"/>
  <c r="W14" i="8" s="1"/>
  <c r="O9" i="8"/>
  <c r="O7" i="8"/>
  <c r="I7" i="8"/>
  <c r="O4" i="8"/>
  <c r="AD12" i="8"/>
  <c r="M14" i="8"/>
  <c r="N14" i="8" s="1"/>
  <c r="R10" i="8"/>
  <c r="AD11" i="8"/>
  <c r="AD9" i="8"/>
  <c r="AA8" i="8"/>
  <c r="AD7" i="8"/>
  <c r="AA7" i="8"/>
  <c r="X5" i="8"/>
  <c r="X4" i="8"/>
  <c r="AA5" i="8"/>
  <c r="AG3" i="8"/>
  <c r="AG2" i="8"/>
  <c r="AG7" i="8"/>
  <c r="AG8" i="8"/>
  <c r="AG9" i="8"/>
  <c r="AG10" i="8"/>
  <c r="X11" i="8"/>
  <c r="U13" i="8"/>
  <c r="S14" i="8"/>
  <c r="T14" i="8" s="1"/>
  <c r="D14" i="8"/>
  <c r="E14" i="8" s="1"/>
  <c r="F14" i="8" s="1"/>
  <c r="G15" i="8"/>
  <c r="H15" i="8" s="1"/>
  <c r="AB15" i="8"/>
  <c r="AC15" i="8" s="1"/>
  <c r="AD14" i="8"/>
  <c r="J14" i="8"/>
  <c r="K14" i="8" s="1"/>
  <c r="L13" i="8"/>
  <c r="AA14" i="8"/>
  <c r="Y15" i="8"/>
  <c r="Z15" i="8" s="1"/>
  <c r="DC11" i="9" l="1"/>
  <c r="DC12" i="9"/>
  <c r="DC9" i="9"/>
  <c r="DC8" i="9"/>
  <c r="DC10" i="9"/>
  <c r="DC6" i="9"/>
  <c r="DC7" i="9"/>
  <c r="A15" i="8"/>
  <c r="B15" i="8" s="1"/>
  <c r="C15" i="8" s="1"/>
  <c r="R13" i="8"/>
  <c r="X13" i="8"/>
  <c r="O13" i="8"/>
  <c r="P15" i="8"/>
  <c r="Q15" i="8" s="1"/>
  <c r="AG14" i="8"/>
  <c r="AE15" i="8"/>
  <c r="AF15" i="8" s="1"/>
  <c r="V15" i="8"/>
  <c r="W15" i="8" s="1"/>
  <c r="M15" i="8"/>
  <c r="N15" i="8" s="1"/>
  <c r="U14" i="8"/>
  <c r="S15" i="8"/>
  <c r="T15" i="8" s="1"/>
  <c r="AB16" i="8"/>
  <c r="AC16" i="8" s="1"/>
  <c r="AD15" i="8"/>
  <c r="I15" i="8"/>
  <c r="G16" i="8"/>
  <c r="D15" i="8"/>
  <c r="AA15" i="8"/>
  <c r="Y16" i="8"/>
  <c r="Z16" i="8" s="1"/>
  <c r="J15" i="8"/>
  <c r="K15" i="8" s="1"/>
  <c r="L14" i="8"/>
  <c r="DC5" i="9" l="1"/>
  <c r="E15" i="8"/>
  <c r="F15" i="8" s="1"/>
  <c r="H16" i="8"/>
  <c r="I16" i="8" s="1"/>
  <c r="A16" i="8"/>
  <c r="B16" i="8" s="1"/>
  <c r="C16" i="8" s="1"/>
  <c r="O14" i="8"/>
  <c r="R14" i="8"/>
  <c r="X14" i="8"/>
  <c r="M16" i="8"/>
  <c r="N16" i="8" s="1"/>
  <c r="V16" i="8"/>
  <c r="W16" i="8" s="1"/>
  <c r="P16" i="8"/>
  <c r="Q16" i="8" s="1"/>
  <c r="AE16" i="8"/>
  <c r="AF16" i="8" s="1"/>
  <c r="AG15" i="8"/>
  <c r="U15" i="8"/>
  <c r="S16" i="8"/>
  <c r="T16" i="8" s="1"/>
  <c r="G17" i="8"/>
  <c r="AA16" i="8"/>
  <c r="Y17" i="8"/>
  <c r="Z17" i="8" s="1"/>
  <c r="D16" i="8"/>
  <c r="E16" i="8" s="1"/>
  <c r="L15" i="8"/>
  <c r="J16" i="8"/>
  <c r="K16" i="8" s="1"/>
  <c r="AD16" i="8"/>
  <c r="AB17" i="8"/>
  <c r="AC17" i="8" s="1"/>
  <c r="F16" i="8" l="1"/>
  <c r="H17" i="8"/>
  <c r="I17" i="8" s="1"/>
  <c r="A17" i="8"/>
  <c r="B17" i="8" s="1"/>
  <c r="C17" i="8" s="1"/>
  <c r="O15" i="8"/>
  <c r="X15" i="8"/>
  <c r="R15" i="8"/>
  <c r="V17" i="8"/>
  <c r="W17" i="8" s="1"/>
  <c r="AG16" i="8"/>
  <c r="AE17" i="8"/>
  <c r="AF17" i="8" s="1"/>
  <c r="P17" i="8"/>
  <c r="Q17" i="8" s="1"/>
  <c r="M17" i="8"/>
  <c r="N17" i="8" s="1"/>
  <c r="S17" i="8"/>
  <c r="T17" i="8" s="1"/>
  <c r="U16" i="8"/>
  <c r="Y18" i="8"/>
  <c r="Z18" i="8" s="1"/>
  <c r="AA17" i="8"/>
  <c r="G18" i="8"/>
  <c r="J17" i="8"/>
  <c r="K17" i="8" s="1"/>
  <c r="L16" i="8"/>
  <c r="AB18" i="8"/>
  <c r="AC18" i="8" s="1"/>
  <c r="AD17" i="8"/>
  <c r="D17" i="8"/>
  <c r="E17" i="8" s="1"/>
  <c r="F17" i="8" s="1"/>
  <c r="DC14" i="9" l="1"/>
  <c r="DC13" i="9"/>
  <c r="H18" i="8"/>
  <c r="I18" i="8" s="1"/>
  <c r="A18" i="8"/>
  <c r="B18" i="8" s="1"/>
  <c r="C18" i="8" s="1"/>
  <c r="O16" i="8"/>
  <c r="X16" i="8"/>
  <c r="R16" i="8"/>
  <c r="M18" i="8"/>
  <c r="N18" i="8" s="1"/>
  <c r="AG17" i="8"/>
  <c r="AE18" i="8"/>
  <c r="AF18" i="8" s="1"/>
  <c r="V18" i="8"/>
  <c r="W18" i="8" s="1"/>
  <c r="P18" i="8"/>
  <c r="Q18" i="8" s="1"/>
  <c r="U17" i="8"/>
  <c r="S18" i="8"/>
  <c r="T18" i="8" s="1"/>
  <c r="G19" i="8"/>
  <c r="H19" i="8" s="1"/>
  <c r="AA18" i="8"/>
  <c r="Y19" i="8"/>
  <c r="Z19" i="8" s="1"/>
  <c r="AB19" i="8"/>
  <c r="AC19" i="8" s="1"/>
  <c r="AD18" i="8"/>
  <c r="D18" i="8"/>
  <c r="E18" i="8" s="1"/>
  <c r="F18" i="8" s="1"/>
  <c r="J18" i="8"/>
  <c r="K18" i="8" s="1"/>
  <c r="L17" i="8"/>
  <c r="A19" i="8" l="1"/>
  <c r="B19" i="8" s="1"/>
  <c r="C19" i="8" s="1"/>
  <c r="R17" i="8"/>
  <c r="O17" i="8"/>
  <c r="X17" i="8"/>
  <c r="P19" i="8"/>
  <c r="Q19" i="8" s="1"/>
  <c r="AG18" i="8"/>
  <c r="AE19" i="8"/>
  <c r="AF19" i="8" s="1"/>
  <c r="M19" i="8"/>
  <c r="N19" i="8" s="1"/>
  <c r="V19" i="8"/>
  <c r="W19" i="8" s="1"/>
  <c r="S19" i="8"/>
  <c r="T19" i="8" s="1"/>
  <c r="U18" i="8"/>
  <c r="D19" i="8"/>
  <c r="E19" i="8" s="1"/>
  <c r="F19" i="8" s="1"/>
  <c r="AB20" i="8"/>
  <c r="AC20" i="8" s="1"/>
  <c r="AD19" i="8"/>
  <c r="I19" i="8"/>
  <c r="G20" i="8"/>
  <c r="H20" i="8" s="1"/>
  <c r="AA19" i="8"/>
  <c r="Y20" i="8"/>
  <c r="Z20" i="8" s="1"/>
  <c r="J19" i="8"/>
  <c r="K19" i="8" s="1"/>
  <c r="L18" i="8"/>
  <c r="A20" i="8" l="1"/>
  <c r="B20" i="8" s="1"/>
  <c r="C20" i="8" s="1"/>
  <c r="X18" i="8"/>
  <c r="R18" i="8"/>
  <c r="O18" i="8"/>
  <c r="V20" i="8"/>
  <c r="W20" i="8" s="1"/>
  <c r="AG19" i="8"/>
  <c r="AE20" i="8"/>
  <c r="AF20" i="8" s="1"/>
  <c r="M20" i="8"/>
  <c r="N20" i="8" s="1"/>
  <c r="P20" i="8"/>
  <c r="Q20" i="8" s="1"/>
  <c r="U19" i="8"/>
  <c r="S20" i="8"/>
  <c r="T20" i="8" s="1"/>
  <c r="AA20" i="8"/>
  <c r="Y21" i="8"/>
  <c r="Z21" i="8" s="1"/>
  <c r="D20" i="8"/>
  <c r="E20" i="8" s="1"/>
  <c r="F20" i="8" s="1"/>
  <c r="G21" i="8"/>
  <c r="H21" i="8" s="1"/>
  <c r="I20" i="8"/>
  <c r="L19" i="8"/>
  <c r="J20" i="8"/>
  <c r="K20" i="8" s="1"/>
  <c r="AD20" i="8"/>
  <c r="AB21" i="8"/>
  <c r="AC21" i="8" s="1"/>
  <c r="A21" i="8" l="1"/>
  <c r="B21" i="8" s="1"/>
  <c r="C21" i="8" s="1"/>
  <c r="R19" i="8"/>
  <c r="X19" i="8"/>
  <c r="O19" i="8"/>
  <c r="P21" i="8"/>
  <c r="Q21" i="8" s="1"/>
  <c r="M21" i="8"/>
  <c r="N21" i="8" s="1"/>
  <c r="AG20" i="8"/>
  <c r="AE21" i="8"/>
  <c r="AF21" i="8" s="1"/>
  <c r="V21" i="8"/>
  <c r="W21" i="8" s="1"/>
  <c r="S21" i="8"/>
  <c r="T21" i="8" s="1"/>
  <c r="U20" i="8"/>
  <c r="I21" i="8"/>
  <c r="G22" i="8"/>
  <c r="AD21" i="8"/>
  <c r="AB22" i="8"/>
  <c r="AC22" i="8" s="1"/>
  <c r="D21" i="8"/>
  <c r="L20" i="8"/>
  <c r="J21" i="8"/>
  <c r="K21" i="8" s="1"/>
  <c r="Y22" i="8"/>
  <c r="Z22" i="8" s="1"/>
  <c r="AA21" i="8"/>
  <c r="E21" i="8" l="1"/>
  <c r="F21" i="8" s="1"/>
  <c r="H22" i="8"/>
  <c r="I22" i="8" s="1"/>
  <c r="A22" i="8"/>
  <c r="B22" i="8" s="1"/>
  <c r="C22" i="8" s="1"/>
  <c r="X20" i="8"/>
  <c r="R20" i="8"/>
  <c r="O20" i="8"/>
  <c r="V22" i="8"/>
  <c r="W22" i="8" s="1"/>
  <c r="M22" i="8"/>
  <c r="N22" i="8" s="1"/>
  <c r="P22" i="8"/>
  <c r="Q22" i="8" s="1"/>
  <c r="AG21" i="8"/>
  <c r="AE22" i="8"/>
  <c r="AF22" i="8" s="1"/>
  <c r="U21" i="8"/>
  <c r="S22" i="8"/>
  <c r="T22" i="8" s="1"/>
  <c r="AB23" i="8"/>
  <c r="AC23" i="8" s="1"/>
  <c r="AD22" i="8"/>
  <c r="D22" i="8"/>
  <c r="E22" i="8" s="1"/>
  <c r="G23" i="8"/>
  <c r="AA22" i="8"/>
  <c r="Y23" i="8"/>
  <c r="Z23" i="8" s="1"/>
  <c r="J22" i="8"/>
  <c r="K22" i="8" s="1"/>
  <c r="L21" i="8"/>
  <c r="F22" i="8" l="1"/>
  <c r="H23" i="8"/>
  <c r="I23" i="8" s="1"/>
  <c r="A23" i="8"/>
  <c r="B23" i="8" s="1"/>
  <c r="C23" i="8" s="1"/>
  <c r="O21" i="8"/>
  <c r="X21" i="8"/>
  <c r="R21" i="8"/>
  <c r="AG22" i="8"/>
  <c r="AE23" i="8"/>
  <c r="AF23" i="8" s="1"/>
  <c r="M23" i="8"/>
  <c r="N23" i="8" s="1"/>
  <c r="V23" i="8"/>
  <c r="W23" i="8" s="1"/>
  <c r="P23" i="8"/>
  <c r="Q23" i="8" s="1"/>
  <c r="S23" i="8"/>
  <c r="T23" i="8" s="1"/>
  <c r="U22" i="8"/>
  <c r="D23" i="8"/>
  <c r="E23" i="8" s="1"/>
  <c r="F23" i="8" s="1"/>
  <c r="J23" i="8"/>
  <c r="K23" i="8" s="1"/>
  <c r="L22" i="8"/>
  <c r="AA23" i="8"/>
  <c r="Y24" i="8"/>
  <c r="Z24" i="8" s="1"/>
  <c r="G24" i="8"/>
  <c r="AB24" i="8"/>
  <c r="AC24" i="8" s="1"/>
  <c r="AD23" i="8"/>
  <c r="H24" i="8" l="1"/>
  <c r="I24" i="8" s="1"/>
  <c r="A24" i="8"/>
  <c r="B24" i="8" s="1"/>
  <c r="C24" i="8" s="1"/>
  <c r="R22" i="8"/>
  <c r="O22" i="8"/>
  <c r="X22" i="8"/>
  <c r="P24" i="8"/>
  <c r="Q24" i="8" s="1"/>
  <c r="V24" i="8"/>
  <c r="W24" i="8" s="1"/>
  <c r="M24" i="8"/>
  <c r="N24" i="8" s="1"/>
  <c r="AG23" i="8"/>
  <c r="AE24" i="8"/>
  <c r="AF24" i="8" s="1"/>
  <c r="U23" i="8"/>
  <c r="S24" i="8"/>
  <c r="T24" i="8" s="1"/>
  <c r="AD24" i="8"/>
  <c r="AB25" i="8"/>
  <c r="AC25" i="8" s="1"/>
  <c r="D24" i="8"/>
  <c r="E24" i="8" s="1"/>
  <c r="F24" i="8" s="1"/>
  <c r="AA24" i="8"/>
  <c r="Y25" i="8"/>
  <c r="Z25" i="8" s="1"/>
  <c r="G25" i="8"/>
  <c r="L23" i="8"/>
  <c r="J24" i="8"/>
  <c r="K24" i="8" s="1"/>
  <c r="H25" i="8" l="1"/>
  <c r="I25" i="8" s="1"/>
  <c r="A25" i="8"/>
  <c r="B25" i="8" s="1"/>
  <c r="C25" i="8" s="1"/>
  <c r="R23" i="8"/>
  <c r="X23" i="8"/>
  <c r="O23" i="8"/>
  <c r="M25" i="8"/>
  <c r="N25" i="8" s="1"/>
  <c r="AG24" i="8"/>
  <c r="AE25" i="8"/>
  <c r="AF25" i="8" s="1"/>
  <c r="P25" i="8"/>
  <c r="Q25" i="8" s="1"/>
  <c r="V25" i="8"/>
  <c r="W25" i="8" s="1"/>
  <c r="S25" i="8"/>
  <c r="T25" i="8" s="1"/>
  <c r="U24" i="8"/>
  <c r="D25" i="8"/>
  <c r="E25" i="8" s="1"/>
  <c r="F25" i="8" s="1"/>
  <c r="G26" i="8"/>
  <c r="H26" i="8" s="1"/>
  <c r="Y26" i="8"/>
  <c r="Z26" i="8" s="1"/>
  <c r="AA25" i="8"/>
  <c r="J25" i="8"/>
  <c r="K25" i="8" s="1"/>
  <c r="L24" i="8"/>
  <c r="AB26" i="8"/>
  <c r="AC26" i="8" s="1"/>
  <c r="AD25" i="8"/>
  <c r="A26" i="8" l="1"/>
  <c r="B26" i="8" s="1"/>
  <c r="C26" i="8" s="1"/>
  <c r="X24" i="8"/>
  <c r="O24" i="8"/>
  <c r="R24" i="8"/>
  <c r="P26" i="8"/>
  <c r="Q26" i="8" s="1"/>
  <c r="V26" i="8"/>
  <c r="W26" i="8" s="1"/>
  <c r="AG25" i="8"/>
  <c r="AE26" i="8"/>
  <c r="AF26" i="8" s="1"/>
  <c r="M26" i="8"/>
  <c r="N26" i="8" s="1"/>
  <c r="U25" i="8"/>
  <c r="S26" i="8"/>
  <c r="T26" i="8" s="1"/>
  <c r="AA26" i="8"/>
  <c r="Y27" i="8"/>
  <c r="Z27" i="8" s="1"/>
  <c r="AB27" i="8"/>
  <c r="AC27" i="8" s="1"/>
  <c r="AD26" i="8"/>
  <c r="J26" i="8"/>
  <c r="K26" i="8" s="1"/>
  <c r="L25" i="8"/>
  <c r="I26" i="8"/>
  <c r="G27" i="8"/>
  <c r="H27" i="8" s="1"/>
  <c r="D26" i="8"/>
  <c r="E26" i="8" s="1"/>
  <c r="F26" i="8" s="1"/>
  <c r="A27" i="8" l="1"/>
  <c r="B27" i="8" s="1"/>
  <c r="C27" i="8" s="1"/>
  <c r="O25" i="8"/>
  <c r="R25" i="8"/>
  <c r="X25" i="8"/>
  <c r="M27" i="8"/>
  <c r="N27" i="8" s="1"/>
  <c r="V27" i="8"/>
  <c r="W27" i="8" s="1"/>
  <c r="AG26" i="8"/>
  <c r="AE27" i="8"/>
  <c r="AF27" i="8" s="1"/>
  <c r="P27" i="8"/>
  <c r="Q27" i="8" s="1"/>
  <c r="U26" i="8"/>
  <c r="S27" i="8"/>
  <c r="T27" i="8" s="1"/>
  <c r="AB28" i="8"/>
  <c r="AC28" i="8" s="1"/>
  <c r="AD27" i="8"/>
  <c r="I27" i="8"/>
  <c r="G28" i="8"/>
  <c r="AA27" i="8"/>
  <c r="Y28" i="8"/>
  <c r="Z28" i="8" s="1"/>
  <c r="J27" i="8"/>
  <c r="K27" i="8" s="1"/>
  <c r="L26" i="8"/>
  <c r="D27" i="8"/>
  <c r="E27" i="8" s="1"/>
  <c r="F27" i="8" s="1"/>
  <c r="H28" i="8" l="1"/>
  <c r="I28" i="8" s="1"/>
  <c r="A28" i="8"/>
  <c r="B28" i="8" s="1"/>
  <c r="C28" i="8" s="1"/>
  <c r="R26" i="8"/>
  <c r="X26" i="8"/>
  <c r="O26" i="8"/>
  <c r="V28" i="8"/>
  <c r="W28" i="8" s="1"/>
  <c r="P28" i="8"/>
  <c r="Q28" i="8" s="1"/>
  <c r="AG27" i="8"/>
  <c r="AE28" i="8"/>
  <c r="AF28" i="8" s="1"/>
  <c r="M28" i="8"/>
  <c r="N28" i="8" s="1"/>
  <c r="U27" i="8"/>
  <c r="S28" i="8"/>
  <c r="T28" i="8" s="1"/>
  <c r="D28" i="8"/>
  <c r="E28" i="8" s="1"/>
  <c r="F28" i="8" s="1"/>
  <c r="G29" i="8"/>
  <c r="L27" i="8"/>
  <c r="J28" i="8"/>
  <c r="K28" i="8" s="1"/>
  <c r="AD28" i="8"/>
  <c r="AB29" i="8"/>
  <c r="AC29" i="8" s="1"/>
  <c r="AA28" i="8"/>
  <c r="Y29" i="8"/>
  <c r="Z29" i="8" s="1"/>
  <c r="H29" i="8" l="1"/>
  <c r="I29" i="8" s="1"/>
  <c r="A29" i="8"/>
  <c r="O27" i="8"/>
  <c r="X27" i="8"/>
  <c r="R27" i="8"/>
  <c r="AG28" i="8"/>
  <c r="AE29" i="8"/>
  <c r="AF29" i="8" s="1"/>
  <c r="M29" i="8"/>
  <c r="N29" i="8" s="1"/>
  <c r="V29" i="8"/>
  <c r="W29" i="8" s="1"/>
  <c r="P29" i="8"/>
  <c r="Q29" i="8" s="1"/>
  <c r="U28" i="8"/>
  <c r="S29" i="8"/>
  <c r="T29" i="8" s="1"/>
  <c r="Y30" i="8"/>
  <c r="Z30" i="8" s="1"/>
  <c r="AA29" i="8"/>
  <c r="G30" i="8"/>
  <c r="AD29" i="8"/>
  <c r="AB30" i="8"/>
  <c r="AC30" i="8" s="1"/>
  <c r="L28" i="8"/>
  <c r="J29" i="8"/>
  <c r="K29" i="8" s="1"/>
  <c r="D29" i="8"/>
  <c r="E29" i="8" s="1"/>
  <c r="F29" i="8" s="1"/>
  <c r="H30" i="8" l="1"/>
  <c r="I30" i="8" s="1"/>
  <c r="B29" i="8"/>
  <c r="C29" i="8" s="1"/>
  <c r="A30" i="8"/>
  <c r="R28" i="8"/>
  <c r="O28" i="8"/>
  <c r="X28" i="8"/>
  <c r="P30" i="8"/>
  <c r="Q30" i="8" s="1"/>
  <c r="V30" i="8"/>
  <c r="W30" i="8" s="1"/>
  <c r="AG29" i="8"/>
  <c r="AE30" i="8"/>
  <c r="AF30" i="8" s="1"/>
  <c r="M30" i="8"/>
  <c r="N30" i="8" s="1"/>
  <c r="U29" i="8"/>
  <c r="S30" i="8"/>
  <c r="T30" i="8" s="1"/>
  <c r="AB31" i="8"/>
  <c r="AC31" i="8" s="1"/>
  <c r="AD30" i="8"/>
  <c r="D30" i="8"/>
  <c r="E30" i="8" s="1"/>
  <c r="F30" i="8" s="1"/>
  <c r="G31" i="8"/>
  <c r="J30" i="8"/>
  <c r="K30" i="8" s="1"/>
  <c r="L29" i="8"/>
  <c r="AA30" i="8"/>
  <c r="Y31" i="8"/>
  <c r="Z31" i="8" s="1"/>
  <c r="H31" i="8" l="1"/>
  <c r="I31" i="8" s="1"/>
  <c r="B30" i="8"/>
  <c r="C30" i="8" s="1"/>
  <c r="A31" i="8"/>
  <c r="O29" i="8"/>
  <c r="R29" i="8"/>
  <c r="X29" i="8"/>
  <c r="M31" i="8"/>
  <c r="N31" i="8" s="1"/>
  <c r="V31" i="8"/>
  <c r="W31" i="8" s="1"/>
  <c r="R30" i="8"/>
  <c r="P31" i="8"/>
  <c r="Q31" i="8" s="1"/>
  <c r="AG30" i="8"/>
  <c r="AE31" i="8"/>
  <c r="AF31" i="8" s="1"/>
  <c r="S31" i="8"/>
  <c r="T31" i="8" s="1"/>
  <c r="U30" i="8"/>
  <c r="D31" i="8"/>
  <c r="E31" i="8" s="1"/>
  <c r="F31" i="8" s="1"/>
  <c r="AA31" i="8"/>
  <c r="Y32" i="8"/>
  <c r="Z32" i="8" s="1"/>
  <c r="AB32" i="8"/>
  <c r="AC32" i="8" s="1"/>
  <c r="AD31" i="8"/>
  <c r="G32" i="8"/>
  <c r="H32" i="8" s="1"/>
  <c r="J31" i="8"/>
  <c r="K31" i="8" s="1"/>
  <c r="L30" i="8"/>
  <c r="B31" i="8" l="1"/>
  <c r="C31" i="8" s="1"/>
  <c r="A32" i="8"/>
  <c r="B32" i="8" s="1"/>
  <c r="O30" i="8"/>
  <c r="X30" i="8"/>
  <c r="V32" i="8"/>
  <c r="W32" i="8" s="1"/>
  <c r="R31" i="8"/>
  <c r="P32" i="8"/>
  <c r="Q32" i="8" s="1"/>
  <c r="AG31" i="8"/>
  <c r="AE32" i="8"/>
  <c r="AF32" i="8" s="1"/>
  <c r="M32" i="8"/>
  <c r="N32" i="8" s="1"/>
  <c r="AD32" i="8"/>
  <c r="U31" i="8"/>
  <c r="S32" i="8"/>
  <c r="T32" i="8" s="1"/>
  <c r="AA32" i="8"/>
  <c r="L31" i="8"/>
  <c r="J32" i="8"/>
  <c r="K32" i="8" s="1"/>
  <c r="I32" i="8"/>
  <c r="D32" i="8"/>
  <c r="E32" i="8" s="1"/>
  <c r="F32" i="8" s="1"/>
  <c r="C32" i="8" l="1"/>
  <c r="O31" i="8"/>
  <c r="X31" i="8"/>
  <c r="AG32" i="8"/>
  <c r="O32" i="8"/>
  <c r="R32" i="8"/>
  <c r="X32" i="8"/>
  <c r="L32" i="8"/>
  <c r="DC24" i="9" l="1"/>
  <c r="DC26" i="9"/>
  <c r="DC18" i="9"/>
  <c r="DC22" i="9"/>
  <c r="DC23" i="9"/>
  <c r="DC25" i="9"/>
  <c r="DC21" i="9"/>
  <c r="DC17" i="9"/>
  <c r="DC19" i="9"/>
  <c r="DC16" i="9"/>
  <c r="DC20" i="9"/>
  <c r="U32" i="8"/>
  <c r="DC15" i="9" l="1"/>
  <c r="B143" i="9"/>
  <c r="AK3" i="9" a="1"/>
  <c r="V3" i="9" a="1"/>
  <c r="BT3" i="9" a="1"/>
  <c r="AF3" i="9" a="1"/>
  <c r="AA3" i="9" a="1"/>
  <c r="CN3" i="9" a="1"/>
  <c r="CD3" i="9" a="1"/>
  <c r="AU3" i="9" a="1"/>
  <c r="BO3" i="9" a="1"/>
  <c r="BE3" i="9" a="1"/>
  <c r="L3" i="9" a="1"/>
  <c r="BY3" i="9" a="1"/>
  <c r="B3" i="9" a="1"/>
  <c r="G3" i="9" a="1"/>
  <c r="CS3" i="9" a="1"/>
  <c r="AP3" i="9" a="1"/>
  <c r="AZ3" i="9" a="1"/>
  <c r="CI3" i="9" a="1"/>
  <c r="BJ3" i="9" a="1"/>
  <c r="Q3" i="9" a="1"/>
  <c r="CX3" i="9" a="1"/>
  <c r="CX3" i="9" l="1"/>
  <c r="CS3" i="9"/>
  <c r="CN3" i="9"/>
  <c r="CI3" i="9"/>
  <c r="CD3" i="9"/>
  <c r="BY3" i="9"/>
  <c r="BT3" i="9"/>
  <c r="BO3" i="9"/>
  <c r="BJ3" i="9"/>
  <c r="BE3" i="9"/>
  <c r="AZ3" i="9"/>
  <c r="AU3" i="9"/>
  <c r="AP3" i="9"/>
  <c r="AK3" i="9"/>
  <c r="AF3" i="9"/>
  <c r="AA3" i="9"/>
  <c r="V3" i="9"/>
  <c r="Q3" i="9"/>
  <c r="L3" i="9"/>
  <c r="G3" i="9"/>
  <c r="B3" i="9"/>
</calcChain>
</file>

<file path=xl/comments1.xml><?xml version="1.0" encoding="utf-8"?>
<comments xmlns="http://schemas.openxmlformats.org/spreadsheetml/2006/main">
  <authors>
    <author>Audrey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renseigner à chaque rentrée scolaire… la mise à jour s'effectuera sur les autres tableaux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A34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versement en double </t>
        </r>
      </text>
    </comment>
  </commentList>
</comments>
</file>

<file path=xl/sharedStrings.xml><?xml version="1.0" encoding="utf-8"?>
<sst xmlns="http://schemas.openxmlformats.org/spreadsheetml/2006/main" count="406" uniqueCount="217">
  <si>
    <t>Fériés mobiles</t>
  </si>
  <si>
    <t>lun Pâques</t>
  </si>
  <si>
    <t>Ascension</t>
  </si>
  <si>
    <t>dim Pentecote</t>
  </si>
  <si>
    <t>lun Pentecote</t>
  </si>
  <si>
    <t>Fériés fixes</t>
  </si>
  <si>
    <t>Jour de l'An</t>
  </si>
  <si>
    <t>Fête travail</t>
  </si>
  <si>
    <t>Armistice 39-45</t>
  </si>
  <si>
    <t>Toussaint</t>
  </si>
  <si>
    <t>Armistice 14-18</t>
  </si>
  <si>
    <t>Noël</t>
  </si>
  <si>
    <t>Année scolaire</t>
  </si>
  <si>
    <t>Liste mois</t>
  </si>
  <si>
    <t>Vacances scolaires</t>
  </si>
  <si>
    <t>Hiver</t>
  </si>
  <si>
    <t>Printemps</t>
  </si>
  <si>
    <t>du</t>
  </si>
  <si>
    <t>V  a  c  a  n  c  e  s       s  c  o  l  a  i  r  e  s</t>
  </si>
  <si>
    <t>Nb de jours</t>
  </si>
  <si>
    <t xml:space="preserve">Chronologie </t>
  </si>
  <si>
    <t>non ouvrés</t>
  </si>
  <si>
    <t>Repas</t>
  </si>
  <si>
    <t>Total/jour</t>
  </si>
  <si>
    <t>Vacances de la Toussaint</t>
  </si>
  <si>
    <t>Vacances de Noël</t>
  </si>
  <si>
    <t>Vacances d'hiver</t>
  </si>
  <si>
    <t>Vacances de Printemps</t>
  </si>
  <si>
    <t>Baron</t>
  </si>
  <si>
    <t>Garderie Journée</t>
  </si>
  <si>
    <t>R</t>
  </si>
  <si>
    <t>G.AM</t>
  </si>
  <si>
    <t>G.PM</t>
  </si>
  <si>
    <t>G.J.</t>
  </si>
  <si>
    <t>BA</t>
  </si>
  <si>
    <t>Total/mois</t>
  </si>
  <si>
    <t>Garderie Matin</t>
  </si>
  <si>
    <t>Garderie Après Midi</t>
  </si>
  <si>
    <t>Total / jour</t>
  </si>
  <si>
    <t>Dernier jour</t>
  </si>
  <si>
    <t>Date de rentrée</t>
  </si>
  <si>
    <t>au inclus</t>
  </si>
  <si>
    <t>A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</si>
  <si>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</si>
  <si>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</si>
  <si>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</si>
  <si>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</si>
  <si>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</si>
  <si>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</si>
  <si>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</si>
  <si>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</si>
  <si>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</si>
  <si>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</si>
  <si>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</si>
  <si>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Date/Elèves-Enseignants</t>
  </si>
  <si>
    <t>Général enseignants</t>
  </si>
  <si>
    <t>Général enfants</t>
  </si>
  <si>
    <t>Garderie journée</t>
  </si>
  <si>
    <t>Garderie Après-midi</t>
  </si>
  <si>
    <t xml:space="preserve">Garderie matin </t>
  </si>
  <si>
    <t>Restaurant</t>
  </si>
  <si>
    <t>Tarif journalier</t>
  </si>
  <si>
    <t>TARIFS</t>
  </si>
  <si>
    <t>VOLUZAN Kyle</t>
  </si>
  <si>
    <t>VIOLIN Noa</t>
  </si>
  <si>
    <t>VIOLIN Khiara</t>
  </si>
  <si>
    <t>VILLENEUVE Emmy</t>
  </si>
  <si>
    <t>VEYNE Léonie</t>
  </si>
  <si>
    <t>VASQUEZ Matéo</t>
  </si>
  <si>
    <t>VASQUEZ Lisa</t>
  </si>
  <si>
    <t>VALLET Tiago</t>
  </si>
  <si>
    <t>THORAVAL Emma</t>
  </si>
  <si>
    <t>THORAVAL Clément</t>
  </si>
  <si>
    <t>TERRAZA Daphné</t>
  </si>
  <si>
    <t>TAMARAT-BOIRON Eponine</t>
  </si>
  <si>
    <t>SAVARY Sasha</t>
  </si>
  <si>
    <t>SANCHEZ PICHOT Maëlou</t>
  </si>
  <si>
    <t>SANCHEZ PICHOT Inaya</t>
  </si>
  <si>
    <t>SANCHEZ Eva</t>
  </si>
  <si>
    <t>SANCHEZ Lisa</t>
  </si>
  <si>
    <t>SAMMOUDI Rania</t>
  </si>
  <si>
    <t>SAMBA BACKOULAS Zachary</t>
  </si>
  <si>
    <t>SAINT-LAGER Côme</t>
  </si>
  <si>
    <t>ROUMEGOUS Lény</t>
  </si>
  <si>
    <t>ROUGE Quentin</t>
  </si>
  <si>
    <t>ROUGE Léna</t>
  </si>
  <si>
    <t>RONDONNIER Enzo</t>
  </si>
  <si>
    <t>RIOU Timothée</t>
  </si>
  <si>
    <t>RIOU Maxime</t>
  </si>
  <si>
    <t>RETORET Margaux</t>
  </si>
  <si>
    <t>PRUNET Nina</t>
  </si>
  <si>
    <t>PRUNET Lou</t>
  </si>
  <si>
    <t>POIRIER-CHAPOLIN Luis</t>
  </si>
  <si>
    <t>PLANTADE Ethan</t>
  </si>
  <si>
    <t>PENAULT Lola</t>
  </si>
  <si>
    <t>PENAULT Inès</t>
  </si>
  <si>
    <t>PAULMIER Augustin</t>
  </si>
  <si>
    <t>PAILLAUD Gabriel</t>
  </si>
  <si>
    <t>NGUYEN Lucas</t>
  </si>
  <si>
    <t>MONEY Ambre</t>
  </si>
  <si>
    <t>MISAK Camille</t>
  </si>
  <si>
    <t>MIGUEL Thomas</t>
  </si>
  <si>
    <t>MIGUEL Charlotte</t>
  </si>
  <si>
    <t>MERLET Alix</t>
  </si>
  <si>
    <t>MERLE Axel</t>
  </si>
  <si>
    <t>MERCIER Justine</t>
  </si>
  <si>
    <t>MAULIN Noa</t>
  </si>
  <si>
    <t>ESTABAN DORE Eva</t>
  </si>
  <si>
    <t>MAENC Iban</t>
  </si>
  <si>
    <t>LOGEZ Romane</t>
  </si>
  <si>
    <t>LOGEZ Marian</t>
  </si>
  <si>
    <t>LOCHERON Livio</t>
  </si>
  <si>
    <t>LOCHERON Ellyot</t>
  </si>
  <si>
    <t>LIMERAT Jules</t>
  </si>
  <si>
    <t>LECHON Julien</t>
  </si>
  <si>
    <t>LE ROL Nino</t>
  </si>
  <si>
    <t>LAVIE Noé</t>
  </si>
  <si>
    <t>LAGES Maël</t>
  </si>
  <si>
    <t>LACOUR Orlane</t>
  </si>
  <si>
    <t>LACOSTE MANENC Herman</t>
  </si>
  <si>
    <t>LACOSTE MANENC Eugène</t>
  </si>
  <si>
    <t>LACAZE-LABARRERE Lise</t>
  </si>
  <si>
    <t>LACASSAGNE Coline</t>
  </si>
  <si>
    <t>LACASSAGNE Ange</t>
  </si>
  <si>
    <t>KEITA Andréas</t>
  </si>
  <si>
    <t>JOUBERT Maëva</t>
  </si>
  <si>
    <t>HOREL Pierre</t>
  </si>
  <si>
    <t>HERRY Thibaut</t>
  </si>
  <si>
    <t>HERRY Margaux</t>
  </si>
  <si>
    <t>HERRY Baptiste</t>
  </si>
  <si>
    <t>HECQUET Enzo</t>
  </si>
  <si>
    <t>HADDI Yanis</t>
  </si>
  <si>
    <t>HADDI Rayan</t>
  </si>
  <si>
    <t>GUERIN Nino</t>
  </si>
  <si>
    <t>GRENIER-LEBLANC Emma</t>
  </si>
  <si>
    <t>GEOFFROY Agathe</t>
  </si>
  <si>
    <t>FORME William</t>
  </si>
  <si>
    <t>FLAMANT Nolan</t>
  </si>
  <si>
    <t>FERNANDES VIDAL Jordan</t>
  </si>
  <si>
    <t>FAYANT Maelyss</t>
  </si>
  <si>
    <t>FAUP-MANDRAT Emma</t>
  </si>
  <si>
    <t>ESTABAN DORE Lilwenn</t>
  </si>
  <si>
    <t>DURAND Camille</t>
  </si>
  <si>
    <t>DRILLON Linally</t>
  </si>
  <si>
    <t>DRILLON  Kéwan</t>
  </si>
  <si>
    <t>DONADI Jules</t>
  </si>
  <si>
    <t>DO CIMA Tom</t>
  </si>
  <si>
    <t>DESCENDIER Maélie</t>
  </si>
  <si>
    <t>DERIVE Chloé</t>
  </si>
  <si>
    <t>DELANNES Léna</t>
  </si>
  <si>
    <t>DEBARGE Kim</t>
  </si>
  <si>
    <t>DE BRITO Gaël</t>
  </si>
  <si>
    <t>COULOMB Célia</t>
  </si>
  <si>
    <t>COUDROY Antoine</t>
  </si>
  <si>
    <t>COLLET Raphaël</t>
  </si>
  <si>
    <t>COLLET Nathan</t>
  </si>
  <si>
    <t>CODORNIOU Liloo</t>
  </si>
  <si>
    <t>CLAVEAU Mélina</t>
  </si>
  <si>
    <t>CLAVEAU Célia</t>
  </si>
  <si>
    <t>CHRIST Jules</t>
  </si>
  <si>
    <t>CHEVALLIER Anaïs</t>
  </si>
  <si>
    <t>CHAUMEIL Mathys</t>
  </si>
  <si>
    <t>CHASSARD-TOULON Théo</t>
  </si>
  <si>
    <t>CHALARD</t>
  </si>
  <si>
    <t>CESAIRE-LAYER Eléa</t>
  </si>
  <si>
    <t>CALETTI Mathys</t>
  </si>
  <si>
    <t>CALETTI Lou</t>
  </si>
  <si>
    <t>BRUNET</t>
  </si>
  <si>
    <t>BOUTY Lucas</t>
  </si>
  <si>
    <t>BOUTY Kélia</t>
  </si>
  <si>
    <t>BOURGOIN-COMBAREL Alexis</t>
  </si>
  <si>
    <t>BOUESSE Sarah</t>
  </si>
  <si>
    <t>BITON-VARGAS Matéo</t>
  </si>
  <si>
    <t>BARTET-BARATEIG Elise</t>
  </si>
  <si>
    <t>BALLESTER Erwann</t>
  </si>
  <si>
    <t>BALLESTER Aïnoa</t>
  </si>
  <si>
    <t>BACH Emma</t>
  </si>
  <si>
    <t>AUSSET Rémy</t>
  </si>
  <si>
    <t>AUDOIN-ROUGE Arthur</t>
  </si>
  <si>
    <t>AUBIN Lorenzo</t>
  </si>
  <si>
    <t>ARBONA Maël</t>
  </si>
  <si>
    <t>ARBONA Baptiste</t>
  </si>
  <si>
    <t>Règlement reçu</t>
  </si>
  <si>
    <t>Total juillet</t>
  </si>
  <si>
    <t>Garderie PM</t>
  </si>
  <si>
    <t>Garderie AM</t>
  </si>
  <si>
    <t>Solde antérieur</t>
  </si>
  <si>
    <t>Facture n°</t>
  </si>
  <si>
    <t>Total Juin</t>
  </si>
  <si>
    <t>Total mai</t>
  </si>
  <si>
    <t>Total avril</t>
  </si>
  <si>
    <t>Total mars</t>
  </si>
  <si>
    <t>Total février</t>
  </si>
  <si>
    <t>Total janvier</t>
  </si>
  <si>
    <t>Total décembre</t>
  </si>
  <si>
    <t xml:space="preserve">Total Novembre </t>
  </si>
  <si>
    <t>Total octobre</t>
  </si>
  <si>
    <t>Total septembre</t>
  </si>
  <si>
    <t xml:space="preserve">BARON </t>
  </si>
  <si>
    <t>GARDERIE JOURNEE</t>
  </si>
  <si>
    <t>GARDERIE SOIR</t>
  </si>
  <si>
    <t>GARDERIE MATIN</t>
  </si>
  <si>
    <t>RESTAURANT</t>
  </si>
  <si>
    <t>Solde fin d'année</t>
  </si>
  <si>
    <t>JUILLET</t>
  </si>
  <si>
    <t>JUIN</t>
  </si>
  <si>
    <t>MAI</t>
  </si>
  <si>
    <t>AVRIL</t>
  </si>
  <si>
    <t>MARS</t>
  </si>
  <si>
    <t>FÉVRIER</t>
  </si>
  <si>
    <t>JANVIER</t>
  </si>
  <si>
    <t xml:space="preserve">DECEMBRE </t>
  </si>
  <si>
    <t>NOVEMBRE</t>
  </si>
  <si>
    <t>OCTOBRE</t>
  </si>
  <si>
    <t>SEPTEMBRE</t>
  </si>
  <si>
    <t>FAMILLE</t>
  </si>
  <si>
    <t>ENFANTS + ENSEIGNANTS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</si>
</sst>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7" formatCode="0.00_ ;[Red]\-0.00\ 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1"/>
      <color rgb="FF444444"/>
      <name val="Courier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49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/>
    <xf numFmtId="14" fontId="0" fillId="2" borderId="0" xfId="0" applyNumberFormat="1" applyFill="1"/>
    <xf numFmtId="0" fontId="1" fillId="3" borderId="0" xfId="0" applyFont="1" applyFill="1"/>
    <xf numFmtId="14" fontId="0" fillId="3" borderId="0" xfId="0" applyNumberFormat="1" applyFill="1"/>
    <xf numFmtId="0" fontId="2" fillId="0" borderId="0" xfId="0" applyFont="1" applyAlignment="1">
      <alignment horizontal="center" vertical="center" wrapText="1"/>
    </xf>
    <xf numFmtId="1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5" borderId="0" xfId="0" applyNumberFormat="1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8" borderId="1" xfId="0" applyFont="1" applyFill="1" applyBorder="1" applyAlignment="1">
      <alignment horizontal="centerContinuous"/>
    </xf>
    <xf numFmtId="0" fontId="2" fillId="8" borderId="8" xfId="0" applyFont="1" applyFill="1" applyBorder="1" applyAlignment="1">
      <alignment horizontal="centerContinuous"/>
    </xf>
    <xf numFmtId="0" fontId="2" fillId="8" borderId="2" xfId="0" applyFont="1" applyFill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0" xfId="0" applyNumberFormat="1" applyFont="1" applyAlignment="1">
      <alignment horizontal="left" vertical="center"/>
    </xf>
    <xf numFmtId="1" fontId="0" fillId="0" borderId="3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6" xfId="0" applyNumberFormat="1" applyFill="1" applyBorder="1" applyAlignment="1">
      <alignment horizontal="center" vertical="center"/>
    </xf>
    <xf numFmtId="1" fontId="0" fillId="0" borderId="7" xfId="0" applyNumberForma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43" fontId="0" fillId="0" borderId="3" xfId="1" applyFont="1" applyBorder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0" fillId="0" borderId="5" xfId="1" applyFont="1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  <xf numFmtId="43" fontId="0" fillId="0" borderId="7" xfId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vertical="center"/>
    </xf>
    <xf numFmtId="14" fontId="1" fillId="0" borderId="10" xfId="0" applyNumberFormat="1" applyFont="1" applyFill="1" applyBorder="1" applyAlignment="1">
      <alignment vertical="center"/>
    </xf>
    <xf numFmtId="14" fontId="1" fillId="0" borderId="11" xfId="0" applyNumberFormat="1" applyFont="1" applyFill="1" applyBorder="1" applyAlignment="1">
      <alignment vertical="center"/>
    </xf>
    <xf numFmtId="164" fontId="0" fillId="0" borderId="18" xfId="1" applyNumberFormat="1" applyFont="1" applyBorder="1" applyAlignment="1">
      <alignment horizontal="center" vertical="center"/>
    </xf>
    <xf numFmtId="164" fontId="0" fillId="0" borderId="19" xfId="1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0" fillId="0" borderId="20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>
      <alignment horizontal="center" vertical="center"/>
    </xf>
    <xf numFmtId="164" fontId="0" fillId="0" borderId="21" xfId="1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indent="1"/>
    </xf>
    <xf numFmtId="0" fontId="2" fillId="0" borderId="22" xfId="0" applyFont="1" applyBorder="1" applyAlignment="1">
      <alignment horizontal="centerContinuous" vertical="center" wrapText="1"/>
    </xf>
    <xf numFmtId="0" fontId="2" fillId="0" borderId="23" xfId="0" applyFont="1" applyBorder="1" applyAlignment="1">
      <alignment horizontal="centerContinuous" vertical="center" wrapText="1"/>
    </xf>
    <xf numFmtId="0" fontId="2" fillId="0" borderId="24" xfId="0" applyFont="1" applyBorder="1" applyAlignment="1">
      <alignment horizontal="centerContinuous" vertical="center" wrapText="1"/>
    </xf>
    <xf numFmtId="0" fontId="0" fillId="6" borderId="16" xfId="0" applyFill="1" applyBorder="1"/>
    <xf numFmtId="0" fontId="2" fillId="0" borderId="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6" borderId="25" xfId="0" applyFill="1" applyBorder="1"/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4" fontId="11" fillId="9" borderId="9" xfId="0" applyNumberFormat="1" applyFont="1" applyFill="1" applyBorder="1" applyAlignment="1">
      <alignment horizontal="centerContinuous" vertical="center"/>
    </xf>
    <xf numFmtId="14" fontId="11" fillId="9" borderId="10" xfId="0" applyNumberFormat="1" applyFont="1" applyFill="1" applyBorder="1" applyAlignment="1">
      <alignment horizontal="centerContinuous" vertical="center"/>
    </xf>
    <xf numFmtId="14" fontId="11" fillId="9" borderId="11" xfId="0" applyNumberFormat="1" applyFont="1" applyFill="1" applyBorder="1" applyAlignment="1">
      <alignment horizontal="centerContinuous" vertical="center"/>
    </xf>
    <xf numFmtId="14" fontId="11" fillId="9" borderId="12" xfId="0" applyNumberFormat="1" applyFont="1" applyFill="1" applyBorder="1" applyAlignment="1">
      <alignment horizontal="centerContinuous" vertical="center"/>
    </xf>
    <xf numFmtId="0" fontId="12" fillId="9" borderId="0" xfId="0" applyFont="1" applyFill="1" applyAlignment="1">
      <alignment horizontal="center" vertical="center"/>
    </xf>
    <xf numFmtId="44" fontId="0" fillId="0" borderId="0" xfId="2" applyFont="1"/>
    <xf numFmtId="0" fontId="0" fillId="0" borderId="0" xfId="0" applyAlignment="1"/>
    <xf numFmtId="0" fontId="0" fillId="0" borderId="0" xfId="0" applyAlignment="1">
      <alignment vertical="center"/>
    </xf>
    <xf numFmtId="167" fontId="1" fillId="0" borderId="0" xfId="0" applyNumberFormat="1" applyFont="1" applyAlignment="1">
      <alignment vertical="center"/>
    </xf>
    <xf numFmtId="43" fontId="0" fillId="0" borderId="0" xfId="1" applyFont="1" applyAlignment="1">
      <alignment vertical="center"/>
    </xf>
    <xf numFmtId="44" fontId="0" fillId="0" borderId="0" xfId="2" applyFont="1" applyAlignment="1">
      <alignment vertical="center"/>
    </xf>
    <xf numFmtId="49" fontId="0" fillId="0" borderId="0" xfId="0" applyNumberFormat="1" applyAlignment="1">
      <alignment vertical="center"/>
    </xf>
    <xf numFmtId="0" fontId="13" fillId="0" borderId="0" xfId="0" applyFont="1" applyFill="1" applyAlignment="1">
      <alignment vertical="center"/>
    </xf>
    <xf numFmtId="167" fontId="14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44" fontId="14" fillId="0" borderId="0" xfId="2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43" fontId="13" fillId="0" borderId="0" xfId="1" applyFont="1" applyFill="1" applyBorder="1" applyAlignment="1">
      <alignment vertical="center"/>
    </xf>
    <xf numFmtId="44" fontId="13" fillId="0" borderId="0" xfId="2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3" fontId="14" fillId="0" borderId="0" xfId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90" wrapText="1"/>
    </xf>
    <xf numFmtId="43" fontId="1" fillId="0" borderId="0" xfId="1" applyFont="1" applyBorder="1" applyAlignment="1">
      <alignment vertical="center" textRotation="90" wrapText="1"/>
    </xf>
    <xf numFmtId="44" fontId="1" fillId="0" borderId="0" xfId="2" applyFont="1" applyBorder="1" applyAlignment="1">
      <alignment horizontal="center" vertical="center" textRotation="90" wrapText="1"/>
    </xf>
    <xf numFmtId="44" fontId="1" fillId="0" borderId="0" xfId="2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Continuous" vertical="center"/>
    </xf>
    <xf numFmtId="43" fontId="1" fillId="0" borderId="0" xfId="1" applyFont="1" applyBorder="1" applyAlignment="1">
      <alignment horizontal="centerContinuous" vertical="center"/>
    </xf>
    <xf numFmtId="0" fontId="0" fillId="0" borderId="0" xfId="0" applyBorder="1" applyAlignment="1">
      <alignment vertical="center"/>
    </xf>
    <xf numFmtId="49" fontId="1" fillId="0" borderId="0" xfId="0" applyNumberFormat="1" applyFont="1" applyAlignment="1">
      <alignment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textRotation="90"/>
    </xf>
    <xf numFmtId="0" fontId="1" fillId="5" borderId="0" xfId="0" applyFont="1" applyFill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distributed" wrapText="1"/>
    </xf>
    <xf numFmtId="167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3"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116</xdr:col>
      <xdr:colOff>209550</xdr:colOff>
      <xdr:row>125</xdr:row>
      <xdr:rowOff>76200</xdr:rowOff>
    </xdr:from>
    <xdr:to>
      <xdr:col>118</xdr:col>
      <xdr:colOff>457199</xdr:colOff>
      <xdr:row>138</xdr:row>
      <xdr:rowOff>0</xdr:rowOff>
    </xdr:to>
    <xdr:sp macro="" textlink="">
      <xdr:nvSpPr>
        <xdr:cNvPr id="2" name="ZoneTexte 1"/>
        <xdr:cNvSpPr txBox="1"/>
      </xdr:nvSpPr>
      <xdr:spPr>
        <a:xfrm>
          <a:off x="21812250" y="1276350"/>
          <a:ext cx="1771649" cy="24003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drey\Desktop\Gestion%20vie%20scolaire%20SIRP%20CURS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Calendrier"/>
      <sheetName val="Fériés"/>
      <sheetName val="Paramètres"/>
      <sheetName val="Tarifs"/>
      <sheetName val="Enfants+Enseignants"/>
    </sheetNames>
    <sheetDataSet>
      <sheetData sheetId="0"/>
      <sheetData sheetId="1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2">
        <row r="5">
          <cell r="DM5">
            <v>0</v>
          </cell>
          <cell r="DN5">
            <v>0</v>
          </cell>
          <cell r="DO5">
            <v>0</v>
          </cell>
          <cell r="DP5">
            <v>0</v>
          </cell>
          <cell r="DQ5">
            <v>0</v>
          </cell>
        </row>
        <row r="6"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</row>
        <row r="7"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</row>
        <row r="8"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</row>
        <row r="9"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</row>
        <row r="10"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</row>
        <row r="11"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</row>
        <row r="12"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</row>
        <row r="13"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</row>
        <row r="14"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</row>
        <row r="15"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</row>
        <row r="16"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</row>
        <row r="17"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</row>
        <row r="18"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</row>
        <row r="19"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</row>
        <row r="20"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</row>
        <row r="21"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</row>
        <row r="22"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</row>
        <row r="23"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</row>
        <row r="24"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</row>
        <row r="25"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</row>
        <row r="26"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</row>
        <row r="27"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</row>
        <row r="28"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</row>
        <row r="29"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</row>
        <row r="30"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</row>
        <row r="31"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</row>
        <row r="32"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</row>
        <row r="33"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</row>
        <row r="34"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</row>
        <row r="35"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</row>
        <row r="36"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</row>
        <row r="37"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</row>
        <row r="38"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</row>
        <row r="39"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</row>
        <row r="40"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</row>
        <row r="41"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</row>
        <row r="42"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</row>
        <row r="43"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</row>
        <row r="44"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</row>
        <row r="45"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</row>
        <row r="46"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</row>
        <row r="47"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</row>
        <row r="48"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</row>
        <row r="49"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</row>
        <row r="50"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</row>
        <row r="51"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</row>
        <row r="52"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</row>
        <row r="53"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</row>
        <row r="54"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</row>
        <row r="55"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</row>
        <row r="56"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</row>
        <row r="57"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</row>
        <row r="58"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</row>
        <row r="59"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</row>
        <row r="60"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</row>
        <row r="61"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</row>
        <row r="62"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</row>
        <row r="63"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</row>
        <row r="64"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</row>
        <row r="65"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</row>
        <row r="66"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</row>
        <row r="67"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</row>
        <row r="68"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</row>
        <row r="69"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</row>
        <row r="70"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</row>
        <row r="71"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</row>
        <row r="72"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</row>
        <row r="73"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</row>
        <row r="74"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</row>
        <row r="75"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</row>
        <row r="76"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</row>
        <row r="77"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</row>
        <row r="78"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</row>
        <row r="79"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</row>
        <row r="80"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</row>
        <row r="81"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</row>
        <row r="82"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</row>
        <row r="83"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</row>
        <row r="84"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</row>
        <row r="85"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</row>
        <row r="86"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</row>
        <row r="87"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</row>
        <row r="88"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</row>
        <row r="89"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</row>
        <row r="90"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</row>
        <row r="91"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</row>
        <row r="92"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</row>
        <row r="93"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</row>
        <row r="94"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</row>
        <row r="95"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</row>
        <row r="96"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</row>
        <row r="97"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</row>
        <row r="98"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</row>
        <row r="99"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</row>
        <row r="100"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</row>
        <row r="101"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</row>
        <row r="102"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</row>
        <row r="103"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</row>
        <row r="104"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0</v>
          </cell>
        </row>
        <row r="105"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0</v>
          </cell>
        </row>
        <row r="106"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</row>
        <row r="107"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</row>
        <row r="108"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</row>
        <row r="109"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</row>
        <row r="110"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</row>
        <row r="111"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0</v>
          </cell>
        </row>
        <row r="112"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</row>
        <row r="113"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</row>
        <row r="114"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</row>
        <row r="115"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</row>
        <row r="116"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</row>
        <row r="117"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</row>
        <row r="118"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</row>
        <row r="119"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</row>
        <row r="120"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</row>
        <row r="121"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</row>
        <row r="122"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</row>
        <row r="123"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</row>
        <row r="124"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</row>
        <row r="125"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</row>
        <row r="126"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</row>
        <row r="127"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</row>
        <row r="128"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</row>
        <row r="129"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</row>
        <row r="130"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</row>
        <row r="131"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</row>
        <row r="132"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</row>
        <row r="133"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</row>
        <row r="134"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</row>
        <row r="135"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</row>
        <row r="136"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</row>
        <row r="137"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</row>
        <row r="138"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</row>
        <row r="139"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</row>
        <row r="140"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</row>
        <row r="141"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</row>
        <row r="142"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</row>
        <row r="144">
          <cell r="DM144"/>
          <cell r="DN144"/>
        </row>
        <row r="145">
          <cell r="DM145"/>
          <cell r="DN145"/>
        </row>
        <row r="146">
          <cell r="DM146"/>
          <cell r="DN146"/>
        </row>
        <row r="147">
          <cell r="DM147"/>
          <cell r="DN147"/>
        </row>
        <row r="148">
          <cell r="DM148"/>
          <cell r="DN148"/>
        </row>
        <row r="149">
          <cell r="DM149"/>
          <cell r="DN149"/>
        </row>
        <row r="150">
          <cell r="DM150"/>
          <cell r="DN150"/>
        </row>
        <row r="151">
          <cell r="DM151"/>
          <cell r="DN151"/>
        </row>
      </sheetData>
      <sheetData sheetId="3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4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5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6"/>
      <sheetData sheetId="7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8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9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10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11">
        <row r="5">
          <cell r="DC5">
            <v>0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</row>
        <row r="6"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</row>
        <row r="7"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</row>
        <row r="8"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</row>
        <row r="9"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</row>
        <row r="10"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</row>
        <row r="11"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</row>
        <row r="12"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</row>
        <row r="13"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</row>
        <row r="14"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</row>
        <row r="15"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</row>
        <row r="16"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</row>
        <row r="17"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</row>
        <row r="18"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</row>
        <row r="19"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</row>
        <row r="20"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</row>
        <row r="21"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</row>
        <row r="22"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</row>
        <row r="23"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</row>
        <row r="24"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</row>
        <row r="25"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</row>
        <row r="26"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</row>
        <row r="27"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</row>
        <row r="28"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</row>
        <row r="29"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</row>
        <row r="30"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</row>
        <row r="31"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</row>
        <row r="32"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</row>
        <row r="33"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</row>
        <row r="34"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</row>
        <row r="35"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</row>
        <row r="36"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</row>
        <row r="37"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</row>
        <row r="38"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</row>
        <row r="39"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</row>
        <row r="40"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</row>
        <row r="41"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</row>
        <row r="42"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</row>
        <row r="43"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</row>
        <row r="44"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</row>
        <row r="45"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</row>
        <row r="46"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</row>
        <row r="47"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</row>
        <row r="48"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</row>
        <row r="49"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</row>
        <row r="50"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</row>
        <row r="51"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</row>
        <row r="52"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</row>
        <row r="53"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</row>
        <row r="54"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</row>
        <row r="55"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</row>
        <row r="56"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</row>
        <row r="57"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</row>
        <row r="58"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</row>
        <row r="59"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</row>
        <row r="60"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</row>
        <row r="61"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</row>
        <row r="62"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</row>
        <row r="63"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</row>
        <row r="64"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</row>
        <row r="65"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</row>
        <row r="66"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</row>
        <row r="67"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</row>
        <row r="68"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</row>
        <row r="69"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</row>
        <row r="70"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</row>
        <row r="71"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</row>
        <row r="72"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</row>
        <row r="73"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</row>
        <row r="74"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</row>
        <row r="75"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</row>
        <row r="76"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</row>
        <row r="77"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</row>
        <row r="78"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</row>
        <row r="79"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</row>
        <row r="80"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</row>
        <row r="81"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</row>
        <row r="82"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</row>
        <row r="83"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</row>
        <row r="84"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</row>
        <row r="85"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</row>
        <row r="86"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</row>
        <row r="87"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</row>
        <row r="88"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</row>
        <row r="89"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</row>
        <row r="90"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</row>
        <row r="91"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</row>
        <row r="92"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</row>
        <row r="93"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</row>
        <row r="94"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</row>
        <row r="95"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</row>
        <row r="96"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</row>
        <row r="97"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</row>
        <row r="98"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</row>
        <row r="99"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</row>
        <row r="100"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</row>
        <row r="101"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</row>
        <row r="102"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</row>
        <row r="103"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</row>
        <row r="104"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</row>
        <row r="105"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</row>
        <row r="106"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</row>
        <row r="107"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</row>
        <row r="108"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</row>
        <row r="109"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</row>
        <row r="110"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</row>
        <row r="111"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</row>
        <row r="112"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</row>
        <row r="113"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</row>
        <row r="114"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</row>
        <row r="115"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</row>
        <row r="116"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</row>
        <row r="117"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</row>
        <row r="118"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</row>
        <row r="119"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</row>
        <row r="120"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</row>
        <row r="121"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</row>
        <row r="122"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</row>
        <row r="123"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</row>
        <row r="124"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</row>
        <row r="125"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</row>
        <row r="126"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</row>
        <row r="127"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</row>
        <row r="128"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</row>
        <row r="129"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</row>
        <row r="130"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</row>
        <row r="131"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</row>
        <row r="132"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</row>
        <row r="133"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</row>
        <row r="134"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</row>
        <row r="135"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</row>
        <row r="136"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</row>
        <row r="137"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</row>
        <row r="138"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</row>
        <row r="139"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</row>
        <row r="140"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</row>
        <row r="141"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</row>
        <row r="142"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</row>
        <row r="144">
          <cell r="DC144"/>
          <cell r="DD144"/>
        </row>
        <row r="145">
          <cell r="DC145"/>
          <cell r="DD145"/>
        </row>
        <row r="146">
          <cell r="DC146"/>
          <cell r="DD146"/>
        </row>
        <row r="147">
          <cell r="DC147"/>
          <cell r="DD147"/>
        </row>
        <row r="148">
          <cell r="DC148"/>
          <cell r="DD148"/>
        </row>
        <row r="149">
          <cell r="DC149"/>
          <cell r="DD149"/>
        </row>
        <row r="150">
          <cell r="DC150"/>
          <cell r="DD150"/>
        </row>
        <row r="151">
          <cell r="DC151"/>
          <cell r="DD151"/>
        </row>
      </sheetData>
      <sheetData sheetId="12"/>
      <sheetData sheetId="13">
        <row r="1">
          <cell r="B1">
            <v>2017</v>
          </cell>
          <cell r="H1">
            <v>42982</v>
          </cell>
          <cell r="J1">
            <v>43287</v>
          </cell>
        </row>
        <row r="2">
          <cell r="E2" t="str">
            <v>septembre</v>
          </cell>
        </row>
        <row r="3">
          <cell r="E3" t="str">
            <v>octobre</v>
          </cell>
          <cell r="H3">
            <v>43029</v>
          </cell>
        </row>
        <row r="4">
          <cell r="E4" t="str">
            <v>novembre</v>
          </cell>
          <cell r="H4">
            <v>43030</v>
          </cell>
        </row>
        <row r="5">
          <cell r="E5" t="str">
            <v>décembre</v>
          </cell>
          <cell r="H5">
            <v>43031</v>
          </cell>
        </row>
        <row r="6">
          <cell r="E6" t="str">
            <v>janvier</v>
          </cell>
          <cell r="H6">
            <v>43032</v>
          </cell>
        </row>
        <row r="7">
          <cell r="E7" t="str">
            <v>février</v>
          </cell>
          <cell r="H7">
            <v>43033</v>
          </cell>
        </row>
        <row r="8">
          <cell r="E8" t="str">
            <v>mars</v>
          </cell>
          <cell r="H8">
            <v>43034</v>
          </cell>
        </row>
        <row r="9">
          <cell r="E9" t="str">
            <v>avril</v>
          </cell>
          <cell r="H9">
            <v>43035</v>
          </cell>
        </row>
        <row r="10">
          <cell r="E10" t="str">
            <v>mai</v>
          </cell>
          <cell r="H10">
            <v>43036</v>
          </cell>
        </row>
        <row r="11">
          <cell r="E11" t="str">
            <v>juin</v>
          </cell>
          <cell r="H11">
            <v>43037</v>
          </cell>
        </row>
        <row r="12">
          <cell r="E12" t="str">
            <v>juillet</v>
          </cell>
          <cell r="H12">
            <v>43038</v>
          </cell>
        </row>
        <row r="13">
          <cell r="H13">
            <v>43039</v>
          </cell>
        </row>
        <row r="14">
          <cell r="H14">
            <v>43040</v>
          </cell>
        </row>
        <row r="15">
          <cell r="H15">
            <v>43040</v>
          </cell>
        </row>
        <row r="16">
          <cell r="H16">
            <v>43041</v>
          </cell>
        </row>
        <row r="17">
          <cell r="H17">
            <v>43042</v>
          </cell>
        </row>
        <row r="18">
          <cell r="H18">
            <v>43043</v>
          </cell>
        </row>
        <row r="19">
          <cell r="H19">
            <v>43044</v>
          </cell>
        </row>
        <row r="20">
          <cell r="H20">
            <v>43050</v>
          </cell>
        </row>
        <row r="21">
          <cell r="H21">
            <v>43092</v>
          </cell>
        </row>
        <row r="22">
          <cell r="H22">
            <v>43093</v>
          </cell>
        </row>
        <row r="23">
          <cell r="H23">
            <v>43094</v>
          </cell>
        </row>
        <row r="24">
          <cell r="H24">
            <v>43094</v>
          </cell>
        </row>
        <row r="25">
          <cell r="H25">
            <v>43095</v>
          </cell>
        </row>
        <row r="26">
          <cell r="H26">
            <v>43096</v>
          </cell>
        </row>
        <row r="27">
          <cell r="H27">
            <v>43097</v>
          </cell>
        </row>
        <row r="28">
          <cell r="H28">
            <v>43098</v>
          </cell>
        </row>
        <row r="29">
          <cell r="H29">
            <v>43099</v>
          </cell>
        </row>
        <row r="30">
          <cell r="H30">
            <v>43100</v>
          </cell>
        </row>
        <row r="31">
          <cell r="H31">
            <v>43101</v>
          </cell>
        </row>
        <row r="32">
          <cell r="H32">
            <v>43101</v>
          </cell>
        </row>
        <row r="33">
          <cell r="H33">
            <v>43102</v>
          </cell>
        </row>
        <row r="34">
          <cell r="H34">
            <v>43103</v>
          </cell>
        </row>
        <row r="35">
          <cell r="H35">
            <v>43104</v>
          </cell>
        </row>
        <row r="36">
          <cell r="H36">
            <v>43105</v>
          </cell>
        </row>
        <row r="37">
          <cell r="H37">
            <v>43106</v>
          </cell>
        </row>
        <row r="38">
          <cell r="H38">
            <v>43107</v>
          </cell>
        </row>
        <row r="39">
          <cell r="H39">
            <v>43141</v>
          </cell>
        </row>
        <row r="40">
          <cell r="H40">
            <v>43142</v>
          </cell>
        </row>
        <row r="41">
          <cell r="H41">
            <v>43143</v>
          </cell>
        </row>
        <row r="42">
          <cell r="H42">
            <v>43144</v>
          </cell>
        </row>
        <row r="43">
          <cell r="H43">
            <v>43145</v>
          </cell>
        </row>
        <row r="44">
          <cell r="H44">
            <v>43146</v>
          </cell>
        </row>
        <row r="45">
          <cell r="H45">
            <v>43147</v>
          </cell>
        </row>
        <row r="46">
          <cell r="H46">
            <v>43148</v>
          </cell>
        </row>
        <row r="47">
          <cell r="H47">
            <v>43149</v>
          </cell>
        </row>
        <row r="48">
          <cell r="H48">
            <v>43150</v>
          </cell>
        </row>
        <row r="49">
          <cell r="H49">
            <v>43151</v>
          </cell>
        </row>
        <row r="50">
          <cell r="H50">
            <v>43152</v>
          </cell>
        </row>
        <row r="51">
          <cell r="H51">
            <v>43153</v>
          </cell>
        </row>
        <row r="52">
          <cell r="H52">
            <v>43154</v>
          </cell>
        </row>
        <row r="53">
          <cell r="H53">
            <v>43155</v>
          </cell>
        </row>
        <row r="54">
          <cell r="H54">
            <v>43156</v>
          </cell>
        </row>
        <row r="55">
          <cell r="H55">
            <v>43192</v>
          </cell>
        </row>
        <row r="56">
          <cell r="H56">
            <v>43197</v>
          </cell>
        </row>
        <row r="57">
          <cell r="H57">
            <v>43198</v>
          </cell>
        </row>
        <row r="58">
          <cell r="H58">
            <v>43199</v>
          </cell>
        </row>
        <row r="59">
          <cell r="H59">
            <v>43200</v>
          </cell>
        </row>
        <row r="60">
          <cell r="H60">
            <v>43201</v>
          </cell>
        </row>
        <row r="61">
          <cell r="H61">
            <v>43202</v>
          </cell>
        </row>
        <row r="62">
          <cell r="H62">
            <v>43203</v>
          </cell>
        </row>
        <row r="63">
          <cell r="H63">
            <v>43204</v>
          </cell>
        </row>
        <row r="64">
          <cell r="H64">
            <v>43205</v>
          </cell>
        </row>
        <row r="65">
          <cell r="H65">
            <v>43206</v>
          </cell>
        </row>
        <row r="66">
          <cell r="H66">
            <v>43207</v>
          </cell>
        </row>
        <row r="67">
          <cell r="H67">
            <v>43208</v>
          </cell>
        </row>
        <row r="68">
          <cell r="H68">
            <v>43209</v>
          </cell>
        </row>
        <row r="69">
          <cell r="H69">
            <v>43210</v>
          </cell>
        </row>
        <row r="70">
          <cell r="H70">
            <v>43211</v>
          </cell>
        </row>
        <row r="71">
          <cell r="H71">
            <v>43212</v>
          </cell>
        </row>
        <row r="72">
          <cell r="H72">
            <v>43221</v>
          </cell>
        </row>
        <row r="73">
          <cell r="H73">
            <v>43228</v>
          </cell>
        </row>
        <row r="74">
          <cell r="H74">
            <v>43230</v>
          </cell>
        </row>
        <row r="75">
          <cell r="H75">
            <v>43240</v>
          </cell>
        </row>
        <row r="76">
          <cell r="H76">
            <v>43241</v>
          </cell>
        </row>
        <row r="77">
          <cell r="H77" t="str">
            <v/>
          </cell>
        </row>
        <row r="78">
          <cell r="H78" t="str">
            <v/>
          </cell>
        </row>
        <row r="79">
          <cell r="H79" t="str">
            <v/>
          </cell>
        </row>
        <row r="80">
          <cell r="H80" t="str">
            <v/>
          </cell>
        </row>
        <row r="81">
          <cell r="H81" t="str">
            <v/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G288"/>
  <sheetViews>
    <sheetView zoomScale="90" zoomScaleNormal="90" workbookViewId="0">
      <selection activeCell="C79" sqref="C79"/>
    </sheetView>
  </sheetViews>
  <sheetFormatPr baseColWidth="10" defaultColWidth="11.42578125" defaultRowHeight="15" x14ac:dyDescent="0.25"/>
  <cols>
    <col min="1" max="1" width="27.42578125" style="54" bestFit="1" customWidth="1"/>
    <col min="2" max="2" width="9.140625" style="10" bestFit="1" customWidth="1"/>
    <col min="3" max="6" width="7.140625" style="10" bestFit="1" customWidth="1"/>
    <col min="7" max="7" width="9.140625" style="10" bestFit="1" customWidth="1"/>
    <col min="8" max="11" width="7.140625" style="10" bestFit="1" customWidth="1"/>
    <col min="12" max="12" width="9.140625" style="10" bestFit="1" customWidth="1"/>
    <col min="13" max="16" width="7.140625" style="10" bestFit="1" customWidth="1"/>
    <col min="17" max="17" width="9.140625" style="10" bestFit="1" customWidth="1"/>
    <col min="18" max="21" width="7.140625" style="10" bestFit="1" customWidth="1"/>
    <col min="22" max="22" width="9.140625" style="10" bestFit="1" customWidth="1"/>
    <col min="23" max="26" width="7.140625" style="10" bestFit="1" customWidth="1"/>
    <col min="27" max="27" width="9.140625" style="10" bestFit="1" customWidth="1"/>
    <col min="28" max="106" width="7.140625" style="10" bestFit="1" customWidth="1"/>
    <col min="107" max="111" width="13.28515625" style="10" customWidth="1"/>
    <col min="112" max="16384" width="11.42578125" style="10"/>
  </cols>
  <sheetData>
    <row r="1" spans="1:111" ht="33.75" customHeight="1" x14ac:dyDescent="0.25">
      <c r="A1" s="95" t="s">
        <v>43</v>
      </c>
      <c r="B1" s="72"/>
      <c r="C1" s="72"/>
      <c r="D1" s="72"/>
      <c r="E1" s="72"/>
      <c r="F1" s="72"/>
      <c r="G1" s="72"/>
      <c r="O1" s="137"/>
      <c r="P1" s="137"/>
      <c r="Q1" s="137"/>
      <c r="R1" s="137"/>
      <c r="S1" s="137"/>
      <c r="T1" s="137"/>
      <c r="U1" s="137"/>
      <c r="V1" s="137"/>
      <c r="DC1" s="138" t="s">
        <v>35</v>
      </c>
      <c r="DD1" s="123" t="s">
        <v>23</v>
      </c>
      <c r="DE1" s="123" t="s">
        <v>35</v>
      </c>
      <c r="DF1" s="123" t="s">
        <v>23</v>
      </c>
      <c r="DG1" s="125" t="s">
        <v>35</v>
      </c>
    </row>
    <row r="2" spans="1:111" ht="16.5" thickBot="1" x14ac:dyDescent="0.3">
      <c r="A2" s="1"/>
      <c r="B2" s="23"/>
      <c r="C2" s="23"/>
      <c r="D2" s="23"/>
      <c r="E2" s="23"/>
      <c r="F2" s="23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139"/>
      <c r="DD2" s="124"/>
      <c r="DE2" s="124"/>
      <c r="DF2" s="124"/>
      <c r="DG2" s="126"/>
    </row>
    <row r="3" spans="1:111" ht="15.75" customHeight="1" x14ac:dyDescent="0.25">
      <c r="A3" s="135" t="s">
        <v>54</v>
      </c>
      <c r="B3" s="91">
        <f t="array" aca="1" ref="B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42982</v>
      </c>
      <c r="C3" s="92"/>
      <c r="D3" s="92"/>
      <c r="E3" s="92"/>
      <c r="F3" s="93"/>
      <c r="G3" s="91">
        <f t="array" aca="1" ref="G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42983</v>
      </c>
      <c r="H3" s="92"/>
      <c r="I3" s="92"/>
      <c r="J3" s="92"/>
      <c r="K3" s="93"/>
      <c r="L3" s="91">
        <f t="array" aca="1" ref="L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42984</v>
      </c>
      <c r="M3" s="92"/>
      <c r="N3" s="92"/>
      <c r="O3" s="92"/>
      <c r="P3" s="93"/>
      <c r="Q3" s="91">
        <f t="array" aca="1" ref="Q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42985</v>
      </c>
      <c r="R3" s="92"/>
      <c r="S3" s="92"/>
      <c r="T3" s="92"/>
      <c r="U3" s="93"/>
      <c r="V3" s="91">
        <f t="array" aca="1" ref="V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42986</v>
      </c>
      <c r="W3" s="92"/>
      <c r="X3" s="92"/>
      <c r="Y3" s="92"/>
      <c r="Z3" s="93"/>
      <c r="AA3" s="91">
        <f t="array" aca="1" ref="AA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42989</v>
      </c>
      <c r="AB3" s="92"/>
      <c r="AC3" s="92"/>
      <c r="AD3" s="92"/>
      <c r="AE3" s="92"/>
      <c r="AF3" s="91">
        <f t="array" aca="1" ref="AF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42990</v>
      </c>
      <c r="AG3" s="92"/>
      <c r="AH3" s="92"/>
      <c r="AI3" s="92"/>
      <c r="AJ3" s="93"/>
      <c r="AK3" s="91">
        <f t="array" aca="1" ref="AK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42991</v>
      </c>
      <c r="AL3" s="92"/>
      <c r="AM3" s="92"/>
      <c r="AN3" s="92"/>
      <c r="AO3" s="94"/>
      <c r="AP3" s="91">
        <f t="array" aca="1" ref="AP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42992</v>
      </c>
      <c r="AQ3" s="92"/>
      <c r="AR3" s="92"/>
      <c r="AS3" s="92"/>
      <c r="AT3" s="94"/>
      <c r="AU3" s="91">
        <f t="array" aca="1" ref="AU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42993</v>
      </c>
      <c r="AV3" s="92"/>
      <c r="AW3" s="92"/>
      <c r="AX3" s="92"/>
      <c r="AY3" s="94"/>
      <c r="AZ3" s="91">
        <f t="array" aca="1" ref="AZ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42996</v>
      </c>
      <c r="BA3" s="92"/>
      <c r="BB3" s="92"/>
      <c r="BC3" s="92"/>
      <c r="BD3" s="94"/>
      <c r="BE3" s="91">
        <f t="array" aca="1" ref="BE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42997</v>
      </c>
      <c r="BF3" s="92"/>
      <c r="BG3" s="92"/>
      <c r="BH3" s="92"/>
      <c r="BI3" s="94"/>
      <c r="BJ3" s="91">
        <f t="array" aca="1" ref="BJ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42998</v>
      </c>
      <c r="BK3" s="92"/>
      <c r="BL3" s="92"/>
      <c r="BM3" s="92"/>
      <c r="BN3" s="94"/>
      <c r="BO3" s="91">
        <f t="array" aca="1" ref="BO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42999</v>
      </c>
      <c r="BP3" s="92"/>
      <c r="BQ3" s="92"/>
      <c r="BR3" s="92"/>
      <c r="BS3" s="94"/>
      <c r="BT3" s="91">
        <f t="array" aca="1" ref="BT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43000</v>
      </c>
      <c r="BU3" s="92"/>
      <c r="BV3" s="92"/>
      <c r="BW3" s="92"/>
      <c r="BX3" s="94"/>
      <c r="BY3" s="91">
        <f t="array" aca="1" ref="BY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43003</v>
      </c>
      <c r="BZ3" s="92"/>
      <c r="CA3" s="92"/>
      <c r="CB3" s="92"/>
      <c r="CC3" s="94"/>
      <c r="CD3" s="91">
        <f t="array" aca="1" ref="CD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43004</v>
      </c>
      <c r="CE3" s="92"/>
      <c r="CF3" s="92"/>
      <c r="CG3" s="92"/>
      <c r="CH3" s="94"/>
      <c r="CI3" s="91">
        <f t="array" aca="1" ref="CI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43005</v>
      </c>
      <c r="CJ3" s="92"/>
      <c r="CK3" s="92"/>
      <c r="CL3" s="92"/>
      <c r="CM3" s="94"/>
      <c r="CN3" s="91">
        <f t="array" aca="1" ref="CN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43006</v>
      </c>
      <c r="CO3" s="92"/>
      <c r="CP3" s="92"/>
      <c r="CQ3" s="92"/>
      <c r="CR3" s="94"/>
      <c r="CS3" s="91">
        <f t="array" aca="1" ref="CS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43007</v>
      </c>
      <c r="CT3" s="92"/>
      <c r="CU3" s="92"/>
      <c r="CV3" s="92"/>
      <c r="CW3" s="94"/>
      <c r="CX3" s="91" t="str">
        <f t="array" aca="1" ref="CX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/>
      </c>
      <c r="CY3" s="92"/>
      <c r="CZ3" s="92"/>
      <c r="DA3" s="92"/>
      <c r="DB3" s="93"/>
      <c r="DC3" s="127" t="s">
        <v>22</v>
      </c>
      <c r="DD3" s="129" t="s">
        <v>36</v>
      </c>
      <c r="DE3" s="131" t="s">
        <v>37</v>
      </c>
      <c r="DF3" s="129" t="s">
        <v>29</v>
      </c>
      <c r="DG3" s="133" t="s">
        <v>28</v>
      </c>
    </row>
    <row r="4" spans="1:111" ht="15.75" thickBot="1" x14ac:dyDescent="0.3">
      <c r="A4" s="136"/>
      <c r="B4" s="25" t="s">
        <v>30</v>
      </c>
      <c r="C4" s="26" t="s">
        <v>31</v>
      </c>
      <c r="D4" s="26" t="s">
        <v>32</v>
      </c>
      <c r="E4" s="27" t="s">
        <v>33</v>
      </c>
      <c r="F4" s="28" t="s">
        <v>34</v>
      </c>
      <c r="G4" s="25" t="s">
        <v>30</v>
      </c>
      <c r="H4" s="26" t="s">
        <v>31</v>
      </c>
      <c r="I4" s="26" t="s">
        <v>32</v>
      </c>
      <c r="J4" s="27" t="s">
        <v>33</v>
      </c>
      <c r="K4" s="28" t="s">
        <v>34</v>
      </c>
      <c r="L4" s="27" t="s">
        <v>30</v>
      </c>
      <c r="M4" s="26" t="s">
        <v>31</v>
      </c>
      <c r="N4" s="26" t="s">
        <v>32</v>
      </c>
      <c r="O4" s="27" t="s">
        <v>33</v>
      </c>
      <c r="P4" s="27" t="s">
        <v>34</v>
      </c>
      <c r="Q4" s="25" t="s">
        <v>30</v>
      </c>
      <c r="R4" s="26" t="s">
        <v>31</v>
      </c>
      <c r="S4" s="26" t="s">
        <v>32</v>
      </c>
      <c r="T4" s="27" t="s">
        <v>33</v>
      </c>
      <c r="U4" s="28" t="s">
        <v>34</v>
      </c>
      <c r="V4" s="27" t="s">
        <v>30</v>
      </c>
      <c r="W4" s="26" t="s">
        <v>31</v>
      </c>
      <c r="X4" s="26" t="s">
        <v>32</v>
      </c>
      <c r="Y4" s="27" t="s">
        <v>33</v>
      </c>
      <c r="Z4" s="28" t="s">
        <v>34</v>
      </c>
      <c r="AA4" s="29" t="s">
        <v>30</v>
      </c>
      <c r="AB4" s="30" t="s">
        <v>31</v>
      </c>
      <c r="AC4" s="30" t="s">
        <v>32</v>
      </c>
      <c r="AD4" s="31" t="s">
        <v>33</v>
      </c>
      <c r="AE4" s="31" t="s">
        <v>34</v>
      </c>
      <c r="AF4" s="29" t="s">
        <v>30</v>
      </c>
      <c r="AG4" s="30" t="s">
        <v>31</v>
      </c>
      <c r="AH4" s="30" t="s">
        <v>32</v>
      </c>
      <c r="AI4" s="31" t="s">
        <v>33</v>
      </c>
      <c r="AJ4" s="33" t="s">
        <v>34</v>
      </c>
      <c r="AK4" s="31" t="s">
        <v>30</v>
      </c>
      <c r="AL4" s="30" t="s">
        <v>31</v>
      </c>
      <c r="AM4" s="30" t="s">
        <v>32</v>
      </c>
      <c r="AN4" s="31" t="s">
        <v>33</v>
      </c>
      <c r="AO4" s="32" t="s">
        <v>34</v>
      </c>
      <c r="AP4" s="31" t="s">
        <v>30</v>
      </c>
      <c r="AQ4" s="30" t="s">
        <v>31</v>
      </c>
      <c r="AR4" s="30" t="s">
        <v>32</v>
      </c>
      <c r="AS4" s="31" t="s">
        <v>33</v>
      </c>
      <c r="AT4" s="31" t="s">
        <v>34</v>
      </c>
      <c r="AU4" s="55" t="s">
        <v>30</v>
      </c>
      <c r="AV4" s="30" t="s">
        <v>31</v>
      </c>
      <c r="AW4" s="30" t="s">
        <v>32</v>
      </c>
      <c r="AX4" s="31" t="s">
        <v>33</v>
      </c>
      <c r="AY4" s="32" t="s">
        <v>34</v>
      </c>
      <c r="AZ4" s="31" t="s">
        <v>30</v>
      </c>
      <c r="BA4" s="30" t="s">
        <v>31</v>
      </c>
      <c r="BB4" s="30" t="s">
        <v>32</v>
      </c>
      <c r="BC4" s="31" t="s">
        <v>33</v>
      </c>
      <c r="BD4" s="33" t="s">
        <v>34</v>
      </c>
      <c r="BE4" s="29" t="s">
        <v>30</v>
      </c>
      <c r="BF4" s="30" t="s">
        <v>31</v>
      </c>
      <c r="BG4" s="30" t="s">
        <v>32</v>
      </c>
      <c r="BH4" s="31" t="s">
        <v>33</v>
      </c>
      <c r="BI4" s="31" t="s">
        <v>34</v>
      </c>
      <c r="BJ4" s="55" t="s">
        <v>30</v>
      </c>
      <c r="BK4" s="30" t="s">
        <v>31</v>
      </c>
      <c r="BL4" s="30" t="s">
        <v>32</v>
      </c>
      <c r="BM4" s="31" t="s">
        <v>33</v>
      </c>
      <c r="BN4" s="32" t="s">
        <v>34</v>
      </c>
      <c r="BO4" s="31" t="s">
        <v>30</v>
      </c>
      <c r="BP4" s="30" t="s">
        <v>31</v>
      </c>
      <c r="BQ4" s="30" t="s">
        <v>32</v>
      </c>
      <c r="BR4" s="31" t="s">
        <v>33</v>
      </c>
      <c r="BS4" s="31" t="s">
        <v>34</v>
      </c>
      <c r="BT4" s="55" t="s">
        <v>30</v>
      </c>
      <c r="BU4" s="30" t="s">
        <v>31</v>
      </c>
      <c r="BV4" s="30" t="s">
        <v>32</v>
      </c>
      <c r="BW4" s="31" t="s">
        <v>33</v>
      </c>
      <c r="BX4" s="32" t="s">
        <v>34</v>
      </c>
      <c r="BY4" s="31" t="s">
        <v>30</v>
      </c>
      <c r="BZ4" s="30" t="s">
        <v>31</v>
      </c>
      <c r="CA4" s="30" t="s">
        <v>32</v>
      </c>
      <c r="CB4" s="31" t="s">
        <v>33</v>
      </c>
      <c r="CC4" s="33" t="s">
        <v>34</v>
      </c>
      <c r="CD4" s="29" t="s">
        <v>30</v>
      </c>
      <c r="CE4" s="30" t="s">
        <v>31</v>
      </c>
      <c r="CF4" s="30" t="s">
        <v>32</v>
      </c>
      <c r="CG4" s="31" t="s">
        <v>33</v>
      </c>
      <c r="CH4" s="31" t="s">
        <v>34</v>
      </c>
      <c r="CI4" s="55" t="s">
        <v>30</v>
      </c>
      <c r="CJ4" s="30" t="s">
        <v>31</v>
      </c>
      <c r="CK4" s="30" t="s">
        <v>32</v>
      </c>
      <c r="CL4" s="31" t="s">
        <v>33</v>
      </c>
      <c r="CM4" s="32" t="s">
        <v>34</v>
      </c>
      <c r="CN4" s="31" t="s">
        <v>30</v>
      </c>
      <c r="CO4" s="30" t="s">
        <v>31</v>
      </c>
      <c r="CP4" s="30" t="s">
        <v>32</v>
      </c>
      <c r="CQ4" s="31" t="s">
        <v>33</v>
      </c>
      <c r="CR4" s="31" t="s">
        <v>34</v>
      </c>
      <c r="CS4" s="55" t="s">
        <v>30</v>
      </c>
      <c r="CT4" s="30" t="s">
        <v>31</v>
      </c>
      <c r="CU4" s="30" t="s">
        <v>32</v>
      </c>
      <c r="CV4" s="31" t="s">
        <v>33</v>
      </c>
      <c r="CW4" s="32" t="s">
        <v>34</v>
      </c>
      <c r="CX4" s="31" t="s">
        <v>30</v>
      </c>
      <c r="CY4" s="30" t="s">
        <v>31</v>
      </c>
      <c r="CZ4" s="30" t="s">
        <v>32</v>
      </c>
      <c r="DA4" s="31" t="s">
        <v>33</v>
      </c>
      <c r="DB4" s="33" t="s">
        <v>34</v>
      </c>
      <c r="DC4" s="128"/>
      <c r="DD4" s="130"/>
      <c r="DE4" s="132"/>
      <c r="DF4" s="130"/>
      <c r="DG4" s="134"/>
    </row>
    <row r="5" spans="1:111" x14ac:dyDescent="0.25">
      <c r="A5" s="34" t="str">
        <f>'Enfants+Enseignants'!A4</f>
        <v>ARBONA Baptiste</v>
      </c>
      <c r="B5" s="63"/>
      <c r="C5" s="64"/>
      <c r="D5" s="64"/>
      <c r="E5" s="64"/>
      <c r="F5" s="65"/>
      <c r="G5" s="43"/>
      <c r="H5" s="37"/>
      <c r="I5" s="37"/>
      <c r="J5" s="37"/>
      <c r="K5" s="38"/>
      <c r="L5" s="37"/>
      <c r="M5" s="37"/>
      <c r="N5" s="37"/>
      <c r="O5" s="37"/>
      <c r="P5" s="37"/>
      <c r="Q5" s="43"/>
      <c r="R5" s="37"/>
      <c r="S5" s="37"/>
      <c r="T5" s="37"/>
      <c r="U5" s="38"/>
      <c r="V5" s="37"/>
      <c r="W5" s="37"/>
      <c r="X5" s="37"/>
      <c r="Y5" s="37"/>
      <c r="Z5" s="38"/>
      <c r="AA5" s="39"/>
      <c r="AB5" s="40"/>
      <c r="AC5" s="40"/>
      <c r="AD5" s="40"/>
      <c r="AE5" s="40"/>
      <c r="AF5" s="39"/>
      <c r="AG5" s="40"/>
      <c r="AH5" s="40"/>
      <c r="AI5" s="40"/>
      <c r="AJ5" s="42"/>
      <c r="AK5" s="40"/>
      <c r="AL5" s="40"/>
      <c r="AM5" s="40"/>
      <c r="AN5" s="40"/>
      <c r="AO5" s="41"/>
      <c r="AP5" s="40"/>
      <c r="AQ5" s="40"/>
      <c r="AR5" s="40"/>
      <c r="AS5" s="40"/>
      <c r="AT5" s="40"/>
      <c r="AU5" s="56"/>
      <c r="AV5" s="40"/>
      <c r="AW5" s="40"/>
      <c r="AX5" s="40"/>
      <c r="AY5" s="41"/>
      <c r="AZ5" s="40"/>
      <c r="BA5" s="40"/>
      <c r="BB5" s="40"/>
      <c r="BC5" s="40"/>
      <c r="BD5" s="42"/>
      <c r="BE5" s="39"/>
      <c r="BF5" s="40"/>
      <c r="BG5" s="40"/>
      <c r="BH5" s="40"/>
      <c r="BI5" s="40"/>
      <c r="BJ5" s="56"/>
      <c r="BK5" s="40"/>
      <c r="BL5" s="40"/>
      <c r="BM5" s="40"/>
      <c r="BN5" s="41"/>
      <c r="BO5" s="40"/>
      <c r="BP5" s="40"/>
      <c r="BQ5" s="40"/>
      <c r="BR5" s="40"/>
      <c r="BS5" s="40"/>
      <c r="BT5" s="56"/>
      <c r="BU5" s="40"/>
      <c r="BV5" s="40"/>
      <c r="BW5" s="40"/>
      <c r="BX5" s="41"/>
      <c r="BY5" s="40"/>
      <c r="BZ5" s="40"/>
      <c r="CA5" s="40"/>
      <c r="CB5" s="40"/>
      <c r="CC5" s="42"/>
      <c r="CD5" s="39"/>
      <c r="CE5" s="40"/>
      <c r="CF5" s="40"/>
      <c r="CG5" s="40"/>
      <c r="CH5" s="40"/>
      <c r="CI5" s="56"/>
      <c r="CJ5" s="40"/>
      <c r="CK5" s="40"/>
      <c r="CL5" s="40"/>
      <c r="CM5" s="41"/>
      <c r="CN5" s="40"/>
      <c r="CO5" s="40"/>
      <c r="CP5" s="40"/>
      <c r="CQ5" s="40"/>
      <c r="CR5" s="40"/>
      <c r="CS5" s="56"/>
      <c r="CT5" s="40"/>
      <c r="CU5" s="40"/>
      <c r="CV5" s="40"/>
      <c r="CW5" s="41"/>
      <c r="CX5" s="40"/>
      <c r="CY5" s="40"/>
      <c r="CZ5" s="40"/>
      <c r="DA5" s="40"/>
      <c r="DB5" s="40"/>
      <c r="DC5" s="57">
        <f t="shared" ref="DC5:DC36" si="0">B5+G5+L5+Q5+V5+AA5+AF5+AK5+AP5+AU5+AZ5+BE5+BJ5+BO5+BT5+BY5+CD5+CI5+CN5+CS5+CX5</f>
        <v>0</v>
      </c>
      <c r="DD5" s="58">
        <f t="shared" ref="DD5:DD36" si="1">C5+H5+M5+R5+W5+AB5+AG5+AL5+AQ5+AV5+BA5+BF5+BK5+BP5+BU5+BZ5+CE5+CJ5+CO5+CT5+CY5</f>
        <v>0</v>
      </c>
      <c r="DE5" s="58">
        <f t="shared" ref="DE5:DE36" si="2">D5+I5+N5+S5+X5+AC5+AH5+AM5+AR5+AW5+BB5+BG5+BL5+BQ5+BV5+CA5+CF5+CK5+CP5+CU5+CZ5</f>
        <v>0</v>
      </c>
      <c r="DF5" s="58">
        <f t="shared" ref="DF5:DF36" si="3">E5+J5+O5+T5+Y5+AD5+AI5+AN5+AS5+AX5+BC5+BH5+BM5+BR5+BW5+CB5+CG5+CL5+CQ5+CV5+DA5</f>
        <v>0</v>
      </c>
      <c r="DG5" s="59">
        <f t="shared" ref="DG5:DG36" si="4">F5+K5+P5+U5+Z5+AE5+AJ5+AO5+AT5+AY5+BD5+BI5+BN5+BS5+BX5+CC5+CH5+CM5+CR5+CW5+DB5</f>
        <v>0</v>
      </c>
    </row>
    <row r="6" spans="1:111" x14ac:dyDescent="0.25">
      <c r="A6" s="34" t="str">
        <f>'Enfants+Enseignants'!A5</f>
        <v>ARBONA Maël</v>
      </c>
      <c r="B6" s="35"/>
      <c r="C6" s="36"/>
      <c r="D6" s="36"/>
      <c r="E6" s="37"/>
      <c r="F6" s="38"/>
      <c r="G6" s="43"/>
      <c r="H6" s="37"/>
      <c r="I6" s="37"/>
      <c r="J6" s="37"/>
      <c r="K6" s="38"/>
      <c r="L6" s="37"/>
      <c r="M6" s="37"/>
      <c r="N6" s="37"/>
      <c r="O6" s="37"/>
      <c r="P6" s="37"/>
      <c r="Q6" s="43"/>
      <c r="R6" s="37"/>
      <c r="S6" s="37"/>
      <c r="T6" s="37"/>
      <c r="U6" s="38"/>
      <c r="V6" s="37"/>
      <c r="W6" s="37"/>
      <c r="X6" s="37"/>
      <c r="Y6" s="37"/>
      <c r="Z6" s="38"/>
      <c r="AA6" s="39"/>
      <c r="AB6" s="40"/>
      <c r="AC6" s="40"/>
      <c r="AD6" s="40"/>
      <c r="AE6" s="40"/>
      <c r="AF6" s="39"/>
      <c r="AG6" s="40"/>
      <c r="AH6" s="40"/>
      <c r="AI6" s="40"/>
      <c r="AJ6" s="42"/>
      <c r="AK6" s="40"/>
      <c r="AL6" s="40"/>
      <c r="AM6" s="40"/>
      <c r="AN6" s="40"/>
      <c r="AO6" s="41"/>
      <c r="AP6" s="40"/>
      <c r="AQ6" s="40"/>
      <c r="AR6" s="40"/>
      <c r="AS6" s="40"/>
      <c r="AT6" s="40"/>
      <c r="AU6" s="56"/>
      <c r="AV6" s="40"/>
      <c r="AW6" s="40"/>
      <c r="AX6" s="40"/>
      <c r="AY6" s="41"/>
      <c r="AZ6" s="40"/>
      <c r="BA6" s="40"/>
      <c r="BB6" s="40"/>
      <c r="BC6" s="40"/>
      <c r="BD6" s="42"/>
      <c r="BE6" s="39"/>
      <c r="BF6" s="40"/>
      <c r="BG6" s="40"/>
      <c r="BH6" s="40"/>
      <c r="BI6" s="40"/>
      <c r="BJ6" s="56"/>
      <c r="BK6" s="40"/>
      <c r="BL6" s="40"/>
      <c r="BM6" s="40"/>
      <c r="BN6" s="41"/>
      <c r="BO6" s="40"/>
      <c r="BP6" s="40"/>
      <c r="BQ6" s="40"/>
      <c r="BR6" s="40"/>
      <c r="BS6" s="40"/>
      <c r="BT6" s="56"/>
      <c r="BU6" s="40"/>
      <c r="BV6" s="40"/>
      <c r="BW6" s="40"/>
      <c r="BX6" s="41"/>
      <c r="BY6" s="40"/>
      <c r="BZ6" s="40"/>
      <c r="CA6" s="40"/>
      <c r="CB6" s="40"/>
      <c r="CC6" s="42"/>
      <c r="CD6" s="39"/>
      <c r="CE6" s="40"/>
      <c r="CF6" s="40"/>
      <c r="CG6" s="40"/>
      <c r="CH6" s="40"/>
      <c r="CI6" s="56"/>
      <c r="CJ6" s="40"/>
      <c r="CK6" s="40"/>
      <c r="CL6" s="40"/>
      <c r="CM6" s="41"/>
      <c r="CN6" s="40"/>
      <c r="CO6" s="40"/>
      <c r="CP6" s="40"/>
      <c r="CQ6" s="40"/>
      <c r="CR6" s="40"/>
      <c r="CS6" s="56"/>
      <c r="CT6" s="40"/>
      <c r="CU6" s="40"/>
      <c r="CV6" s="40"/>
      <c r="CW6" s="41"/>
      <c r="CX6" s="40"/>
      <c r="CY6" s="40"/>
      <c r="CZ6" s="40"/>
      <c r="DA6" s="40"/>
      <c r="DB6" s="40"/>
      <c r="DC6" s="57">
        <f t="shared" si="0"/>
        <v>0</v>
      </c>
      <c r="DD6" s="58">
        <f t="shared" si="1"/>
        <v>0</v>
      </c>
      <c r="DE6" s="58">
        <f t="shared" si="2"/>
        <v>0</v>
      </c>
      <c r="DF6" s="58">
        <f t="shared" si="3"/>
        <v>0</v>
      </c>
      <c r="DG6" s="59">
        <f t="shared" si="4"/>
        <v>0</v>
      </c>
    </row>
    <row r="7" spans="1:111" x14ac:dyDescent="0.25">
      <c r="A7" s="34" t="str">
        <f>'Enfants+Enseignants'!A6</f>
        <v>AUBIN Lorenzo</v>
      </c>
      <c r="B7" s="35"/>
      <c r="C7" s="36"/>
      <c r="D7" s="36"/>
      <c r="E7" s="37"/>
      <c r="F7" s="38"/>
      <c r="G7" s="43"/>
      <c r="H7" s="37"/>
      <c r="I7" s="37"/>
      <c r="J7" s="37"/>
      <c r="K7" s="38"/>
      <c r="L7" s="37"/>
      <c r="M7" s="37"/>
      <c r="N7" s="37"/>
      <c r="O7" s="37"/>
      <c r="P7" s="37"/>
      <c r="Q7" s="43"/>
      <c r="R7" s="37"/>
      <c r="S7" s="37"/>
      <c r="T7" s="37"/>
      <c r="U7" s="38"/>
      <c r="V7" s="37"/>
      <c r="W7" s="37"/>
      <c r="X7" s="37"/>
      <c r="Y7" s="37"/>
      <c r="Z7" s="38"/>
      <c r="AA7" s="39"/>
      <c r="AB7" s="40"/>
      <c r="AC7" s="40"/>
      <c r="AD7" s="40"/>
      <c r="AE7" s="40"/>
      <c r="AF7" s="39"/>
      <c r="AG7" s="40"/>
      <c r="AH7" s="40"/>
      <c r="AI7" s="40"/>
      <c r="AJ7" s="42"/>
      <c r="AK7" s="40"/>
      <c r="AL7" s="40"/>
      <c r="AM7" s="40"/>
      <c r="AN7" s="40"/>
      <c r="AO7" s="41"/>
      <c r="AP7" s="40"/>
      <c r="AQ7" s="40"/>
      <c r="AR7" s="40"/>
      <c r="AS7" s="40"/>
      <c r="AT7" s="40"/>
      <c r="AU7" s="56"/>
      <c r="AV7" s="40"/>
      <c r="AW7" s="40"/>
      <c r="AX7" s="40"/>
      <c r="AY7" s="41"/>
      <c r="AZ7" s="40"/>
      <c r="BA7" s="40"/>
      <c r="BB7" s="40"/>
      <c r="BC7" s="40"/>
      <c r="BD7" s="42"/>
      <c r="BE7" s="39"/>
      <c r="BF7" s="40"/>
      <c r="BG7" s="40"/>
      <c r="BH7" s="40"/>
      <c r="BI7" s="40"/>
      <c r="BJ7" s="56"/>
      <c r="BK7" s="40"/>
      <c r="BL7" s="40"/>
      <c r="BM7" s="40"/>
      <c r="BN7" s="41"/>
      <c r="BO7" s="40"/>
      <c r="BP7" s="40"/>
      <c r="BQ7" s="40"/>
      <c r="BR7" s="40"/>
      <c r="BS7" s="40"/>
      <c r="BT7" s="56"/>
      <c r="BU7" s="40"/>
      <c r="BV7" s="40"/>
      <c r="BW7" s="40"/>
      <c r="BX7" s="41"/>
      <c r="BY7" s="40"/>
      <c r="BZ7" s="40"/>
      <c r="CA7" s="40"/>
      <c r="CB7" s="40"/>
      <c r="CC7" s="42"/>
      <c r="CD7" s="39"/>
      <c r="CE7" s="40"/>
      <c r="CF7" s="40"/>
      <c r="CG7" s="40"/>
      <c r="CH7" s="40"/>
      <c r="CI7" s="56"/>
      <c r="CJ7" s="40"/>
      <c r="CK7" s="40"/>
      <c r="CL7" s="40"/>
      <c r="CM7" s="41"/>
      <c r="CN7" s="40"/>
      <c r="CO7" s="40"/>
      <c r="CP7" s="40"/>
      <c r="CQ7" s="40"/>
      <c r="CR7" s="40"/>
      <c r="CS7" s="56"/>
      <c r="CT7" s="40"/>
      <c r="CU7" s="40"/>
      <c r="CV7" s="40"/>
      <c r="CW7" s="41"/>
      <c r="CX7" s="40"/>
      <c r="CY7" s="40"/>
      <c r="CZ7" s="40"/>
      <c r="DA7" s="40"/>
      <c r="DB7" s="40"/>
      <c r="DC7" s="57">
        <f t="shared" si="0"/>
        <v>0</v>
      </c>
      <c r="DD7" s="58">
        <f t="shared" si="1"/>
        <v>0</v>
      </c>
      <c r="DE7" s="58">
        <f t="shared" si="2"/>
        <v>0</v>
      </c>
      <c r="DF7" s="58">
        <f t="shared" si="3"/>
        <v>0</v>
      </c>
      <c r="DG7" s="59">
        <f t="shared" si="4"/>
        <v>0</v>
      </c>
    </row>
    <row r="8" spans="1:111" x14ac:dyDescent="0.25">
      <c r="A8" s="34" t="str">
        <f>'Enfants+Enseignants'!A7</f>
        <v>AUDOIN-ROUGE Arthur</v>
      </c>
      <c r="B8" s="35"/>
      <c r="C8" s="36"/>
      <c r="D8" s="36"/>
      <c r="E8" s="37"/>
      <c r="F8" s="38"/>
      <c r="G8" s="43"/>
      <c r="H8" s="37"/>
      <c r="I8" s="37"/>
      <c r="J8" s="37"/>
      <c r="K8" s="38"/>
      <c r="L8" s="37"/>
      <c r="M8" s="37"/>
      <c r="N8" s="37"/>
      <c r="O8" s="37"/>
      <c r="P8" s="37"/>
      <c r="Q8" s="43"/>
      <c r="R8" s="37"/>
      <c r="S8" s="37"/>
      <c r="T8" s="37"/>
      <c r="U8" s="38"/>
      <c r="V8" s="37"/>
      <c r="W8" s="37"/>
      <c r="X8" s="37"/>
      <c r="Y8" s="37"/>
      <c r="Z8" s="38"/>
      <c r="AA8" s="39"/>
      <c r="AB8" s="40"/>
      <c r="AC8" s="40"/>
      <c r="AD8" s="40"/>
      <c r="AE8" s="40"/>
      <c r="AF8" s="39"/>
      <c r="AG8" s="40"/>
      <c r="AH8" s="40"/>
      <c r="AI8" s="40"/>
      <c r="AJ8" s="42"/>
      <c r="AK8" s="40"/>
      <c r="AL8" s="40"/>
      <c r="AM8" s="40"/>
      <c r="AN8" s="40"/>
      <c r="AO8" s="41"/>
      <c r="AP8" s="40"/>
      <c r="AQ8" s="40"/>
      <c r="AR8" s="40"/>
      <c r="AS8" s="40"/>
      <c r="AT8" s="40"/>
      <c r="AU8" s="56"/>
      <c r="AV8" s="40"/>
      <c r="AW8" s="40"/>
      <c r="AX8" s="40"/>
      <c r="AY8" s="41"/>
      <c r="AZ8" s="40"/>
      <c r="BA8" s="40"/>
      <c r="BB8" s="40"/>
      <c r="BC8" s="40"/>
      <c r="BD8" s="42"/>
      <c r="BE8" s="39"/>
      <c r="BF8" s="40"/>
      <c r="BG8" s="40"/>
      <c r="BH8" s="40"/>
      <c r="BI8" s="40"/>
      <c r="BJ8" s="56"/>
      <c r="BK8" s="40"/>
      <c r="BL8" s="40"/>
      <c r="BM8" s="40"/>
      <c r="BN8" s="41"/>
      <c r="BO8" s="40"/>
      <c r="BP8" s="40"/>
      <c r="BQ8" s="40"/>
      <c r="BR8" s="40"/>
      <c r="BS8" s="40"/>
      <c r="BT8" s="56"/>
      <c r="BU8" s="40"/>
      <c r="BV8" s="40"/>
      <c r="BW8" s="40"/>
      <c r="BX8" s="41"/>
      <c r="BY8" s="40"/>
      <c r="BZ8" s="40"/>
      <c r="CA8" s="40"/>
      <c r="CB8" s="40"/>
      <c r="CC8" s="42"/>
      <c r="CD8" s="39"/>
      <c r="CE8" s="40"/>
      <c r="CF8" s="40"/>
      <c r="CG8" s="40"/>
      <c r="CH8" s="40"/>
      <c r="CI8" s="56"/>
      <c r="CJ8" s="40"/>
      <c r="CK8" s="40"/>
      <c r="CL8" s="40"/>
      <c r="CM8" s="41"/>
      <c r="CN8" s="40"/>
      <c r="CO8" s="40"/>
      <c r="CP8" s="40"/>
      <c r="CQ8" s="40"/>
      <c r="CR8" s="40"/>
      <c r="CS8" s="56"/>
      <c r="CT8" s="40"/>
      <c r="CU8" s="40"/>
      <c r="CV8" s="40"/>
      <c r="CW8" s="41"/>
      <c r="CX8" s="40"/>
      <c r="CY8" s="40"/>
      <c r="CZ8" s="40"/>
      <c r="DA8" s="40"/>
      <c r="DB8" s="40"/>
      <c r="DC8" s="57">
        <f t="shared" si="0"/>
        <v>0</v>
      </c>
      <c r="DD8" s="58">
        <f t="shared" si="1"/>
        <v>0</v>
      </c>
      <c r="DE8" s="58">
        <f t="shared" si="2"/>
        <v>0</v>
      </c>
      <c r="DF8" s="58">
        <f t="shared" si="3"/>
        <v>0</v>
      </c>
      <c r="DG8" s="59">
        <f t="shared" si="4"/>
        <v>0</v>
      </c>
    </row>
    <row r="9" spans="1:111" x14ac:dyDescent="0.25">
      <c r="A9" s="34" t="str">
        <f>'Enfants+Enseignants'!A8</f>
        <v>AUSSET Rémy</v>
      </c>
      <c r="B9" s="35"/>
      <c r="C9" s="36"/>
      <c r="D9" s="36"/>
      <c r="E9" s="37"/>
      <c r="F9" s="38"/>
      <c r="G9" s="43"/>
      <c r="H9" s="37"/>
      <c r="I9" s="37"/>
      <c r="J9" s="37"/>
      <c r="K9" s="38"/>
      <c r="L9" s="37"/>
      <c r="M9" s="37"/>
      <c r="N9" s="37"/>
      <c r="O9" s="37"/>
      <c r="P9" s="37"/>
      <c r="Q9" s="43"/>
      <c r="R9" s="37"/>
      <c r="S9" s="37"/>
      <c r="T9" s="37"/>
      <c r="U9" s="38"/>
      <c r="V9" s="37"/>
      <c r="W9" s="37"/>
      <c r="X9" s="37"/>
      <c r="Y9" s="37"/>
      <c r="Z9" s="38"/>
      <c r="AA9" s="39"/>
      <c r="AB9" s="40"/>
      <c r="AC9" s="40"/>
      <c r="AD9" s="40"/>
      <c r="AE9" s="40"/>
      <c r="AF9" s="39"/>
      <c r="AG9" s="40"/>
      <c r="AH9" s="40"/>
      <c r="AI9" s="40"/>
      <c r="AJ9" s="42"/>
      <c r="AK9" s="40"/>
      <c r="AL9" s="40"/>
      <c r="AM9" s="40"/>
      <c r="AN9" s="40"/>
      <c r="AO9" s="41"/>
      <c r="AP9" s="40"/>
      <c r="AQ9" s="40"/>
      <c r="AR9" s="40"/>
      <c r="AS9" s="40"/>
      <c r="AT9" s="40"/>
      <c r="AU9" s="56"/>
      <c r="AV9" s="40"/>
      <c r="AW9" s="40"/>
      <c r="AX9" s="40"/>
      <c r="AY9" s="41"/>
      <c r="AZ9" s="40"/>
      <c r="BA9" s="40"/>
      <c r="BB9" s="40"/>
      <c r="BC9" s="40"/>
      <c r="BD9" s="42"/>
      <c r="BE9" s="39"/>
      <c r="BF9" s="40"/>
      <c r="BG9" s="40"/>
      <c r="BH9" s="40"/>
      <c r="BI9" s="40"/>
      <c r="BJ9" s="56"/>
      <c r="BK9" s="40"/>
      <c r="BL9" s="40"/>
      <c r="BM9" s="40"/>
      <c r="BN9" s="41"/>
      <c r="BO9" s="40"/>
      <c r="BP9" s="40"/>
      <c r="BQ9" s="40"/>
      <c r="BR9" s="40"/>
      <c r="BS9" s="40"/>
      <c r="BT9" s="56"/>
      <c r="BU9" s="40"/>
      <c r="BV9" s="40"/>
      <c r="BW9" s="40"/>
      <c r="BX9" s="41"/>
      <c r="BY9" s="40"/>
      <c r="BZ9" s="40"/>
      <c r="CA9" s="40"/>
      <c r="CB9" s="40"/>
      <c r="CC9" s="42"/>
      <c r="CD9" s="39"/>
      <c r="CE9" s="40"/>
      <c r="CF9" s="40"/>
      <c r="CG9" s="40"/>
      <c r="CH9" s="40"/>
      <c r="CI9" s="56"/>
      <c r="CJ9" s="40"/>
      <c r="CK9" s="40"/>
      <c r="CL9" s="40"/>
      <c r="CM9" s="41"/>
      <c r="CN9" s="40"/>
      <c r="CO9" s="40"/>
      <c r="CP9" s="40"/>
      <c r="CQ9" s="40"/>
      <c r="CR9" s="40"/>
      <c r="CS9" s="56"/>
      <c r="CT9" s="40"/>
      <c r="CU9" s="40"/>
      <c r="CV9" s="40"/>
      <c r="CW9" s="41"/>
      <c r="CX9" s="40"/>
      <c r="CY9" s="40"/>
      <c r="CZ9" s="40"/>
      <c r="DA9" s="40"/>
      <c r="DB9" s="40"/>
      <c r="DC9" s="57">
        <f t="shared" si="0"/>
        <v>0</v>
      </c>
      <c r="DD9" s="58">
        <f t="shared" si="1"/>
        <v>0</v>
      </c>
      <c r="DE9" s="58">
        <f t="shared" si="2"/>
        <v>0</v>
      </c>
      <c r="DF9" s="58">
        <f t="shared" si="3"/>
        <v>0</v>
      </c>
      <c r="DG9" s="59">
        <f t="shared" si="4"/>
        <v>0</v>
      </c>
    </row>
    <row r="10" spans="1:111" x14ac:dyDescent="0.25">
      <c r="A10" s="34" t="str">
        <f>'Enfants+Enseignants'!A9</f>
        <v>BACH Emma</v>
      </c>
      <c r="B10" s="35"/>
      <c r="C10" s="36"/>
      <c r="D10" s="36"/>
      <c r="E10" s="37"/>
      <c r="F10" s="38"/>
      <c r="G10" s="43"/>
      <c r="H10" s="37"/>
      <c r="I10" s="37"/>
      <c r="J10" s="37"/>
      <c r="K10" s="38"/>
      <c r="L10" s="37"/>
      <c r="M10" s="37"/>
      <c r="N10" s="37"/>
      <c r="O10" s="37"/>
      <c r="P10" s="37"/>
      <c r="Q10" s="43"/>
      <c r="R10" s="37"/>
      <c r="S10" s="37"/>
      <c r="T10" s="37"/>
      <c r="U10" s="38"/>
      <c r="V10" s="37"/>
      <c r="W10" s="37"/>
      <c r="X10" s="37"/>
      <c r="Y10" s="37"/>
      <c r="Z10" s="38"/>
      <c r="AA10" s="39"/>
      <c r="AB10" s="40"/>
      <c r="AC10" s="40"/>
      <c r="AD10" s="40"/>
      <c r="AE10" s="40"/>
      <c r="AF10" s="39"/>
      <c r="AG10" s="40"/>
      <c r="AH10" s="40"/>
      <c r="AI10" s="40"/>
      <c r="AJ10" s="42"/>
      <c r="AK10" s="40"/>
      <c r="AL10" s="40"/>
      <c r="AM10" s="40"/>
      <c r="AN10" s="40"/>
      <c r="AO10" s="41"/>
      <c r="AP10" s="40"/>
      <c r="AQ10" s="40"/>
      <c r="AR10" s="40"/>
      <c r="AS10" s="40"/>
      <c r="AT10" s="40"/>
      <c r="AU10" s="56"/>
      <c r="AV10" s="40"/>
      <c r="AW10" s="40"/>
      <c r="AX10" s="40"/>
      <c r="AY10" s="41"/>
      <c r="AZ10" s="40"/>
      <c r="BA10" s="40"/>
      <c r="BB10" s="40"/>
      <c r="BC10" s="40"/>
      <c r="BD10" s="42"/>
      <c r="BE10" s="39"/>
      <c r="BF10" s="40"/>
      <c r="BG10" s="40"/>
      <c r="BH10" s="40"/>
      <c r="BI10" s="40"/>
      <c r="BJ10" s="56"/>
      <c r="BK10" s="40"/>
      <c r="BL10" s="40"/>
      <c r="BM10" s="40"/>
      <c r="BN10" s="41"/>
      <c r="BO10" s="40"/>
      <c r="BP10" s="40"/>
      <c r="BQ10" s="40"/>
      <c r="BR10" s="40"/>
      <c r="BS10" s="40"/>
      <c r="BT10" s="56"/>
      <c r="BU10" s="40"/>
      <c r="BV10" s="40"/>
      <c r="BW10" s="40"/>
      <c r="BX10" s="41"/>
      <c r="BY10" s="40"/>
      <c r="BZ10" s="40"/>
      <c r="CA10" s="40"/>
      <c r="CB10" s="40"/>
      <c r="CC10" s="42"/>
      <c r="CD10" s="39"/>
      <c r="CE10" s="40"/>
      <c r="CF10" s="40"/>
      <c r="CG10" s="40"/>
      <c r="CH10" s="40"/>
      <c r="CI10" s="56"/>
      <c r="CJ10" s="40"/>
      <c r="CK10" s="40"/>
      <c r="CL10" s="40"/>
      <c r="CM10" s="41"/>
      <c r="CN10" s="40"/>
      <c r="CO10" s="40"/>
      <c r="CP10" s="40"/>
      <c r="CQ10" s="40"/>
      <c r="CR10" s="40"/>
      <c r="CS10" s="56"/>
      <c r="CT10" s="40"/>
      <c r="CU10" s="40"/>
      <c r="CV10" s="40"/>
      <c r="CW10" s="41"/>
      <c r="CX10" s="40"/>
      <c r="CY10" s="40"/>
      <c r="CZ10" s="40"/>
      <c r="DA10" s="40"/>
      <c r="DB10" s="40"/>
      <c r="DC10" s="57">
        <f t="shared" si="0"/>
        <v>0</v>
      </c>
      <c r="DD10" s="58">
        <f t="shared" si="1"/>
        <v>0</v>
      </c>
      <c r="DE10" s="58">
        <f t="shared" si="2"/>
        <v>0</v>
      </c>
      <c r="DF10" s="58">
        <f t="shared" si="3"/>
        <v>0</v>
      </c>
      <c r="DG10" s="59">
        <f t="shared" si="4"/>
        <v>0</v>
      </c>
    </row>
    <row r="11" spans="1:111" x14ac:dyDescent="0.25">
      <c r="A11" s="34" t="str">
        <f>'Enfants+Enseignants'!A10</f>
        <v>BALLESTER Aïnoa</v>
      </c>
      <c r="B11" s="35"/>
      <c r="C11" s="36"/>
      <c r="D11" s="36"/>
      <c r="E11" s="37"/>
      <c r="F11" s="38"/>
      <c r="G11" s="43"/>
      <c r="H11" s="37"/>
      <c r="I11" s="37"/>
      <c r="J11" s="37"/>
      <c r="K11" s="38"/>
      <c r="L11" s="37"/>
      <c r="M11" s="37"/>
      <c r="N11" s="37"/>
      <c r="O11" s="37"/>
      <c r="P11" s="37"/>
      <c r="Q11" s="43"/>
      <c r="R11" s="37"/>
      <c r="S11" s="37"/>
      <c r="T11" s="37"/>
      <c r="U11" s="38"/>
      <c r="V11" s="37"/>
      <c r="W11" s="37"/>
      <c r="X11" s="37"/>
      <c r="Y11" s="37"/>
      <c r="Z11" s="38"/>
      <c r="AA11" s="39"/>
      <c r="AB11" s="40"/>
      <c r="AC11" s="40"/>
      <c r="AD11" s="40"/>
      <c r="AE11" s="40"/>
      <c r="AF11" s="39"/>
      <c r="AG11" s="40"/>
      <c r="AH11" s="40"/>
      <c r="AI11" s="40"/>
      <c r="AJ11" s="42"/>
      <c r="AK11" s="40"/>
      <c r="AL11" s="40"/>
      <c r="AM11" s="40"/>
      <c r="AN11" s="40"/>
      <c r="AO11" s="41"/>
      <c r="AP11" s="40"/>
      <c r="AQ11" s="40"/>
      <c r="AR11" s="40"/>
      <c r="AS11" s="40"/>
      <c r="AT11" s="40"/>
      <c r="AU11" s="56"/>
      <c r="AV11" s="40"/>
      <c r="AW11" s="40"/>
      <c r="AX11" s="40"/>
      <c r="AY11" s="41"/>
      <c r="AZ11" s="40"/>
      <c r="BA11" s="40"/>
      <c r="BB11" s="40"/>
      <c r="BC11" s="40"/>
      <c r="BD11" s="42"/>
      <c r="BE11" s="39"/>
      <c r="BF11" s="40"/>
      <c r="BG11" s="40"/>
      <c r="BH11" s="40"/>
      <c r="BI11" s="40"/>
      <c r="BJ11" s="56"/>
      <c r="BK11" s="40"/>
      <c r="BL11" s="40"/>
      <c r="BM11" s="40"/>
      <c r="BN11" s="41"/>
      <c r="BO11" s="40"/>
      <c r="BP11" s="40"/>
      <c r="BQ11" s="40"/>
      <c r="BR11" s="40"/>
      <c r="BS11" s="40"/>
      <c r="BT11" s="56"/>
      <c r="BU11" s="40"/>
      <c r="BV11" s="40"/>
      <c r="BW11" s="40"/>
      <c r="BX11" s="41"/>
      <c r="BY11" s="40"/>
      <c r="BZ11" s="40"/>
      <c r="CA11" s="40"/>
      <c r="CB11" s="40"/>
      <c r="CC11" s="42"/>
      <c r="CD11" s="39"/>
      <c r="CE11" s="40"/>
      <c r="CF11" s="40"/>
      <c r="CG11" s="40"/>
      <c r="CH11" s="40"/>
      <c r="CI11" s="56"/>
      <c r="CJ11" s="40"/>
      <c r="CK11" s="40"/>
      <c r="CL11" s="40"/>
      <c r="CM11" s="41"/>
      <c r="CN11" s="40"/>
      <c r="CO11" s="40"/>
      <c r="CP11" s="40"/>
      <c r="CQ11" s="40"/>
      <c r="CR11" s="40"/>
      <c r="CS11" s="56"/>
      <c r="CT11" s="40"/>
      <c r="CU11" s="40"/>
      <c r="CV11" s="40"/>
      <c r="CW11" s="41"/>
      <c r="CX11" s="40"/>
      <c r="CY11" s="40"/>
      <c r="CZ11" s="40"/>
      <c r="DA11" s="40"/>
      <c r="DB11" s="40"/>
      <c r="DC11" s="57">
        <f t="shared" si="0"/>
        <v>0</v>
      </c>
      <c r="DD11" s="58">
        <f t="shared" si="1"/>
        <v>0</v>
      </c>
      <c r="DE11" s="58">
        <f t="shared" si="2"/>
        <v>0</v>
      </c>
      <c r="DF11" s="58">
        <f t="shared" si="3"/>
        <v>0</v>
      </c>
      <c r="DG11" s="59">
        <f t="shared" si="4"/>
        <v>0</v>
      </c>
    </row>
    <row r="12" spans="1:111" x14ac:dyDescent="0.25">
      <c r="A12" s="34" t="str">
        <f>'Enfants+Enseignants'!A11</f>
        <v>BALLESTER Erwann</v>
      </c>
      <c r="B12" s="35"/>
      <c r="C12" s="36"/>
      <c r="D12" s="36"/>
      <c r="E12" s="37"/>
      <c r="F12" s="38"/>
      <c r="G12" s="43"/>
      <c r="H12" s="37"/>
      <c r="I12" s="37"/>
      <c r="J12" s="37"/>
      <c r="K12" s="38"/>
      <c r="L12" s="37"/>
      <c r="M12" s="37"/>
      <c r="N12" s="37"/>
      <c r="O12" s="37"/>
      <c r="P12" s="37"/>
      <c r="Q12" s="43"/>
      <c r="R12" s="37"/>
      <c r="S12" s="37"/>
      <c r="T12" s="37"/>
      <c r="U12" s="38"/>
      <c r="V12" s="37"/>
      <c r="W12" s="37"/>
      <c r="X12" s="37"/>
      <c r="Y12" s="37"/>
      <c r="Z12" s="38"/>
      <c r="AA12" s="39"/>
      <c r="AB12" s="40"/>
      <c r="AC12" s="40"/>
      <c r="AD12" s="40"/>
      <c r="AE12" s="40"/>
      <c r="AF12" s="39"/>
      <c r="AG12" s="40"/>
      <c r="AH12" s="40"/>
      <c r="AI12" s="40"/>
      <c r="AJ12" s="42"/>
      <c r="AK12" s="40"/>
      <c r="AL12" s="40"/>
      <c r="AM12" s="40"/>
      <c r="AN12" s="40"/>
      <c r="AO12" s="41"/>
      <c r="AP12" s="40"/>
      <c r="AQ12" s="40"/>
      <c r="AR12" s="40"/>
      <c r="AS12" s="40"/>
      <c r="AT12" s="40"/>
      <c r="AU12" s="56"/>
      <c r="AV12" s="40"/>
      <c r="AW12" s="40"/>
      <c r="AX12" s="40"/>
      <c r="AY12" s="41"/>
      <c r="AZ12" s="40"/>
      <c r="BA12" s="40"/>
      <c r="BB12" s="40"/>
      <c r="BC12" s="40"/>
      <c r="BD12" s="42"/>
      <c r="BE12" s="39"/>
      <c r="BF12" s="40"/>
      <c r="BG12" s="40"/>
      <c r="BH12" s="40"/>
      <c r="BI12" s="40"/>
      <c r="BJ12" s="56"/>
      <c r="BK12" s="40"/>
      <c r="BL12" s="40"/>
      <c r="BM12" s="40"/>
      <c r="BN12" s="41"/>
      <c r="BO12" s="40"/>
      <c r="BP12" s="40"/>
      <c r="BQ12" s="40"/>
      <c r="BR12" s="40"/>
      <c r="BS12" s="40"/>
      <c r="BT12" s="56"/>
      <c r="BU12" s="40"/>
      <c r="BV12" s="40"/>
      <c r="BW12" s="40"/>
      <c r="BX12" s="41"/>
      <c r="BY12" s="40"/>
      <c r="BZ12" s="40"/>
      <c r="CA12" s="40"/>
      <c r="CB12" s="40"/>
      <c r="CC12" s="42"/>
      <c r="CD12" s="39"/>
      <c r="CE12" s="40"/>
      <c r="CF12" s="40"/>
      <c r="CG12" s="40"/>
      <c r="CH12" s="40"/>
      <c r="CI12" s="56"/>
      <c r="CJ12" s="40"/>
      <c r="CK12" s="40"/>
      <c r="CL12" s="40"/>
      <c r="CM12" s="41"/>
      <c r="CN12" s="40"/>
      <c r="CO12" s="40"/>
      <c r="CP12" s="40"/>
      <c r="CQ12" s="40"/>
      <c r="CR12" s="40"/>
      <c r="CS12" s="56"/>
      <c r="CT12" s="40"/>
      <c r="CU12" s="40"/>
      <c r="CV12" s="40"/>
      <c r="CW12" s="41"/>
      <c r="CX12" s="40"/>
      <c r="CY12" s="40"/>
      <c r="CZ12" s="40"/>
      <c r="DA12" s="40"/>
      <c r="DB12" s="40"/>
      <c r="DC12" s="57">
        <f t="shared" si="0"/>
        <v>0</v>
      </c>
      <c r="DD12" s="58">
        <f t="shared" si="1"/>
        <v>0</v>
      </c>
      <c r="DE12" s="58">
        <f t="shared" si="2"/>
        <v>0</v>
      </c>
      <c r="DF12" s="58">
        <f t="shared" si="3"/>
        <v>0</v>
      </c>
      <c r="DG12" s="59">
        <f t="shared" si="4"/>
        <v>0</v>
      </c>
    </row>
    <row r="13" spans="1:111" x14ac:dyDescent="0.25">
      <c r="A13" s="34" t="str">
        <f>'Enfants+Enseignants'!A12</f>
        <v>BARTET-BARATEIG Elise</v>
      </c>
      <c r="B13" s="35"/>
      <c r="C13" s="36"/>
      <c r="D13" s="36"/>
      <c r="E13" s="37"/>
      <c r="F13" s="38"/>
      <c r="G13" s="43"/>
      <c r="H13" s="37"/>
      <c r="I13" s="37"/>
      <c r="J13" s="37"/>
      <c r="K13" s="38"/>
      <c r="L13" s="37"/>
      <c r="M13" s="37"/>
      <c r="N13" s="37"/>
      <c r="O13" s="37"/>
      <c r="P13" s="37"/>
      <c r="Q13" s="43"/>
      <c r="R13" s="37"/>
      <c r="S13" s="37"/>
      <c r="T13" s="37"/>
      <c r="U13" s="38"/>
      <c r="V13" s="37"/>
      <c r="W13" s="37"/>
      <c r="X13" s="37"/>
      <c r="Y13" s="37"/>
      <c r="Z13" s="38"/>
      <c r="AA13" s="39"/>
      <c r="AB13" s="40"/>
      <c r="AC13" s="40"/>
      <c r="AD13" s="40"/>
      <c r="AE13" s="40"/>
      <c r="AF13" s="39"/>
      <c r="AG13" s="40"/>
      <c r="AH13" s="40"/>
      <c r="AI13" s="40"/>
      <c r="AJ13" s="42"/>
      <c r="AK13" s="40"/>
      <c r="AL13" s="40"/>
      <c r="AM13" s="40"/>
      <c r="AN13" s="40"/>
      <c r="AO13" s="41"/>
      <c r="AP13" s="40"/>
      <c r="AQ13" s="40"/>
      <c r="AR13" s="40"/>
      <c r="AS13" s="40"/>
      <c r="AT13" s="40"/>
      <c r="AU13" s="56"/>
      <c r="AV13" s="40"/>
      <c r="AW13" s="40"/>
      <c r="AX13" s="40"/>
      <c r="AY13" s="41"/>
      <c r="AZ13" s="40"/>
      <c r="BA13" s="40"/>
      <c r="BB13" s="40"/>
      <c r="BC13" s="40"/>
      <c r="BD13" s="42"/>
      <c r="BE13" s="39"/>
      <c r="BF13" s="40"/>
      <c r="BG13" s="40"/>
      <c r="BH13" s="40"/>
      <c r="BI13" s="40"/>
      <c r="BJ13" s="56"/>
      <c r="BK13" s="40"/>
      <c r="BL13" s="40"/>
      <c r="BM13" s="40"/>
      <c r="BN13" s="41"/>
      <c r="BO13" s="40"/>
      <c r="BP13" s="40"/>
      <c r="BQ13" s="40"/>
      <c r="BR13" s="40"/>
      <c r="BS13" s="40"/>
      <c r="BT13" s="56"/>
      <c r="BU13" s="40"/>
      <c r="BV13" s="40"/>
      <c r="BW13" s="40"/>
      <c r="BX13" s="41"/>
      <c r="BY13" s="40"/>
      <c r="BZ13" s="40"/>
      <c r="CA13" s="40"/>
      <c r="CB13" s="40"/>
      <c r="CC13" s="42"/>
      <c r="CD13" s="39"/>
      <c r="CE13" s="40"/>
      <c r="CF13" s="40"/>
      <c r="CG13" s="40"/>
      <c r="CH13" s="40"/>
      <c r="CI13" s="56"/>
      <c r="CJ13" s="40"/>
      <c r="CK13" s="40"/>
      <c r="CL13" s="40"/>
      <c r="CM13" s="41"/>
      <c r="CN13" s="40"/>
      <c r="CO13" s="40"/>
      <c r="CP13" s="40"/>
      <c r="CQ13" s="40"/>
      <c r="CR13" s="40"/>
      <c r="CS13" s="56"/>
      <c r="CT13" s="40"/>
      <c r="CU13" s="40"/>
      <c r="CV13" s="40"/>
      <c r="CW13" s="41"/>
      <c r="CX13" s="40"/>
      <c r="CY13" s="40"/>
      <c r="CZ13" s="40"/>
      <c r="DA13" s="40"/>
      <c r="DB13" s="40"/>
      <c r="DC13" s="57">
        <f t="shared" si="0"/>
        <v>0</v>
      </c>
      <c r="DD13" s="58">
        <f t="shared" si="1"/>
        <v>0</v>
      </c>
      <c r="DE13" s="58">
        <f t="shared" si="2"/>
        <v>0</v>
      </c>
      <c r="DF13" s="58">
        <f t="shared" si="3"/>
        <v>0</v>
      </c>
      <c r="DG13" s="59">
        <f t="shared" si="4"/>
        <v>0</v>
      </c>
    </row>
    <row r="14" spans="1:111" x14ac:dyDescent="0.25">
      <c r="A14" s="34" t="str">
        <f>'Enfants+Enseignants'!A13</f>
        <v>BITON-VARGAS Matéo</v>
      </c>
      <c r="B14" s="35"/>
      <c r="C14" s="36"/>
      <c r="D14" s="36"/>
      <c r="E14" s="37"/>
      <c r="F14" s="38"/>
      <c r="G14" s="43"/>
      <c r="H14" s="37"/>
      <c r="I14" s="37"/>
      <c r="J14" s="37"/>
      <c r="K14" s="38"/>
      <c r="L14" s="37"/>
      <c r="M14" s="37"/>
      <c r="N14" s="37"/>
      <c r="O14" s="37"/>
      <c r="P14" s="37"/>
      <c r="Q14" s="43"/>
      <c r="R14" s="37"/>
      <c r="S14" s="37"/>
      <c r="T14" s="37"/>
      <c r="U14" s="38"/>
      <c r="V14" s="37"/>
      <c r="W14" s="37"/>
      <c r="X14" s="37"/>
      <c r="Y14" s="37"/>
      <c r="Z14" s="38"/>
      <c r="AA14" s="39"/>
      <c r="AB14" s="40"/>
      <c r="AC14" s="40"/>
      <c r="AD14" s="40"/>
      <c r="AE14" s="40"/>
      <c r="AF14" s="39"/>
      <c r="AG14" s="40"/>
      <c r="AH14" s="40"/>
      <c r="AI14" s="40"/>
      <c r="AJ14" s="42"/>
      <c r="AK14" s="40"/>
      <c r="AL14" s="40"/>
      <c r="AM14" s="40"/>
      <c r="AN14" s="40"/>
      <c r="AO14" s="41"/>
      <c r="AP14" s="40"/>
      <c r="AQ14" s="40"/>
      <c r="AR14" s="40"/>
      <c r="AS14" s="40"/>
      <c r="AT14" s="40"/>
      <c r="AU14" s="56"/>
      <c r="AV14" s="40"/>
      <c r="AW14" s="40"/>
      <c r="AX14" s="40"/>
      <c r="AY14" s="41"/>
      <c r="AZ14" s="40"/>
      <c r="BA14" s="40"/>
      <c r="BB14" s="40"/>
      <c r="BC14" s="40"/>
      <c r="BD14" s="42"/>
      <c r="BE14" s="39"/>
      <c r="BF14" s="40"/>
      <c r="BG14" s="40"/>
      <c r="BH14" s="40"/>
      <c r="BI14" s="40"/>
      <c r="BJ14" s="56"/>
      <c r="BK14" s="40"/>
      <c r="BL14" s="40"/>
      <c r="BM14" s="40"/>
      <c r="BN14" s="41"/>
      <c r="BO14" s="40"/>
      <c r="BP14" s="40"/>
      <c r="BQ14" s="40"/>
      <c r="BR14" s="40"/>
      <c r="BS14" s="40"/>
      <c r="BT14" s="56"/>
      <c r="BU14" s="40"/>
      <c r="BV14" s="40"/>
      <c r="BW14" s="40"/>
      <c r="BX14" s="41"/>
      <c r="BY14" s="40"/>
      <c r="BZ14" s="40"/>
      <c r="CA14" s="40"/>
      <c r="CB14" s="40"/>
      <c r="CC14" s="42"/>
      <c r="CD14" s="39"/>
      <c r="CE14" s="40"/>
      <c r="CF14" s="40"/>
      <c r="CG14" s="40"/>
      <c r="CH14" s="40"/>
      <c r="CI14" s="56"/>
      <c r="CJ14" s="40"/>
      <c r="CK14" s="40"/>
      <c r="CL14" s="40"/>
      <c r="CM14" s="41"/>
      <c r="CN14" s="40"/>
      <c r="CO14" s="40"/>
      <c r="CP14" s="40"/>
      <c r="CQ14" s="40"/>
      <c r="CR14" s="40"/>
      <c r="CS14" s="56"/>
      <c r="CT14" s="40"/>
      <c r="CU14" s="40"/>
      <c r="CV14" s="40"/>
      <c r="CW14" s="41"/>
      <c r="CX14" s="40"/>
      <c r="CY14" s="40"/>
      <c r="CZ14" s="40"/>
      <c r="DA14" s="40"/>
      <c r="DB14" s="40"/>
      <c r="DC14" s="57">
        <f t="shared" si="0"/>
        <v>0</v>
      </c>
      <c r="DD14" s="58">
        <f t="shared" si="1"/>
        <v>0</v>
      </c>
      <c r="DE14" s="58">
        <f t="shared" si="2"/>
        <v>0</v>
      </c>
      <c r="DF14" s="58">
        <f t="shared" si="3"/>
        <v>0</v>
      </c>
      <c r="DG14" s="59">
        <f t="shared" si="4"/>
        <v>0</v>
      </c>
    </row>
    <row r="15" spans="1:111" x14ac:dyDescent="0.25">
      <c r="A15" s="34" t="str">
        <f>'Enfants+Enseignants'!A14</f>
        <v>BOUESSE Sarah</v>
      </c>
      <c r="B15" s="35"/>
      <c r="C15" s="36"/>
      <c r="D15" s="36"/>
      <c r="E15" s="37"/>
      <c r="F15" s="38"/>
      <c r="G15" s="43"/>
      <c r="H15" s="37"/>
      <c r="I15" s="37"/>
      <c r="J15" s="37"/>
      <c r="K15" s="38"/>
      <c r="L15" s="37"/>
      <c r="M15" s="37"/>
      <c r="N15" s="37"/>
      <c r="O15" s="37"/>
      <c r="P15" s="37"/>
      <c r="Q15" s="43"/>
      <c r="R15" s="37"/>
      <c r="S15" s="37"/>
      <c r="T15" s="37"/>
      <c r="U15" s="38"/>
      <c r="V15" s="37"/>
      <c r="W15" s="37"/>
      <c r="X15" s="37"/>
      <c r="Y15" s="37"/>
      <c r="Z15" s="38"/>
      <c r="AA15" s="39"/>
      <c r="AB15" s="40"/>
      <c r="AC15" s="40"/>
      <c r="AD15" s="40"/>
      <c r="AE15" s="40"/>
      <c r="AF15" s="39"/>
      <c r="AG15" s="40"/>
      <c r="AH15" s="40"/>
      <c r="AI15" s="40"/>
      <c r="AJ15" s="42"/>
      <c r="AK15" s="40"/>
      <c r="AL15" s="40"/>
      <c r="AM15" s="40"/>
      <c r="AN15" s="40"/>
      <c r="AO15" s="41"/>
      <c r="AP15" s="40"/>
      <c r="AQ15" s="40"/>
      <c r="AR15" s="40"/>
      <c r="AS15" s="40"/>
      <c r="AT15" s="40"/>
      <c r="AU15" s="56"/>
      <c r="AV15" s="40"/>
      <c r="AW15" s="40"/>
      <c r="AX15" s="40"/>
      <c r="AY15" s="41"/>
      <c r="AZ15" s="40"/>
      <c r="BA15" s="40"/>
      <c r="BB15" s="40"/>
      <c r="BC15" s="40"/>
      <c r="BD15" s="42"/>
      <c r="BE15" s="39"/>
      <c r="BF15" s="40"/>
      <c r="BG15" s="40"/>
      <c r="BH15" s="40"/>
      <c r="BI15" s="40"/>
      <c r="BJ15" s="56"/>
      <c r="BK15" s="40"/>
      <c r="BL15" s="40"/>
      <c r="BM15" s="40"/>
      <c r="BN15" s="41"/>
      <c r="BO15" s="40"/>
      <c r="BP15" s="40"/>
      <c r="BQ15" s="40"/>
      <c r="BR15" s="40"/>
      <c r="BS15" s="40"/>
      <c r="BT15" s="56"/>
      <c r="BU15" s="40"/>
      <c r="BV15" s="40"/>
      <c r="BW15" s="40"/>
      <c r="BX15" s="41"/>
      <c r="BY15" s="40"/>
      <c r="BZ15" s="40"/>
      <c r="CA15" s="40"/>
      <c r="CB15" s="40"/>
      <c r="CC15" s="42"/>
      <c r="CD15" s="39"/>
      <c r="CE15" s="40"/>
      <c r="CF15" s="40"/>
      <c r="CG15" s="40"/>
      <c r="CH15" s="40"/>
      <c r="CI15" s="56"/>
      <c r="CJ15" s="40"/>
      <c r="CK15" s="40"/>
      <c r="CL15" s="40"/>
      <c r="CM15" s="41"/>
      <c r="CN15" s="40"/>
      <c r="CO15" s="40"/>
      <c r="CP15" s="40"/>
      <c r="CQ15" s="40"/>
      <c r="CR15" s="40"/>
      <c r="CS15" s="56"/>
      <c r="CT15" s="40"/>
      <c r="CU15" s="40"/>
      <c r="CV15" s="40"/>
      <c r="CW15" s="41"/>
      <c r="CX15" s="40"/>
      <c r="CY15" s="40"/>
      <c r="CZ15" s="40"/>
      <c r="DA15" s="40"/>
      <c r="DB15" s="40"/>
      <c r="DC15" s="57">
        <f t="shared" si="0"/>
        <v>0</v>
      </c>
      <c r="DD15" s="58">
        <f t="shared" si="1"/>
        <v>0</v>
      </c>
      <c r="DE15" s="58">
        <f t="shared" si="2"/>
        <v>0</v>
      </c>
      <c r="DF15" s="58">
        <f t="shared" si="3"/>
        <v>0</v>
      </c>
      <c r="DG15" s="59">
        <f t="shared" si="4"/>
        <v>0</v>
      </c>
    </row>
    <row r="16" spans="1:111" x14ac:dyDescent="0.25">
      <c r="A16" s="34" t="str">
        <f>'Enfants+Enseignants'!A15</f>
        <v>BOURGOIN-COMBAREL Alexis</v>
      </c>
      <c r="B16" s="35"/>
      <c r="C16" s="36"/>
      <c r="D16" s="36"/>
      <c r="E16" s="37"/>
      <c r="F16" s="38"/>
      <c r="G16" s="43"/>
      <c r="H16" s="37"/>
      <c r="I16" s="37"/>
      <c r="J16" s="37"/>
      <c r="K16" s="38"/>
      <c r="L16" s="37"/>
      <c r="M16" s="37"/>
      <c r="N16" s="37"/>
      <c r="O16" s="37"/>
      <c r="P16" s="37"/>
      <c r="Q16" s="43"/>
      <c r="R16" s="37"/>
      <c r="S16" s="37"/>
      <c r="T16" s="37"/>
      <c r="U16" s="38"/>
      <c r="V16" s="37"/>
      <c r="W16" s="37"/>
      <c r="X16" s="37"/>
      <c r="Y16" s="37"/>
      <c r="Z16" s="38"/>
      <c r="AA16" s="39"/>
      <c r="AB16" s="40"/>
      <c r="AC16" s="40"/>
      <c r="AD16" s="40"/>
      <c r="AE16" s="40"/>
      <c r="AF16" s="39"/>
      <c r="AG16" s="40"/>
      <c r="AH16" s="40"/>
      <c r="AI16" s="40"/>
      <c r="AJ16" s="42"/>
      <c r="AK16" s="40"/>
      <c r="AL16" s="40"/>
      <c r="AM16" s="40"/>
      <c r="AN16" s="40"/>
      <c r="AO16" s="41"/>
      <c r="AP16" s="40"/>
      <c r="AQ16" s="40"/>
      <c r="AR16" s="40"/>
      <c r="AS16" s="40"/>
      <c r="AT16" s="40"/>
      <c r="AU16" s="56"/>
      <c r="AV16" s="40"/>
      <c r="AW16" s="40"/>
      <c r="AX16" s="40"/>
      <c r="AY16" s="41"/>
      <c r="AZ16" s="40"/>
      <c r="BA16" s="40"/>
      <c r="BB16" s="40"/>
      <c r="BC16" s="40"/>
      <c r="BD16" s="42"/>
      <c r="BE16" s="39"/>
      <c r="BF16" s="40"/>
      <c r="BG16" s="40"/>
      <c r="BH16" s="40"/>
      <c r="BI16" s="40"/>
      <c r="BJ16" s="56"/>
      <c r="BK16" s="40"/>
      <c r="BL16" s="40"/>
      <c r="BM16" s="40"/>
      <c r="BN16" s="41"/>
      <c r="BO16" s="40"/>
      <c r="BP16" s="40"/>
      <c r="BQ16" s="40"/>
      <c r="BR16" s="40"/>
      <c r="BS16" s="40"/>
      <c r="BT16" s="56"/>
      <c r="BU16" s="40"/>
      <c r="BV16" s="40"/>
      <c r="BW16" s="40"/>
      <c r="BX16" s="41"/>
      <c r="BY16" s="40"/>
      <c r="BZ16" s="40"/>
      <c r="CA16" s="40"/>
      <c r="CB16" s="40"/>
      <c r="CC16" s="42"/>
      <c r="CD16" s="39"/>
      <c r="CE16" s="40"/>
      <c r="CF16" s="40"/>
      <c r="CG16" s="40"/>
      <c r="CH16" s="40"/>
      <c r="CI16" s="56"/>
      <c r="CJ16" s="40"/>
      <c r="CK16" s="40"/>
      <c r="CL16" s="40"/>
      <c r="CM16" s="41"/>
      <c r="CN16" s="40"/>
      <c r="CO16" s="40"/>
      <c r="CP16" s="40"/>
      <c r="CQ16" s="40"/>
      <c r="CR16" s="40"/>
      <c r="CS16" s="56"/>
      <c r="CT16" s="40"/>
      <c r="CU16" s="40"/>
      <c r="CV16" s="40"/>
      <c r="CW16" s="41"/>
      <c r="CX16" s="40"/>
      <c r="CY16" s="40"/>
      <c r="CZ16" s="40"/>
      <c r="DA16" s="40"/>
      <c r="DB16" s="40"/>
      <c r="DC16" s="57">
        <f t="shared" si="0"/>
        <v>0</v>
      </c>
      <c r="DD16" s="58">
        <f t="shared" si="1"/>
        <v>0</v>
      </c>
      <c r="DE16" s="58">
        <f t="shared" si="2"/>
        <v>0</v>
      </c>
      <c r="DF16" s="58">
        <f t="shared" si="3"/>
        <v>0</v>
      </c>
      <c r="DG16" s="59">
        <f t="shared" si="4"/>
        <v>0</v>
      </c>
    </row>
    <row r="17" spans="1:111" x14ac:dyDescent="0.25">
      <c r="A17" s="34" t="str">
        <f>'Enfants+Enseignants'!A16</f>
        <v>BOUTY Kélia</v>
      </c>
      <c r="B17" s="35"/>
      <c r="C17" s="36"/>
      <c r="D17" s="36"/>
      <c r="E17" s="37"/>
      <c r="F17" s="38"/>
      <c r="G17" s="43"/>
      <c r="H17" s="37"/>
      <c r="I17" s="37"/>
      <c r="J17" s="37"/>
      <c r="K17" s="38"/>
      <c r="L17" s="37"/>
      <c r="M17" s="37"/>
      <c r="N17" s="37"/>
      <c r="O17" s="37"/>
      <c r="P17" s="37"/>
      <c r="Q17" s="43"/>
      <c r="R17" s="37"/>
      <c r="S17" s="37"/>
      <c r="T17" s="37"/>
      <c r="U17" s="38"/>
      <c r="V17" s="37"/>
      <c r="W17" s="37"/>
      <c r="X17" s="37"/>
      <c r="Y17" s="37"/>
      <c r="Z17" s="38"/>
      <c r="AA17" s="39"/>
      <c r="AB17" s="40"/>
      <c r="AC17" s="40"/>
      <c r="AD17" s="40"/>
      <c r="AE17" s="40"/>
      <c r="AF17" s="39"/>
      <c r="AG17" s="40"/>
      <c r="AH17" s="40"/>
      <c r="AI17" s="40"/>
      <c r="AJ17" s="42"/>
      <c r="AK17" s="40"/>
      <c r="AL17" s="40"/>
      <c r="AM17" s="40"/>
      <c r="AN17" s="40"/>
      <c r="AO17" s="41"/>
      <c r="AP17" s="40"/>
      <c r="AQ17" s="40"/>
      <c r="AR17" s="40"/>
      <c r="AS17" s="40"/>
      <c r="AT17" s="40"/>
      <c r="AU17" s="56"/>
      <c r="AV17" s="40"/>
      <c r="AW17" s="40"/>
      <c r="AX17" s="40"/>
      <c r="AY17" s="41"/>
      <c r="AZ17" s="40"/>
      <c r="BA17" s="40"/>
      <c r="BB17" s="40"/>
      <c r="BC17" s="40"/>
      <c r="BD17" s="42"/>
      <c r="BE17" s="39"/>
      <c r="BF17" s="40"/>
      <c r="BG17" s="40"/>
      <c r="BH17" s="40"/>
      <c r="BI17" s="40"/>
      <c r="BJ17" s="56"/>
      <c r="BK17" s="40"/>
      <c r="BL17" s="40"/>
      <c r="BM17" s="40"/>
      <c r="BN17" s="41"/>
      <c r="BO17" s="40"/>
      <c r="BP17" s="40"/>
      <c r="BQ17" s="40"/>
      <c r="BR17" s="40"/>
      <c r="BS17" s="40"/>
      <c r="BT17" s="56"/>
      <c r="BU17" s="40"/>
      <c r="BV17" s="40"/>
      <c r="BW17" s="40"/>
      <c r="BX17" s="41"/>
      <c r="BY17" s="40"/>
      <c r="BZ17" s="40"/>
      <c r="CA17" s="40"/>
      <c r="CB17" s="40"/>
      <c r="CC17" s="42"/>
      <c r="CD17" s="39"/>
      <c r="CE17" s="40"/>
      <c r="CF17" s="40"/>
      <c r="CG17" s="40"/>
      <c r="CH17" s="40"/>
      <c r="CI17" s="56"/>
      <c r="CJ17" s="40"/>
      <c r="CK17" s="40"/>
      <c r="CL17" s="40"/>
      <c r="CM17" s="41"/>
      <c r="CN17" s="40"/>
      <c r="CO17" s="40"/>
      <c r="CP17" s="40"/>
      <c r="CQ17" s="40"/>
      <c r="CR17" s="40"/>
      <c r="CS17" s="56"/>
      <c r="CT17" s="40"/>
      <c r="CU17" s="40"/>
      <c r="CV17" s="40"/>
      <c r="CW17" s="41"/>
      <c r="CX17" s="40"/>
      <c r="CY17" s="40"/>
      <c r="CZ17" s="40"/>
      <c r="DA17" s="40"/>
      <c r="DB17" s="40"/>
      <c r="DC17" s="57">
        <f t="shared" si="0"/>
        <v>0</v>
      </c>
      <c r="DD17" s="58">
        <f t="shared" si="1"/>
        <v>0</v>
      </c>
      <c r="DE17" s="58">
        <f t="shared" si="2"/>
        <v>0</v>
      </c>
      <c r="DF17" s="58">
        <f t="shared" si="3"/>
        <v>0</v>
      </c>
      <c r="DG17" s="59">
        <f t="shared" si="4"/>
        <v>0</v>
      </c>
    </row>
    <row r="18" spans="1:111" x14ac:dyDescent="0.25">
      <c r="A18" s="34" t="str">
        <f>'Enfants+Enseignants'!A17</f>
        <v>BOUTY Lucas</v>
      </c>
      <c r="B18" s="35"/>
      <c r="C18" s="36"/>
      <c r="D18" s="36"/>
      <c r="E18" s="37"/>
      <c r="F18" s="38"/>
      <c r="G18" s="43"/>
      <c r="H18" s="37"/>
      <c r="I18" s="37"/>
      <c r="J18" s="37"/>
      <c r="K18" s="38"/>
      <c r="L18" s="37"/>
      <c r="M18" s="37"/>
      <c r="N18" s="37"/>
      <c r="O18" s="37"/>
      <c r="P18" s="37"/>
      <c r="Q18" s="43"/>
      <c r="R18" s="37"/>
      <c r="S18" s="37"/>
      <c r="T18" s="37"/>
      <c r="U18" s="38"/>
      <c r="V18" s="37"/>
      <c r="W18" s="37"/>
      <c r="X18" s="37"/>
      <c r="Y18" s="37"/>
      <c r="Z18" s="38"/>
      <c r="AA18" s="39"/>
      <c r="AB18" s="40"/>
      <c r="AC18" s="40"/>
      <c r="AD18" s="40"/>
      <c r="AE18" s="40"/>
      <c r="AF18" s="39"/>
      <c r="AG18" s="40"/>
      <c r="AH18" s="40"/>
      <c r="AI18" s="40"/>
      <c r="AJ18" s="42"/>
      <c r="AK18" s="40"/>
      <c r="AL18" s="40"/>
      <c r="AM18" s="40"/>
      <c r="AN18" s="40"/>
      <c r="AO18" s="41"/>
      <c r="AP18" s="40"/>
      <c r="AQ18" s="40"/>
      <c r="AR18" s="40"/>
      <c r="AS18" s="40"/>
      <c r="AT18" s="40"/>
      <c r="AU18" s="56"/>
      <c r="AV18" s="40"/>
      <c r="AW18" s="40"/>
      <c r="AX18" s="40"/>
      <c r="AY18" s="41"/>
      <c r="AZ18" s="40"/>
      <c r="BA18" s="40"/>
      <c r="BB18" s="40"/>
      <c r="BC18" s="40"/>
      <c r="BD18" s="42"/>
      <c r="BE18" s="39"/>
      <c r="BF18" s="40"/>
      <c r="BG18" s="40"/>
      <c r="BH18" s="40"/>
      <c r="BI18" s="40"/>
      <c r="BJ18" s="56"/>
      <c r="BK18" s="40"/>
      <c r="BL18" s="40"/>
      <c r="BM18" s="40"/>
      <c r="BN18" s="41"/>
      <c r="BO18" s="40"/>
      <c r="BP18" s="40"/>
      <c r="BQ18" s="40"/>
      <c r="BR18" s="40"/>
      <c r="BS18" s="40"/>
      <c r="BT18" s="56"/>
      <c r="BU18" s="40"/>
      <c r="BV18" s="40"/>
      <c r="BW18" s="40"/>
      <c r="BX18" s="41"/>
      <c r="BY18" s="40"/>
      <c r="BZ18" s="40"/>
      <c r="CA18" s="40"/>
      <c r="CB18" s="40"/>
      <c r="CC18" s="42"/>
      <c r="CD18" s="39"/>
      <c r="CE18" s="40"/>
      <c r="CF18" s="40"/>
      <c r="CG18" s="40"/>
      <c r="CH18" s="40"/>
      <c r="CI18" s="56"/>
      <c r="CJ18" s="40"/>
      <c r="CK18" s="40"/>
      <c r="CL18" s="40"/>
      <c r="CM18" s="41"/>
      <c r="CN18" s="40"/>
      <c r="CO18" s="40"/>
      <c r="CP18" s="40"/>
      <c r="CQ18" s="40"/>
      <c r="CR18" s="40"/>
      <c r="CS18" s="56"/>
      <c r="CT18" s="40"/>
      <c r="CU18" s="40"/>
      <c r="CV18" s="40"/>
      <c r="CW18" s="41"/>
      <c r="CX18" s="40"/>
      <c r="CY18" s="40"/>
      <c r="CZ18" s="40"/>
      <c r="DA18" s="40"/>
      <c r="DB18" s="40"/>
      <c r="DC18" s="57">
        <f t="shared" si="0"/>
        <v>0</v>
      </c>
      <c r="DD18" s="58">
        <f t="shared" si="1"/>
        <v>0</v>
      </c>
      <c r="DE18" s="58">
        <f t="shared" si="2"/>
        <v>0</v>
      </c>
      <c r="DF18" s="58">
        <f t="shared" si="3"/>
        <v>0</v>
      </c>
      <c r="DG18" s="59">
        <f t="shared" si="4"/>
        <v>0</v>
      </c>
    </row>
    <row r="19" spans="1:111" x14ac:dyDescent="0.25">
      <c r="A19" s="34" t="str">
        <f>'Enfants+Enseignants'!A18</f>
        <v>BRUNET</v>
      </c>
      <c r="B19" s="35"/>
      <c r="C19" s="36"/>
      <c r="D19" s="36"/>
      <c r="E19" s="37"/>
      <c r="F19" s="38"/>
      <c r="G19" s="43"/>
      <c r="H19" s="37"/>
      <c r="I19" s="37"/>
      <c r="J19" s="37"/>
      <c r="K19" s="38"/>
      <c r="L19" s="37"/>
      <c r="M19" s="37"/>
      <c r="N19" s="37"/>
      <c r="O19" s="37"/>
      <c r="P19" s="37"/>
      <c r="Q19" s="43"/>
      <c r="R19" s="37"/>
      <c r="S19" s="37"/>
      <c r="T19" s="37"/>
      <c r="U19" s="38"/>
      <c r="V19" s="37"/>
      <c r="W19" s="37"/>
      <c r="X19" s="37"/>
      <c r="Y19" s="37"/>
      <c r="Z19" s="38"/>
      <c r="AA19" s="39"/>
      <c r="AB19" s="40"/>
      <c r="AC19" s="40"/>
      <c r="AD19" s="40"/>
      <c r="AE19" s="40"/>
      <c r="AF19" s="39"/>
      <c r="AG19" s="40"/>
      <c r="AH19" s="40"/>
      <c r="AI19" s="40"/>
      <c r="AJ19" s="42"/>
      <c r="AK19" s="40"/>
      <c r="AL19" s="40"/>
      <c r="AM19" s="40"/>
      <c r="AN19" s="40"/>
      <c r="AO19" s="41"/>
      <c r="AP19" s="40"/>
      <c r="AQ19" s="40"/>
      <c r="AR19" s="40"/>
      <c r="AS19" s="40"/>
      <c r="AT19" s="40"/>
      <c r="AU19" s="56"/>
      <c r="AV19" s="40"/>
      <c r="AW19" s="40"/>
      <c r="AX19" s="40"/>
      <c r="AY19" s="41"/>
      <c r="AZ19" s="40"/>
      <c r="BA19" s="40"/>
      <c r="BB19" s="40"/>
      <c r="BC19" s="40"/>
      <c r="BD19" s="42"/>
      <c r="BE19" s="39"/>
      <c r="BF19" s="40"/>
      <c r="BG19" s="40"/>
      <c r="BH19" s="40"/>
      <c r="BI19" s="40"/>
      <c r="BJ19" s="56"/>
      <c r="BK19" s="40"/>
      <c r="BL19" s="40"/>
      <c r="BM19" s="40"/>
      <c r="BN19" s="41"/>
      <c r="BO19" s="40"/>
      <c r="BP19" s="40"/>
      <c r="BQ19" s="40"/>
      <c r="BR19" s="40"/>
      <c r="BS19" s="40"/>
      <c r="BT19" s="56"/>
      <c r="BU19" s="40"/>
      <c r="BV19" s="40"/>
      <c r="BW19" s="40"/>
      <c r="BX19" s="41"/>
      <c r="BY19" s="40"/>
      <c r="BZ19" s="40"/>
      <c r="CA19" s="40"/>
      <c r="CB19" s="40"/>
      <c r="CC19" s="42"/>
      <c r="CD19" s="39"/>
      <c r="CE19" s="40"/>
      <c r="CF19" s="40"/>
      <c r="CG19" s="40"/>
      <c r="CH19" s="40"/>
      <c r="CI19" s="56"/>
      <c r="CJ19" s="40"/>
      <c r="CK19" s="40"/>
      <c r="CL19" s="40"/>
      <c r="CM19" s="41"/>
      <c r="CN19" s="40"/>
      <c r="CO19" s="40"/>
      <c r="CP19" s="40"/>
      <c r="CQ19" s="40"/>
      <c r="CR19" s="40"/>
      <c r="CS19" s="56"/>
      <c r="CT19" s="40"/>
      <c r="CU19" s="40"/>
      <c r="CV19" s="40"/>
      <c r="CW19" s="41"/>
      <c r="CX19" s="40"/>
      <c r="CY19" s="40"/>
      <c r="CZ19" s="40"/>
      <c r="DA19" s="40"/>
      <c r="DB19" s="40"/>
      <c r="DC19" s="57">
        <f t="shared" si="0"/>
        <v>0</v>
      </c>
      <c r="DD19" s="58">
        <f t="shared" si="1"/>
        <v>0</v>
      </c>
      <c r="DE19" s="58">
        <f t="shared" si="2"/>
        <v>0</v>
      </c>
      <c r="DF19" s="58">
        <f t="shared" si="3"/>
        <v>0</v>
      </c>
      <c r="DG19" s="59">
        <f t="shared" si="4"/>
        <v>0</v>
      </c>
    </row>
    <row r="20" spans="1:111" x14ac:dyDescent="0.25">
      <c r="A20" s="34" t="str">
        <f>'Enfants+Enseignants'!A19</f>
        <v>CALETTI Lou</v>
      </c>
      <c r="B20" s="35"/>
      <c r="C20" s="36"/>
      <c r="D20" s="36"/>
      <c r="E20" s="37"/>
      <c r="F20" s="38"/>
      <c r="G20" s="43"/>
      <c r="H20" s="37"/>
      <c r="I20" s="37"/>
      <c r="J20" s="37"/>
      <c r="K20" s="38"/>
      <c r="L20" s="37"/>
      <c r="M20" s="37"/>
      <c r="N20" s="37"/>
      <c r="O20" s="37"/>
      <c r="P20" s="37"/>
      <c r="Q20" s="43"/>
      <c r="R20" s="37"/>
      <c r="S20" s="37"/>
      <c r="T20" s="37"/>
      <c r="U20" s="38"/>
      <c r="V20" s="37"/>
      <c r="W20" s="37"/>
      <c r="X20" s="37"/>
      <c r="Y20" s="37"/>
      <c r="Z20" s="38"/>
      <c r="AA20" s="39"/>
      <c r="AB20" s="40"/>
      <c r="AC20" s="40"/>
      <c r="AD20" s="40"/>
      <c r="AE20" s="40"/>
      <c r="AF20" s="39"/>
      <c r="AG20" s="40"/>
      <c r="AH20" s="40"/>
      <c r="AI20" s="40"/>
      <c r="AJ20" s="42"/>
      <c r="AK20" s="40"/>
      <c r="AL20" s="40"/>
      <c r="AM20" s="40"/>
      <c r="AN20" s="40"/>
      <c r="AO20" s="41"/>
      <c r="AP20" s="40"/>
      <c r="AQ20" s="40"/>
      <c r="AR20" s="40"/>
      <c r="AS20" s="40"/>
      <c r="AT20" s="40"/>
      <c r="AU20" s="56"/>
      <c r="AV20" s="40"/>
      <c r="AW20" s="40"/>
      <c r="AX20" s="40"/>
      <c r="AY20" s="41"/>
      <c r="AZ20" s="40"/>
      <c r="BA20" s="40"/>
      <c r="BB20" s="40"/>
      <c r="BC20" s="40"/>
      <c r="BD20" s="42"/>
      <c r="BE20" s="39"/>
      <c r="BF20" s="40"/>
      <c r="BG20" s="40"/>
      <c r="BH20" s="40"/>
      <c r="BI20" s="40"/>
      <c r="BJ20" s="56"/>
      <c r="BK20" s="40"/>
      <c r="BL20" s="40"/>
      <c r="BM20" s="40"/>
      <c r="BN20" s="41"/>
      <c r="BO20" s="40"/>
      <c r="BP20" s="40"/>
      <c r="BQ20" s="40"/>
      <c r="BR20" s="40"/>
      <c r="BS20" s="40"/>
      <c r="BT20" s="56"/>
      <c r="BU20" s="40"/>
      <c r="BV20" s="40"/>
      <c r="BW20" s="40"/>
      <c r="BX20" s="41"/>
      <c r="BY20" s="40"/>
      <c r="BZ20" s="40"/>
      <c r="CA20" s="40"/>
      <c r="CB20" s="40"/>
      <c r="CC20" s="42"/>
      <c r="CD20" s="39"/>
      <c r="CE20" s="40"/>
      <c r="CF20" s="40"/>
      <c r="CG20" s="40"/>
      <c r="CH20" s="40"/>
      <c r="CI20" s="56"/>
      <c r="CJ20" s="40"/>
      <c r="CK20" s="40"/>
      <c r="CL20" s="40"/>
      <c r="CM20" s="41"/>
      <c r="CN20" s="40"/>
      <c r="CO20" s="40"/>
      <c r="CP20" s="40"/>
      <c r="CQ20" s="40"/>
      <c r="CR20" s="40"/>
      <c r="CS20" s="56"/>
      <c r="CT20" s="40"/>
      <c r="CU20" s="40"/>
      <c r="CV20" s="40"/>
      <c r="CW20" s="41"/>
      <c r="CX20" s="40"/>
      <c r="CY20" s="40"/>
      <c r="CZ20" s="40"/>
      <c r="DA20" s="40"/>
      <c r="DB20" s="40"/>
      <c r="DC20" s="57">
        <f t="shared" si="0"/>
        <v>0</v>
      </c>
      <c r="DD20" s="58">
        <f t="shared" si="1"/>
        <v>0</v>
      </c>
      <c r="DE20" s="58">
        <f t="shared" si="2"/>
        <v>0</v>
      </c>
      <c r="DF20" s="58">
        <f t="shared" si="3"/>
        <v>0</v>
      </c>
      <c r="DG20" s="59">
        <f t="shared" si="4"/>
        <v>0</v>
      </c>
    </row>
    <row r="21" spans="1:111" x14ac:dyDescent="0.25">
      <c r="A21" s="34" t="str">
        <f>'Enfants+Enseignants'!A20</f>
        <v>CALETTI Mathys</v>
      </c>
      <c r="B21" s="35"/>
      <c r="C21" s="36"/>
      <c r="D21" s="36"/>
      <c r="E21" s="37"/>
      <c r="F21" s="38"/>
      <c r="G21" s="43"/>
      <c r="H21" s="37"/>
      <c r="I21" s="37"/>
      <c r="J21" s="37"/>
      <c r="K21" s="38"/>
      <c r="L21" s="37"/>
      <c r="M21" s="37"/>
      <c r="N21" s="37"/>
      <c r="O21" s="37"/>
      <c r="P21" s="37"/>
      <c r="Q21" s="43"/>
      <c r="R21" s="37"/>
      <c r="S21" s="37"/>
      <c r="T21" s="37"/>
      <c r="U21" s="38"/>
      <c r="V21" s="37"/>
      <c r="W21" s="37"/>
      <c r="X21" s="37"/>
      <c r="Y21" s="37"/>
      <c r="Z21" s="38"/>
      <c r="AA21" s="39"/>
      <c r="AB21" s="40"/>
      <c r="AC21" s="40"/>
      <c r="AD21" s="40"/>
      <c r="AE21" s="40"/>
      <c r="AF21" s="39"/>
      <c r="AG21" s="40"/>
      <c r="AH21" s="40"/>
      <c r="AI21" s="40"/>
      <c r="AJ21" s="42"/>
      <c r="AK21" s="40"/>
      <c r="AL21" s="40"/>
      <c r="AM21" s="40"/>
      <c r="AN21" s="40"/>
      <c r="AO21" s="41"/>
      <c r="AP21" s="40"/>
      <c r="AQ21" s="40"/>
      <c r="AR21" s="40"/>
      <c r="AS21" s="40"/>
      <c r="AT21" s="40"/>
      <c r="AU21" s="56"/>
      <c r="AV21" s="40"/>
      <c r="AW21" s="40"/>
      <c r="AX21" s="40"/>
      <c r="AY21" s="41"/>
      <c r="AZ21" s="40"/>
      <c r="BA21" s="40"/>
      <c r="BB21" s="40"/>
      <c r="BC21" s="40"/>
      <c r="BD21" s="42"/>
      <c r="BE21" s="39"/>
      <c r="BF21" s="40"/>
      <c r="BG21" s="40"/>
      <c r="BH21" s="40"/>
      <c r="BI21" s="40"/>
      <c r="BJ21" s="56"/>
      <c r="BK21" s="40"/>
      <c r="BL21" s="40"/>
      <c r="BM21" s="40"/>
      <c r="BN21" s="41"/>
      <c r="BO21" s="40"/>
      <c r="BP21" s="40"/>
      <c r="BQ21" s="40"/>
      <c r="BR21" s="40"/>
      <c r="BS21" s="40"/>
      <c r="BT21" s="56"/>
      <c r="BU21" s="40"/>
      <c r="BV21" s="40"/>
      <c r="BW21" s="40"/>
      <c r="BX21" s="41"/>
      <c r="BY21" s="40"/>
      <c r="BZ21" s="40"/>
      <c r="CA21" s="40"/>
      <c r="CB21" s="40"/>
      <c r="CC21" s="42"/>
      <c r="CD21" s="39"/>
      <c r="CE21" s="40"/>
      <c r="CF21" s="40"/>
      <c r="CG21" s="40"/>
      <c r="CH21" s="40"/>
      <c r="CI21" s="56"/>
      <c r="CJ21" s="40"/>
      <c r="CK21" s="40"/>
      <c r="CL21" s="40"/>
      <c r="CM21" s="41"/>
      <c r="CN21" s="40"/>
      <c r="CO21" s="40"/>
      <c r="CP21" s="40"/>
      <c r="CQ21" s="40"/>
      <c r="CR21" s="40"/>
      <c r="CS21" s="56"/>
      <c r="CT21" s="40"/>
      <c r="CU21" s="40"/>
      <c r="CV21" s="40"/>
      <c r="CW21" s="41"/>
      <c r="CX21" s="40"/>
      <c r="CY21" s="40"/>
      <c r="CZ21" s="40"/>
      <c r="DA21" s="40"/>
      <c r="DB21" s="40"/>
      <c r="DC21" s="57">
        <f t="shared" si="0"/>
        <v>0</v>
      </c>
      <c r="DD21" s="58">
        <f t="shared" si="1"/>
        <v>0</v>
      </c>
      <c r="DE21" s="58">
        <f t="shared" si="2"/>
        <v>0</v>
      </c>
      <c r="DF21" s="58">
        <f t="shared" si="3"/>
        <v>0</v>
      </c>
      <c r="DG21" s="59">
        <f t="shared" si="4"/>
        <v>0</v>
      </c>
    </row>
    <row r="22" spans="1:111" x14ac:dyDescent="0.25">
      <c r="A22" s="34" t="str">
        <f>'Enfants+Enseignants'!A21</f>
        <v>CESAIRE-LAYER Eléa</v>
      </c>
      <c r="B22" s="35"/>
      <c r="C22" s="36"/>
      <c r="D22" s="36"/>
      <c r="E22" s="37"/>
      <c r="F22" s="38"/>
      <c r="G22" s="43"/>
      <c r="H22" s="37"/>
      <c r="I22" s="37"/>
      <c r="J22" s="37"/>
      <c r="K22" s="38"/>
      <c r="L22" s="37"/>
      <c r="M22" s="37"/>
      <c r="N22" s="37"/>
      <c r="O22" s="37"/>
      <c r="P22" s="37"/>
      <c r="Q22" s="43"/>
      <c r="R22" s="37"/>
      <c r="S22" s="37"/>
      <c r="T22" s="37"/>
      <c r="U22" s="38"/>
      <c r="V22" s="37"/>
      <c r="W22" s="37"/>
      <c r="X22" s="37"/>
      <c r="Y22" s="37"/>
      <c r="Z22" s="38"/>
      <c r="AA22" s="39"/>
      <c r="AB22" s="40"/>
      <c r="AC22" s="40"/>
      <c r="AD22" s="40"/>
      <c r="AE22" s="40"/>
      <c r="AF22" s="39"/>
      <c r="AG22" s="40"/>
      <c r="AH22" s="40"/>
      <c r="AI22" s="40"/>
      <c r="AJ22" s="42"/>
      <c r="AK22" s="40"/>
      <c r="AL22" s="40"/>
      <c r="AM22" s="40"/>
      <c r="AN22" s="40"/>
      <c r="AO22" s="41"/>
      <c r="AP22" s="40"/>
      <c r="AQ22" s="40"/>
      <c r="AR22" s="40"/>
      <c r="AS22" s="40"/>
      <c r="AT22" s="40"/>
      <c r="AU22" s="56"/>
      <c r="AV22" s="40"/>
      <c r="AW22" s="40"/>
      <c r="AX22" s="40"/>
      <c r="AY22" s="41"/>
      <c r="AZ22" s="40"/>
      <c r="BA22" s="40"/>
      <c r="BB22" s="40"/>
      <c r="BC22" s="40"/>
      <c r="BD22" s="42"/>
      <c r="BE22" s="39"/>
      <c r="BF22" s="40"/>
      <c r="BG22" s="40"/>
      <c r="BH22" s="40"/>
      <c r="BI22" s="40"/>
      <c r="BJ22" s="56"/>
      <c r="BK22" s="40"/>
      <c r="BL22" s="40"/>
      <c r="BM22" s="40"/>
      <c r="BN22" s="41"/>
      <c r="BO22" s="40"/>
      <c r="BP22" s="40"/>
      <c r="BQ22" s="40"/>
      <c r="BR22" s="40"/>
      <c r="BS22" s="40"/>
      <c r="BT22" s="56"/>
      <c r="BU22" s="40"/>
      <c r="BV22" s="40"/>
      <c r="BW22" s="40"/>
      <c r="BX22" s="41"/>
      <c r="BY22" s="40"/>
      <c r="BZ22" s="40"/>
      <c r="CA22" s="40"/>
      <c r="CB22" s="40"/>
      <c r="CC22" s="42"/>
      <c r="CD22" s="39"/>
      <c r="CE22" s="40"/>
      <c r="CF22" s="40"/>
      <c r="CG22" s="40"/>
      <c r="CH22" s="40"/>
      <c r="CI22" s="56"/>
      <c r="CJ22" s="40"/>
      <c r="CK22" s="40"/>
      <c r="CL22" s="40"/>
      <c r="CM22" s="41"/>
      <c r="CN22" s="40"/>
      <c r="CO22" s="40"/>
      <c r="CP22" s="40"/>
      <c r="CQ22" s="40"/>
      <c r="CR22" s="40"/>
      <c r="CS22" s="56"/>
      <c r="CT22" s="40"/>
      <c r="CU22" s="40"/>
      <c r="CV22" s="40"/>
      <c r="CW22" s="41"/>
      <c r="CX22" s="40"/>
      <c r="CY22" s="40"/>
      <c r="CZ22" s="40"/>
      <c r="DA22" s="40"/>
      <c r="DB22" s="40"/>
      <c r="DC22" s="57">
        <f t="shared" si="0"/>
        <v>0</v>
      </c>
      <c r="DD22" s="58">
        <f t="shared" si="1"/>
        <v>0</v>
      </c>
      <c r="DE22" s="58">
        <f t="shared" si="2"/>
        <v>0</v>
      </c>
      <c r="DF22" s="58">
        <f t="shared" si="3"/>
        <v>0</v>
      </c>
      <c r="DG22" s="59">
        <f t="shared" si="4"/>
        <v>0</v>
      </c>
    </row>
    <row r="23" spans="1:111" x14ac:dyDescent="0.25">
      <c r="A23" s="34" t="str">
        <f>'Enfants+Enseignants'!A22</f>
        <v>CHALARD</v>
      </c>
      <c r="B23" s="35"/>
      <c r="C23" s="36"/>
      <c r="D23" s="36"/>
      <c r="E23" s="37"/>
      <c r="F23" s="38"/>
      <c r="G23" s="43"/>
      <c r="H23" s="37"/>
      <c r="I23" s="37"/>
      <c r="J23" s="37"/>
      <c r="K23" s="38"/>
      <c r="L23" s="37"/>
      <c r="M23" s="37"/>
      <c r="N23" s="37"/>
      <c r="O23" s="37"/>
      <c r="P23" s="37"/>
      <c r="Q23" s="43"/>
      <c r="R23" s="37"/>
      <c r="S23" s="37"/>
      <c r="T23" s="37"/>
      <c r="U23" s="38"/>
      <c r="V23" s="37"/>
      <c r="W23" s="37"/>
      <c r="X23" s="37"/>
      <c r="Y23" s="37"/>
      <c r="Z23" s="38"/>
      <c r="AA23" s="39"/>
      <c r="AB23" s="40"/>
      <c r="AC23" s="40"/>
      <c r="AD23" s="40"/>
      <c r="AE23" s="40"/>
      <c r="AF23" s="39"/>
      <c r="AG23" s="40"/>
      <c r="AH23" s="40"/>
      <c r="AI23" s="40"/>
      <c r="AJ23" s="42"/>
      <c r="AK23" s="40"/>
      <c r="AL23" s="40"/>
      <c r="AM23" s="40"/>
      <c r="AN23" s="40"/>
      <c r="AO23" s="41"/>
      <c r="AP23" s="40"/>
      <c r="AQ23" s="40"/>
      <c r="AR23" s="40"/>
      <c r="AS23" s="40"/>
      <c r="AT23" s="40"/>
      <c r="AU23" s="56"/>
      <c r="AV23" s="40"/>
      <c r="AW23" s="40"/>
      <c r="AX23" s="40"/>
      <c r="AY23" s="41"/>
      <c r="AZ23" s="40"/>
      <c r="BA23" s="40"/>
      <c r="BB23" s="40"/>
      <c r="BC23" s="40"/>
      <c r="BD23" s="42"/>
      <c r="BE23" s="39"/>
      <c r="BF23" s="40"/>
      <c r="BG23" s="40"/>
      <c r="BH23" s="40"/>
      <c r="BI23" s="40"/>
      <c r="BJ23" s="56"/>
      <c r="BK23" s="40"/>
      <c r="BL23" s="40"/>
      <c r="BM23" s="40"/>
      <c r="BN23" s="41"/>
      <c r="BO23" s="40"/>
      <c r="BP23" s="40"/>
      <c r="BQ23" s="40"/>
      <c r="BR23" s="40"/>
      <c r="BS23" s="40"/>
      <c r="BT23" s="56"/>
      <c r="BU23" s="40"/>
      <c r="BV23" s="40"/>
      <c r="BW23" s="40"/>
      <c r="BX23" s="41"/>
      <c r="BY23" s="40"/>
      <c r="BZ23" s="40"/>
      <c r="CA23" s="40"/>
      <c r="CB23" s="40"/>
      <c r="CC23" s="42"/>
      <c r="CD23" s="39"/>
      <c r="CE23" s="40"/>
      <c r="CF23" s="40"/>
      <c r="CG23" s="40"/>
      <c r="CH23" s="40"/>
      <c r="CI23" s="56"/>
      <c r="CJ23" s="40"/>
      <c r="CK23" s="40"/>
      <c r="CL23" s="40"/>
      <c r="CM23" s="41"/>
      <c r="CN23" s="40"/>
      <c r="CO23" s="40"/>
      <c r="CP23" s="40"/>
      <c r="CQ23" s="40"/>
      <c r="CR23" s="40"/>
      <c r="CS23" s="56"/>
      <c r="CT23" s="40"/>
      <c r="CU23" s="40"/>
      <c r="CV23" s="40"/>
      <c r="CW23" s="41"/>
      <c r="CX23" s="40"/>
      <c r="CY23" s="40"/>
      <c r="CZ23" s="40"/>
      <c r="DA23" s="40"/>
      <c r="DB23" s="40"/>
      <c r="DC23" s="57">
        <f t="shared" si="0"/>
        <v>0</v>
      </c>
      <c r="DD23" s="58">
        <f t="shared" si="1"/>
        <v>0</v>
      </c>
      <c r="DE23" s="58">
        <f t="shared" si="2"/>
        <v>0</v>
      </c>
      <c r="DF23" s="58">
        <f t="shared" si="3"/>
        <v>0</v>
      </c>
      <c r="DG23" s="59">
        <f t="shared" si="4"/>
        <v>0</v>
      </c>
    </row>
    <row r="24" spans="1:111" x14ac:dyDescent="0.25">
      <c r="A24" s="34" t="str">
        <f>'Enfants+Enseignants'!A23</f>
        <v>CHASSARD-TOULON Théo</v>
      </c>
      <c r="B24" s="35"/>
      <c r="C24" s="36"/>
      <c r="D24" s="36"/>
      <c r="E24" s="37"/>
      <c r="F24" s="38"/>
      <c r="G24" s="43"/>
      <c r="H24" s="37"/>
      <c r="I24" s="37"/>
      <c r="J24" s="37"/>
      <c r="K24" s="38"/>
      <c r="L24" s="37"/>
      <c r="M24" s="37"/>
      <c r="N24" s="37"/>
      <c r="O24" s="37"/>
      <c r="P24" s="37"/>
      <c r="Q24" s="43"/>
      <c r="R24" s="37"/>
      <c r="S24" s="37"/>
      <c r="T24" s="37"/>
      <c r="U24" s="38"/>
      <c r="V24" s="37"/>
      <c r="W24" s="37"/>
      <c r="X24" s="37"/>
      <c r="Y24" s="37"/>
      <c r="Z24" s="38"/>
      <c r="AA24" s="39"/>
      <c r="AB24" s="40"/>
      <c r="AC24" s="40"/>
      <c r="AD24" s="40"/>
      <c r="AE24" s="40"/>
      <c r="AF24" s="39"/>
      <c r="AG24" s="40"/>
      <c r="AH24" s="40"/>
      <c r="AI24" s="40"/>
      <c r="AJ24" s="42"/>
      <c r="AK24" s="40"/>
      <c r="AL24" s="40"/>
      <c r="AM24" s="40"/>
      <c r="AN24" s="40"/>
      <c r="AO24" s="41"/>
      <c r="AP24" s="40"/>
      <c r="AQ24" s="40"/>
      <c r="AR24" s="40"/>
      <c r="AS24" s="40"/>
      <c r="AT24" s="40"/>
      <c r="AU24" s="56"/>
      <c r="AV24" s="40"/>
      <c r="AW24" s="40"/>
      <c r="AX24" s="40"/>
      <c r="AY24" s="41"/>
      <c r="AZ24" s="40"/>
      <c r="BA24" s="40"/>
      <c r="BB24" s="40"/>
      <c r="BC24" s="40"/>
      <c r="BD24" s="42"/>
      <c r="BE24" s="39"/>
      <c r="BF24" s="40"/>
      <c r="BG24" s="40"/>
      <c r="BH24" s="40"/>
      <c r="BI24" s="40"/>
      <c r="BJ24" s="56"/>
      <c r="BK24" s="40"/>
      <c r="BL24" s="40"/>
      <c r="BM24" s="40"/>
      <c r="BN24" s="41"/>
      <c r="BO24" s="40"/>
      <c r="BP24" s="40"/>
      <c r="BQ24" s="40"/>
      <c r="BR24" s="40"/>
      <c r="BS24" s="40"/>
      <c r="BT24" s="56"/>
      <c r="BU24" s="40"/>
      <c r="BV24" s="40"/>
      <c r="BW24" s="40"/>
      <c r="BX24" s="41"/>
      <c r="BY24" s="40"/>
      <c r="BZ24" s="40"/>
      <c r="CA24" s="40"/>
      <c r="CB24" s="40"/>
      <c r="CC24" s="42"/>
      <c r="CD24" s="39"/>
      <c r="CE24" s="40"/>
      <c r="CF24" s="40"/>
      <c r="CG24" s="40"/>
      <c r="CH24" s="40"/>
      <c r="CI24" s="56"/>
      <c r="CJ24" s="40"/>
      <c r="CK24" s="40"/>
      <c r="CL24" s="40"/>
      <c r="CM24" s="41"/>
      <c r="CN24" s="40"/>
      <c r="CO24" s="40"/>
      <c r="CP24" s="40"/>
      <c r="CQ24" s="40"/>
      <c r="CR24" s="40"/>
      <c r="CS24" s="56"/>
      <c r="CT24" s="40"/>
      <c r="CU24" s="40"/>
      <c r="CV24" s="40"/>
      <c r="CW24" s="41"/>
      <c r="CX24" s="40"/>
      <c r="CY24" s="40"/>
      <c r="CZ24" s="40"/>
      <c r="DA24" s="40"/>
      <c r="DB24" s="40"/>
      <c r="DC24" s="57">
        <f t="shared" si="0"/>
        <v>0</v>
      </c>
      <c r="DD24" s="58">
        <f t="shared" si="1"/>
        <v>0</v>
      </c>
      <c r="DE24" s="58">
        <f t="shared" si="2"/>
        <v>0</v>
      </c>
      <c r="DF24" s="58">
        <f t="shared" si="3"/>
        <v>0</v>
      </c>
      <c r="DG24" s="59">
        <f t="shared" si="4"/>
        <v>0</v>
      </c>
    </row>
    <row r="25" spans="1:111" x14ac:dyDescent="0.25">
      <c r="A25" s="34" t="str">
        <f>'Enfants+Enseignants'!A24</f>
        <v>CHAUMEIL Mathys</v>
      </c>
      <c r="B25" s="35"/>
      <c r="C25" s="36"/>
      <c r="D25" s="36"/>
      <c r="E25" s="37"/>
      <c r="F25" s="38"/>
      <c r="G25" s="43"/>
      <c r="H25" s="37"/>
      <c r="I25" s="37"/>
      <c r="J25" s="37"/>
      <c r="K25" s="38"/>
      <c r="L25" s="37"/>
      <c r="M25" s="37"/>
      <c r="N25" s="37"/>
      <c r="O25" s="37"/>
      <c r="P25" s="37"/>
      <c r="Q25" s="43"/>
      <c r="R25" s="37"/>
      <c r="S25" s="37"/>
      <c r="T25" s="37"/>
      <c r="U25" s="38"/>
      <c r="V25" s="37"/>
      <c r="W25" s="37"/>
      <c r="X25" s="37"/>
      <c r="Y25" s="37"/>
      <c r="Z25" s="38"/>
      <c r="AA25" s="39"/>
      <c r="AB25" s="40"/>
      <c r="AC25" s="40"/>
      <c r="AD25" s="40"/>
      <c r="AE25" s="40"/>
      <c r="AF25" s="39"/>
      <c r="AG25" s="40"/>
      <c r="AH25" s="40"/>
      <c r="AI25" s="40"/>
      <c r="AJ25" s="42"/>
      <c r="AK25" s="40"/>
      <c r="AL25" s="40"/>
      <c r="AM25" s="40"/>
      <c r="AN25" s="40"/>
      <c r="AO25" s="41"/>
      <c r="AP25" s="40"/>
      <c r="AQ25" s="40"/>
      <c r="AR25" s="40"/>
      <c r="AS25" s="40"/>
      <c r="AT25" s="40"/>
      <c r="AU25" s="56"/>
      <c r="AV25" s="40"/>
      <c r="AW25" s="40"/>
      <c r="AX25" s="40"/>
      <c r="AY25" s="41"/>
      <c r="AZ25" s="40"/>
      <c r="BA25" s="40"/>
      <c r="BB25" s="40"/>
      <c r="BC25" s="40"/>
      <c r="BD25" s="42"/>
      <c r="BE25" s="39"/>
      <c r="BF25" s="40"/>
      <c r="BG25" s="40"/>
      <c r="BH25" s="40"/>
      <c r="BI25" s="40"/>
      <c r="BJ25" s="56"/>
      <c r="BK25" s="40"/>
      <c r="BL25" s="40"/>
      <c r="BM25" s="40"/>
      <c r="BN25" s="41"/>
      <c r="BO25" s="40"/>
      <c r="BP25" s="40"/>
      <c r="BQ25" s="40"/>
      <c r="BR25" s="40"/>
      <c r="BS25" s="40"/>
      <c r="BT25" s="56"/>
      <c r="BU25" s="40"/>
      <c r="BV25" s="40"/>
      <c r="BW25" s="40"/>
      <c r="BX25" s="41"/>
      <c r="BY25" s="40"/>
      <c r="BZ25" s="40"/>
      <c r="CA25" s="40"/>
      <c r="CB25" s="40"/>
      <c r="CC25" s="42"/>
      <c r="CD25" s="39"/>
      <c r="CE25" s="40"/>
      <c r="CF25" s="40"/>
      <c r="CG25" s="40"/>
      <c r="CH25" s="40"/>
      <c r="CI25" s="56"/>
      <c r="CJ25" s="40"/>
      <c r="CK25" s="40"/>
      <c r="CL25" s="40"/>
      <c r="CM25" s="41"/>
      <c r="CN25" s="40"/>
      <c r="CO25" s="40"/>
      <c r="CP25" s="40"/>
      <c r="CQ25" s="40"/>
      <c r="CR25" s="40"/>
      <c r="CS25" s="56"/>
      <c r="CT25" s="40"/>
      <c r="CU25" s="40"/>
      <c r="CV25" s="40"/>
      <c r="CW25" s="41"/>
      <c r="CX25" s="40"/>
      <c r="CY25" s="40"/>
      <c r="CZ25" s="40"/>
      <c r="DA25" s="40"/>
      <c r="DB25" s="40"/>
      <c r="DC25" s="57">
        <f t="shared" si="0"/>
        <v>0</v>
      </c>
      <c r="DD25" s="58">
        <f t="shared" si="1"/>
        <v>0</v>
      </c>
      <c r="DE25" s="58">
        <f t="shared" si="2"/>
        <v>0</v>
      </c>
      <c r="DF25" s="58">
        <f t="shared" si="3"/>
        <v>0</v>
      </c>
      <c r="DG25" s="59">
        <f t="shared" si="4"/>
        <v>0</v>
      </c>
    </row>
    <row r="26" spans="1:111" x14ac:dyDescent="0.25">
      <c r="A26" s="34" t="str">
        <f>'Enfants+Enseignants'!A25</f>
        <v>CHEVALLIER Anaïs</v>
      </c>
      <c r="B26" s="35"/>
      <c r="C26" s="36"/>
      <c r="D26" s="36"/>
      <c r="E26" s="37"/>
      <c r="F26" s="38"/>
      <c r="G26" s="43"/>
      <c r="H26" s="37"/>
      <c r="I26" s="37"/>
      <c r="J26" s="37"/>
      <c r="K26" s="38"/>
      <c r="L26" s="37"/>
      <c r="M26" s="37"/>
      <c r="N26" s="37"/>
      <c r="O26" s="37"/>
      <c r="P26" s="37"/>
      <c r="Q26" s="43"/>
      <c r="R26" s="37"/>
      <c r="S26" s="37"/>
      <c r="T26" s="37"/>
      <c r="U26" s="38"/>
      <c r="V26" s="37"/>
      <c r="W26" s="37"/>
      <c r="X26" s="37"/>
      <c r="Y26" s="37"/>
      <c r="Z26" s="38"/>
      <c r="AA26" s="39"/>
      <c r="AB26" s="40"/>
      <c r="AC26" s="40"/>
      <c r="AD26" s="40"/>
      <c r="AE26" s="40"/>
      <c r="AF26" s="39"/>
      <c r="AG26" s="40"/>
      <c r="AH26" s="40"/>
      <c r="AI26" s="40"/>
      <c r="AJ26" s="42"/>
      <c r="AK26" s="40"/>
      <c r="AL26" s="40"/>
      <c r="AM26" s="40"/>
      <c r="AN26" s="40"/>
      <c r="AO26" s="41"/>
      <c r="AP26" s="40"/>
      <c r="AQ26" s="40"/>
      <c r="AR26" s="40"/>
      <c r="AS26" s="40"/>
      <c r="AT26" s="40"/>
      <c r="AU26" s="56"/>
      <c r="AV26" s="40"/>
      <c r="AW26" s="40"/>
      <c r="AX26" s="40"/>
      <c r="AY26" s="41"/>
      <c r="AZ26" s="40"/>
      <c r="BA26" s="40"/>
      <c r="BB26" s="40"/>
      <c r="BC26" s="40"/>
      <c r="BD26" s="42"/>
      <c r="BE26" s="39"/>
      <c r="BF26" s="40"/>
      <c r="BG26" s="40"/>
      <c r="BH26" s="40"/>
      <c r="BI26" s="40"/>
      <c r="BJ26" s="56"/>
      <c r="BK26" s="40"/>
      <c r="BL26" s="40"/>
      <c r="BM26" s="40"/>
      <c r="BN26" s="41"/>
      <c r="BO26" s="40"/>
      <c r="BP26" s="40"/>
      <c r="BQ26" s="40"/>
      <c r="BR26" s="40"/>
      <c r="BS26" s="40"/>
      <c r="BT26" s="56"/>
      <c r="BU26" s="40"/>
      <c r="BV26" s="40"/>
      <c r="BW26" s="40"/>
      <c r="BX26" s="41"/>
      <c r="BY26" s="40"/>
      <c r="BZ26" s="40"/>
      <c r="CA26" s="40"/>
      <c r="CB26" s="40"/>
      <c r="CC26" s="42"/>
      <c r="CD26" s="39"/>
      <c r="CE26" s="40"/>
      <c r="CF26" s="40"/>
      <c r="CG26" s="40"/>
      <c r="CH26" s="40"/>
      <c r="CI26" s="56"/>
      <c r="CJ26" s="40"/>
      <c r="CK26" s="40"/>
      <c r="CL26" s="40"/>
      <c r="CM26" s="41"/>
      <c r="CN26" s="40"/>
      <c r="CO26" s="40"/>
      <c r="CP26" s="40"/>
      <c r="CQ26" s="40"/>
      <c r="CR26" s="40"/>
      <c r="CS26" s="56"/>
      <c r="CT26" s="40"/>
      <c r="CU26" s="40"/>
      <c r="CV26" s="40"/>
      <c r="CW26" s="41"/>
      <c r="CX26" s="40"/>
      <c r="CY26" s="40"/>
      <c r="CZ26" s="40"/>
      <c r="DA26" s="40"/>
      <c r="DB26" s="40"/>
      <c r="DC26" s="57">
        <f t="shared" si="0"/>
        <v>0</v>
      </c>
      <c r="DD26" s="58">
        <f t="shared" si="1"/>
        <v>0</v>
      </c>
      <c r="DE26" s="58">
        <f t="shared" si="2"/>
        <v>0</v>
      </c>
      <c r="DF26" s="58">
        <f t="shared" si="3"/>
        <v>0</v>
      </c>
      <c r="DG26" s="59">
        <f t="shared" si="4"/>
        <v>0</v>
      </c>
    </row>
    <row r="27" spans="1:111" x14ac:dyDescent="0.25">
      <c r="A27" s="34" t="str">
        <f>'Enfants+Enseignants'!A26</f>
        <v>CHRIST Jules</v>
      </c>
      <c r="B27" s="35"/>
      <c r="C27" s="36"/>
      <c r="D27" s="36"/>
      <c r="E27" s="37"/>
      <c r="F27" s="38"/>
      <c r="G27" s="43"/>
      <c r="H27" s="37"/>
      <c r="I27" s="37"/>
      <c r="J27" s="37"/>
      <c r="K27" s="38"/>
      <c r="L27" s="37"/>
      <c r="M27" s="37"/>
      <c r="N27" s="37"/>
      <c r="O27" s="37"/>
      <c r="P27" s="37"/>
      <c r="Q27" s="43"/>
      <c r="R27" s="37"/>
      <c r="S27" s="37"/>
      <c r="T27" s="37"/>
      <c r="U27" s="38"/>
      <c r="V27" s="37"/>
      <c r="W27" s="37"/>
      <c r="X27" s="37"/>
      <c r="Y27" s="37"/>
      <c r="Z27" s="38"/>
      <c r="AA27" s="39"/>
      <c r="AB27" s="40"/>
      <c r="AC27" s="40"/>
      <c r="AD27" s="40"/>
      <c r="AE27" s="40"/>
      <c r="AF27" s="39"/>
      <c r="AG27" s="40"/>
      <c r="AH27" s="40"/>
      <c r="AI27" s="40"/>
      <c r="AJ27" s="42"/>
      <c r="AK27" s="40"/>
      <c r="AL27" s="40"/>
      <c r="AM27" s="40"/>
      <c r="AN27" s="40"/>
      <c r="AO27" s="41"/>
      <c r="AP27" s="40"/>
      <c r="AQ27" s="40"/>
      <c r="AR27" s="40"/>
      <c r="AS27" s="40"/>
      <c r="AT27" s="40"/>
      <c r="AU27" s="56"/>
      <c r="AV27" s="40"/>
      <c r="AW27" s="40"/>
      <c r="AX27" s="40"/>
      <c r="AY27" s="41"/>
      <c r="AZ27" s="40"/>
      <c r="BA27" s="40"/>
      <c r="BB27" s="40"/>
      <c r="BC27" s="40"/>
      <c r="BD27" s="42"/>
      <c r="BE27" s="39"/>
      <c r="BF27" s="40"/>
      <c r="BG27" s="40"/>
      <c r="BH27" s="40"/>
      <c r="BI27" s="40"/>
      <c r="BJ27" s="56"/>
      <c r="BK27" s="40"/>
      <c r="BL27" s="40"/>
      <c r="BM27" s="40"/>
      <c r="BN27" s="41"/>
      <c r="BO27" s="40"/>
      <c r="BP27" s="40"/>
      <c r="BQ27" s="40"/>
      <c r="BR27" s="40"/>
      <c r="BS27" s="40"/>
      <c r="BT27" s="56"/>
      <c r="BU27" s="40"/>
      <c r="BV27" s="40"/>
      <c r="BW27" s="40"/>
      <c r="BX27" s="41"/>
      <c r="BY27" s="40"/>
      <c r="BZ27" s="40"/>
      <c r="CA27" s="40"/>
      <c r="CB27" s="40"/>
      <c r="CC27" s="42"/>
      <c r="CD27" s="39"/>
      <c r="CE27" s="40"/>
      <c r="CF27" s="40"/>
      <c r="CG27" s="40"/>
      <c r="CH27" s="40"/>
      <c r="CI27" s="56"/>
      <c r="CJ27" s="40"/>
      <c r="CK27" s="40"/>
      <c r="CL27" s="40"/>
      <c r="CM27" s="41"/>
      <c r="CN27" s="40"/>
      <c r="CO27" s="40"/>
      <c r="CP27" s="40"/>
      <c r="CQ27" s="40"/>
      <c r="CR27" s="40"/>
      <c r="CS27" s="56"/>
      <c r="CT27" s="40"/>
      <c r="CU27" s="40"/>
      <c r="CV27" s="40"/>
      <c r="CW27" s="41"/>
      <c r="CX27" s="40"/>
      <c r="CY27" s="40"/>
      <c r="CZ27" s="40"/>
      <c r="DA27" s="40"/>
      <c r="DB27" s="40"/>
      <c r="DC27" s="57">
        <f t="shared" si="0"/>
        <v>0</v>
      </c>
      <c r="DD27" s="58">
        <f t="shared" si="1"/>
        <v>0</v>
      </c>
      <c r="DE27" s="58">
        <f t="shared" si="2"/>
        <v>0</v>
      </c>
      <c r="DF27" s="58">
        <f t="shared" si="3"/>
        <v>0</v>
      </c>
      <c r="DG27" s="59">
        <f t="shared" si="4"/>
        <v>0</v>
      </c>
    </row>
    <row r="28" spans="1:111" x14ac:dyDescent="0.25">
      <c r="A28" s="34" t="str">
        <f>'Enfants+Enseignants'!A27</f>
        <v>CLAVEAU Célia</v>
      </c>
      <c r="B28" s="35"/>
      <c r="C28" s="36"/>
      <c r="D28" s="36"/>
      <c r="E28" s="37"/>
      <c r="F28" s="38"/>
      <c r="G28" s="43"/>
      <c r="H28" s="37"/>
      <c r="I28" s="37"/>
      <c r="J28" s="37"/>
      <c r="K28" s="38"/>
      <c r="L28" s="37"/>
      <c r="M28" s="37"/>
      <c r="N28" s="37"/>
      <c r="O28" s="37"/>
      <c r="P28" s="37"/>
      <c r="Q28" s="43"/>
      <c r="R28" s="37"/>
      <c r="S28" s="37"/>
      <c r="T28" s="37"/>
      <c r="U28" s="38"/>
      <c r="V28" s="37"/>
      <c r="W28" s="37"/>
      <c r="X28" s="37"/>
      <c r="Y28" s="37"/>
      <c r="Z28" s="38"/>
      <c r="AA28" s="39"/>
      <c r="AB28" s="40"/>
      <c r="AC28" s="40"/>
      <c r="AD28" s="40"/>
      <c r="AE28" s="40"/>
      <c r="AF28" s="39"/>
      <c r="AG28" s="40"/>
      <c r="AH28" s="40"/>
      <c r="AI28" s="40"/>
      <c r="AJ28" s="42"/>
      <c r="AK28" s="40"/>
      <c r="AL28" s="40"/>
      <c r="AM28" s="40"/>
      <c r="AN28" s="40"/>
      <c r="AO28" s="41"/>
      <c r="AP28" s="40"/>
      <c r="AQ28" s="40"/>
      <c r="AR28" s="40"/>
      <c r="AS28" s="40"/>
      <c r="AT28" s="40"/>
      <c r="AU28" s="56"/>
      <c r="AV28" s="40"/>
      <c r="AW28" s="40"/>
      <c r="AX28" s="40"/>
      <c r="AY28" s="41"/>
      <c r="AZ28" s="40"/>
      <c r="BA28" s="40"/>
      <c r="BB28" s="40"/>
      <c r="BC28" s="40"/>
      <c r="BD28" s="42"/>
      <c r="BE28" s="39"/>
      <c r="BF28" s="40"/>
      <c r="BG28" s="40"/>
      <c r="BH28" s="40"/>
      <c r="BI28" s="40"/>
      <c r="BJ28" s="56"/>
      <c r="BK28" s="40"/>
      <c r="BL28" s="40"/>
      <c r="BM28" s="40"/>
      <c r="BN28" s="41"/>
      <c r="BO28" s="40"/>
      <c r="BP28" s="40"/>
      <c r="BQ28" s="40"/>
      <c r="BR28" s="40"/>
      <c r="BS28" s="40"/>
      <c r="BT28" s="56"/>
      <c r="BU28" s="40"/>
      <c r="BV28" s="40"/>
      <c r="BW28" s="40"/>
      <c r="BX28" s="41"/>
      <c r="BY28" s="40"/>
      <c r="BZ28" s="40"/>
      <c r="CA28" s="40"/>
      <c r="CB28" s="40"/>
      <c r="CC28" s="42"/>
      <c r="CD28" s="39"/>
      <c r="CE28" s="40"/>
      <c r="CF28" s="40"/>
      <c r="CG28" s="40"/>
      <c r="CH28" s="40"/>
      <c r="CI28" s="56"/>
      <c r="CJ28" s="40"/>
      <c r="CK28" s="40"/>
      <c r="CL28" s="40"/>
      <c r="CM28" s="41"/>
      <c r="CN28" s="40"/>
      <c r="CO28" s="40"/>
      <c r="CP28" s="40"/>
      <c r="CQ28" s="40"/>
      <c r="CR28" s="40"/>
      <c r="CS28" s="56"/>
      <c r="CT28" s="40"/>
      <c r="CU28" s="40"/>
      <c r="CV28" s="40"/>
      <c r="CW28" s="41"/>
      <c r="CX28" s="40"/>
      <c r="CY28" s="40"/>
      <c r="CZ28" s="40"/>
      <c r="DA28" s="40"/>
      <c r="DB28" s="40"/>
      <c r="DC28" s="57">
        <f t="shared" si="0"/>
        <v>0</v>
      </c>
      <c r="DD28" s="58">
        <f t="shared" si="1"/>
        <v>0</v>
      </c>
      <c r="DE28" s="58">
        <f t="shared" si="2"/>
        <v>0</v>
      </c>
      <c r="DF28" s="58">
        <f t="shared" si="3"/>
        <v>0</v>
      </c>
      <c r="DG28" s="59">
        <f t="shared" si="4"/>
        <v>0</v>
      </c>
    </row>
    <row r="29" spans="1:111" x14ac:dyDescent="0.25">
      <c r="A29" s="34" t="str">
        <f>'Enfants+Enseignants'!A28</f>
        <v>CLAVEAU Mélina</v>
      </c>
      <c r="B29" s="35"/>
      <c r="C29" s="36"/>
      <c r="D29" s="36"/>
      <c r="E29" s="37"/>
      <c r="F29" s="38"/>
      <c r="G29" s="43"/>
      <c r="H29" s="37"/>
      <c r="I29" s="37"/>
      <c r="J29" s="37"/>
      <c r="K29" s="38"/>
      <c r="L29" s="37"/>
      <c r="M29" s="37"/>
      <c r="N29" s="37"/>
      <c r="O29" s="37"/>
      <c r="P29" s="37"/>
      <c r="Q29" s="43"/>
      <c r="R29" s="37"/>
      <c r="S29" s="37"/>
      <c r="T29" s="37"/>
      <c r="U29" s="38"/>
      <c r="V29" s="37"/>
      <c r="W29" s="37"/>
      <c r="X29" s="37"/>
      <c r="Y29" s="37"/>
      <c r="Z29" s="38"/>
      <c r="AA29" s="39"/>
      <c r="AB29" s="40"/>
      <c r="AC29" s="40"/>
      <c r="AD29" s="40"/>
      <c r="AE29" s="40"/>
      <c r="AF29" s="39"/>
      <c r="AG29" s="40"/>
      <c r="AH29" s="40"/>
      <c r="AI29" s="40"/>
      <c r="AJ29" s="42"/>
      <c r="AK29" s="40"/>
      <c r="AL29" s="40"/>
      <c r="AM29" s="40"/>
      <c r="AN29" s="40"/>
      <c r="AO29" s="41"/>
      <c r="AP29" s="40"/>
      <c r="AQ29" s="40"/>
      <c r="AR29" s="40"/>
      <c r="AS29" s="40"/>
      <c r="AT29" s="40"/>
      <c r="AU29" s="56"/>
      <c r="AV29" s="40"/>
      <c r="AW29" s="40"/>
      <c r="AX29" s="40"/>
      <c r="AY29" s="41"/>
      <c r="AZ29" s="40"/>
      <c r="BA29" s="40"/>
      <c r="BB29" s="40"/>
      <c r="BC29" s="40"/>
      <c r="BD29" s="42"/>
      <c r="BE29" s="39"/>
      <c r="BF29" s="40"/>
      <c r="BG29" s="40"/>
      <c r="BH29" s="40"/>
      <c r="BI29" s="40"/>
      <c r="BJ29" s="56"/>
      <c r="BK29" s="40"/>
      <c r="BL29" s="40"/>
      <c r="BM29" s="40"/>
      <c r="BN29" s="41"/>
      <c r="BO29" s="40"/>
      <c r="BP29" s="40"/>
      <c r="BQ29" s="40"/>
      <c r="BR29" s="40"/>
      <c r="BS29" s="40"/>
      <c r="BT29" s="56"/>
      <c r="BU29" s="40"/>
      <c r="BV29" s="40"/>
      <c r="BW29" s="40"/>
      <c r="BX29" s="41"/>
      <c r="BY29" s="40"/>
      <c r="BZ29" s="40"/>
      <c r="CA29" s="40"/>
      <c r="CB29" s="40"/>
      <c r="CC29" s="42"/>
      <c r="CD29" s="39"/>
      <c r="CE29" s="40"/>
      <c r="CF29" s="40"/>
      <c r="CG29" s="40"/>
      <c r="CH29" s="40"/>
      <c r="CI29" s="56"/>
      <c r="CJ29" s="40"/>
      <c r="CK29" s="40"/>
      <c r="CL29" s="40"/>
      <c r="CM29" s="41"/>
      <c r="CN29" s="40"/>
      <c r="CO29" s="40"/>
      <c r="CP29" s="40"/>
      <c r="CQ29" s="40"/>
      <c r="CR29" s="40"/>
      <c r="CS29" s="56"/>
      <c r="CT29" s="40"/>
      <c r="CU29" s="40"/>
      <c r="CV29" s="40"/>
      <c r="CW29" s="41"/>
      <c r="CX29" s="40"/>
      <c r="CY29" s="40"/>
      <c r="CZ29" s="40"/>
      <c r="DA29" s="40"/>
      <c r="DB29" s="40"/>
      <c r="DC29" s="57">
        <f t="shared" si="0"/>
        <v>0</v>
      </c>
      <c r="DD29" s="58">
        <f t="shared" si="1"/>
        <v>0</v>
      </c>
      <c r="DE29" s="58">
        <f t="shared" si="2"/>
        <v>0</v>
      </c>
      <c r="DF29" s="58">
        <f t="shared" si="3"/>
        <v>0</v>
      </c>
      <c r="DG29" s="59">
        <f t="shared" si="4"/>
        <v>0</v>
      </c>
    </row>
    <row r="30" spans="1:111" x14ac:dyDescent="0.25">
      <c r="A30" s="34" t="str">
        <f>'Enfants+Enseignants'!A29</f>
        <v>CODORNIOU Liloo</v>
      </c>
      <c r="B30" s="35"/>
      <c r="C30" s="36"/>
      <c r="D30" s="36"/>
      <c r="E30" s="37"/>
      <c r="F30" s="38"/>
      <c r="G30" s="43"/>
      <c r="H30" s="37"/>
      <c r="I30" s="37"/>
      <c r="J30" s="37"/>
      <c r="K30" s="38"/>
      <c r="L30" s="37"/>
      <c r="M30" s="37"/>
      <c r="N30" s="37"/>
      <c r="O30" s="37"/>
      <c r="P30" s="37"/>
      <c r="Q30" s="43"/>
      <c r="R30" s="37"/>
      <c r="S30" s="37"/>
      <c r="T30" s="37"/>
      <c r="U30" s="38"/>
      <c r="V30" s="37"/>
      <c r="W30" s="37"/>
      <c r="X30" s="37"/>
      <c r="Y30" s="37"/>
      <c r="Z30" s="38"/>
      <c r="AA30" s="39"/>
      <c r="AB30" s="40"/>
      <c r="AC30" s="40"/>
      <c r="AD30" s="40"/>
      <c r="AE30" s="40"/>
      <c r="AF30" s="39"/>
      <c r="AG30" s="40"/>
      <c r="AH30" s="40"/>
      <c r="AI30" s="40"/>
      <c r="AJ30" s="42"/>
      <c r="AK30" s="40"/>
      <c r="AL30" s="40"/>
      <c r="AM30" s="40"/>
      <c r="AN30" s="40"/>
      <c r="AO30" s="41"/>
      <c r="AP30" s="40"/>
      <c r="AQ30" s="40"/>
      <c r="AR30" s="40"/>
      <c r="AS30" s="40"/>
      <c r="AT30" s="40"/>
      <c r="AU30" s="56"/>
      <c r="AV30" s="40"/>
      <c r="AW30" s="40"/>
      <c r="AX30" s="40"/>
      <c r="AY30" s="41"/>
      <c r="AZ30" s="40"/>
      <c r="BA30" s="40"/>
      <c r="BB30" s="40"/>
      <c r="BC30" s="40"/>
      <c r="BD30" s="42"/>
      <c r="BE30" s="39"/>
      <c r="BF30" s="40"/>
      <c r="BG30" s="40"/>
      <c r="BH30" s="40"/>
      <c r="BI30" s="40"/>
      <c r="BJ30" s="56"/>
      <c r="BK30" s="40"/>
      <c r="BL30" s="40"/>
      <c r="BM30" s="40"/>
      <c r="BN30" s="41"/>
      <c r="BO30" s="40"/>
      <c r="BP30" s="40"/>
      <c r="BQ30" s="40"/>
      <c r="BR30" s="40"/>
      <c r="BS30" s="40"/>
      <c r="BT30" s="56"/>
      <c r="BU30" s="40"/>
      <c r="BV30" s="40"/>
      <c r="BW30" s="40"/>
      <c r="BX30" s="41"/>
      <c r="BY30" s="40"/>
      <c r="BZ30" s="40"/>
      <c r="CA30" s="40"/>
      <c r="CB30" s="40"/>
      <c r="CC30" s="42"/>
      <c r="CD30" s="39"/>
      <c r="CE30" s="40"/>
      <c r="CF30" s="40"/>
      <c r="CG30" s="40"/>
      <c r="CH30" s="40"/>
      <c r="CI30" s="56"/>
      <c r="CJ30" s="40"/>
      <c r="CK30" s="40"/>
      <c r="CL30" s="40"/>
      <c r="CM30" s="41"/>
      <c r="CN30" s="40"/>
      <c r="CO30" s="40"/>
      <c r="CP30" s="40"/>
      <c r="CQ30" s="40"/>
      <c r="CR30" s="40"/>
      <c r="CS30" s="56"/>
      <c r="CT30" s="40"/>
      <c r="CU30" s="40"/>
      <c r="CV30" s="40"/>
      <c r="CW30" s="41"/>
      <c r="CX30" s="40"/>
      <c r="CY30" s="40"/>
      <c r="CZ30" s="40"/>
      <c r="DA30" s="40"/>
      <c r="DB30" s="40"/>
      <c r="DC30" s="57">
        <f t="shared" si="0"/>
        <v>0</v>
      </c>
      <c r="DD30" s="58">
        <f t="shared" si="1"/>
        <v>0</v>
      </c>
      <c r="DE30" s="58">
        <f t="shared" si="2"/>
        <v>0</v>
      </c>
      <c r="DF30" s="58">
        <f t="shared" si="3"/>
        <v>0</v>
      </c>
      <c r="DG30" s="59">
        <f t="shared" si="4"/>
        <v>0</v>
      </c>
    </row>
    <row r="31" spans="1:111" x14ac:dyDescent="0.25">
      <c r="A31" s="34" t="str">
        <f>'Enfants+Enseignants'!A30</f>
        <v>COLLET Nathan</v>
      </c>
      <c r="B31" s="35"/>
      <c r="C31" s="36"/>
      <c r="D31" s="36"/>
      <c r="E31" s="37"/>
      <c r="F31" s="38"/>
      <c r="G31" s="43"/>
      <c r="H31" s="37"/>
      <c r="I31" s="37"/>
      <c r="J31" s="37"/>
      <c r="K31" s="38"/>
      <c r="L31" s="37"/>
      <c r="M31" s="37"/>
      <c r="N31" s="37"/>
      <c r="O31" s="37"/>
      <c r="P31" s="37"/>
      <c r="Q31" s="43"/>
      <c r="R31" s="37"/>
      <c r="S31" s="37"/>
      <c r="T31" s="37"/>
      <c r="U31" s="38"/>
      <c r="V31" s="37"/>
      <c r="W31" s="37"/>
      <c r="X31" s="37"/>
      <c r="Y31" s="37"/>
      <c r="Z31" s="38"/>
      <c r="AA31" s="39"/>
      <c r="AB31" s="40"/>
      <c r="AC31" s="40"/>
      <c r="AD31" s="40"/>
      <c r="AE31" s="40"/>
      <c r="AF31" s="39"/>
      <c r="AG31" s="40"/>
      <c r="AH31" s="40"/>
      <c r="AI31" s="40"/>
      <c r="AJ31" s="42"/>
      <c r="AK31" s="40"/>
      <c r="AL31" s="40"/>
      <c r="AM31" s="40"/>
      <c r="AN31" s="40"/>
      <c r="AO31" s="41"/>
      <c r="AP31" s="40"/>
      <c r="AQ31" s="40"/>
      <c r="AR31" s="40"/>
      <c r="AS31" s="40"/>
      <c r="AT31" s="40"/>
      <c r="AU31" s="56"/>
      <c r="AV31" s="40"/>
      <c r="AW31" s="40"/>
      <c r="AX31" s="40"/>
      <c r="AY31" s="41"/>
      <c r="AZ31" s="40"/>
      <c r="BA31" s="40"/>
      <c r="BB31" s="40"/>
      <c r="BC31" s="40"/>
      <c r="BD31" s="42"/>
      <c r="BE31" s="39"/>
      <c r="BF31" s="40"/>
      <c r="BG31" s="40"/>
      <c r="BH31" s="40"/>
      <c r="BI31" s="40"/>
      <c r="BJ31" s="56"/>
      <c r="BK31" s="40"/>
      <c r="BL31" s="40"/>
      <c r="BM31" s="40"/>
      <c r="BN31" s="41"/>
      <c r="BO31" s="40"/>
      <c r="BP31" s="40"/>
      <c r="BQ31" s="40"/>
      <c r="BR31" s="40"/>
      <c r="BS31" s="40"/>
      <c r="BT31" s="56"/>
      <c r="BU31" s="40"/>
      <c r="BV31" s="40"/>
      <c r="BW31" s="40"/>
      <c r="BX31" s="41"/>
      <c r="BY31" s="40"/>
      <c r="BZ31" s="40"/>
      <c r="CA31" s="40"/>
      <c r="CB31" s="40"/>
      <c r="CC31" s="42"/>
      <c r="CD31" s="39"/>
      <c r="CE31" s="40"/>
      <c r="CF31" s="40"/>
      <c r="CG31" s="40"/>
      <c r="CH31" s="40"/>
      <c r="CI31" s="56"/>
      <c r="CJ31" s="40"/>
      <c r="CK31" s="40"/>
      <c r="CL31" s="40"/>
      <c r="CM31" s="41"/>
      <c r="CN31" s="40"/>
      <c r="CO31" s="40"/>
      <c r="CP31" s="40"/>
      <c r="CQ31" s="40"/>
      <c r="CR31" s="40"/>
      <c r="CS31" s="56"/>
      <c r="CT31" s="40"/>
      <c r="CU31" s="40"/>
      <c r="CV31" s="40"/>
      <c r="CW31" s="41"/>
      <c r="CX31" s="40"/>
      <c r="CY31" s="40"/>
      <c r="CZ31" s="40"/>
      <c r="DA31" s="40"/>
      <c r="DB31" s="40"/>
      <c r="DC31" s="57">
        <f t="shared" si="0"/>
        <v>0</v>
      </c>
      <c r="DD31" s="58">
        <f t="shared" si="1"/>
        <v>0</v>
      </c>
      <c r="DE31" s="58">
        <f t="shared" si="2"/>
        <v>0</v>
      </c>
      <c r="DF31" s="58">
        <f t="shared" si="3"/>
        <v>0</v>
      </c>
      <c r="DG31" s="59">
        <f t="shared" si="4"/>
        <v>0</v>
      </c>
    </row>
    <row r="32" spans="1:111" x14ac:dyDescent="0.25">
      <c r="A32" s="34" t="str">
        <f>'Enfants+Enseignants'!A31</f>
        <v>COLLET Raphaël</v>
      </c>
      <c r="B32" s="35"/>
      <c r="C32" s="36"/>
      <c r="D32" s="36"/>
      <c r="E32" s="37"/>
      <c r="F32" s="38"/>
      <c r="G32" s="43"/>
      <c r="H32" s="37"/>
      <c r="I32" s="37"/>
      <c r="J32" s="37"/>
      <c r="K32" s="38"/>
      <c r="L32" s="37"/>
      <c r="M32" s="37"/>
      <c r="N32" s="37"/>
      <c r="O32" s="37"/>
      <c r="P32" s="37"/>
      <c r="Q32" s="43"/>
      <c r="R32" s="37"/>
      <c r="S32" s="37"/>
      <c r="T32" s="37"/>
      <c r="U32" s="38"/>
      <c r="V32" s="37"/>
      <c r="W32" s="37"/>
      <c r="X32" s="37"/>
      <c r="Y32" s="37"/>
      <c r="Z32" s="38"/>
      <c r="AA32" s="39"/>
      <c r="AB32" s="40"/>
      <c r="AC32" s="40"/>
      <c r="AD32" s="40"/>
      <c r="AE32" s="40"/>
      <c r="AF32" s="39"/>
      <c r="AG32" s="40"/>
      <c r="AH32" s="40"/>
      <c r="AI32" s="40"/>
      <c r="AJ32" s="42"/>
      <c r="AK32" s="40"/>
      <c r="AL32" s="40"/>
      <c r="AM32" s="40"/>
      <c r="AN32" s="40"/>
      <c r="AO32" s="41"/>
      <c r="AP32" s="40"/>
      <c r="AQ32" s="40"/>
      <c r="AR32" s="40"/>
      <c r="AS32" s="40"/>
      <c r="AT32" s="40"/>
      <c r="AU32" s="56"/>
      <c r="AV32" s="40"/>
      <c r="AW32" s="40"/>
      <c r="AX32" s="40"/>
      <c r="AY32" s="41"/>
      <c r="AZ32" s="40"/>
      <c r="BA32" s="40"/>
      <c r="BB32" s="40"/>
      <c r="BC32" s="40"/>
      <c r="BD32" s="42"/>
      <c r="BE32" s="39"/>
      <c r="BF32" s="40"/>
      <c r="BG32" s="40"/>
      <c r="BH32" s="40"/>
      <c r="BI32" s="40"/>
      <c r="BJ32" s="56"/>
      <c r="BK32" s="40"/>
      <c r="BL32" s="40"/>
      <c r="BM32" s="40"/>
      <c r="BN32" s="41"/>
      <c r="BO32" s="40"/>
      <c r="BP32" s="40"/>
      <c r="BQ32" s="40"/>
      <c r="BR32" s="40"/>
      <c r="BS32" s="40"/>
      <c r="BT32" s="56"/>
      <c r="BU32" s="40"/>
      <c r="BV32" s="40"/>
      <c r="BW32" s="40"/>
      <c r="BX32" s="41"/>
      <c r="BY32" s="40"/>
      <c r="BZ32" s="40"/>
      <c r="CA32" s="40"/>
      <c r="CB32" s="40"/>
      <c r="CC32" s="42"/>
      <c r="CD32" s="39"/>
      <c r="CE32" s="40"/>
      <c r="CF32" s="40"/>
      <c r="CG32" s="40"/>
      <c r="CH32" s="40"/>
      <c r="CI32" s="56"/>
      <c r="CJ32" s="40"/>
      <c r="CK32" s="40"/>
      <c r="CL32" s="40"/>
      <c r="CM32" s="41"/>
      <c r="CN32" s="40"/>
      <c r="CO32" s="40"/>
      <c r="CP32" s="40"/>
      <c r="CQ32" s="40"/>
      <c r="CR32" s="40"/>
      <c r="CS32" s="56"/>
      <c r="CT32" s="40"/>
      <c r="CU32" s="40"/>
      <c r="CV32" s="40"/>
      <c r="CW32" s="41"/>
      <c r="CX32" s="40"/>
      <c r="CY32" s="40"/>
      <c r="CZ32" s="40"/>
      <c r="DA32" s="40"/>
      <c r="DB32" s="40"/>
      <c r="DC32" s="57">
        <f t="shared" si="0"/>
        <v>0</v>
      </c>
      <c r="DD32" s="58">
        <f t="shared" si="1"/>
        <v>0</v>
      </c>
      <c r="DE32" s="58">
        <f t="shared" si="2"/>
        <v>0</v>
      </c>
      <c r="DF32" s="58">
        <f t="shared" si="3"/>
        <v>0</v>
      </c>
      <c r="DG32" s="59">
        <f t="shared" si="4"/>
        <v>0</v>
      </c>
    </row>
    <row r="33" spans="1:111" x14ac:dyDescent="0.25">
      <c r="A33" s="34" t="str">
        <f>'Enfants+Enseignants'!A32</f>
        <v>COUDROY Antoine</v>
      </c>
      <c r="B33" s="35"/>
      <c r="C33" s="36"/>
      <c r="D33" s="36"/>
      <c r="E33" s="37"/>
      <c r="F33" s="38"/>
      <c r="G33" s="43"/>
      <c r="H33" s="37"/>
      <c r="I33" s="37"/>
      <c r="J33" s="37"/>
      <c r="K33" s="38"/>
      <c r="L33" s="37"/>
      <c r="M33" s="37"/>
      <c r="N33" s="37"/>
      <c r="O33" s="37"/>
      <c r="P33" s="37"/>
      <c r="Q33" s="43"/>
      <c r="R33" s="37"/>
      <c r="S33" s="37"/>
      <c r="T33" s="37"/>
      <c r="U33" s="38"/>
      <c r="V33" s="37"/>
      <c r="W33" s="37"/>
      <c r="X33" s="37"/>
      <c r="Y33" s="37"/>
      <c r="Z33" s="38"/>
      <c r="AA33" s="39"/>
      <c r="AB33" s="40"/>
      <c r="AC33" s="40"/>
      <c r="AD33" s="40"/>
      <c r="AE33" s="40"/>
      <c r="AF33" s="39"/>
      <c r="AG33" s="40"/>
      <c r="AH33" s="40"/>
      <c r="AI33" s="40"/>
      <c r="AJ33" s="42"/>
      <c r="AK33" s="40"/>
      <c r="AL33" s="40"/>
      <c r="AM33" s="40"/>
      <c r="AN33" s="40"/>
      <c r="AO33" s="41"/>
      <c r="AP33" s="40"/>
      <c r="AQ33" s="40"/>
      <c r="AR33" s="40"/>
      <c r="AS33" s="40"/>
      <c r="AT33" s="40"/>
      <c r="AU33" s="56"/>
      <c r="AV33" s="40"/>
      <c r="AW33" s="40"/>
      <c r="AX33" s="40"/>
      <c r="AY33" s="41"/>
      <c r="AZ33" s="40"/>
      <c r="BA33" s="40"/>
      <c r="BB33" s="40"/>
      <c r="BC33" s="40"/>
      <c r="BD33" s="42"/>
      <c r="BE33" s="39"/>
      <c r="BF33" s="40"/>
      <c r="BG33" s="40"/>
      <c r="BH33" s="40"/>
      <c r="BI33" s="40"/>
      <c r="BJ33" s="56"/>
      <c r="BK33" s="40"/>
      <c r="BL33" s="40"/>
      <c r="BM33" s="40"/>
      <c r="BN33" s="41"/>
      <c r="BO33" s="40"/>
      <c r="BP33" s="40"/>
      <c r="BQ33" s="40"/>
      <c r="BR33" s="40"/>
      <c r="BS33" s="40"/>
      <c r="BT33" s="56"/>
      <c r="BU33" s="40"/>
      <c r="BV33" s="40"/>
      <c r="BW33" s="40"/>
      <c r="BX33" s="41"/>
      <c r="BY33" s="40"/>
      <c r="BZ33" s="40"/>
      <c r="CA33" s="40"/>
      <c r="CB33" s="40"/>
      <c r="CC33" s="42"/>
      <c r="CD33" s="39"/>
      <c r="CE33" s="40"/>
      <c r="CF33" s="40"/>
      <c r="CG33" s="40"/>
      <c r="CH33" s="40"/>
      <c r="CI33" s="56"/>
      <c r="CJ33" s="40"/>
      <c r="CK33" s="40"/>
      <c r="CL33" s="40"/>
      <c r="CM33" s="41"/>
      <c r="CN33" s="40"/>
      <c r="CO33" s="40"/>
      <c r="CP33" s="40"/>
      <c r="CQ33" s="40"/>
      <c r="CR33" s="40"/>
      <c r="CS33" s="56"/>
      <c r="CT33" s="40"/>
      <c r="CU33" s="40"/>
      <c r="CV33" s="40"/>
      <c r="CW33" s="41"/>
      <c r="CX33" s="40"/>
      <c r="CY33" s="40"/>
      <c r="CZ33" s="40"/>
      <c r="DA33" s="40"/>
      <c r="DB33" s="40"/>
      <c r="DC33" s="57">
        <f t="shared" si="0"/>
        <v>0</v>
      </c>
      <c r="DD33" s="58">
        <f t="shared" si="1"/>
        <v>0</v>
      </c>
      <c r="DE33" s="58">
        <f t="shared" si="2"/>
        <v>0</v>
      </c>
      <c r="DF33" s="58">
        <f t="shared" si="3"/>
        <v>0</v>
      </c>
      <c r="DG33" s="59">
        <f t="shared" si="4"/>
        <v>0</v>
      </c>
    </row>
    <row r="34" spans="1:111" x14ac:dyDescent="0.25">
      <c r="A34" s="34" t="str">
        <f>'Enfants+Enseignants'!A33</f>
        <v>COULOMB Célia</v>
      </c>
      <c r="B34" s="35"/>
      <c r="C34" s="36"/>
      <c r="D34" s="36"/>
      <c r="E34" s="37"/>
      <c r="F34" s="38"/>
      <c r="G34" s="43"/>
      <c r="H34" s="37"/>
      <c r="I34" s="37"/>
      <c r="J34" s="37"/>
      <c r="K34" s="38"/>
      <c r="L34" s="37"/>
      <c r="M34" s="37"/>
      <c r="N34" s="37"/>
      <c r="O34" s="37"/>
      <c r="P34" s="37"/>
      <c r="Q34" s="43"/>
      <c r="R34" s="37"/>
      <c r="S34" s="37"/>
      <c r="T34" s="37"/>
      <c r="U34" s="38"/>
      <c r="V34" s="37"/>
      <c r="W34" s="37"/>
      <c r="X34" s="37"/>
      <c r="Y34" s="37"/>
      <c r="Z34" s="38"/>
      <c r="AA34" s="39"/>
      <c r="AB34" s="40"/>
      <c r="AC34" s="40"/>
      <c r="AD34" s="40"/>
      <c r="AE34" s="40"/>
      <c r="AF34" s="39"/>
      <c r="AG34" s="40"/>
      <c r="AH34" s="40"/>
      <c r="AI34" s="40"/>
      <c r="AJ34" s="42"/>
      <c r="AK34" s="40"/>
      <c r="AL34" s="40"/>
      <c r="AM34" s="40"/>
      <c r="AN34" s="40"/>
      <c r="AO34" s="41"/>
      <c r="AP34" s="40"/>
      <c r="AQ34" s="40"/>
      <c r="AR34" s="40"/>
      <c r="AS34" s="40"/>
      <c r="AT34" s="40"/>
      <c r="AU34" s="56"/>
      <c r="AV34" s="40"/>
      <c r="AW34" s="40"/>
      <c r="AX34" s="40"/>
      <c r="AY34" s="41"/>
      <c r="AZ34" s="40"/>
      <c r="BA34" s="40"/>
      <c r="BB34" s="40"/>
      <c r="BC34" s="40"/>
      <c r="BD34" s="42"/>
      <c r="BE34" s="39"/>
      <c r="BF34" s="40"/>
      <c r="BG34" s="40"/>
      <c r="BH34" s="40"/>
      <c r="BI34" s="40"/>
      <c r="BJ34" s="56"/>
      <c r="BK34" s="40"/>
      <c r="BL34" s="40"/>
      <c r="BM34" s="40"/>
      <c r="BN34" s="41"/>
      <c r="BO34" s="40"/>
      <c r="BP34" s="40"/>
      <c r="BQ34" s="40"/>
      <c r="BR34" s="40"/>
      <c r="BS34" s="40"/>
      <c r="BT34" s="56"/>
      <c r="BU34" s="40"/>
      <c r="BV34" s="40"/>
      <c r="BW34" s="40"/>
      <c r="BX34" s="41"/>
      <c r="BY34" s="40"/>
      <c r="BZ34" s="40"/>
      <c r="CA34" s="40"/>
      <c r="CB34" s="40"/>
      <c r="CC34" s="42"/>
      <c r="CD34" s="39"/>
      <c r="CE34" s="40"/>
      <c r="CF34" s="40"/>
      <c r="CG34" s="40"/>
      <c r="CH34" s="40"/>
      <c r="CI34" s="56"/>
      <c r="CJ34" s="40"/>
      <c r="CK34" s="40"/>
      <c r="CL34" s="40"/>
      <c r="CM34" s="41"/>
      <c r="CN34" s="40"/>
      <c r="CO34" s="40"/>
      <c r="CP34" s="40"/>
      <c r="CQ34" s="40"/>
      <c r="CR34" s="40"/>
      <c r="CS34" s="56"/>
      <c r="CT34" s="40"/>
      <c r="CU34" s="40"/>
      <c r="CV34" s="40"/>
      <c r="CW34" s="41"/>
      <c r="CX34" s="40"/>
      <c r="CY34" s="40"/>
      <c r="CZ34" s="40"/>
      <c r="DA34" s="40"/>
      <c r="DB34" s="40"/>
      <c r="DC34" s="57">
        <f t="shared" si="0"/>
        <v>0</v>
      </c>
      <c r="DD34" s="58">
        <f t="shared" si="1"/>
        <v>0</v>
      </c>
      <c r="DE34" s="58">
        <f t="shared" si="2"/>
        <v>0</v>
      </c>
      <c r="DF34" s="58">
        <f t="shared" si="3"/>
        <v>0</v>
      </c>
      <c r="DG34" s="59">
        <f t="shared" si="4"/>
        <v>0</v>
      </c>
    </row>
    <row r="35" spans="1:111" x14ac:dyDescent="0.25">
      <c r="A35" s="34" t="str">
        <f>'Enfants+Enseignants'!A34</f>
        <v>DE BRITO Gaël</v>
      </c>
      <c r="B35" s="35"/>
      <c r="C35" s="36"/>
      <c r="D35" s="36"/>
      <c r="E35" s="37"/>
      <c r="F35" s="38"/>
      <c r="G35" s="43"/>
      <c r="H35" s="37"/>
      <c r="I35" s="37"/>
      <c r="J35" s="37"/>
      <c r="K35" s="38"/>
      <c r="L35" s="37"/>
      <c r="M35" s="37"/>
      <c r="N35" s="37"/>
      <c r="O35" s="37"/>
      <c r="P35" s="37"/>
      <c r="Q35" s="43"/>
      <c r="R35" s="37"/>
      <c r="S35" s="37"/>
      <c r="T35" s="37"/>
      <c r="U35" s="38"/>
      <c r="V35" s="37"/>
      <c r="W35" s="37"/>
      <c r="X35" s="37"/>
      <c r="Y35" s="37"/>
      <c r="Z35" s="38"/>
      <c r="AA35" s="39"/>
      <c r="AB35" s="40"/>
      <c r="AC35" s="40"/>
      <c r="AD35" s="40"/>
      <c r="AE35" s="40"/>
      <c r="AF35" s="39"/>
      <c r="AG35" s="40"/>
      <c r="AH35" s="40"/>
      <c r="AI35" s="40"/>
      <c r="AJ35" s="42"/>
      <c r="AK35" s="40"/>
      <c r="AL35" s="40"/>
      <c r="AM35" s="40"/>
      <c r="AN35" s="40"/>
      <c r="AO35" s="41"/>
      <c r="AP35" s="40"/>
      <c r="AQ35" s="40"/>
      <c r="AR35" s="40"/>
      <c r="AS35" s="40"/>
      <c r="AT35" s="40"/>
      <c r="AU35" s="56"/>
      <c r="AV35" s="40"/>
      <c r="AW35" s="40"/>
      <c r="AX35" s="40"/>
      <c r="AY35" s="41"/>
      <c r="AZ35" s="40"/>
      <c r="BA35" s="40"/>
      <c r="BB35" s="40"/>
      <c r="BC35" s="40"/>
      <c r="BD35" s="42"/>
      <c r="BE35" s="39"/>
      <c r="BF35" s="40"/>
      <c r="BG35" s="40"/>
      <c r="BH35" s="40"/>
      <c r="BI35" s="40"/>
      <c r="BJ35" s="56"/>
      <c r="BK35" s="40"/>
      <c r="BL35" s="40"/>
      <c r="BM35" s="40"/>
      <c r="BN35" s="41"/>
      <c r="BO35" s="40"/>
      <c r="BP35" s="40"/>
      <c r="BQ35" s="40"/>
      <c r="BR35" s="40"/>
      <c r="BS35" s="40"/>
      <c r="BT35" s="56"/>
      <c r="BU35" s="40"/>
      <c r="BV35" s="40"/>
      <c r="BW35" s="40"/>
      <c r="BX35" s="41"/>
      <c r="BY35" s="40"/>
      <c r="BZ35" s="40"/>
      <c r="CA35" s="40"/>
      <c r="CB35" s="40"/>
      <c r="CC35" s="42"/>
      <c r="CD35" s="39"/>
      <c r="CE35" s="40"/>
      <c r="CF35" s="40"/>
      <c r="CG35" s="40"/>
      <c r="CH35" s="40"/>
      <c r="CI35" s="56"/>
      <c r="CJ35" s="40"/>
      <c r="CK35" s="40"/>
      <c r="CL35" s="40"/>
      <c r="CM35" s="41"/>
      <c r="CN35" s="40"/>
      <c r="CO35" s="40"/>
      <c r="CP35" s="40"/>
      <c r="CQ35" s="40"/>
      <c r="CR35" s="40"/>
      <c r="CS35" s="56"/>
      <c r="CT35" s="40"/>
      <c r="CU35" s="40"/>
      <c r="CV35" s="40"/>
      <c r="CW35" s="41"/>
      <c r="CX35" s="40"/>
      <c r="CY35" s="40"/>
      <c r="CZ35" s="40"/>
      <c r="DA35" s="40"/>
      <c r="DB35" s="40"/>
      <c r="DC35" s="57">
        <f t="shared" si="0"/>
        <v>0</v>
      </c>
      <c r="DD35" s="58">
        <f t="shared" si="1"/>
        <v>0</v>
      </c>
      <c r="DE35" s="58">
        <f t="shared" si="2"/>
        <v>0</v>
      </c>
      <c r="DF35" s="58">
        <f t="shared" si="3"/>
        <v>0</v>
      </c>
      <c r="DG35" s="59">
        <f t="shared" si="4"/>
        <v>0</v>
      </c>
    </row>
    <row r="36" spans="1:111" x14ac:dyDescent="0.25">
      <c r="A36" s="34" t="str">
        <f>'Enfants+Enseignants'!A35</f>
        <v>DEBARGE Kim</v>
      </c>
      <c r="B36" s="35"/>
      <c r="C36" s="36"/>
      <c r="D36" s="36"/>
      <c r="E36" s="37"/>
      <c r="F36" s="38"/>
      <c r="G36" s="43"/>
      <c r="H36" s="37"/>
      <c r="I36" s="37"/>
      <c r="J36" s="37"/>
      <c r="K36" s="38"/>
      <c r="L36" s="37"/>
      <c r="M36" s="37"/>
      <c r="N36" s="37"/>
      <c r="O36" s="37"/>
      <c r="P36" s="37"/>
      <c r="Q36" s="43"/>
      <c r="R36" s="37"/>
      <c r="S36" s="37"/>
      <c r="T36" s="37"/>
      <c r="U36" s="38"/>
      <c r="V36" s="37"/>
      <c r="W36" s="37"/>
      <c r="X36" s="37"/>
      <c r="Y36" s="37"/>
      <c r="Z36" s="38"/>
      <c r="AA36" s="39"/>
      <c r="AB36" s="40"/>
      <c r="AC36" s="40"/>
      <c r="AD36" s="40"/>
      <c r="AE36" s="40"/>
      <c r="AF36" s="39"/>
      <c r="AG36" s="40"/>
      <c r="AH36" s="40"/>
      <c r="AI36" s="40"/>
      <c r="AJ36" s="42"/>
      <c r="AK36" s="40"/>
      <c r="AL36" s="40"/>
      <c r="AM36" s="40"/>
      <c r="AN36" s="40"/>
      <c r="AO36" s="41"/>
      <c r="AP36" s="40"/>
      <c r="AQ36" s="40"/>
      <c r="AR36" s="40"/>
      <c r="AS36" s="40"/>
      <c r="AT36" s="40"/>
      <c r="AU36" s="56"/>
      <c r="AV36" s="40"/>
      <c r="AW36" s="40"/>
      <c r="AX36" s="40"/>
      <c r="AY36" s="41"/>
      <c r="AZ36" s="40"/>
      <c r="BA36" s="40"/>
      <c r="BB36" s="40"/>
      <c r="BC36" s="40"/>
      <c r="BD36" s="42"/>
      <c r="BE36" s="39"/>
      <c r="BF36" s="40"/>
      <c r="BG36" s="40"/>
      <c r="BH36" s="40"/>
      <c r="BI36" s="40"/>
      <c r="BJ36" s="56"/>
      <c r="BK36" s="40"/>
      <c r="BL36" s="40"/>
      <c r="BM36" s="40"/>
      <c r="BN36" s="41"/>
      <c r="BO36" s="40"/>
      <c r="BP36" s="40"/>
      <c r="BQ36" s="40"/>
      <c r="BR36" s="40"/>
      <c r="BS36" s="40"/>
      <c r="BT36" s="56"/>
      <c r="BU36" s="40"/>
      <c r="BV36" s="40"/>
      <c r="BW36" s="40"/>
      <c r="BX36" s="41"/>
      <c r="BY36" s="40"/>
      <c r="BZ36" s="40"/>
      <c r="CA36" s="40"/>
      <c r="CB36" s="40"/>
      <c r="CC36" s="42"/>
      <c r="CD36" s="39"/>
      <c r="CE36" s="40"/>
      <c r="CF36" s="40"/>
      <c r="CG36" s="40"/>
      <c r="CH36" s="40"/>
      <c r="CI36" s="56"/>
      <c r="CJ36" s="40"/>
      <c r="CK36" s="40"/>
      <c r="CL36" s="40"/>
      <c r="CM36" s="41"/>
      <c r="CN36" s="40"/>
      <c r="CO36" s="40"/>
      <c r="CP36" s="40"/>
      <c r="CQ36" s="40"/>
      <c r="CR36" s="40"/>
      <c r="CS36" s="56"/>
      <c r="CT36" s="40"/>
      <c r="CU36" s="40"/>
      <c r="CV36" s="40"/>
      <c r="CW36" s="41"/>
      <c r="CX36" s="40"/>
      <c r="CY36" s="40"/>
      <c r="CZ36" s="40"/>
      <c r="DA36" s="40"/>
      <c r="DB36" s="40"/>
      <c r="DC36" s="57">
        <f t="shared" si="0"/>
        <v>0</v>
      </c>
      <c r="DD36" s="58">
        <f t="shared" si="1"/>
        <v>0</v>
      </c>
      <c r="DE36" s="58">
        <f t="shared" si="2"/>
        <v>0</v>
      </c>
      <c r="DF36" s="58">
        <f t="shared" si="3"/>
        <v>0</v>
      </c>
      <c r="DG36" s="59">
        <f t="shared" si="4"/>
        <v>0</v>
      </c>
    </row>
    <row r="37" spans="1:111" x14ac:dyDescent="0.25">
      <c r="A37" s="34" t="str">
        <f>'Enfants+Enseignants'!A36</f>
        <v>DELANNES Léna</v>
      </c>
      <c r="B37" s="35"/>
      <c r="C37" s="36"/>
      <c r="D37" s="36"/>
      <c r="E37" s="37"/>
      <c r="F37" s="38"/>
      <c r="G37" s="43"/>
      <c r="H37" s="37"/>
      <c r="I37" s="37"/>
      <c r="J37" s="37"/>
      <c r="K37" s="38"/>
      <c r="L37" s="37"/>
      <c r="M37" s="37"/>
      <c r="N37" s="37"/>
      <c r="O37" s="37"/>
      <c r="P37" s="37"/>
      <c r="Q37" s="43"/>
      <c r="R37" s="37"/>
      <c r="S37" s="37"/>
      <c r="T37" s="37"/>
      <c r="U37" s="38"/>
      <c r="V37" s="37"/>
      <c r="W37" s="37"/>
      <c r="X37" s="37"/>
      <c r="Y37" s="37"/>
      <c r="Z37" s="38"/>
      <c r="AA37" s="39"/>
      <c r="AB37" s="40"/>
      <c r="AC37" s="40"/>
      <c r="AD37" s="40"/>
      <c r="AE37" s="40"/>
      <c r="AF37" s="39"/>
      <c r="AG37" s="40"/>
      <c r="AH37" s="40"/>
      <c r="AI37" s="40"/>
      <c r="AJ37" s="42"/>
      <c r="AK37" s="40"/>
      <c r="AL37" s="40"/>
      <c r="AM37" s="40"/>
      <c r="AN37" s="40"/>
      <c r="AO37" s="41"/>
      <c r="AP37" s="40"/>
      <c r="AQ37" s="40"/>
      <c r="AR37" s="40"/>
      <c r="AS37" s="40"/>
      <c r="AT37" s="40"/>
      <c r="AU37" s="56"/>
      <c r="AV37" s="40"/>
      <c r="AW37" s="40"/>
      <c r="AX37" s="40"/>
      <c r="AY37" s="41"/>
      <c r="AZ37" s="40"/>
      <c r="BA37" s="40"/>
      <c r="BB37" s="40"/>
      <c r="BC37" s="40"/>
      <c r="BD37" s="42"/>
      <c r="BE37" s="39"/>
      <c r="BF37" s="40"/>
      <c r="BG37" s="40"/>
      <c r="BH37" s="40"/>
      <c r="BI37" s="40"/>
      <c r="BJ37" s="56"/>
      <c r="BK37" s="40"/>
      <c r="BL37" s="40"/>
      <c r="BM37" s="40"/>
      <c r="BN37" s="41"/>
      <c r="BO37" s="40"/>
      <c r="BP37" s="40"/>
      <c r="BQ37" s="40"/>
      <c r="BR37" s="40"/>
      <c r="BS37" s="40"/>
      <c r="BT37" s="56"/>
      <c r="BU37" s="40"/>
      <c r="BV37" s="40"/>
      <c r="BW37" s="40"/>
      <c r="BX37" s="41"/>
      <c r="BY37" s="40"/>
      <c r="BZ37" s="40"/>
      <c r="CA37" s="40"/>
      <c r="CB37" s="40"/>
      <c r="CC37" s="42"/>
      <c r="CD37" s="39"/>
      <c r="CE37" s="40"/>
      <c r="CF37" s="40"/>
      <c r="CG37" s="40"/>
      <c r="CH37" s="40"/>
      <c r="CI37" s="56"/>
      <c r="CJ37" s="40"/>
      <c r="CK37" s="40"/>
      <c r="CL37" s="40"/>
      <c r="CM37" s="41"/>
      <c r="CN37" s="40"/>
      <c r="CO37" s="40"/>
      <c r="CP37" s="40"/>
      <c r="CQ37" s="40"/>
      <c r="CR37" s="40"/>
      <c r="CS37" s="56"/>
      <c r="CT37" s="40"/>
      <c r="CU37" s="40"/>
      <c r="CV37" s="40"/>
      <c r="CW37" s="41"/>
      <c r="CX37" s="40"/>
      <c r="CY37" s="40"/>
      <c r="CZ37" s="40"/>
      <c r="DA37" s="40"/>
      <c r="DB37" s="40"/>
      <c r="DC37" s="57">
        <f t="shared" ref="DC37:DC68" si="5">B37+G37+L37+Q37+V37+AA37+AF37+AK37+AP37+AU37+AZ37+BE37+BJ37+BO37+BT37+BY37+CD37+CI37+CN37+CS37+CX37</f>
        <v>0</v>
      </c>
      <c r="DD37" s="58">
        <f t="shared" ref="DD37:DD68" si="6">C37+H37+M37+R37+W37+AB37+AG37+AL37+AQ37+AV37+BA37+BF37+BK37+BP37+BU37+BZ37+CE37+CJ37+CO37+CT37+CY37</f>
        <v>0</v>
      </c>
      <c r="DE37" s="58">
        <f t="shared" ref="DE37:DE68" si="7">D37+I37+N37+S37+X37+AC37+AH37+AM37+AR37+AW37+BB37+BG37+BL37+BQ37+BV37+CA37+CF37+CK37+CP37+CU37+CZ37</f>
        <v>0</v>
      </c>
      <c r="DF37" s="58">
        <f t="shared" ref="DF37:DF68" si="8">E37+J37+O37+T37+Y37+AD37+AI37+AN37+AS37+AX37+BC37+BH37+BM37+BR37+BW37+CB37+CG37+CL37+CQ37+CV37+DA37</f>
        <v>0</v>
      </c>
      <c r="DG37" s="59">
        <f t="shared" ref="DG37:DG68" si="9">F37+K37+P37+U37+Z37+AE37+AJ37+AO37+AT37+AY37+BD37+BI37+BN37+BS37+BX37+CC37+CH37+CM37+CR37+CW37+DB37</f>
        <v>0</v>
      </c>
    </row>
    <row r="38" spans="1:111" x14ac:dyDescent="0.25">
      <c r="A38" s="34" t="str">
        <f>'Enfants+Enseignants'!A37</f>
        <v>DERIVE Chloé</v>
      </c>
      <c r="B38" s="35"/>
      <c r="C38" s="36"/>
      <c r="D38" s="36"/>
      <c r="E38" s="37"/>
      <c r="F38" s="38"/>
      <c r="G38" s="43"/>
      <c r="H38" s="37"/>
      <c r="I38" s="37"/>
      <c r="J38" s="37"/>
      <c r="K38" s="38"/>
      <c r="L38" s="37"/>
      <c r="M38" s="37"/>
      <c r="N38" s="37"/>
      <c r="O38" s="37"/>
      <c r="P38" s="37"/>
      <c r="Q38" s="43"/>
      <c r="R38" s="37"/>
      <c r="S38" s="37"/>
      <c r="T38" s="37"/>
      <c r="U38" s="38"/>
      <c r="V38" s="37"/>
      <c r="W38" s="37"/>
      <c r="X38" s="37"/>
      <c r="Y38" s="37"/>
      <c r="Z38" s="38"/>
      <c r="AA38" s="39"/>
      <c r="AB38" s="40"/>
      <c r="AC38" s="40"/>
      <c r="AD38" s="40"/>
      <c r="AE38" s="40"/>
      <c r="AF38" s="39"/>
      <c r="AG38" s="40"/>
      <c r="AH38" s="40"/>
      <c r="AI38" s="40"/>
      <c r="AJ38" s="42"/>
      <c r="AK38" s="40"/>
      <c r="AL38" s="40"/>
      <c r="AM38" s="40"/>
      <c r="AN38" s="40"/>
      <c r="AO38" s="41"/>
      <c r="AP38" s="40"/>
      <c r="AQ38" s="40"/>
      <c r="AR38" s="40"/>
      <c r="AS38" s="40"/>
      <c r="AT38" s="40"/>
      <c r="AU38" s="56"/>
      <c r="AV38" s="40"/>
      <c r="AW38" s="40"/>
      <c r="AX38" s="40"/>
      <c r="AY38" s="41"/>
      <c r="AZ38" s="40"/>
      <c r="BA38" s="40"/>
      <c r="BB38" s="40"/>
      <c r="BC38" s="40"/>
      <c r="BD38" s="42"/>
      <c r="BE38" s="39"/>
      <c r="BF38" s="40"/>
      <c r="BG38" s="40"/>
      <c r="BH38" s="40"/>
      <c r="BI38" s="40"/>
      <c r="BJ38" s="56"/>
      <c r="BK38" s="40"/>
      <c r="BL38" s="40"/>
      <c r="BM38" s="40"/>
      <c r="BN38" s="41"/>
      <c r="BO38" s="40"/>
      <c r="BP38" s="40"/>
      <c r="BQ38" s="40"/>
      <c r="BR38" s="40"/>
      <c r="BS38" s="40"/>
      <c r="BT38" s="56"/>
      <c r="BU38" s="40"/>
      <c r="BV38" s="40"/>
      <c r="BW38" s="40"/>
      <c r="BX38" s="41"/>
      <c r="BY38" s="40"/>
      <c r="BZ38" s="40"/>
      <c r="CA38" s="40"/>
      <c r="CB38" s="40"/>
      <c r="CC38" s="42"/>
      <c r="CD38" s="39"/>
      <c r="CE38" s="40"/>
      <c r="CF38" s="40"/>
      <c r="CG38" s="40"/>
      <c r="CH38" s="40"/>
      <c r="CI38" s="56"/>
      <c r="CJ38" s="40"/>
      <c r="CK38" s="40"/>
      <c r="CL38" s="40"/>
      <c r="CM38" s="41"/>
      <c r="CN38" s="40"/>
      <c r="CO38" s="40"/>
      <c r="CP38" s="40"/>
      <c r="CQ38" s="40"/>
      <c r="CR38" s="40"/>
      <c r="CS38" s="56"/>
      <c r="CT38" s="40"/>
      <c r="CU38" s="40"/>
      <c r="CV38" s="40"/>
      <c r="CW38" s="41"/>
      <c r="CX38" s="40"/>
      <c r="CY38" s="40"/>
      <c r="CZ38" s="40"/>
      <c r="DA38" s="40"/>
      <c r="DB38" s="40"/>
      <c r="DC38" s="57">
        <f t="shared" si="5"/>
        <v>0</v>
      </c>
      <c r="DD38" s="58">
        <f t="shared" si="6"/>
        <v>0</v>
      </c>
      <c r="DE38" s="58">
        <f t="shared" si="7"/>
        <v>0</v>
      </c>
      <c r="DF38" s="58">
        <f t="shared" si="8"/>
        <v>0</v>
      </c>
      <c r="DG38" s="59">
        <f t="shared" si="9"/>
        <v>0</v>
      </c>
    </row>
    <row r="39" spans="1:111" x14ac:dyDescent="0.25">
      <c r="A39" s="34" t="str">
        <f>'Enfants+Enseignants'!A38</f>
        <v>DESCENDIER Maélie</v>
      </c>
      <c r="B39" s="35"/>
      <c r="C39" s="36"/>
      <c r="D39" s="36"/>
      <c r="E39" s="37"/>
      <c r="F39" s="38"/>
      <c r="G39" s="43"/>
      <c r="H39" s="37"/>
      <c r="I39" s="37"/>
      <c r="J39" s="37"/>
      <c r="K39" s="38"/>
      <c r="L39" s="37"/>
      <c r="M39" s="37"/>
      <c r="N39" s="37"/>
      <c r="O39" s="37"/>
      <c r="P39" s="37"/>
      <c r="Q39" s="43"/>
      <c r="R39" s="37"/>
      <c r="S39" s="37"/>
      <c r="T39" s="37"/>
      <c r="U39" s="38"/>
      <c r="V39" s="37"/>
      <c r="W39" s="37"/>
      <c r="X39" s="37"/>
      <c r="Y39" s="37"/>
      <c r="Z39" s="38"/>
      <c r="AA39" s="39"/>
      <c r="AB39" s="40"/>
      <c r="AC39" s="40"/>
      <c r="AD39" s="40"/>
      <c r="AE39" s="40"/>
      <c r="AF39" s="39"/>
      <c r="AG39" s="40"/>
      <c r="AH39" s="40"/>
      <c r="AI39" s="40"/>
      <c r="AJ39" s="42"/>
      <c r="AK39" s="40"/>
      <c r="AL39" s="40"/>
      <c r="AM39" s="40"/>
      <c r="AN39" s="40"/>
      <c r="AO39" s="41"/>
      <c r="AP39" s="40"/>
      <c r="AQ39" s="40"/>
      <c r="AR39" s="40"/>
      <c r="AS39" s="40"/>
      <c r="AT39" s="40"/>
      <c r="AU39" s="56"/>
      <c r="AV39" s="40"/>
      <c r="AW39" s="40"/>
      <c r="AX39" s="40"/>
      <c r="AY39" s="41"/>
      <c r="AZ39" s="40"/>
      <c r="BA39" s="40"/>
      <c r="BB39" s="40"/>
      <c r="BC39" s="40"/>
      <c r="BD39" s="42"/>
      <c r="BE39" s="39"/>
      <c r="BF39" s="40"/>
      <c r="BG39" s="40"/>
      <c r="BH39" s="40"/>
      <c r="BI39" s="40"/>
      <c r="BJ39" s="56"/>
      <c r="BK39" s="40"/>
      <c r="BL39" s="40"/>
      <c r="BM39" s="40"/>
      <c r="BN39" s="41"/>
      <c r="BO39" s="40"/>
      <c r="BP39" s="40"/>
      <c r="BQ39" s="40"/>
      <c r="BR39" s="40"/>
      <c r="BS39" s="40"/>
      <c r="BT39" s="56"/>
      <c r="BU39" s="40"/>
      <c r="BV39" s="40"/>
      <c r="BW39" s="40"/>
      <c r="BX39" s="41"/>
      <c r="BY39" s="40"/>
      <c r="BZ39" s="40"/>
      <c r="CA39" s="40"/>
      <c r="CB39" s="40"/>
      <c r="CC39" s="42"/>
      <c r="CD39" s="39"/>
      <c r="CE39" s="40"/>
      <c r="CF39" s="40"/>
      <c r="CG39" s="40"/>
      <c r="CH39" s="40"/>
      <c r="CI39" s="56"/>
      <c r="CJ39" s="40"/>
      <c r="CK39" s="40"/>
      <c r="CL39" s="40"/>
      <c r="CM39" s="41"/>
      <c r="CN39" s="40"/>
      <c r="CO39" s="40"/>
      <c r="CP39" s="40"/>
      <c r="CQ39" s="40"/>
      <c r="CR39" s="40"/>
      <c r="CS39" s="56"/>
      <c r="CT39" s="40"/>
      <c r="CU39" s="40"/>
      <c r="CV39" s="40"/>
      <c r="CW39" s="41"/>
      <c r="CX39" s="40"/>
      <c r="CY39" s="40"/>
      <c r="CZ39" s="40"/>
      <c r="DA39" s="40"/>
      <c r="DB39" s="40"/>
      <c r="DC39" s="57">
        <f t="shared" si="5"/>
        <v>0</v>
      </c>
      <c r="DD39" s="58">
        <f t="shared" si="6"/>
        <v>0</v>
      </c>
      <c r="DE39" s="58">
        <f t="shared" si="7"/>
        <v>0</v>
      </c>
      <c r="DF39" s="58">
        <f t="shared" si="8"/>
        <v>0</v>
      </c>
      <c r="DG39" s="59">
        <f t="shared" si="9"/>
        <v>0</v>
      </c>
    </row>
    <row r="40" spans="1:111" x14ac:dyDescent="0.25">
      <c r="A40" s="34" t="str">
        <f>'Enfants+Enseignants'!A39</f>
        <v>DO CIMA Tom</v>
      </c>
      <c r="B40" s="35"/>
      <c r="C40" s="36"/>
      <c r="D40" s="36"/>
      <c r="E40" s="37"/>
      <c r="F40" s="38"/>
      <c r="G40" s="43"/>
      <c r="H40" s="37"/>
      <c r="I40" s="37"/>
      <c r="J40" s="37"/>
      <c r="K40" s="38"/>
      <c r="L40" s="37"/>
      <c r="M40" s="37"/>
      <c r="N40" s="37"/>
      <c r="O40" s="37"/>
      <c r="P40" s="37"/>
      <c r="Q40" s="43"/>
      <c r="R40" s="37"/>
      <c r="S40" s="37"/>
      <c r="T40" s="37"/>
      <c r="U40" s="38"/>
      <c r="V40" s="37"/>
      <c r="W40" s="37"/>
      <c r="X40" s="37"/>
      <c r="Y40" s="37"/>
      <c r="Z40" s="38"/>
      <c r="AA40" s="39"/>
      <c r="AB40" s="40"/>
      <c r="AC40" s="40"/>
      <c r="AD40" s="40"/>
      <c r="AE40" s="40"/>
      <c r="AF40" s="39"/>
      <c r="AG40" s="40"/>
      <c r="AH40" s="40"/>
      <c r="AI40" s="40"/>
      <c r="AJ40" s="42"/>
      <c r="AK40" s="40"/>
      <c r="AL40" s="40"/>
      <c r="AM40" s="40"/>
      <c r="AN40" s="40"/>
      <c r="AO40" s="41"/>
      <c r="AP40" s="40"/>
      <c r="AQ40" s="40"/>
      <c r="AR40" s="40"/>
      <c r="AS40" s="40"/>
      <c r="AT40" s="40"/>
      <c r="AU40" s="56"/>
      <c r="AV40" s="40"/>
      <c r="AW40" s="40"/>
      <c r="AX40" s="40"/>
      <c r="AY40" s="41"/>
      <c r="AZ40" s="40"/>
      <c r="BA40" s="40"/>
      <c r="BB40" s="40"/>
      <c r="BC40" s="40"/>
      <c r="BD40" s="42"/>
      <c r="BE40" s="39"/>
      <c r="BF40" s="40"/>
      <c r="BG40" s="40"/>
      <c r="BH40" s="40"/>
      <c r="BI40" s="40"/>
      <c r="BJ40" s="56"/>
      <c r="BK40" s="40"/>
      <c r="BL40" s="40"/>
      <c r="BM40" s="40"/>
      <c r="BN40" s="41"/>
      <c r="BO40" s="40"/>
      <c r="BP40" s="40"/>
      <c r="BQ40" s="40"/>
      <c r="BR40" s="40"/>
      <c r="BS40" s="40"/>
      <c r="BT40" s="56"/>
      <c r="BU40" s="40"/>
      <c r="BV40" s="40"/>
      <c r="BW40" s="40"/>
      <c r="BX40" s="41"/>
      <c r="BY40" s="40"/>
      <c r="BZ40" s="40"/>
      <c r="CA40" s="40"/>
      <c r="CB40" s="40"/>
      <c r="CC40" s="42"/>
      <c r="CD40" s="39"/>
      <c r="CE40" s="40"/>
      <c r="CF40" s="40"/>
      <c r="CG40" s="40"/>
      <c r="CH40" s="40"/>
      <c r="CI40" s="56"/>
      <c r="CJ40" s="40"/>
      <c r="CK40" s="40"/>
      <c r="CL40" s="40"/>
      <c r="CM40" s="41"/>
      <c r="CN40" s="40"/>
      <c r="CO40" s="40"/>
      <c r="CP40" s="40"/>
      <c r="CQ40" s="40"/>
      <c r="CR40" s="40"/>
      <c r="CS40" s="56"/>
      <c r="CT40" s="40"/>
      <c r="CU40" s="40"/>
      <c r="CV40" s="40"/>
      <c r="CW40" s="41"/>
      <c r="CX40" s="40"/>
      <c r="CY40" s="40"/>
      <c r="CZ40" s="40"/>
      <c r="DA40" s="40"/>
      <c r="DB40" s="40"/>
      <c r="DC40" s="57">
        <f t="shared" si="5"/>
        <v>0</v>
      </c>
      <c r="DD40" s="58">
        <f t="shared" si="6"/>
        <v>0</v>
      </c>
      <c r="DE40" s="58">
        <f t="shared" si="7"/>
        <v>0</v>
      </c>
      <c r="DF40" s="58">
        <f t="shared" si="8"/>
        <v>0</v>
      </c>
      <c r="DG40" s="59">
        <f t="shared" si="9"/>
        <v>0</v>
      </c>
    </row>
    <row r="41" spans="1:111" x14ac:dyDescent="0.25">
      <c r="A41" s="34" t="str">
        <f>'Enfants+Enseignants'!A40</f>
        <v>DONADI Jules</v>
      </c>
      <c r="B41" s="35"/>
      <c r="C41" s="36"/>
      <c r="D41" s="36"/>
      <c r="E41" s="37"/>
      <c r="F41" s="38"/>
      <c r="G41" s="43"/>
      <c r="H41" s="37"/>
      <c r="I41" s="37"/>
      <c r="J41" s="37"/>
      <c r="K41" s="38"/>
      <c r="L41" s="37"/>
      <c r="M41" s="37"/>
      <c r="N41" s="37"/>
      <c r="O41" s="37"/>
      <c r="P41" s="37"/>
      <c r="Q41" s="43"/>
      <c r="R41" s="37"/>
      <c r="S41" s="37"/>
      <c r="T41" s="37"/>
      <c r="U41" s="38"/>
      <c r="V41" s="37"/>
      <c r="W41" s="37"/>
      <c r="X41" s="37"/>
      <c r="Y41" s="37"/>
      <c r="Z41" s="38"/>
      <c r="AA41" s="39"/>
      <c r="AB41" s="40"/>
      <c r="AC41" s="40"/>
      <c r="AD41" s="40"/>
      <c r="AE41" s="40"/>
      <c r="AF41" s="39"/>
      <c r="AG41" s="40"/>
      <c r="AH41" s="40"/>
      <c r="AI41" s="40"/>
      <c r="AJ41" s="42"/>
      <c r="AK41" s="40"/>
      <c r="AL41" s="40"/>
      <c r="AM41" s="40"/>
      <c r="AN41" s="40"/>
      <c r="AO41" s="41"/>
      <c r="AP41" s="40"/>
      <c r="AQ41" s="40"/>
      <c r="AR41" s="40"/>
      <c r="AS41" s="40"/>
      <c r="AT41" s="40"/>
      <c r="AU41" s="56"/>
      <c r="AV41" s="40"/>
      <c r="AW41" s="40"/>
      <c r="AX41" s="40"/>
      <c r="AY41" s="41"/>
      <c r="AZ41" s="40"/>
      <c r="BA41" s="40"/>
      <c r="BB41" s="40"/>
      <c r="BC41" s="40"/>
      <c r="BD41" s="42"/>
      <c r="BE41" s="39"/>
      <c r="BF41" s="40"/>
      <c r="BG41" s="40"/>
      <c r="BH41" s="40"/>
      <c r="BI41" s="40"/>
      <c r="BJ41" s="56"/>
      <c r="BK41" s="40"/>
      <c r="BL41" s="40"/>
      <c r="BM41" s="40"/>
      <c r="BN41" s="41"/>
      <c r="BO41" s="40"/>
      <c r="BP41" s="40"/>
      <c r="BQ41" s="40"/>
      <c r="BR41" s="40"/>
      <c r="BS41" s="40"/>
      <c r="BT41" s="56"/>
      <c r="BU41" s="40"/>
      <c r="BV41" s="40"/>
      <c r="BW41" s="40"/>
      <c r="BX41" s="41"/>
      <c r="BY41" s="40"/>
      <c r="BZ41" s="40"/>
      <c r="CA41" s="40"/>
      <c r="CB41" s="40"/>
      <c r="CC41" s="42"/>
      <c r="CD41" s="39"/>
      <c r="CE41" s="40"/>
      <c r="CF41" s="40"/>
      <c r="CG41" s="40"/>
      <c r="CH41" s="40"/>
      <c r="CI41" s="56"/>
      <c r="CJ41" s="40"/>
      <c r="CK41" s="40"/>
      <c r="CL41" s="40"/>
      <c r="CM41" s="41"/>
      <c r="CN41" s="40"/>
      <c r="CO41" s="40"/>
      <c r="CP41" s="40"/>
      <c r="CQ41" s="40"/>
      <c r="CR41" s="40"/>
      <c r="CS41" s="56"/>
      <c r="CT41" s="40"/>
      <c r="CU41" s="40"/>
      <c r="CV41" s="40"/>
      <c r="CW41" s="41"/>
      <c r="CX41" s="40"/>
      <c r="CY41" s="40"/>
      <c r="CZ41" s="40"/>
      <c r="DA41" s="40"/>
      <c r="DB41" s="40"/>
      <c r="DC41" s="57">
        <f t="shared" si="5"/>
        <v>0</v>
      </c>
      <c r="DD41" s="58">
        <f t="shared" si="6"/>
        <v>0</v>
      </c>
      <c r="DE41" s="58">
        <f t="shared" si="7"/>
        <v>0</v>
      </c>
      <c r="DF41" s="58">
        <f t="shared" si="8"/>
        <v>0</v>
      </c>
      <c r="DG41" s="59">
        <f t="shared" si="9"/>
        <v>0</v>
      </c>
    </row>
    <row r="42" spans="1:111" x14ac:dyDescent="0.25">
      <c r="A42" s="34" t="str">
        <f>'Enfants+Enseignants'!A41</f>
        <v>DRILLON  Kéwan</v>
      </c>
      <c r="B42" s="35"/>
      <c r="C42" s="36"/>
      <c r="D42" s="36"/>
      <c r="E42" s="37"/>
      <c r="F42" s="38"/>
      <c r="G42" s="43"/>
      <c r="H42" s="37"/>
      <c r="I42" s="37"/>
      <c r="J42" s="37"/>
      <c r="K42" s="38"/>
      <c r="L42" s="37"/>
      <c r="M42" s="37"/>
      <c r="N42" s="37"/>
      <c r="O42" s="37"/>
      <c r="P42" s="37"/>
      <c r="Q42" s="43"/>
      <c r="R42" s="37"/>
      <c r="S42" s="37"/>
      <c r="T42" s="37"/>
      <c r="U42" s="38"/>
      <c r="V42" s="37"/>
      <c r="W42" s="37"/>
      <c r="X42" s="37"/>
      <c r="Y42" s="37"/>
      <c r="Z42" s="38"/>
      <c r="AA42" s="39"/>
      <c r="AB42" s="40"/>
      <c r="AC42" s="40"/>
      <c r="AD42" s="40"/>
      <c r="AE42" s="40"/>
      <c r="AF42" s="39"/>
      <c r="AG42" s="40"/>
      <c r="AH42" s="40"/>
      <c r="AI42" s="40"/>
      <c r="AJ42" s="42"/>
      <c r="AK42" s="40"/>
      <c r="AL42" s="40"/>
      <c r="AM42" s="40"/>
      <c r="AN42" s="40"/>
      <c r="AO42" s="41"/>
      <c r="AP42" s="40"/>
      <c r="AQ42" s="40"/>
      <c r="AR42" s="40"/>
      <c r="AS42" s="40"/>
      <c r="AT42" s="40"/>
      <c r="AU42" s="56"/>
      <c r="AV42" s="40"/>
      <c r="AW42" s="40"/>
      <c r="AX42" s="40"/>
      <c r="AY42" s="41"/>
      <c r="AZ42" s="40"/>
      <c r="BA42" s="40"/>
      <c r="BB42" s="40"/>
      <c r="BC42" s="40"/>
      <c r="BD42" s="42"/>
      <c r="BE42" s="39"/>
      <c r="BF42" s="40"/>
      <c r="BG42" s="40"/>
      <c r="BH42" s="40"/>
      <c r="BI42" s="40"/>
      <c r="BJ42" s="56"/>
      <c r="BK42" s="40"/>
      <c r="BL42" s="40"/>
      <c r="BM42" s="40"/>
      <c r="BN42" s="41"/>
      <c r="BO42" s="40"/>
      <c r="BP42" s="40"/>
      <c r="BQ42" s="40"/>
      <c r="BR42" s="40"/>
      <c r="BS42" s="40"/>
      <c r="BT42" s="56"/>
      <c r="BU42" s="40"/>
      <c r="BV42" s="40"/>
      <c r="BW42" s="40"/>
      <c r="BX42" s="41"/>
      <c r="BY42" s="40"/>
      <c r="BZ42" s="40"/>
      <c r="CA42" s="40"/>
      <c r="CB42" s="40"/>
      <c r="CC42" s="42"/>
      <c r="CD42" s="39"/>
      <c r="CE42" s="40"/>
      <c r="CF42" s="40"/>
      <c r="CG42" s="40"/>
      <c r="CH42" s="40"/>
      <c r="CI42" s="56"/>
      <c r="CJ42" s="40"/>
      <c r="CK42" s="40"/>
      <c r="CL42" s="40"/>
      <c r="CM42" s="41"/>
      <c r="CN42" s="40"/>
      <c r="CO42" s="40"/>
      <c r="CP42" s="40"/>
      <c r="CQ42" s="40"/>
      <c r="CR42" s="40"/>
      <c r="CS42" s="56"/>
      <c r="CT42" s="40"/>
      <c r="CU42" s="40"/>
      <c r="CV42" s="40"/>
      <c r="CW42" s="41"/>
      <c r="CX42" s="40"/>
      <c r="CY42" s="40"/>
      <c r="CZ42" s="40"/>
      <c r="DA42" s="40"/>
      <c r="DB42" s="40"/>
      <c r="DC42" s="57">
        <f t="shared" si="5"/>
        <v>0</v>
      </c>
      <c r="DD42" s="58">
        <f t="shared" si="6"/>
        <v>0</v>
      </c>
      <c r="DE42" s="58">
        <f t="shared" si="7"/>
        <v>0</v>
      </c>
      <c r="DF42" s="58">
        <f t="shared" si="8"/>
        <v>0</v>
      </c>
      <c r="DG42" s="59">
        <f t="shared" si="9"/>
        <v>0</v>
      </c>
    </row>
    <row r="43" spans="1:111" x14ac:dyDescent="0.25">
      <c r="A43" s="34" t="str">
        <f>'Enfants+Enseignants'!A42</f>
        <v>DRILLON Linally</v>
      </c>
      <c r="B43" s="35"/>
      <c r="C43" s="36"/>
      <c r="D43" s="36"/>
      <c r="E43" s="37"/>
      <c r="F43" s="38"/>
      <c r="G43" s="43"/>
      <c r="H43" s="37"/>
      <c r="I43" s="37"/>
      <c r="J43" s="37"/>
      <c r="K43" s="38"/>
      <c r="L43" s="37"/>
      <c r="M43" s="37"/>
      <c r="N43" s="37"/>
      <c r="O43" s="37"/>
      <c r="P43" s="37"/>
      <c r="Q43" s="43"/>
      <c r="R43" s="37"/>
      <c r="S43" s="37"/>
      <c r="T43" s="37"/>
      <c r="U43" s="38"/>
      <c r="V43" s="37"/>
      <c r="W43" s="37"/>
      <c r="X43" s="37"/>
      <c r="Y43" s="37"/>
      <c r="Z43" s="38"/>
      <c r="AA43" s="39"/>
      <c r="AB43" s="40"/>
      <c r="AC43" s="40"/>
      <c r="AD43" s="40"/>
      <c r="AE43" s="40"/>
      <c r="AF43" s="39"/>
      <c r="AG43" s="40"/>
      <c r="AH43" s="40"/>
      <c r="AI43" s="40"/>
      <c r="AJ43" s="42"/>
      <c r="AK43" s="40"/>
      <c r="AL43" s="40"/>
      <c r="AM43" s="40"/>
      <c r="AN43" s="40"/>
      <c r="AO43" s="41"/>
      <c r="AP43" s="40"/>
      <c r="AQ43" s="40"/>
      <c r="AR43" s="40"/>
      <c r="AS43" s="40"/>
      <c r="AT43" s="40"/>
      <c r="AU43" s="56"/>
      <c r="AV43" s="40"/>
      <c r="AW43" s="40"/>
      <c r="AX43" s="40"/>
      <c r="AY43" s="41"/>
      <c r="AZ43" s="40"/>
      <c r="BA43" s="40"/>
      <c r="BB43" s="40"/>
      <c r="BC43" s="40"/>
      <c r="BD43" s="42"/>
      <c r="BE43" s="39"/>
      <c r="BF43" s="40"/>
      <c r="BG43" s="40"/>
      <c r="BH43" s="40"/>
      <c r="BI43" s="40"/>
      <c r="BJ43" s="56"/>
      <c r="BK43" s="40"/>
      <c r="BL43" s="40"/>
      <c r="BM43" s="40"/>
      <c r="BN43" s="41"/>
      <c r="BO43" s="40"/>
      <c r="BP43" s="40"/>
      <c r="BQ43" s="40"/>
      <c r="BR43" s="40"/>
      <c r="BS43" s="40"/>
      <c r="BT43" s="56"/>
      <c r="BU43" s="40"/>
      <c r="BV43" s="40"/>
      <c r="BW43" s="40"/>
      <c r="BX43" s="41"/>
      <c r="BY43" s="40"/>
      <c r="BZ43" s="40"/>
      <c r="CA43" s="40"/>
      <c r="CB43" s="40"/>
      <c r="CC43" s="42"/>
      <c r="CD43" s="39"/>
      <c r="CE43" s="40"/>
      <c r="CF43" s="40"/>
      <c r="CG43" s="40"/>
      <c r="CH43" s="40"/>
      <c r="CI43" s="56"/>
      <c r="CJ43" s="40"/>
      <c r="CK43" s="40"/>
      <c r="CL43" s="40"/>
      <c r="CM43" s="41"/>
      <c r="CN43" s="40"/>
      <c r="CO43" s="40"/>
      <c r="CP43" s="40"/>
      <c r="CQ43" s="40"/>
      <c r="CR43" s="40"/>
      <c r="CS43" s="56"/>
      <c r="CT43" s="40"/>
      <c r="CU43" s="40"/>
      <c r="CV43" s="40"/>
      <c r="CW43" s="41"/>
      <c r="CX43" s="40"/>
      <c r="CY43" s="40"/>
      <c r="CZ43" s="40"/>
      <c r="DA43" s="40"/>
      <c r="DB43" s="40"/>
      <c r="DC43" s="57">
        <f t="shared" si="5"/>
        <v>0</v>
      </c>
      <c r="DD43" s="58">
        <f t="shared" si="6"/>
        <v>0</v>
      </c>
      <c r="DE43" s="58">
        <f t="shared" si="7"/>
        <v>0</v>
      </c>
      <c r="DF43" s="58">
        <f t="shared" si="8"/>
        <v>0</v>
      </c>
      <c r="DG43" s="59">
        <f t="shared" si="9"/>
        <v>0</v>
      </c>
    </row>
    <row r="44" spans="1:111" x14ac:dyDescent="0.25">
      <c r="A44" s="34" t="str">
        <f>'Enfants+Enseignants'!A43</f>
        <v>DURAND Camille</v>
      </c>
      <c r="B44" s="35"/>
      <c r="C44" s="36"/>
      <c r="D44" s="36"/>
      <c r="E44" s="37"/>
      <c r="F44" s="38"/>
      <c r="G44" s="43"/>
      <c r="H44" s="37"/>
      <c r="I44" s="37"/>
      <c r="J44" s="37"/>
      <c r="K44" s="38"/>
      <c r="L44" s="37"/>
      <c r="M44" s="37"/>
      <c r="N44" s="37"/>
      <c r="O44" s="37"/>
      <c r="P44" s="37"/>
      <c r="Q44" s="43"/>
      <c r="R44" s="37"/>
      <c r="S44" s="37"/>
      <c r="T44" s="37"/>
      <c r="U44" s="38"/>
      <c r="V44" s="37"/>
      <c r="W44" s="37"/>
      <c r="X44" s="37"/>
      <c r="Y44" s="37"/>
      <c r="Z44" s="38"/>
      <c r="AA44" s="39"/>
      <c r="AB44" s="40"/>
      <c r="AC44" s="40"/>
      <c r="AD44" s="40"/>
      <c r="AE44" s="40"/>
      <c r="AF44" s="39"/>
      <c r="AG44" s="40"/>
      <c r="AH44" s="40"/>
      <c r="AI44" s="40"/>
      <c r="AJ44" s="42"/>
      <c r="AK44" s="40"/>
      <c r="AL44" s="40"/>
      <c r="AM44" s="40"/>
      <c r="AN44" s="40"/>
      <c r="AO44" s="41"/>
      <c r="AP44" s="40"/>
      <c r="AQ44" s="40"/>
      <c r="AR44" s="40"/>
      <c r="AS44" s="40"/>
      <c r="AT44" s="40"/>
      <c r="AU44" s="56"/>
      <c r="AV44" s="40"/>
      <c r="AW44" s="40"/>
      <c r="AX44" s="40"/>
      <c r="AY44" s="41"/>
      <c r="AZ44" s="40"/>
      <c r="BA44" s="40"/>
      <c r="BB44" s="40"/>
      <c r="BC44" s="40"/>
      <c r="BD44" s="42"/>
      <c r="BE44" s="39"/>
      <c r="BF44" s="40"/>
      <c r="BG44" s="40"/>
      <c r="BH44" s="40"/>
      <c r="BI44" s="40"/>
      <c r="BJ44" s="56"/>
      <c r="BK44" s="40"/>
      <c r="BL44" s="40"/>
      <c r="BM44" s="40"/>
      <c r="BN44" s="41"/>
      <c r="BO44" s="40"/>
      <c r="BP44" s="40"/>
      <c r="BQ44" s="40"/>
      <c r="BR44" s="40"/>
      <c r="BS44" s="40"/>
      <c r="BT44" s="56"/>
      <c r="BU44" s="40"/>
      <c r="BV44" s="40"/>
      <c r="BW44" s="40"/>
      <c r="BX44" s="41"/>
      <c r="BY44" s="40"/>
      <c r="BZ44" s="40"/>
      <c r="CA44" s="40"/>
      <c r="CB44" s="40"/>
      <c r="CC44" s="42"/>
      <c r="CD44" s="39"/>
      <c r="CE44" s="40"/>
      <c r="CF44" s="40"/>
      <c r="CG44" s="40"/>
      <c r="CH44" s="40"/>
      <c r="CI44" s="56"/>
      <c r="CJ44" s="40"/>
      <c r="CK44" s="40"/>
      <c r="CL44" s="40"/>
      <c r="CM44" s="41"/>
      <c r="CN44" s="40"/>
      <c r="CO44" s="40"/>
      <c r="CP44" s="40"/>
      <c r="CQ44" s="40"/>
      <c r="CR44" s="40"/>
      <c r="CS44" s="56"/>
      <c r="CT44" s="40"/>
      <c r="CU44" s="40"/>
      <c r="CV44" s="40"/>
      <c r="CW44" s="41"/>
      <c r="CX44" s="40"/>
      <c r="CY44" s="40"/>
      <c r="CZ44" s="40"/>
      <c r="DA44" s="40"/>
      <c r="DB44" s="40"/>
      <c r="DC44" s="57">
        <f t="shared" si="5"/>
        <v>0</v>
      </c>
      <c r="DD44" s="58">
        <f t="shared" si="6"/>
        <v>0</v>
      </c>
      <c r="DE44" s="58">
        <f t="shared" si="7"/>
        <v>0</v>
      </c>
      <c r="DF44" s="58">
        <f t="shared" si="8"/>
        <v>0</v>
      </c>
      <c r="DG44" s="59">
        <f t="shared" si="9"/>
        <v>0</v>
      </c>
    </row>
    <row r="45" spans="1:111" x14ac:dyDescent="0.25">
      <c r="A45" s="34" t="str">
        <f>'Enfants+Enseignants'!A44</f>
        <v>ESTABAN DORE Lilwenn</v>
      </c>
      <c r="B45" s="35"/>
      <c r="C45" s="36"/>
      <c r="D45" s="36"/>
      <c r="E45" s="37"/>
      <c r="F45" s="38"/>
      <c r="G45" s="43"/>
      <c r="H45" s="37"/>
      <c r="I45" s="37"/>
      <c r="J45" s="37"/>
      <c r="K45" s="38"/>
      <c r="L45" s="37"/>
      <c r="M45" s="37"/>
      <c r="N45" s="37"/>
      <c r="O45" s="37"/>
      <c r="P45" s="37"/>
      <c r="Q45" s="43"/>
      <c r="R45" s="37"/>
      <c r="S45" s="37"/>
      <c r="T45" s="37"/>
      <c r="U45" s="38"/>
      <c r="V45" s="37"/>
      <c r="W45" s="37"/>
      <c r="X45" s="37"/>
      <c r="Y45" s="37"/>
      <c r="Z45" s="38"/>
      <c r="AA45" s="39"/>
      <c r="AB45" s="40"/>
      <c r="AC45" s="40"/>
      <c r="AD45" s="40"/>
      <c r="AE45" s="40"/>
      <c r="AF45" s="39"/>
      <c r="AG45" s="40"/>
      <c r="AH45" s="40"/>
      <c r="AI45" s="40"/>
      <c r="AJ45" s="42"/>
      <c r="AK45" s="40"/>
      <c r="AL45" s="40"/>
      <c r="AM45" s="40"/>
      <c r="AN45" s="40"/>
      <c r="AO45" s="41"/>
      <c r="AP45" s="40"/>
      <c r="AQ45" s="40"/>
      <c r="AR45" s="40"/>
      <c r="AS45" s="40"/>
      <c r="AT45" s="40"/>
      <c r="AU45" s="56"/>
      <c r="AV45" s="40"/>
      <c r="AW45" s="40"/>
      <c r="AX45" s="40"/>
      <c r="AY45" s="41"/>
      <c r="AZ45" s="40"/>
      <c r="BA45" s="40"/>
      <c r="BB45" s="40"/>
      <c r="BC45" s="40"/>
      <c r="BD45" s="42"/>
      <c r="BE45" s="39"/>
      <c r="BF45" s="40"/>
      <c r="BG45" s="40"/>
      <c r="BH45" s="40"/>
      <c r="BI45" s="40"/>
      <c r="BJ45" s="56"/>
      <c r="BK45" s="40"/>
      <c r="BL45" s="40"/>
      <c r="BM45" s="40"/>
      <c r="BN45" s="41"/>
      <c r="BO45" s="40"/>
      <c r="BP45" s="40"/>
      <c r="BQ45" s="40"/>
      <c r="BR45" s="40"/>
      <c r="BS45" s="40"/>
      <c r="BT45" s="56"/>
      <c r="BU45" s="40"/>
      <c r="BV45" s="40"/>
      <c r="BW45" s="40"/>
      <c r="BX45" s="41"/>
      <c r="BY45" s="40"/>
      <c r="BZ45" s="40"/>
      <c r="CA45" s="40"/>
      <c r="CB45" s="40"/>
      <c r="CC45" s="42"/>
      <c r="CD45" s="39"/>
      <c r="CE45" s="40"/>
      <c r="CF45" s="40"/>
      <c r="CG45" s="40"/>
      <c r="CH45" s="40"/>
      <c r="CI45" s="56"/>
      <c r="CJ45" s="40"/>
      <c r="CK45" s="40"/>
      <c r="CL45" s="40"/>
      <c r="CM45" s="41"/>
      <c r="CN45" s="40"/>
      <c r="CO45" s="40"/>
      <c r="CP45" s="40"/>
      <c r="CQ45" s="40"/>
      <c r="CR45" s="40"/>
      <c r="CS45" s="56"/>
      <c r="CT45" s="40"/>
      <c r="CU45" s="40"/>
      <c r="CV45" s="40"/>
      <c r="CW45" s="41"/>
      <c r="CX45" s="40"/>
      <c r="CY45" s="40"/>
      <c r="CZ45" s="40"/>
      <c r="DA45" s="40"/>
      <c r="DB45" s="40"/>
      <c r="DC45" s="57">
        <f t="shared" si="5"/>
        <v>0</v>
      </c>
      <c r="DD45" s="58">
        <f t="shared" si="6"/>
        <v>0</v>
      </c>
      <c r="DE45" s="58">
        <f t="shared" si="7"/>
        <v>0</v>
      </c>
      <c r="DF45" s="58">
        <f t="shared" si="8"/>
        <v>0</v>
      </c>
      <c r="DG45" s="59">
        <f t="shared" si="9"/>
        <v>0</v>
      </c>
    </row>
    <row r="46" spans="1:111" x14ac:dyDescent="0.25">
      <c r="A46" s="34" t="str">
        <f>'Enfants+Enseignants'!A45</f>
        <v>FAUP-MANDRAT Emma</v>
      </c>
      <c r="B46" s="35"/>
      <c r="C46" s="36"/>
      <c r="D46" s="36"/>
      <c r="E46" s="37"/>
      <c r="F46" s="38"/>
      <c r="G46" s="43"/>
      <c r="H46" s="37"/>
      <c r="I46" s="37"/>
      <c r="J46" s="37"/>
      <c r="K46" s="38"/>
      <c r="L46" s="37"/>
      <c r="M46" s="37"/>
      <c r="N46" s="37"/>
      <c r="O46" s="37"/>
      <c r="P46" s="37"/>
      <c r="Q46" s="43"/>
      <c r="R46" s="37"/>
      <c r="S46" s="37"/>
      <c r="T46" s="37"/>
      <c r="U46" s="38"/>
      <c r="V46" s="37"/>
      <c r="W46" s="37"/>
      <c r="X46" s="37"/>
      <c r="Y46" s="37"/>
      <c r="Z46" s="38"/>
      <c r="AA46" s="39"/>
      <c r="AB46" s="40"/>
      <c r="AC46" s="40"/>
      <c r="AD46" s="40"/>
      <c r="AE46" s="40"/>
      <c r="AF46" s="39"/>
      <c r="AG46" s="40"/>
      <c r="AH46" s="40"/>
      <c r="AI46" s="40"/>
      <c r="AJ46" s="42"/>
      <c r="AK46" s="40"/>
      <c r="AL46" s="40"/>
      <c r="AM46" s="40"/>
      <c r="AN46" s="40"/>
      <c r="AO46" s="41"/>
      <c r="AP46" s="40"/>
      <c r="AQ46" s="40"/>
      <c r="AR46" s="40"/>
      <c r="AS46" s="40"/>
      <c r="AT46" s="40"/>
      <c r="AU46" s="56"/>
      <c r="AV46" s="40"/>
      <c r="AW46" s="40"/>
      <c r="AX46" s="40"/>
      <c r="AY46" s="41"/>
      <c r="AZ46" s="40"/>
      <c r="BA46" s="40"/>
      <c r="BB46" s="40"/>
      <c r="BC46" s="40"/>
      <c r="BD46" s="42"/>
      <c r="BE46" s="39"/>
      <c r="BF46" s="40"/>
      <c r="BG46" s="40"/>
      <c r="BH46" s="40"/>
      <c r="BI46" s="40"/>
      <c r="BJ46" s="56"/>
      <c r="BK46" s="40"/>
      <c r="BL46" s="40"/>
      <c r="BM46" s="40"/>
      <c r="BN46" s="41"/>
      <c r="BO46" s="40"/>
      <c r="BP46" s="40"/>
      <c r="BQ46" s="40"/>
      <c r="BR46" s="40"/>
      <c r="BS46" s="40"/>
      <c r="BT46" s="56"/>
      <c r="BU46" s="40"/>
      <c r="BV46" s="40"/>
      <c r="BW46" s="40"/>
      <c r="BX46" s="41"/>
      <c r="BY46" s="40"/>
      <c r="BZ46" s="40"/>
      <c r="CA46" s="40"/>
      <c r="CB46" s="40"/>
      <c r="CC46" s="42"/>
      <c r="CD46" s="39"/>
      <c r="CE46" s="40"/>
      <c r="CF46" s="40"/>
      <c r="CG46" s="40"/>
      <c r="CH46" s="40"/>
      <c r="CI46" s="56"/>
      <c r="CJ46" s="40"/>
      <c r="CK46" s="40"/>
      <c r="CL46" s="40"/>
      <c r="CM46" s="41"/>
      <c r="CN46" s="40"/>
      <c r="CO46" s="40"/>
      <c r="CP46" s="40"/>
      <c r="CQ46" s="40"/>
      <c r="CR46" s="40"/>
      <c r="CS46" s="56"/>
      <c r="CT46" s="40"/>
      <c r="CU46" s="40"/>
      <c r="CV46" s="40"/>
      <c r="CW46" s="41"/>
      <c r="CX46" s="40"/>
      <c r="CY46" s="40"/>
      <c r="CZ46" s="40"/>
      <c r="DA46" s="40"/>
      <c r="DB46" s="40"/>
      <c r="DC46" s="57">
        <f t="shared" si="5"/>
        <v>0</v>
      </c>
      <c r="DD46" s="58">
        <f t="shared" si="6"/>
        <v>0</v>
      </c>
      <c r="DE46" s="58">
        <f t="shared" si="7"/>
        <v>0</v>
      </c>
      <c r="DF46" s="58">
        <f t="shared" si="8"/>
        <v>0</v>
      </c>
      <c r="DG46" s="59">
        <f t="shared" si="9"/>
        <v>0</v>
      </c>
    </row>
    <row r="47" spans="1:111" x14ac:dyDescent="0.25">
      <c r="A47" s="34" t="str">
        <f>'Enfants+Enseignants'!A46</f>
        <v>FAYANT Maelyss</v>
      </c>
      <c r="B47" s="35"/>
      <c r="C47" s="36"/>
      <c r="D47" s="36"/>
      <c r="E47" s="37"/>
      <c r="F47" s="38"/>
      <c r="G47" s="43"/>
      <c r="H47" s="37"/>
      <c r="I47" s="37"/>
      <c r="J47" s="37"/>
      <c r="K47" s="38"/>
      <c r="L47" s="37"/>
      <c r="M47" s="37"/>
      <c r="N47" s="37"/>
      <c r="O47" s="37"/>
      <c r="P47" s="37"/>
      <c r="Q47" s="43"/>
      <c r="R47" s="37"/>
      <c r="S47" s="37"/>
      <c r="T47" s="37"/>
      <c r="U47" s="38"/>
      <c r="V47" s="37"/>
      <c r="W47" s="37"/>
      <c r="X47" s="37"/>
      <c r="Y47" s="37"/>
      <c r="Z47" s="38"/>
      <c r="AA47" s="39"/>
      <c r="AB47" s="40"/>
      <c r="AC47" s="40"/>
      <c r="AD47" s="40"/>
      <c r="AE47" s="40"/>
      <c r="AF47" s="39"/>
      <c r="AG47" s="40"/>
      <c r="AH47" s="40"/>
      <c r="AI47" s="40"/>
      <c r="AJ47" s="42"/>
      <c r="AK47" s="40"/>
      <c r="AL47" s="40"/>
      <c r="AM47" s="40"/>
      <c r="AN47" s="40"/>
      <c r="AO47" s="41"/>
      <c r="AP47" s="40"/>
      <c r="AQ47" s="40"/>
      <c r="AR47" s="40"/>
      <c r="AS47" s="40"/>
      <c r="AT47" s="40"/>
      <c r="AU47" s="56"/>
      <c r="AV47" s="40"/>
      <c r="AW47" s="40"/>
      <c r="AX47" s="40"/>
      <c r="AY47" s="41"/>
      <c r="AZ47" s="40"/>
      <c r="BA47" s="40"/>
      <c r="BB47" s="40"/>
      <c r="BC47" s="40"/>
      <c r="BD47" s="42"/>
      <c r="BE47" s="39"/>
      <c r="BF47" s="40"/>
      <c r="BG47" s="40"/>
      <c r="BH47" s="40"/>
      <c r="BI47" s="40"/>
      <c r="BJ47" s="56"/>
      <c r="BK47" s="40"/>
      <c r="BL47" s="40"/>
      <c r="BM47" s="40"/>
      <c r="BN47" s="41"/>
      <c r="BO47" s="40"/>
      <c r="BP47" s="40"/>
      <c r="BQ47" s="40"/>
      <c r="BR47" s="40"/>
      <c r="BS47" s="40"/>
      <c r="BT47" s="56"/>
      <c r="BU47" s="40"/>
      <c r="BV47" s="40"/>
      <c r="BW47" s="40"/>
      <c r="BX47" s="41"/>
      <c r="BY47" s="40"/>
      <c r="BZ47" s="40"/>
      <c r="CA47" s="40"/>
      <c r="CB47" s="40"/>
      <c r="CC47" s="42"/>
      <c r="CD47" s="39"/>
      <c r="CE47" s="40"/>
      <c r="CF47" s="40"/>
      <c r="CG47" s="40"/>
      <c r="CH47" s="40"/>
      <c r="CI47" s="56"/>
      <c r="CJ47" s="40"/>
      <c r="CK47" s="40"/>
      <c r="CL47" s="40"/>
      <c r="CM47" s="41"/>
      <c r="CN47" s="40"/>
      <c r="CO47" s="40"/>
      <c r="CP47" s="40"/>
      <c r="CQ47" s="40"/>
      <c r="CR47" s="40"/>
      <c r="CS47" s="56"/>
      <c r="CT47" s="40"/>
      <c r="CU47" s="40"/>
      <c r="CV47" s="40"/>
      <c r="CW47" s="41"/>
      <c r="CX47" s="40"/>
      <c r="CY47" s="40"/>
      <c r="CZ47" s="40"/>
      <c r="DA47" s="40"/>
      <c r="DB47" s="40"/>
      <c r="DC47" s="57">
        <f t="shared" si="5"/>
        <v>0</v>
      </c>
      <c r="DD47" s="58">
        <f t="shared" si="6"/>
        <v>0</v>
      </c>
      <c r="DE47" s="58">
        <f t="shared" si="7"/>
        <v>0</v>
      </c>
      <c r="DF47" s="58">
        <f t="shared" si="8"/>
        <v>0</v>
      </c>
      <c r="DG47" s="59">
        <f t="shared" si="9"/>
        <v>0</v>
      </c>
    </row>
    <row r="48" spans="1:111" x14ac:dyDescent="0.25">
      <c r="A48" s="34" t="str">
        <f>'Enfants+Enseignants'!A47</f>
        <v>FERNANDES VIDAL Jordan</v>
      </c>
      <c r="B48" s="35"/>
      <c r="C48" s="36"/>
      <c r="D48" s="36"/>
      <c r="E48" s="37"/>
      <c r="F48" s="38"/>
      <c r="G48" s="43"/>
      <c r="H48" s="37"/>
      <c r="I48" s="37"/>
      <c r="J48" s="37"/>
      <c r="K48" s="38"/>
      <c r="L48" s="37"/>
      <c r="M48" s="37"/>
      <c r="N48" s="37"/>
      <c r="O48" s="37"/>
      <c r="P48" s="37"/>
      <c r="Q48" s="43"/>
      <c r="R48" s="37"/>
      <c r="S48" s="37"/>
      <c r="T48" s="37"/>
      <c r="U48" s="38"/>
      <c r="V48" s="37"/>
      <c r="W48" s="37"/>
      <c r="X48" s="37"/>
      <c r="Y48" s="37"/>
      <c r="Z48" s="38"/>
      <c r="AA48" s="39"/>
      <c r="AB48" s="40"/>
      <c r="AC48" s="40"/>
      <c r="AD48" s="40"/>
      <c r="AE48" s="40"/>
      <c r="AF48" s="39"/>
      <c r="AG48" s="40"/>
      <c r="AH48" s="40"/>
      <c r="AI48" s="40"/>
      <c r="AJ48" s="42"/>
      <c r="AK48" s="40"/>
      <c r="AL48" s="40"/>
      <c r="AM48" s="40"/>
      <c r="AN48" s="40"/>
      <c r="AO48" s="41"/>
      <c r="AP48" s="40"/>
      <c r="AQ48" s="40"/>
      <c r="AR48" s="40"/>
      <c r="AS48" s="40"/>
      <c r="AT48" s="40"/>
      <c r="AU48" s="56"/>
      <c r="AV48" s="40"/>
      <c r="AW48" s="40"/>
      <c r="AX48" s="40"/>
      <c r="AY48" s="41"/>
      <c r="AZ48" s="40"/>
      <c r="BA48" s="40"/>
      <c r="BB48" s="40"/>
      <c r="BC48" s="40"/>
      <c r="BD48" s="42"/>
      <c r="BE48" s="39"/>
      <c r="BF48" s="40"/>
      <c r="BG48" s="40"/>
      <c r="BH48" s="40"/>
      <c r="BI48" s="40"/>
      <c r="BJ48" s="56"/>
      <c r="BK48" s="40"/>
      <c r="BL48" s="40"/>
      <c r="BM48" s="40"/>
      <c r="BN48" s="41"/>
      <c r="BO48" s="40"/>
      <c r="BP48" s="40"/>
      <c r="BQ48" s="40"/>
      <c r="BR48" s="40"/>
      <c r="BS48" s="40"/>
      <c r="BT48" s="56"/>
      <c r="BU48" s="40"/>
      <c r="BV48" s="40"/>
      <c r="BW48" s="40"/>
      <c r="BX48" s="41"/>
      <c r="BY48" s="40"/>
      <c r="BZ48" s="40"/>
      <c r="CA48" s="40"/>
      <c r="CB48" s="40"/>
      <c r="CC48" s="42"/>
      <c r="CD48" s="39"/>
      <c r="CE48" s="40"/>
      <c r="CF48" s="40"/>
      <c r="CG48" s="40"/>
      <c r="CH48" s="40"/>
      <c r="CI48" s="56"/>
      <c r="CJ48" s="40"/>
      <c r="CK48" s="40"/>
      <c r="CL48" s="40"/>
      <c r="CM48" s="41"/>
      <c r="CN48" s="40"/>
      <c r="CO48" s="40"/>
      <c r="CP48" s="40"/>
      <c r="CQ48" s="40"/>
      <c r="CR48" s="40"/>
      <c r="CS48" s="56"/>
      <c r="CT48" s="40"/>
      <c r="CU48" s="40"/>
      <c r="CV48" s="40"/>
      <c r="CW48" s="41"/>
      <c r="CX48" s="40"/>
      <c r="CY48" s="40"/>
      <c r="CZ48" s="40"/>
      <c r="DA48" s="40"/>
      <c r="DB48" s="40"/>
      <c r="DC48" s="57">
        <f t="shared" si="5"/>
        <v>0</v>
      </c>
      <c r="DD48" s="58">
        <f t="shared" si="6"/>
        <v>0</v>
      </c>
      <c r="DE48" s="58">
        <f t="shared" si="7"/>
        <v>0</v>
      </c>
      <c r="DF48" s="58">
        <f t="shared" si="8"/>
        <v>0</v>
      </c>
      <c r="DG48" s="59">
        <f t="shared" si="9"/>
        <v>0</v>
      </c>
    </row>
    <row r="49" spans="1:111" x14ac:dyDescent="0.25">
      <c r="A49" s="34" t="str">
        <f>'Enfants+Enseignants'!A48</f>
        <v>FLAMANT Nolan</v>
      </c>
      <c r="B49" s="35"/>
      <c r="C49" s="36"/>
      <c r="D49" s="36"/>
      <c r="E49" s="37"/>
      <c r="F49" s="38"/>
      <c r="G49" s="43"/>
      <c r="H49" s="37"/>
      <c r="I49" s="37"/>
      <c r="J49" s="37"/>
      <c r="K49" s="38"/>
      <c r="L49" s="37"/>
      <c r="M49" s="37"/>
      <c r="N49" s="37"/>
      <c r="O49" s="37"/>
      <c r="P49" s="37"/>
      <c r="Q49" s="43"/>
      <c r="R49" s="37"/>
      <c r="S49" s="37"/>
      <c r="T49" s="37"/>
      <c r="U49" s="38"/>
      <c r="V49" s="37"/>
      <c r="W49" s="37"/>
      <c r="X49" s="37"/>
      <c r="Y49" s="37"/>
      <c r="Z49" s="38"/>
      <c r="AA49" s="39"/>
      <c r="AB49" s="40"/>
      <c r="AC49" s="40"/>
      <c r="AD49" s="40"/>
      <c r="AE49" s="40"/>
      <c r="AF49" s="39"/>
      <c r="AG49" s="40"/>
      <c r="AH49" s="40"/>
      <c r="AI49" s="40"/>
      <c r="AJ49" s="42"/>
      <c r="AK49" s="40"/>
      <c r="AL49" s="40"/>
      <c r="AM49" s="40"/>
      <c r="AN49" s="40"/>
      <c r="AO49" s="41"/>
      <c r="AP49" s="40"/>
      <c r="AQ49" s="40"/>
      <c r="AR49" s="40"/>
      <c r="AS49" s="40"/>
      <c r="AT49" s="40"/>
      <c r="AU49" s="56"/>
      <c r="AV49" s="40"/>
      <c r="AW49" s="40"/>
      <c r="AX49" s="40"/>
      <c r="AY49" s="41"/>
      <c r="AZ49" s="40"/>
      <c r="BA49" s="40"/>
      <c r="BB49" s="40"/>
      <c r="BC49" s="40"/>
      <c r="BD49" s="42"/>
      <c r="BE49" s="39"/>
      <c r="BF49" s="40"/>
      <c r="BG49" s="40"/>
      <c r="BH49" s="40"/>
      <c r="BI49" s="40"/>
      <c r="BJ49" s="56"/>
      <c r="BK49" s="40"/>
      <c r="BL49" s="40"/>
      <c r="BM49" s="40"/>
      <c r="BN49" s="41"/>
      <c r="BO49" s="40"/>
      <c r="BP49" s="40"/>
      <c r="BQ49" s="40"/>
      <c r="BR49" s="40"/>
      <c r="BS49" s="40"/>
      <c r="BT49" s="56"/>
      <c r="BU49" s="40"/>
      <c r="BV49" s="40"/>
      <c r="BW49" s="40"/>
      <c r="BX49" s="41"/>
      <c r="BY49" s="40"/>
      <c r="BZ49" s="40"/>
      <c r="CA49" s="40"/>
      <c r="CB49" s="40"/>
      <c r="CC49" s="42"/>
      <c r="CD49" s="39"/>
      <c r="CE49" s="40"/>
      <c r="CF49" s="40"/>
      <c r="CG49" s="40"/>
      <c r="CH49" s="40"/>
      <c r="CI49" s="56"/>
      <c r="CJ49" s="40"/>
      <c r="CK49" s="40"/>
      <c r="CL49" s="40"/>
      <c r="CM49" s="41"/>
      <c r="CN49" s="40"/>
      <c r="CO49" s="40"/>
      <c r="CP49" s="40"/>
      <c r="CQ49" s="40"/>
      <c r="CR49" s="40"/>
      <c r="CS49" s="56"/>
      <c r="CT49" s="40"/>
      <c r="CU49" s="40"/>
      <c r="CV49" s="40"/>
      <c r="CW49" s="41"/>
      <c r="CX49" s="40"/>
      <c r="CY49" s="40"/>
      <c r="CZ49" s="40"/>
      <c r="DA49" s="40"/>
      <c r="DB49" s="40"/>
      <c r="DC49" s="57">
        <f t="shared" si="5"/>
        <v>0</v>
      </c>
      <c r="DD49" s="58">
        <f t="shared" si="6"/>
        <v>0</v>
      </c>
      <c r="DE49" s="58">
        <f t="shared" si="7"/>
        <v>0</v>
      </c>
      <c r="DF49" s="58">
        <f t="shared" si="8"/>
        <v>0</v>
      </c>
      <c r="DG49" s="59">
        <f t="shared" si="9"/>
        <v>0</v>
      </c>
    </row>
    <row r="50" spans="1:111" x14ac:dyDescent="0.25">
      <c r="A50" s="34" t="str">
        <f>'Enfants+Enseignants'!A49</f>
        <v>FORME William</v>
      </c>
      <c r="B50" s="35"/>
      <c r="C50" s="36"/>
      <c r="D50" s="36"/>
      <c r="E50" s="37"/>
      <c r="F50" s="38"/>
      <c r="G50" s="43"/>
      <c r="H50" s="37"/>
      <c r="I50" s="37"/>
      <c r="J50" s="37"/>
      <c r="K50" s="38"/>
      <c r="L50" s="37"/>
      <c r="M50" s="37"/>
      <c r="N50" s="37"/>
      <c r="O50" s="37"/>
      <c r="P50" s="37"/>
      <c r="Q50" s="43"/>
      <c r="R50" s="37"/>
      <c r="S50" s="37"/>
      <c r="T50" s="37"/>
      <c r="U50" s="38"/>
      <c r="V50" s="37"/>
      <c r="W50" s="37"/>
      <c r="X50" s="37"/>
      <c r="Y50" s="37"/>
      <c r="Z50" s="38"/>
      <c r="AA50" s="39"/>
      <c r="AB50" s="40"/>
      <c r="AC50" s="40"/>
      <c r="AD50" s="40"/>
      <c r="AE50" s="40"/>
      <c r="AF50" s="39"/>
      <c r="AG50" s="40"/>
      <c r="AH50" s="40"/>
      <c r="AI50" s="40"/>
      <c r="AJ50" s="42"/>
      <c r="AK50" s="40"/>
      <c r="AL50" s="40"/>
      <c r="AM50" s="40"/>
      <c r="AN50" s="40"/>
      <c r="AO50" s="41"/>
      <c r="AP50" s="40"/>
      <c r="AQ50" s="40"/>
      <c r="AR50" s="40"/>
      <c r="AS50" s="40"/>
      <c r="AT50" s="40"/>
      <c r="AU50" s="56"/>
      <c r="AV50" s="40"/>
      <c r="AW50" s="40"/>
      <c r="AX50" s="40"/>
      <c r="AY50" s="41"/>
      <c r="AZ50" s="40"/>
      <c r="BA50" s="40"/>
      <c r="BB50" s="40"/>
      <c r="BC50" s="40"/>
      <c r="BD50" s="42"/>
      <c r="BE50" s="39"/>
      <c r="BF50" s="40"/>
      <c r="BG50" s="40"/>
      <c r="BH50" s="40"/>
      <c r="BI50" s="40"/>
      <c r="BJ50" s="56"/>
      <c r="BK50" s="40"/>
      <c r="BL50" s="40"/>
      <c r="BM50" s="40"/>
      <c r="BN50" s="41"/>
      <c r="BO50" s="40"/>
      <c r="BP50" s="40"/>
      <c r="BQ50" s="40"/>
      <c r="BR50" s="40"/>
      <c r="BS50" s="40"/>
      <c r="BT50" s="56"/>
      <c r="BU50" s="40"/>
      <c r="BV50" s="40"/>
      <c r="BW50" s="40"/>
      <c r="BX50" s="41"/>
      <c r="BY50" s="40"/>
      <c r="BZ50" s="40"/>
      <c r="CA50" s="40"/>
      <c r="CB50" s="40"/>
      <c r="CC50" s="42"/>
      <c r="CD50" s="39"/>
      <c r="CE50" s="40"/>
      <c r="CF50" s="40"/>
      <c r="CG50" s="40"/>
      <c r="CH50" s="40"/>
      <c r="CI50" s="56"/>
      <c r="CJ50" s="40"/>
      <c r="CK50" s="40"/>
      <c r="CL50" s="40"/>
      <c r="CM50" s="41"/>
      <c r="CN50" s="40"/>
      <c r="CO50" s="40"/>
      <c r="CP50" s="40"/>
      <c r="CQ50" s="40"/>
      <c r="CR50" s="40"/>
      <c r="CS50" s="56"/>
      <c r="CT50" s="40"/>
      <c r="CU50" s="40"/>
      <c r="CV50" s="40"/>
      <c r="CW50" s="41"/>
      <c r="CX50" s="40"/>
      <c r="CY50" s="40"/>
      <c r="CZ50" s="40"/>
      <c r="DA50" s="40"/>
      <c r="DB50" s="40"/>
      <c r="DC50" s="57">
        <f t="shared" si="5"/>
        <v>0</v>
      </c>
      <c r="DD50" s="58">
        <f t="shared" si="6"/>
        <v>0</v>
      </c>
      <c r="DE50" s="58">
        <f t="shared" si="7"/>
        <v>0</v>
      </c>
      <c r="DF50" s="58">
        <f t="shared" si="8"/>
        <v>0</v>
      </c>
      <c r="DG50" s="59">
        <f t="shared" si="9"/>
        <v>0</v>
      </c>
    </row>
    <row r="51" spans="1:111" x14ac:dyDescent="0.25">
      <c r="A51" s="34" t="str">
        <f>'Enfants+Enseignants'!A50</f>
        <v>GEOFFROY Agathe</v>
      </c>
      <c r="B51" s="35"/>
      <c r="C51" s="36"/>
      <c r="D51" s="36"/>
      <c r="E51" s="37"/>
      <c r="F51" s="38"/>
      <c r="G51" s="43"/>
      <c r="H51" s="37"/>
      <c r="I51" s="37"/>
      <c r="J51" s="37"/>
      <c r="K51" s="38"/>
      <c r="L51" s="37"/>
      <c r="M51" s="37"/>
      <c r="N51" s="37"/>
      <c r="O51" s="37"/>
      <c r="P51" s="37"/>
      <c r="Q51" s="43"/>
      <c r="R51" s="37"/>
      <c r="S51" s="37"/>
      <c r="T51" s="37"/>
      <c r="U51" s="38"/>
      <c r="V51" s="37"/>
      <c r="W51" s="37"/>
      <c r="X51" s="37"/>
      <c r="Y51" s="37"/>
      <c r="Z51" s="38"/>
      <c r="AA51" s="39"/>
      <c r="AB51" s="40"/>
      <c r="AC51" s="40"/>
      <c r="AD51" s="40"/>
      <c r="AE51" s="40"/>
      <c r="AF51" s="39"/>
      <c r="AG51" s="40"/>
      <c r="AH51" s="40"/>
      <c r="AI51" s="40"/>
      <c r="AJ51" s="42"/>
      <c r="AK51" s="40"/>
      <c r="AL51" s="40"/>
      <c r="AM51" s="40"/>
      <c r="AN51" s="40"/>
      <c r="AO51" s="41"/>
      <c r="AP51" s="40"/>
      <c r="AQ51" s="40"/>
      <c r="AR51" s="40"/>
      <c r="AS51" s="40"/>
      <c r="AT51" s="40"/>
      <c r="AU51" s="56"/>
      <c r="AV51" s="40"/>
      <c r="AW51" s="40"/>
      <c r="AX51" s="40"/>
      <c r="AY51" s="41"/>
      <c r="AZ51" s="40"/>
      <c r="BA51" s="40"/>
      <c r="BB51" s="40"/>
      <c r="BC51" s="40"/>
      <c r="BD51" s="42"/>
      <c r="BE51" s="39"/>
      <c r="BF51" s="40"/>
      <c r="BG51" s="40"/>
      <c r="BH51" s="40"/>
      <c r="BI51" s="40"/>
      <c r="BJ51" s="56"/>
      <c r="BK51" s="40"/>
      <c r="BL51" s="40"/>
      <c r="BM51" s="40"/>
      <c r="BN51" s="41"/>
      <c r="BO51" s="40"/>
      <c r="BP51" s="40"/>
      <c r="BQ51" s="40"/>
      <c r="BR51" s="40"/>
      <c r="BS51" s="40"/>
      <c r="BT51" s="56"/>
      <c r="BU51" s="40"/>
      <c r="BV51" s="40"/>
      <c r="BW51" s="40"/>
      <c r="BX51" s="41"/>
      <c r="BY51" s="40"/>
      <c r="BZ51" s="40"/>
      <c r="CA51" s="40"/>
      <c r="CB51" s="40"/>
      <c r="CC51" s="42"/>
      <c r="CD51" s="39"/>
      <c r="CE51" s="40"/>
      <c r="CF51" s="40"/>
      <c r="CG51" s="40"/>
      <c r="CH51" s="40"/>
      <c r="CI51" s="56"/>
      <c r="CJ51" s="40"/>
      <c r="CK51" s="40"/>
      <c r="CL51" s="40"/>
      <c r="CM51" s="41"/>
      <c r="CN51" s="40"/>
      <c r="CO51" s="40"/>
      <c r="CP51" s="40"/>
      <c r="CQ51" s="40"/>
      <c r="CR51" s="40"/>
      <c r="CS51" s="56"/>
      <c r="CT51" s="40"/>
      <c r="CU51" s="40"/>
      <c r="CV51" s="40"/>
      <c r="CW51" s="41"/>
      <c r="CX51" s="40"/>
      <c r="CY51" s="40"/>
      <c r="CZ51" s="40"/>
      <c r="DA51" s="40"/>
      <c r="DB51" s="40"/>
      <c r="DC51" s="57">
        <f t="shared" si="5"/>
        <v>0</v>
      </c>
      <c r="DD51" s="58">
        <f t="shared" si="6"/>
        <v>0</v>
      </c>
      <c r="DE51" s="58">
        <f t="shared" si="7"/>
        <v>0</v>
      </c>
      <c r="DF51" s="58">
        <f t="shared" si="8"/>
        <v>0</v>
      </c>
      <c r="DG51" s="59">
        <f t="shared" si="9"/>
        <v>0</v>
      </c>
    </row>
    <row r="52" spans="1:111" x14ac:dyDescent="0.25">
      <c r="A52" s="34" t="str">
        <f>'Enfants+Enseignants'!A51</f>
        <v>GRENIER-LEBLANC Emma</v>
      </c>
      <c r="B52" s="35"/>
      <c r="C52" s="36"/>
      <c r="D52" s="36"/>
      <c r="E52" s="37"/>
      <c r="F52" s="38"/>
      <c r="G52" s="43"/>
      <c r="H52" s="37"/>
      <c r="I52" s="37"/>
      <c r="J52" s="37"/>
      <c r="K52" s="38"/>
      <c r="L52" s="37"/>
      <c r="M52" s="37"/>
      <c r="N52" s="37"/>
      <c r="O52" s="37"/>
      <c r="P52" s="37"/>
      <c r="Q52" s="43"/>
      <c r="R52" s="37"/>
      <c r="S52" s="37"/>
      <c r="T52" s="37"/>
      <c r="U52" s="38"/>
      <c r="V52" s="37"/>
      <c r="W52" s="37"/>
      <c r="X52" s="37"/>
      <c r="Y52" s="37"/>
      <c r="Z52" s="38"/>
      <c r="AA52" s="39"/>
      <c r="AB52" s="40"/>
      <c r="AC52" s="40"/>
      <c r="AD52" s="40"/>
      <c r="AE52" s="40"/>
      <c r="AF52" s="39"/>
      <c r="AG52" s="40"/>
      <c r="AH52" s="40"/>
      <c r="AI52" s="40"/>
      <c r="AJ52" s="42"/>
      <c r="AK52" s="40"/>
      <c r="AL52" s="40"/>
      <c r="AM52" s="40"/>
      <c r="AN52" s="40"/>
      <c r="AO52" s="41"/>
      <c r="AP52" s="40"/>
      <c r="AQ52" s="40"/>
      <c r="AR52" s="40"/>
      <c r="AS52" s="40"/>
      <c r="AT52" s="40"/>
      <c r="AU52" s="56"/>
      <c r="AV52" s="40"/>
      <c r="AW52" s="40"/>
      <c r="AX52" s="40"/>
      <c r="AY52" s="41"/>
      <c r="AZ52" s="40"/>
      <c r="BA52" s="40"/>
      <c r="BB52" s="40"/>
      <c r="BC52" s="40"/>
      <c r="BD52" s="42"/>
      <c r="BE52" s="39"/>
      <c r="BF52" s="40"/>
      <c r="BG52" s="40"/>
      <c r="BH52" s="40"/>
      <c r="BI52" s="40"/>
      <c r="BJ52" s="56"/>
      <c r="BK52" s="40"/>
      <c r="BL52" s="40"/>
      <c r="BM52" s="40"/>
      <c r="BN52" s="41"/>
      <c r="BO52" s="40"/>
      <c r="BP52" s="40"/>
      <c r="BQ52" s="40"/>
      <c r="BR52" s="40"/>
      <c r="BS52" s="40"/>
      <c r="BT52" s="56"/>
      <c r="BU52" s="40"/>
      <c r="BV52" s="40"/>
      <c r="BW52" s="40"/>
      <c r="BX52" s="41"/>
      <c r="BY52" s="40"/>
      <c r="BZ52" s="40"/>
      <c r="CA52" s="40"/>
      <c r="CB52" s="40"/>
      <c r="CC52" s="42"/>
      <c r="CD52" s="39"/>
      <c r="CE52" s="40"/>
      <c r="CF52" s="40"/>
      <c r="CG52" s="40"/>
      <c r="CH52" s="40"/>
      <c r="CI52" s="56"/>
      <c r="CJ52" s="40"/>
      <c r="CK52" s="40"/>
      <c r="CL52" s="40"/>
      <c r="CM52" s="41"/>
      <c r="CN52" s="40"/>
      <c r="CO52" s="40"/>
      <c r="CP52" s="40"/>
      <c r="CQ52" s="40"/>
      <c r="CR52" s="40"/>
      <c r="CS52" s="56"/>
      <c r="CT52" s="40"/>
      <c r="CU52" s="40"/>
      <c r="CV52" s="40"/>
      <c r="CW52" s="41"/>
      <c r="CX52" s="40"/>
      <c r="CY52" s="40"/>
      <c r="CZ52" s="40"/>
      <c r="DA52" s="40"/>
      <c r="DB52" s="40"/>
      <c r="DC52" s="57">
        <f t="shared" si="5"/>
        <v>0</v>
      </c>
      <c r="DD52" s="58">
        <f t="shared" si="6"/>
        <v>0</v>
      </c>
      <c r="DE52" s="58">
        <f t="shared" si="7"/>
        <v>0</v>
      </c>
      <c r="DF52" s="58">
        <f t="shared" si="8"/>
        <v>0</v>
      </c>
      <c r="DG52" s="59">
        <f t="shared" si="9"/>
        <v>0</v>
      </c>
    </row>
    <row r="53" spans="1:111" x14ac:dyDescent="0.25">
      <c r="A53" s="34" t="str">
        <f>'Enfants+Enseignants'!A52</f>
        <v>GUERIN Nino</v>
      </c>
      <c r="B53" s="35"/>
      <c r="C53" s="36"/>
      <c r="D53" s="36"/>
      <c r="E53" s="37"/>
      <c r="F53" s="38"/>
      <c r="G53" s="43"/>
      <c r="H53" s="37"/>
      <c r="I53" s="37"/>
      <c r="J53" s="37"/>
      <c r="K53" s="38"/>
      <c r="L53" s="37"/>
      <c r="M53" s="37"/>
      <c r="N53" s="37"/>
      <c r="O53" s="37"/>
      <c r="P53" s="37"/>
      <c r="Q53" s="43"/>
      <c r="R53" s="37"/>
      <c r="S53" s="37"/>
      <c r="T53" s="37"/>
      <c r="U53" s="38"/>
      <c r="V53" s="37"/>
      <c r="W53" s="37"/>
      <c r="X53" s="37"/>
      <c r="Y53" s="37"/>
      <c r="Z53" s="38"/>
      <c r="AA53" s="39"/>
      <c r="AB53" s="40"/>
      <c r="AC53" s="40"/>
      <c r="AD53" s="40"/>
      <c r="AE53" s="40"/>
      <c r="AF53" s="39"/>
      <c r="AG53" s="40"/>
      <c r="AH53" s="40"/>
      <c r="AI53" s="40"/>
      <c r="AJ53" s="42"/>
      <c r="AK53" s="40"/>
      <c r="AL53" s="40"/>
      <c r="AM53" s="40"/>
      <c r="AN53" s="40"/>
      <c r="AO53" s="41"/>
      <c r="AP53" s="40"/>
      <c r="AQ53" s="40"/>
      <c r="AR53" s="40"/>
      <c r="AS53" s="40"/>
      <c r="AT53" s="40"/>
      <c r="AU53" s="56"/>
      <c r="AV53" s="40"/>
      <c r="AW53" s="40"/>
      <c r="AX53" s="40"/>
      <c r="AY53" s="41"/>
      <c r="AZ53" s="40"/>
      <c r="BA53" s="40"/>
      <c r="BB53" s="40"/>
      <c r="BC53" s="40"/>
      <c r="BD53" s="42"/>
      <c r="BE53" s="39"/>
      <c r="BF53" s="40"/>
      <c r="BG53" s="40"/>
      <c r="BH53" s="40"/>
      <c r="BI53" s="40"/>
      <c r="BJ53" s="56"/>
      <c r="BK53" s="40"/>
      <c r="BL53" s="40"/>
      <c r="BM53" s="40"/>
      <c r="BN53" s="41"/>
      <c r="BO53" s="40"/>
      <c r="BP53" s="40"/>
      <c r="BQ53" s="40"/>
      <c r="BR53" s="40"/>
      <c r="BS53" s="40"/>
      <c r="BT53" s="56"/>
      <c r="BU53" s="40"/>
      <c r="BV53" s="40"/>
      <c r="BW53" s="40"/>
      <c r="BX53" s="41"/>
      <c r="BY53" s="40"/>
      <c r="BZ53" s="40"/>
      <c r="CA53" s="40"/>
      <c r="CB53" s="40"/>
      <c r="CC53" s="42"/>
      <c r="CD53" s="39"/>
      <c r="CE53" s="40"/>
      <c r="CF53" s="40"/>
      <c r="CG53" s="40"/>
      <c r="CH53" s="40"/>
      <c r="CI53" s="56"/>
      <c r="CJ53" s="40"/>
      <c r="CK53" s="40"/>
      <c r="CL53" s="40"/>
      <c r="CM53" s="41"/>
      <c r="CN53" s="40"/>
      <c r="CO53" s="40"/>
      <c r="CP53" s="40"/>
      <c r="CQ53" s="40"/>
      <c r="CR53" s="40"/>
      <c r="CS53" s="56"/>
      <c r="CT53" s="40"/>
      <c r="CU53" s="40"/>
      <c r="CV53" s="40"/>
      <c r="CW53" s="41"/>
      <c r="CX53" s="40"/>
      <c r="CY53" s="40"/>
      <c r="CZ53" s="40"/>
      <c r="DA53" s="40"/>
      <c r="DB53" s="40"/>
      <c r="DC53" s="57">
        <f t="shared" si="5"/>
        <v>0</v>
      </c>
      <c r="DD53" s="58">
        <f t="shared" si="6"/>
        <v>0</v>
      </c>
      <c r="DE53" s="58">
        <f t="shared" si="7"/>
        <v>0</v>
      </c>
      <c r="DF53" s="58">
        <f t="shared" si="8"/>
        <v>0</v>
      </c>
      <c r="DG53" s="59">
        <f t="shared" si="9"/>
        <v>0</v>
      </c>
    </row>
    <row r="54" spans="1:111" x14ac:dyDescent="0.25">
      <c r="A54" s="34" t="str">
        <f>'Enfants+Enseignants'!A53</f>
        <v>HADDI Rayan</v>
      </c>
      <c r="B54" s="35"/>
      <c r="C54" s="36"/>
      <c r="D54" s="36"/>
      <c r="E54" s="37"/>
      <c r="F54" s="38"/>
      <c r="G54" s="43"/>
      <c r="H54" s="37"/>
      <c r="I54" s="37"/>
      <c r="J54" s="37"/>
      <c r="K54" s="38"/>
      <c r="L54" s="37"/>
      <c r="M54" s="37"/>
      <c r="N54" s="37"/>
      <c r="O54" s="37"/>
      <c r="P54" s="37"/>
      <c r="Q54" s="43"/>
      <c r="R54" s="37"/>
      <c r="S54" s="37"/>
      <c r="T54" s="37"/>
      <c r="U54" s="38"/>
      <c r="V54" s="37"/>
      <c r="W54" s="37"/>
      <c r="X54" s="37"/>
      <c r="Y54" s="37"/>
      <c r="Z54" s="38"/>
      <c r="AA54" s="39"/>
      <c r="AB54" s="40"/>
      <c r="AC54" s="40"/>
      <c r="AD54" s="40"/>
      <c r="AE54" s="40"/>
      <c r="AF54" s="39"/>
      <c r="AG54" s="40"/>
      <c r="AH54" s="40"/>
      <c r="AI54" s="40"/>
      <c r="AJ54" s="42"/>
      <c r="AK54" s="40"/>
      <c r="AL54" s="40"/>
      <c r="AM54" s="40"/>
      <c r="AN54" s="40"/>
      <c r="AO54" s="41"/>
      <c r="AP54" s="40"/>
      <c r="AQ54" s="40"/>
      <c r="AR54" s="40"/>
      <c r="AS54" s="40"/>
      <c r="AT54" s="40"/>
      <c r="AU54" s="56"/>
      <c r="AV54" s="40"/>
      <c r="AW54" s="40"/>
      <c r="AX54" s="40"/>
      <c r="AY54" s="41"/>
      <c r="AZ54" s="40"/>
      <c r="BA54" s="40"/>
      <c r="BB54" s="40"/>
      <c r="BC54" s="40"/>
      <c r="BD54" s="42"/>
      <c r="BE54" s="39"/>
      <c r="BF54" s="40"/>
      <c r="BG54" s="40"/>
      <c r="BH54" s="40"/>
      <c r="BI54" s="40"/>
      <c r="BJ54" s="56"/>
      <c r="BK54" s="40"/>
      <c r="BL54" s="40"/>
      <c r="BM54" s="40"/>
      <c r="BN54" s="41"/>
      <c r="BO54" s="40"/>
      <c r="BP54" s="40"/>
      <c r="BQ54" s="40"/>
      <c r="BR54" s="40"/>
      <c r="BS54" s="40"/>
      <c r="BT54" s="56"/>
      <c r="BU54" s="40"/>
      <c r="BV54" s="40"/>
      <c r="BW54" s="40"/>
      <c r="BX54" s="41"/>
      <c r="BY54" s="40"/>
      <c r="BZ54" s="40"/>
      <c r="CA54" s="40"/>
      <c r="CB54" s="40"/>
      <c r="CC54" s="42"/>
      <c r="CD54" s="39"/>
      <c r="CE54" s="40"/>
      <c r="CF54" s="40"/>
      <c r="CG54" s="40"/>
      <c r="CH54" s="40"/>
      <c r="CI54" s="56"/>
      <c r="CJ54" s="40"/>
      <c r="CK54" s="40"/>
      <c r="CL54" s="40"/>
      <c r="CM54" s="41"/>
      <c r="CN54" s="40"/>
      <c r="CO54" s="40"/>
      <c r="CP54" s="40"/>
      <c r="CQ54" s="40"/>
      <c r="CR54" s="40"/>
      <c r="CS54" s="56"/>
      <c r="CT54" s="40"/>
      <c r="CU54" s="40"/>
      <c r="CV54" s="40"/>
      <c r="CW54" s="41"/>
      <c r="CX54" s="40"/>
      <c r="CY54" s="40"/>
      <c r="CZ54" s="40"/>
      <c r="DA54" s="40"/>
      <c r="DB54" s="40"/>
      <c r="DC54" s="57">
        <f t="shared" si="5"/>
        <v>0</v>
      </c>
      <c r="DD54" s="58">
        <f t="shared" si="6"/>
        <v>0</v>
      </c>
      <c r="DE54" s="58">
        <f t="shared" si="7"/>
        <v>0</v>
      </c>
      <c r="DF54" s="58">
        <f t="shared" si="8"/>
        <v>0</v>
      </c>
      <c r="DG54" s="59">
        <f t="shared" si="9"/>
        <v>0</v>
      </c>
    </row>
    <row r="55" spans="1:111" x14ac:dyDescent="0.25">
      <c r="A55" s="34" t="str">
        <f>'Enfants+Enseignants'!A54</f>
        <v>HADDI Yanis</v>
      </c>
      <c r="B55" s="35"/>
      <c r="C55" s="36"/>
      <c r="D55" s="36"/>
      <c r="E55" s="37"/>
      <c r="F55" s="38"/>
      <c r="G55" s="43"/>
      <c r="H55" s="37"/>
      <c r="I55" s="37"/>
      <c r="J55" s="37"/>
      <c r="K55" s="38"/>
      <c r="L55" s="37"/>
      <c r="M55" s="37"/>
      <c r="N55" s="37"/>
      <c r="O55" s="37"/>
      <c r="P55" s="37"/>
      <c r="Q55" s="43"/>
      <c r="R55" s="37"/>
      <c r="S55" s="37"/>
      <c r="T55" s="37"/>
      <c r="U55" s="38"/>
      <c r="V55" s="37"/>
      <c r="W55" s="37"/>
      <c r="X55" s="37"/>
      <c r="Y55" s="37"/>
      <c r="Z55" s="38"/>
      <c r="AA55" s="39"/>
      <c r="AB55" s="40"/>
      <c r="AC55" s="40"/>
      <c r="AD55" s="40"/>
      <c r="AE55" s="40"/>
      <c r="AF55" s="39"/>
      <c r="AG55" s="40"/>
      <c r="AH55" s="40"/>
      <c r="AI55" s="40"/>
      <c r="AJ55" s="42"/>
      <c r="AK55" s="40"/>
      <c r="AL55" s="40"/>
      <c r="AM55" s="40"/>
      <c r="AN55" s="40"/>
      <c r="AO55" s="41"/>
      <c r="AP55" s="40"/>
      <c r="AQ55" s="40"/>
      <c r="AR55" s="40"/>
      <c r="AS55" s="40"/>
      <c r="AT55" s="40"/>
      <c r="AU55" s="56"/>
      <c r="AV55" s="40"/>
      <c r="AW55" s="40"/>
      <c r="AX55" s="40"/>
      <c r="AY55" s="41"/>
      <c r="AZ55" s="40"/>
      <c r="BA55" s="40"/>
      <c r="BB55" s="40"/>
      <c r="BC55" s="40"/>
      <c r="BD55" s="42"/>
      <c r="BE55" s="39"/>
      <c r="BF55" s="40"/>
      <c r="BG55" s="40"/>
      <c r="BH55" s="40"/>
      <c r="BI55" s="40"/>
      <c r="BJ55" s="56"/>
      <c r="BK55" s="40"/>
      <c r="BL55" s="40"/>
      <c r="BM55" s="40"/>
      <c r="BN55" s="41"/>
      <c r="BO55" s="40"/>
      <c r="BP55" s="40"/>
      <c r="BQ55" s="40"/>
      <c r="BR55" s="40"/>
      <c r="BS55" s="40"/>
      <c r="BT55" s="56"/>
      <c r="BU55" s="40"/>
      <c r="BV55" s="40"/>
      <c r="BW55" s="40"/>
      <c r="BX55" s="41"/>
      <c r="BY55" s="40"/>
      <c r="BZ55" s="40"/>
      <c r="CA55" s="40"/>
      <c r="CB55" s="40"/>
      <c r="CC55" s="42"/>
      <c r="CD55" s="39"/>
      <c r="CE55" s="40"/>
      <c r="CF55" s="40"/>
      <c r="CG55" s="40"/>
      <c r="CH55" s="40"/>
      <c r="CI55" s="56"/>
      <c r="CJ55" s="40"/>
      <c r="CK55" s="40"/>
      <c r="CL55" s="40"/>
      <c r="CM55" s="41"/>
      <c r="CN55" s="40"/>
      <c r="CO55" s="40"/>
      <c r="CP55" s="40"/>
      <c r="CQ55" s="40"/>
      <c r="CR55" s="40"/>
      <c r="CS55" s="56"/>
      <c r="CT55" s="40"/>
      <c r="CU55" s="40"/>
      <c r="CV55" s="40"/>
      <c r="CW55" s="41"/>
      <c r="CX55" s="40"/>
      <c r="CY55" s="40"/>
      <c r="CZ55" s="40"/>
      <c r="DA55" s="40"/>
      <c r="DB55" s="40"/>
      <c r="DC55" s="57">
        <f t="shared" si="5"/>
        <v>0</v>
      </c>
      <c r="DD55" s="58">
        <f t="shared" si="6"/>
        <v>0</v>
      </c>
      <c r="DE55" s="58">
        <f t="shared" si="7"/>
        <v>0</v>
      </c>
      <c r="DF55" s="58">
        <f t="shared" si="8"/>
        <v>0</v>
      </c>
      <c r="DG55" s="59">
        <f t="shared" si="9"/>
        <v>0</v>
      </c>
    </row>
    <row r="56" spans="1:111" x14ac:dyDescent="0.25">
      <c r="A56" s="34" t="str">
        <f>'Enfants+Enseignants'!A55</f>
        <v>HECQUET Enzo</v>
      </c>
      <c r="B56" s="35"/>
      <c r="C56" s="36"/>
      <c r="D56" s="36"/>
      <c r="E56" s="37"/>
      <c r="F56" s="38"/>
      <c r="G56" s="43"/>
      <c r="H56" s="37"/>
      <c r="I56" s="37"/>
      <c r="J56" s="37"/>
      <c r="K56" s="38"/>
      <c r="L56" s="37"/>
      <c r="M56" s="37"/>
      <c r="N56" s="37"/>
      <c r="O56" s="37"/>
      <c r="P56" s="37"/>
      <c r="Q56" s="43"/>
      <c r="R56" s="37"/>
      <c r="S56" s="37"/>
      <c r="T56" s="37"/>
      <c r="U56" s="38"/>
      <c r="V56" s="37"/>
      <c r="W56" s="37"/>
      <c r="X56" s="37"/>
      <c r="Y56" s="37"/>
      <c r="Z56" s="38"/>
      <c r="AA56" s="39"/>
      <c r="AB56" s="40"/>
      <c r="AC56" s="40"/>
      <c r="AD56" s="40"/>
      <c r="AE56" s="40"/>
      <c r="AF56" s="39"/>
      <c r="AG56" s="40"/>
      <c r="AH56" s="40"/>
      <c r="AI56" s="40"/>
      <c r="AJ56" s="42"/>
      <c r="AK56" s="40"/>
      <c r="AL56" s="40"/>
      <c r="AM56" s="40"/>
      <c r="AN56" s="40"/>
      <c r="AO56" s="41"/>
      <c r="AP56" s="40"/>
      <c r="AQ56" s="40"/>
      <c r="AR56" s="40"/>
      <c r="AS56" s="40"/>
      <c r="AT56" s="40"/>
      <c r="AU56" s="56"/>
      <c r="AV56" s="40"/>
      <c r="AW56" s="40"/>
      <c r="AX56" s="40"/>
      <c r="AY56" s="41"/>
      <c r="AZ56" s="40"/>
      <c r="BA56" s="40"/>
      <c r="BB56" s="40"/>
      <c r="BC56" s="40"/>
      <c r="BD56" s="42"/>
      <c r="BE56" s="39"/>
      <c r="BF56" s="40"/>
      <c r="BG56" s="40"/>
      <c r="BH56" s="40"/>
      <c r="BI56" s="40"/>
      <c r="BJ56" s="56"/>
      <c r="BK56" s="40"/>
      <c r="BL56" s="40"/>
      <c r="BM56" s="40"/>
      <c r="BN56" s="41"/>
      <c r="BO56" s="40"/>
      <c r="BP56" s="40"/>
      <c r="BQ56" s="40"/>
      <c r="BR56" s="40"/>
      <c r="BS56" s="40"/>
      <c r="BT56" s="56"/>
      <c r="BU56" s="40"/>
      <c r="BV56" s="40"/>
      <c r="BW56" s="40"/>
      <c r="BX56" s="41"/>
      <c r="BY56" s="40"/>
      <c r="BZ56" s="40"/>
      <c r="CA56" s="40"/>
      <c r="CB56" s="40"/>
      <c r="CC56" s="42"/>
      <c r="CD56" s="39"/>
      <c r="CE56" s="40"/>
      <c r="CF56" s="40"/>
      <c r="CG56" s="40"/>
      <c r="CH56" s="40"/>
      <c r="CI56" s="56"/>
      <c r="CJ56" s="40"/>
      <c r="CK56" s="40"/>
      <c r="CL56" s="40"/>
      <c r="CM56" s="41"/>
      <c r="CN56" s="40"/>
      <c r="CO56" s="40"/>
      <c r="CP56" s="40"/>
      <c r="CQ56" s="40"/>
      <c r="CR56" s="40"/>
      <c r="CS56" s="56"/>
      <c r="CT56" s="40"/>
      <c r="CU56" s="40"/>
      <c r="CV56" s="40"/>
      <c r="CW56" s="41"/>
      <c r="CX56" s="40"/>
      <c r="CY56" s="40"/>
      <c r="CZ56" s="40"/>
      <c r="DA56" s="40"/>
      <c r="DB56" s="40"/>
      <c r="DC56" s="57">
        <f t="shared" si="5"/>
        <v>0</v>
      </c>
      <c r="DD56" s="58">
        <f t="shared" si="6"/>
        <v>0</v>
      </c>
      <c r="DE56" s="58">
        <f t="shared" si="7"/>
        <v>0</v>
      </c>
      <c r="DF56" s="58">
        <f t="shared" si="8"/>
        <v>0</v>
      </c>
      <c r="DG56" s="59">
        <f t="shared" si="9"/>
        <v>0</v>
      </c>
    </row>
    <row r="57" spans="1:111" x14ac:dyDescent="0.25">
      <c r="A57" s="34" t="str">
        <f>'Enfants+Enseignants'!A56</f>
        <v>HERRY Baptiste</v>
      </c>
      <c r="B57" s="35"/>
      <c r="C57" s="36"/>
      <c r="D57" s="36"/>
      <c r="E57" s="37"/>
      <c r="F57" s="38"/>
      <c r="G57" s="43"/>
      <c r="H57" s="37"/>
      <c r="I57" s="37"/>
      <c r="J57" s="37"/>
      <c r="K57" s="38"/>
      <c r="L57" s="37"/>
      <c r="M57" s="37"/>
      <c r="N57" s="37"/>
      <c r="O57" s="37"/>
      <c r="P57" s="37"/>
      <c r="Q57" s="43"/>
      <c r="R57" s="37"/>
      <c r="S57" s="37"/>
      <c r="T57" s="37"/>
      <c r="U57" s="38"/>
      <c r="V57" s="37"/>
      <c r="W57" s="37"/>
      <c r="X57" s="37"/>
      <c r="Y57" s="37"/>
      <c r="Z57" s="38"/>
      <c r="AA57" s="39"/>
      <c r="AB57" s="40"/>
      <c r="AC57" s="40"/>
      <c r="AD57" s="40"/>
      <c r="AE57" s="40"/>
      <c r="AF57" s="39"/>
      <c r="AG57" s="40"/>
      <c r="AH57" s="40"/>
      <c r="AI57" s="40"/>
      <c r="AJ57" s="42"/>
      <c r="AK57" s="40"/>
      <c r="AL57" s="40"/>
      <c r="AM57" s="40"/>
      <c r="AN57" s="40"/>
      <c r="AO57" s="41"/>
      <c r="AP57" s="40"/>
      <c r="AQ57" s="40"/>
      <c r="AR57" s="40"/>
      <c r="AS57" s="40"/>
      <c r="AT57" s="40"/>
      <c r="AU57" s="56"/>
      <c r="AV57" s="40"/>
      <c r="AW57" s="40"/>
      <c r="AX57" s="40"/>
      <c r="AY57" s="41"/>
      <c r="AZ57" s="40"/>
      <c r="BA57" s="40"/>
      <c r="BB57" s="40"/>
      <c r="BC57" s="40"/>
      <c r="BD57" s="42"/>
      <c r="BE57" s="39"/>
      <c r="BF57" s="40"/>
      <c r="BG57" s="40"/>
      <c r="BH57" s="40"/>
      <c r="BI57" s="40"/>
      <c r="BJ57" s="56"/>
      <c r="BK57" s="40"/>
      <c r="BL57" s="40"/>
      <c r="BM57" s="40"/>
      <c r="BN57" s="41"/>
      <c r="BO57" s="40"/>
      <c r="BP57" s="40"/>
      <c r="BQ57" s="40"/>
      <c r="BR57" s="40"/>
      <c r="BS57" s="40"/>
      <c r="BT57" s="56"/>
      <c r="BU57" s="40"/>
      <c r="BV57" s="40"/>
      <c r="BW57" s="40"/>
      <c r="BX57" s="41"/>
      <c r="BY57" s="40"/>
      <c r="BZ57" s="40"/>
      <c r="CA57" s="40"/>
      <c r="CB57" s="40"/>
      <c r="CC57" s="42"/>
      <c r="CD57" s="39"/>
      <c r="CE57" s="40"/>
      <c r="CF57" s="40"/>
      <c r="CG57" s="40"/>
      <c r="CH57" s="40"/>
      <c r="CI57" s="56"/>
      <c r="CJ57" s="40"/>
      <c r="CK57" s="40"/>
      <c r="CL57" s="40"/>
      <c r="CM57" s="41"/>
      <c r="CN57" s="40"/>
      <c r="CO57" s="40"/>
      <c r="CP57" s="40"/>
      <c r="CQ57" s="40"/>
      <c r="CR57" s="40"/>
      <c r="CS57" s="56"/>
      <c r="CT57" s="40"/>
      <c r="CU57" s="40"/>
      <c r="CV57" s="40"/>
      <c r="CW57" s="41"/>
      <c r="CX57" s="40"/>
      <c r="CY57" s="40"/>
      <c r="CZ57" s="40"/>
      <c r="DA57" s="40"/>
      <c r="DB57" s="40"/>
      <c r="DC57" s="57">
        <f t="shared" si="5"/>
        <v>0</v>
      </c>
      <c r="DD57" s="58">
        <f t="shared" si="6"/>
        <v>0</v>
      </c>
      <c r="DE57" s="58">
        <f t="shared" si="7"/>
        <v>0</v>
      </c>
      <c r="DF57" s="58">
        <f t="shared" si="8"/>
        <v>0</v>
      </c>
      <c r="DG57" s="59">
        <f t="shared" si="9"/>
        <v>0</v>
      </c>
    </row>
    <row r="58" spans="1:111" x14ac:dyDescent="0.25">
      <c r="A58" s="34" t="str">
        <f>'Enfants+Enseignants'!A57</f>
        <v>HERRY Margaux</v>
      </c>
      <c r="B58" s="35"/>
      <c r="C58" s="36"/>
      <c r="D58" s="36"/>
      <c r="E58" s="37"/>
      <c r="F58" s="38"/>
      <c r="G58" s="43"/>
      <c r="H58" s="37"/>
      <c r="I58" s="37"/>
      <c r="J58" s="37"/>
      <c r="K58" s="38"/>
      <c r="L58" s="37"/>
      <c r="M58" s="37"/>
      <c r="N58" s="37"/>
      <c r="O58" s="37"/>
      <c r="P58" s="37"/>
      <c r="Q58" s="43"/>
      <c r="R58" s="37"/>
      <c r="S58" s="37"/>
      <c r="T58" s="37"/>
      <c r="U58" s="38"/>
      <c r="V58" s="37"/>
      <c r="W58" s="37"/>
      <c r="X58" s="37"/>
      <c r="Y58" s="37"/>
      <c r="Z58" s="38"/>
      <c r="AA58" s="39"/>
      <c r="AB58" s="40"/>
      <c r="AC58" s="40"/>
      <c r="AD58" s="40"/>
      <c r="AE58" s="40"/>
      <c r="AF58" s="39"/>
      <c r="AG58" s="40"/>
      <c r="AH58" s="40"/>
      <c r="AI58" s="40"/>
      <c r="AJ58" s="42"/>
      <c r="AK58" s="40"/>
      <c r="AL58" s="40"/>
      <c r="AM58" s="40"/>
      <c r="AN58" s="40"/>
      <c r="AO58" s="41"/>
      <c r="AP58" s="40"/>
      <c r="AQ58" s="40"/>
      <c r="AR58" s="40"/>
      <c r="AS58" s="40"/>
      <c r="AT58" s="40"/>
      <c r="AU58" s="56"/>
      <c r="AV58" s="40"/>
      <c r="AW58" s="40"/>
      <c r="AX58" s="40"/>
      <c r="AY58" s="41"/>
      <c r="AZ58" s="40"/>
      <c r="BA58" s="40"/>
      <c r="BB58" s="40"/>
      <c r="BC58" s="40"/>
      <c r="BD58" s="42"/>
      <c r="BE58" s="39"/>
      <c r="BF58" s="40"/>
      <c r="BG58" s="40"/>
      <c r="BH58" s="40"/>
      <c r="BI58" s="40"/>
      <c r="BJ58" s="56"/>
      <c r="BK58" s="40"/>
      <c r="BL58" s="40"/>
      <c r="BM58" s="40"/>
      <c r="BN58" s="41"/>
      <c r="BO58" s="40"/>
      <c r="BP58" s="40"/>
      <c r="BQ58" s="40"/>
      <c r="BR58" s="40"/>
      <c r="BS58" s="40"/>
      <c r="BT58" s="56"/>
      <c r="BU58" s="40"/>
      <c r="BV58" s="40"/>
      <c r="BW58" s="40"/>
      <c r="BX58" s="41"/>
      <c r="BY58" s="40"/>
      <c r="BZ58" s="40"/>
      <c r="CA58" s="40"/>
      <c r="CB58" s="40"/>
      <c r="CC58" s="42"/>
      <c r="CD58" s="39"/>
      <c r="CE58" s="40"/>
      <c r="CF58" s="40"/>
      <c r="CG58" s="40"/>
      <c r="CH58" s="40"/>
      <c r="CI58" s="56"/>
      <c r="CJ58" s="40"/>
      <c r="CK58" s="40"/>
      <c r="CL58" s="40"/>
      <c r="CM58" s="41"/>
      <c r="CN58" s="40"/>
      <c r="CO58" s="40"/>
      <c r="CP58" s="40"/>
      <c r="CQ58" s="40"/>
      <c r="CR58" s="40"/>
      <c r="CS58" s="56"/>
      <c r="CT58" s="40"/>
      <c r="CU58" s="40"/>
      <c r="CV58" s="40"/>
      <c r="CW58" s="41"/>
      <c r="CX58" s="40"/>
      <c r="CY58" s="40"/>
      <c r="CZ58" s="40"/>
      <c r="DA58" s="40"/>
      <c r="DB58" s="40"/>
      <c r="DC58" s="57">
        <f t="shared" si="5"/>
        <v>0</v>
      </c>
      <c r="DD58" s="58">
        <f t="shared" si="6"/>
        <v>0</v>
      </c>
      <c r="DE58" s="58">
        <f t="shared" si="7"/>
        <v>0</v>
      </c>
      <c r="DF58" s="58">
        <f t="shared" si="8"/>
        <v>0</v>
      </c>
      <c r="DG58" s="59">
        <f t="shared" si="9"/>
        <v>0</v>
      </c>
    </row>
    <row r="59" spans="1:111" x14ac:dyDescent="0.25">
      <c r="A59" s="34" t="str">
        <f>'Enfants+Enseignants'!A58</f>
        <v>HERRY Thibaut</v>
      </c>
      <c r="B59" s="35"/>
      <c r="C59" s="36"/>
      <c r="D59" s="36"/>
      <c r="E59" s="37"/>
      <c r="F59" s="38"/>
      <c r="G59" s="43"/>
      <c r="H59" s="37"/>
      <c r="I59" s="37"/>
      <c r="J59" s="37"/>
      <c r="K59" s="38"/>
      <c r="L59" s="37"/>
      <c r="M59" s="37"/>
      <c r="N59" s="37"/>
      <c r="O59" s="37"/>
      <c r="P59" s="37"/>
      <c r="Q59" s="43"/>
      <c r="R59" s="37"/>
      <c r="S59" s="37"/>
      <c r="T59" s="37"/>
      <c r="U59" s="38"/>
      <c r="V59" s="37"/>
      <c r="W59" s="37"/>
      <c r="X59" s="37"/>
      <c r="Y59" s="37"/>
      <c r="Z59" s="38"/>
      <c r="AA59" s="39"/>
      <c r="AB59" s="40"/>
      <c r="AC59" s="40"/>
      <c r="AD59" s="40"/>
      <c r="AE59" s="40"/>
      <c r="AF59" s="39"/>
      <c r="AG59" s="40"/>
      <c r="AH59" s="40"/>
      <c r="AI59" s="40"/>
      <c r="AJ59" s="42"/>
      <c r="AK59" s="40"/>
      <c r="AL59" s="40"/>
      <c r="AM59" s="40"/>
      <c r="AN59" s="40"/>
      <c r="AO59" s="41"/>
      <c r="AP59" s="40"/>
      <c r="AQ59" s="40"/>
      <c r="AR59" s="40"/>
      <c r="AS59" s="40"/>
      <c r="AT59" s="40"/>
      <c r="AU59" s="56"/>
      <c r="AV59" s="40"/>
      <c r="AW59" s="40"/>
      <c r="AX59" s="40"/>
      <c r="AY59" s="41"/>
      <c r="AZ59" s="40"/>
      <c r="BA59" s="40"/>
      <c r="BB59" s="40"/>
      <c r="BC59" s="40"/>
      <c r="BD59" s="42"/>
      <c r="BE59" s="39"/>
      <c r="BF59" s="40"/>
      <c r="BG59" s="40"/>
      <c r="BH59" s="40"/>
      <c r="BI59" s="40"/>
      <c r="BJ59" s="56"/>
      <c r="BK59" s="40"/>
      <c r="BL59" s="40"/>
      <c r="BM59" s="40"/>
      <c r="BN59" s="41"/>
      <c r="BO59" s="40"/>
      <c r="BP59" s="40"/>
      <c r="BQ59" s="40"/>
      <c r="BR59" s="40"/>
      <c r="BS59" s="40"/>
      <c r="BT59" s="56"/>
      <c r="BU59" s="40"/>
      <c r="BV59" s="40"/>
      <c r="BW59" s="40"/>
      <c r="BX59" s="41"/>
      <c r="BY59" s="40"/>
      <c r="BZ59" s="40"/>
      <c r="CA59" s="40"/>
      <c r="CB59" s="40"/>
      <c r="CC59" s="42"/>
      <c r="CD59" s="39"/>
      <c r="CE59" s="40"/>
      <c r="CF59" s="40"/>
      <c r="CG59" s="40"/>
      <c r="CH59" s="40"/>
      <c r="CI59" s="56"/>
      <c r="CJ59" s="40"/>
      <c r="CK59" s="40"/>
      <c r="CL59" s="40"/>
      <c r="CM59" s="41"/>
      <c r="CN59" s="40"/>
      <c r="CO59" s="40"/>
      <c r="CP59" s="40"/>
      <c r="CQ59" s="40"/>
      <c r="CR59" s="40"/>
      <c r="CS59" s="56"/>
      <c r="CT59" s="40"/>
      <c r="CU59" s="40"/>
      <c r="CV59" s="40"/>
      <c r="CW59" s="41"/>
      <c r="CX59" s="40"/>
      <c r="CY59" s="40"/>
      <c r="CZ59" s="40"/>
      <c r="DA59" s="40"/>
      <c r="DB59" s="40"/>
      <c r="DC59" s="57">
        <f t="shared" si="5"/>
        <v>0</v>
      </c>
      <c r="DD59" s="58">
        <f t="shared" si="6"/>
        <v>0</v>
      </c>
      <c r="DE59" s="58">
        <f t="shared" si="7"/>
        <v>0</v>
      </c>
      <c r="DF59" s="58">
        <f t="shared" si="8"/>
        <v>0</v>
      </c>
      <c r="DG59" s="59">
        <f t="shared" si="9"/>
        <v>0</v>
      </c>
    </row>
    <row r="60" spans="1:111" x14ac:dyDescent="0.25">
      <c r="A60" s="34" t="str">
        <f>'Enfants+Enseignants'!A59</f>
        <v>HOREL Pierre</v>
      </c>
      <c r="B60" s="35"/>
      <c r="C60" s="36"/>
      <c r="D60" s="36"/>
      <c r="E60" s="37"/>
      <c r="F60" s="38"/>
      <c r="G60" s="43"/>
      <c r="H60" s="37"/>
      <c r="I60" s="37"/>
      <c r="J60" s="37"/>
      <c r="K60" s="38"/>
      <c r="L60" s="37"/>
      <c r="M60" s="37"/>
      <c r="N60" s="37"/>
      <c r="O60" s="37"/>
      <c r="P60" s="37"/>
      <c r="Q60" s="43"/>
      <c r="R60" s="37"/>
      <c r="S60" s="37"/>
      <c r="T60" s="37"/>
      <c r="U60" s="38"/>
      <c r="V60" s="37"/>
      <c r="W60" s="37"/>
      <c r="X60" s="37"/>
      <c r="Y60" s="37"/>
      <c r="Z60" s="38"/>
      <c r="AA60" s="39"/>
      <c r="AB60" s="40"/>
      <c r="AC60" s="40"/>
      <c r="AD60" s="40"/>
      <c r="AE60" s="40"/>
      <c r="AF60" s="39"/>
      <c r="AG60" s="40"/>
      <c r="AH60" s="40"/>
      <c r="AI60" s="40"/>
      <c r="AJ60" s="42"/>
      <c r="AK60" s="40"/>
      <c r="AL60" s="40"/>
      <c r="AM60" s="40"/>
      <c r="AN60" s="40"/>
      <c r="AO60" s="41"/>
      <c r="AP60" s="40"/>
      <c r="AQ60" s="40"/>
      <c r="AR60" s="40"/>
      <c r="AS60" s="40"/>
      <c r="AT60" s="40"/>
      <c r="AU60" s="56"/>
      <c r="AV60" s="40"/>
      <c r="AW60" s="40"/>
      <c r="AX60" s="40"/>
      <c r="AY60" s="41"/>
      <c r="AZ60" s="40"/>
      <c r="BA60" s="40"/>
      <c r="BB60" s="40"/>
      <c r="BC60" s="40"/>
      <c r="BD60" s="42"/>
      <c r="BE60" s="39"/>
      <c r="BF60" s="40"/>
      <c r="BG60" s="40"/>
      <c r="BH60" s="40"/>
      <c r="BI60" s="40"/>
      <c r="BJ60" s="56"/>
      <c r="BK60" s="40"/>
      <c r="BL60" s="40"/>
      <c r="BM60" s="40"/>
      <c r="BN60" s="41"/>
      <c r="BO60" s="40"/>
      <c r="BP60" s="40"/>
      <c r="BQ60" s="40"/>
      <c r="BR60" s="40"/>
      <c r="BS60" s="40"/>
      <c r="BT60" s="56"/>
      <c r="BU60" s="40"/>
      <c r="BV60" s="40"/>
      <c r="BW60" s="40"/>
      <c r="BX60" s="41"/>
      <c r="BY60" s="40"/>
      <c r="BZ60" s="40"/>
      <c r="CA60" s="40"/>
      <c r="CB60" s="40"/>
      <c r="CC60" s="42"/>
      <c r="CD60" s="39"/>
      <c r="CE60" s="40"/>
      <c r="CF60" s="40"/>
      <c r="CG60" s="40"/>
      <c r="CH60" s="40"/>
      <c r="CI60" s="56"/>
      <c r="CJ60" s="40"/>
      <c r="CK60" s="40"/>
      <c r="CL60" s="40"/>
      <c r="CM60" s="41"/>
      <c r="CN60" s="40"/>
      <c r="CO60" s="40"/>
      <c r="CP60" s="40"/>
      <c r="CQ60" s="40"/>
      <c r="CR60" s="40"/>
      <c r="CS60" s="56"/>
      <c r="CT60" s="40"/>
      <c r="CU60" s="40"/>
      <c r="CV60" s="40"/>
      <c r="CW60" s="41"/>
      <c r="CX60" s="40"/>
      <c r="CY60" s="40"/>
      <c r="CZ60" s="40"/>
      <c r="DA60" s="40"/>
      <c r="DB60" s="40"/>
      <c r="DC60" s="57">
        <f t="shared" si="5"/>
        <v>0</v>
      </c>
      <c r="DD60" s="58">
        <f t="shared" si="6"/>
        <v>0</v>
      </c>
      <c r="DE60" s="58">
        <f t="shared" si="7"/>
        <v>0</v>
      </c>
      <c r="DF60" s="58">
        <f t="shared" si="8"/>
        <v>0</v>
      </c>
      <c r="DG60" s="59">
        <f t="shared" si="9"/>
        <v>0</v>
      </c>
    </row>
    <row r="61" spans="1:111" x14ac:dyDescent="0.25">
      <c r="A61" s="34" t="str">
        <f>'Enfants+Enseignants'!A60</f>
        <v>JOUBERT Maëva</v>
      </c>
      <c r="B61" s="35"/>
      <c r="C61" s="36"/>
      <c r="D61" s="36"/>
      <c r="E61" s="37"/>
      <c r="F61" s="38"/>
      <c r="G61" s="43"/>
      <c r="H61" s="37"/>
      <c r="I61" s="37"/>
      <c r="J61" s="37"/>
      <c r="K61" s="38"/>
      <c r="L61" s="37"/>
      <c r="M61" s="37"/>
      <c r="N61" s="37"/>
      <c r="O61" s="37"/>
      <c r="P61" s="37"/>
      <c r="Q61" s="43"/>
      <c r="R61" s="37"/>
      <c r="S61" s="37"/>
      <c r="T61" s="37"/>
      <c r="U61" s="38"/>
      <c r="V61" s="37"/>
      <c r="W61" s="37"/>
      <c r="X61" s="37"/>
      <c r="Y61" s="37"/>
      <c r="Z61" s="38"/>
      <c r="AA61" s="39"/>
      <c r="AB61" s="40"/>
      <c r="AC61" s="40"/>
      <c r="AD61" s="40"/>
      <c r="AE61" s="40"/>
      <c r="AF61" s="39"/>
      <c r="AG61" s="40"/>
      <c r="AH61" s="40"/>
      <c r="AI61" s="40"/>
      <c r="AJ61" s="42"/>
      <c r="AK61" s="40"/>
      <c r="AL61" s="40"/>
      <c r="AM61" s="40"/>
      <c r="AN61" s="40"/>
      <c r="AO61" s="41"/>
      <c r="AP61" s="40"/>
      <c r="AQ61" s="40"/>
      <c r="AR61" s="40"/>
      <c r="AS61" s="40"/>
      <c r="AT61" s="40"/>
      <c r="AU61" s="56"/>
      <c r="AV61" s="40"/>
      <c r="AW61" s="40"/>
      <c r="AX61" s="40"/>
      <c r="AY61" s="41"/>
      <c r="AZ61" s="40"/>
      <c r="BA61" s="40"/>
      <c r="BB61" s="40"/>
      <c r="BC61" s="40"/>
      <c r="BD61" s="42"/>
      <c r="BE61" s="39"/>
      <c r="BF61" s="40"/>
      <c r="BG61" s="40"/>
      <c r="BH61" s="40"/>
      <c r="BI61" s="40"/>
      <c r="BJ61" s="56"/>
      <c r="BK61" s="40"/>
      <c r="BL61" s="40"/>
      <c r="BM61" s="40"/>
      <c r="BN61" s="41"/>
      <c r="BO61" s="40"/>
      <c r="BP61" s="40"/>
      <c r="BQ61" s="40"/>
      <c r="BR61" s="40"/>
      <c r="BS61" s="40"/>
      <c r="BT61" s="56"/>
      <c r="BU61" s="40"/>
      <c r="BV61" s="40"/>
      <c r="BW61" s="40"/>
      <c r="BX61" s="41"/>
      <c r="BY61" s="40"/>
      <c r="BZ61" s="40"/>
      <c r="CA61" s="40"/>
      <c r="CB61" s="40"/>
      <c r="CC61" s="42"/>
      <c r="CD61" s="39"/>
      <c r="CE61" s="40"/>
      <c r="CF61" s="40"/>
      <c r="CG61" s="40"/>
      <c r="CH61" s="40"/>
      <c r="CI61" s="56"/>
      <c r="CJ61" s="40"/>
      <c r="CK61" s="40"/>
      <c r="CL61" s="40"/>
      <c r="CM61" s="41"/>
      <c r="CN61" s="40"/>
      <c r="CO61" s="40"/>
      <c r="CP61" s="40"/>
      <c r="CQ61" s="40"/>
      <c r="CR61" s="40"/>
      <c r="CS61" s="56"/>
      <c r="CT61" s="40"/>
      <c r="CU61" s="40"/>
      <c r="CV61" s="40"/>
      <c r="CW61" s="41"/>
      <c r="CX61" s="40"/>
      <c r="CY61" s="40"/>
      <c r="CZ61" s="40"/>
      <c r="DA61" s="40"/>
      <c r="DB61" s="40"/>
      <c r="DC61" s="57">
        <f t="shared" si="5"/>
        <v>0</v>
      </c>
      <c r="DD61" s="58">
        <f t="shared" si="6"/>
        <v>0</v>
      </c>
      <c r="DE61" s="58">
        <f t="shared" si="7"/>
        <v>0</v>
      </c>
      <c r="DF61" s="58">
        <f t="shared" si="8"/>
        <v>0</v>
      </c>
      <c r="DG61" s="59">
        <f t="shared" si="9"/>
        <v>0</v>
      </c>
    </row>
    <row r="62" spans="1:111" x14ac:dyDescent="0.25">
      <c r="A62" s="34" t="str">
        <f>'Enfants+Enseignants'!A61</f>
        <v>KEITA Andréas</v>
      </c>
      <c r="B62" s="35"/>
      <c r="C62" s="36"/>
      <c r="D62" s="36"/>
      <c r="E62" s="37"/>
      <c r="F62" s="38"/>
      <c r="G62" s="43"/>
      <c r="H62" s="37"/>
      <c r="I62" s="37"/>
      <c r="J62" s="37"/>
      <c r="K62" s="38"/>
      <c r="L62" s="37"/>
      <c r="M62" s="37"/>
      <c r="N62" s="37"/>
      <c r="O62" s="37"/>
      <c r="P62" s="37"/>
      <c r="Q62" s="43"/>
      <c r="R62" s="37"/>
      <c r="S62" s="37"/>
      <c r="T62" s="37"/>
      <c r="U62" s="38"/>
      <c r="V62" s="37"/>
      <c r="W62" s="37"/>
      <c r="X62" s="37"/>
      <c r="Y62" s="37"/>
      <c r="Z62" s="38"/>
      <c r="AA62" s="39"/>
      <c r="AB62" s="40"/>
      <c r="AC62" s="40"/>
      <c r="AD62" s="40"/>
      <c r="AE62" s="40"/>
      <c r="AF62" s="39"/>
      <c r="AG62" s="40"/>
      <c r="AH62" s="40"/>
      <c r="AI62" s="40"/>
      <c r="AJ62" s="42"/>
      <c r="AK62" s="40"/>
      <c r="AL62" s="40"/>
      <c r="AM62" s="40"/>
      <c r="AN62" s="40"/>
      <c r="AO62" s="41"/>
      <c r="AP62" s="40"/>
      <c r="AQ62" s="40"/>
      <c r="AR62" s="40"/>
      <c r="AS62" s="40"/>
      <c r="AT62" s="40"/>
      <c r="AU62" s="56"/>
      <c r="AV62" s="40"/>
      <c r="AW62" s="40"/>
      <c r="AX62" s="40"/>
      <c r="AY62" s="41"/>
      <c r="AZ62" s="40"/>
      <c r="BA62" s="40"/>
      <c r="BB62" s="40"/>
      <c r="BC62" s="40"/>
      <c r="BD62" s="42"/>
      <c r="BE62" s="39"/>
      <c r="BF62" s="40"/>
      <c r="BG62" s="40"/>
      <c r="BH62" s="40"/>
      <c r="BI62" s="40"/>
      <c r="BJ62" s="56"/>
      <c r="BK62" s="40"/>
      <c r="BL62" s="40"/>
      <c r="BM62" s="40"/>
      <c r="BN62" s="41"/>
      <c r="BO62" s="40"/>
      <c r="BP62" s="40"/>
      <c r="BQ62" s="40"/>
      <c r="BR62" s="40"/>
      <c r="BS62" s="40"/>
      <c r="BT62" s="56"/>
      <c r="BU62" s="40"/>
      <c r="BV62" s="40"/>
      <c r="BW62" s="40"/>
      <c r="BX62" s="41"/>
      <c r="BY62" s="40"/>
      <c r="BZ62" s="40"/>
      <c r="CA62" s="40"/>
      <c r="CB62" s="40"/>
      <c r="CC62" s="42"/>
      <c r="CD62" s="39"/>
      <c r="CE62" s="40"/>
      <c r="CF62" s="40"/>
      <c r="CG62" s="40"/>
      <c r="CH62" s="40"/>
      <c r="CI62" s="56"/>
      <c r="CJ62" s="40"/>
      <c r="CK62" s="40"/>
      <c r="CL62" s="40"/>
      <c r="CM62" s="41"/>
      <c r="CN62" s="40"/>
      <c r="CO62" s="40"/>
      <c r="CP62" s="40"/>
      <c r="CQ62" s="40"/>
      <c r="CR62" s="40"/>
      <c r="CS62" s="56"/>
      <c r="CT62" s="40"/>
      <c r="CU62" s="40"/>
      <c r="CV62" s="40"/>
      <c r="CW62" s="41"/>
      <c r="CX62" s="40"/>
      <c r="CY62" s="40"/>
      <c r="CZ62" s="40"/>
      <c r="DA62" s="40"/>
      <c r="DB62" s="40"/>
      <c r="DC62" s="57">
        <f t="shared" si="5"/>
        <v>0</v>
      </c>
      <c r="DD62" s="58">
        <f t="shared" si="6"/>
        <v>0</v>
      </c>
      <c r="DE62" s="58">
        <f t="shared" si="7"/>
        <v>0</v>
      </c>
      <c r="DF62" s="58">
        <f t="shared" si="8"/>
        <v>0</v>
      </c>
      <c r="DG62" s="59">
        <f t="shared" si="9"/>
        <v>0</v>
      </c>
    </row>
    <row r="63" spans="1:111" x14ac:dyDescent="0.25">
      <c r="A63" s="34" t="str">
        <f>'Enfants+Enseignants'!A62</f>
        <v>LACASSAGNE Ange</v>
      </c>
      <c r="B63" s="35"/>
      <c r="C63" s="36"/>
      <c r="D63" s="36"/>
      <c r="E63" s="37"/>
      <c r="F63" s="38"/>
      <c r="G63" s="43"/>
      <c r="H63" s="37"/>
      <c r="I63" s="37"/>
      <c r="J63" s="37"/>
      <c r="K63" s="38"/>
      <c r="L63" s="37"/>
      <c r="M63" s="37"/>
      <c r="N63" s="37"/>
      <c r="O63" s="37"/>
      <c r="P63" s="37"/>
      <c r="Q63" s="43"/>
      <c r="R63" s="37"/>
      <c r="S63" s="37"/>
      <c r="T63" s="37"/>
      <c r="U63" s="38"/>
      <c r="V63" s="37"/>
      <c r="W63" s="37"/>
      <c r="X63" s="37"/>
      <c r="Y63" s="37"/>
      <c r="Z63" s="38"/>
      <c r="AA63" s="39"/>
      <c r="AB63" s="40"/>
      <c r="AC63" s="40"/>
      <c r="AD63" s="40"/>
      <c r="AE63" s="40"/>
      <c r="AF63" s="39"/>
      <c r="AG63" s="40"/>
      <c r="AH63" s="40"/>
      <c r="AI63" s="40"/>
      <c r="AJ63" s="42"/>
      <c r="AK63" s="40"/>
      <c r="AL63" s="40"/>
      <c r="AM63" s="40"/>
      <c r="AN63" s="40"/>
      <c r="AO63" s="41"/>
      <c r="AP63" s="40"/>
      <c r="AQ63" s="40"/>
      <c r="AR63" s="40"/>
      <c r="AS63" s="40"/>
      <c r="AT63" s="40"/>
      <c r="AU63" s="56"/>
      <c r="AV63" s="40"/>
      <c r="AW63" s="40"/>
      <c r="AX63" s="40"/>
      <c r="AY63" s="41"/>
      <c r="AZ63" s="40"/>
      <c r="BA63" s="40"/>
      <c r="BB63" s="40"/>
      <c r="BC63" s="40"/>
      <c r="BD63" s="42"/>
      <c r="BE63" s="39"/>
      <c r="BF63" s="40"/>
      <c r="BG63" s="40"/>
      <c r="BH63" s="40"/>
      <c r="BI63" s="40"/>
      <c r="BJ63" s="56"/>
      <c r="BK63" s="40"/>
      <c r="BL63" s="40"/>
      <c r="BM63" s="40"/>
      <c r="BN63" s="41"/>
      <c r="BO63" s="40"/>
      <c r="BP63" s="40"/>
      <c r="BQ63" s="40"/>
      <c r="BR63" s="40"/>
      <c r="BS63" s="40"/>
      <c r="BT63" s="56"/>
      <c r="BU63" s="40"/>
      <c r="BV63" s="40"/>
      <c r="BW63" s="40"/>
      <c r="BX63" s="41"/>
      <c r="BY63" s="40"/>
      <c r="BZ63" s="40"/>
      <c r="CA63" s="40"/>
      <c r="CB63" s="40"/>
      <c r="CC63" s="42"/>
      <c r="CD63" s="39"/>
      <c r="CE63" s="40"/>
      <c r="CF63" s="40"/>
      <c r="CG63" s="40"/>
      <c r="CH63" s="40"/>
      <c r="CI63" s="56"/>
      <c r="CJ63" s="40"/>
      <c r="CK63" s="40"/>
      <c r="CL63" s="40"/>
      <c r="CM63" s="41"/>
      <c r="CN63" s="40"/>
      <c r="CO63" s="40"/>
      <c r="CP63" s="40"/>
      <c r="CQ63" s="40"/>
      <c r="CR63" s="40"/>
      <c r="CS63" s="56"/>
      <c r="CT63" s="40"/>
      <c r="CU63" s="40"/>
      <c r="CV63" s="40"/>
      <c r="CW63" s="41"/>
      <c r="CX63" s="40"/>
      <c r="CY63" s="40"/>
      <c r="CZ63" s="40"/>
      <c r="DA63" s="40"/>
      <c r="DB63" s="40"/>
      <c r="DC63" s="57">
        <f t="shared" si="5"/>
        <v>0</v>
      </c>
      <c r="DD63" s="58">
        <f t="shared" si="6"/>
        <v>0</v>
      </c>
      <c r="DE63" s="58">
        <f t="shared" si="7"/>
        <v>0</v>
      </c>
      <c r="DF63" s="58">
        <f t="shared" si="8"/>
        <v>0</v>
      </c>
      <c r="DG63" s="59">
        <f t="shared" si="9"/>
        <v>0</v>
      </c>
    </row>
    <row r="64" spans="1:111" x14ac:dyDescent="0.25">
      <c r="A64" s="34" t="str">
        <f>'Enfants+Enseignants'!A63</f>
        <v>LACASSAGNE Coline</v>
      </c>
      <c r="B64" s="35"/>
      <c r="C64" s="36"/>
      <c r="D64" s="36"/>
      <c r="E64" s="37"/>
      <c r="F64" s="38"/>
      <c r="G64" s="43"/>
      <c r="H64" s="37"/>
      <c r="I64" s="37"/>
      <c r="J64" s="37"/>
      <c r="K64" s="38"/>
      <c r="L64" s="37"/>
      <c r="M64" s="37"/>
      <c r="N64" s="37"/>
      <c r="O64" s="37"/>
      <c r="P64" s="37"/>
      <c r="Q64" s="43"/>
      <c r="R64" s="37"/>
      <c r="S64" s="37"/>
      <c r="T64" s="37"/>
      <c r="U64" s="38"/>
      <c r="V64" s="37"/>
      <c r="W64" s="37"/>
      <c r="X64" s="37"/>
      <c r="Y64" s="37"/>
      <c r="Z64" s="38"/>
      <c r="AA64" s="39"/>
      <c r="AB64" s="40"/>
      <c r="AC64" s="40"/>
      <c r="AD64" s="40"/>
      <c r="AE64" s="40"/>
      <c r="AF64" s="39"/>
      <c r="AG64" s="40"/>
      <c r="AH64" s="40"/>
      <c r="AI64" s="40"/>
      <c r="AJ64" s="42"/>
      <c r="AK64" s="40"/>
      <c r="AL64" s="40"/>
      <c r="AM64" s="40"/>
      <c r="AN64" s="40"/>
      <c r="AO64" s="41"/>
      <c r="AP64" s="40"/>
      <c r="AQ64" s="40"/>
      <c r="AR64" s="40"/>
      <c r="AS64" s="40"/>
      <c r="AT64" s="40"/>
      <c r="AU64" s="56"/>
      <c r="AV64" s="40"/>
      <c r="AW64" s="40"/>
      <c r="AX64" s="40"/>
      <c r="AY64" s="41"/>
      <c r="AZ64" s="40"/>
      <c r="BA64" s="40"/>
      <c r="BB64" s="40"/>
      <c r="BC64" s="40"/>
      <c r="BD64" s="42"/>
      <c r="BE64" s="39"/>
      <c r="BF64" s="40"/>
      <c r="BG64" s="40"/>
      <c r="BH64" s="40"/>
      <c r="BI64" s="40"/>
      <c r="BJ64" s="56"/>
      <c r="BK64" s="40"/>
      <c r="BL64" s="40"/>
      <c r="BM64" s="40"/>
      <c r="BN64" s="41"/>
      <c r="BO64" s="40"/>
      <c r="BP64" s="40"/>
      <c r="BQ64" s="40"/>
      <c r="BR64" s="40"/>
      <c r="BS64" s="40"/>
      <c r="BT64" s="56"/>
      <c r="BU64" s="40"/>
      <c r="BV64" s="40"/>
      <c r="BW64" s="40"/>
      <c r="BX64" s="41"/>
      <c r="BY64" s="40"/>
      <c r="BZ64" s="40"/>
      <c r="CA64" s="40"/>
      <c r="CB64" s="40"/>
      <c r="CC64" s="42"/>
      <c r="CD64" s="39"/>
      <c r="CE64" s="40"/>
      <c r="CF64" s="40"/>
      <c r="CG64" s="40"/>
      <c r="CH64" s="40"/>
      <c r="CI64" s="56"/>
      <c r="CJ64" s="40"/>
      <c r="CK64" s="40"/>
      <c r="CL64" s="40"/>
      <c r="CM64" s="41"/>
      <c r="CN64" s="40"/>
      <c r="CO64" s="40"/>
      <c r="CP64" s="40"/>
      <c r="CQ64" s="40"/>
      <c r="CR64" s="40"/>
      <c r="CS64" s="56"/>
      <c r="CT64" s="40"/>
      <c r="CU64" s="40"/>
      <c r="CV64" s="40"/>
      <c r="CW64" s="41"/>
      <c r="CX64" s="40"/>
      <c r="CY64" s="40"/>
      <c r="CZ64" s="40"/>
      <c r="DA64" s="40"/>
      <c r="DB64" s="40"/>
      <c r="DC64" s="57">
        <f t="shared" si="5"/>
        <v>0</v>
      </c>
      <c r="DD64" s="58">
        <f t="shared" si="6"/>
        <v>0</v>
      </c>
      <c r="DE64" s="58">
        <f t="shared" si="7"/>
        <v>0</v>
      </c>
      <c r="DF64" s="58">
        <f t="shared" si="8"/>
        <v>0</v>
      </c>
      <c r="DG64" s="59">
        <f t="shared" si="9"/>
        <v>0</v>
      </c>
    </row>
    <row r="65" spans="1:111" x14ac:dyDescent="0.25">
      <c r="A65" s="34" t="str">
        <f>'Enfants+Enseignants'!A64</f>
        <v>LACAZE-LABARRERE Lise</v>
      </c>
      <c r="B65" s="35"/>
      <c r="C65" s="36"/>
      <c r="D65" s="36"/>
      <c r="E65" s="37"/>
      <c r="F65" s="38"/>
      <c r="G65" s="43"/>
      <c r="H65" s="37"/>
      <c r="I65" s="37"/>
      <c r="J65" s="37"/>
      <c r="K65" s="38"/>
      <c r="L65" s="37"/>
      <c r="M65" s="37"/>
      <c r="N65" s="37"/>
      <c r="O65" s="37"/>
      <c r="P65" s="37"/>
      <c r="Q65" s="43"/>
      <c r="R65" s="37"/>
      <c r="S65" s="37"/>
      <c r="T65" s="37"/>
      <c r="U65" s="38"/>
      <c r="V65" s="37"/>
      <c r="W65" s="37"/>
      <c r="X65" s="37"/>
      <c r="Y65" s="37"/>
      <c r="Z65" s="38"/>
      <c r="AA65" s="39"/>
      <c r="AB65" s="40"/>
      <c r="AC65" s="40"/>
      <c r="AD65" s="40"/>
      <c r="AE65" s="40"/>
      <c r="AF65" s="39"/>
      <c r="AG65" s="40"/>
      <c r="AH65" s="40"/>
      <c r="AI65" s="40"/>
      <c r="AJ65" s="42"/>
      <c r="AK65" s="40"/>
      <c r="AL65" s="40"/>
      <c r="AM65" s="40"/>
      <c r="AN65" s="40"/>
      <c r="AO65" s="41"/>
      <c r="AP65" s="40"/>
      <c r="AQ65" s="40"/>
      <c r="AR65" s="40"/>
      <c r="AS65" s="40"/>
      <c r="AT65" s="40"/>
      <c r="AU65" s="56"/>
      <c r="AV65" s="40"/>
      <c r="AW65" s="40"/>
      <c r="AX65" s="40"/>
      <c r="AY65" s="41"/>
      <c r="AZ65" s="40"/>
      <c r="BA65" s="40"/>
      <c r="BB65" s="40"/>
      <c r="BC65" s="40"/>
      <c r="BD65" s="42"/>
      <c r="BE65" s="39"/>
      <c r="BF65" s="40"/>
      <c r="BG65" s="40"/>
      <c r="BH65" s="40"/>
      <c r="BI65" s="40"/>
      <c r="BJ65" s="56"/>
      <c r="BK65" s="40"/>
      <c r="BL65" s="40"/>
      <c r="BM65" s="40"/>
      <c r="BN65" s="41"/>
      <c r="BO65" s="40"/>
      <c r="BP65" s="40"/>
      <c r="BQ65" s="40"/>
      <c r="BR65" s="40"/>
      <c r="BS65" s="40"/>
      <c r="BT65" s="56"/>
      <c r="BU65" s="40"/>
      <c r="BV65" s="40"/>
      <c r="BW65" s="40"/>
      <c r="BX65" s="41"/>
      <c r="BY65" s="40"/>
      <c r="BZ65" s="40"/>
      <c r="CA65" s="40"/>
      <c r="CB65" s="40"/>
      <c r="CC65" s="42"/>
      <c r="CD65" s="39"/>
      <c r="CE65" s="40"/>
      <c r="CF65" s="40"/>
      <c r="CG65" s="40"/>
      <c r="CH65" s="40"/>
      <c r="CI65" s="56"/>
      <c r="CJ65" s="40"/>
      <c r="CK65" s="40"/>
      <c r="CL65" s="40"/>
      <c r="CM65" s="41"/>
      <c r="CN65" s="40"/>
      <c r="CO65" s="40"/>
      <c r="CP65" s="40"/>
      <c r="CQ65" s="40"/>
      <c r="CR65" s="40"/>
      <c r="CS65" s="56"/>
      <c r="CT65" s="40"/>
      <c r="CU65" s="40"/>
      <c r="CV65" s="40"/>
      <c r="CW65" s="41"/>
      <c r="CX65" s="40"/>
      <c r="CY65" s="40"/>
      <c r="CZ65" s="40"/>
      <c r="DA65" s="40"/>
      <c r="DB65" s="40"/>
      <c r="DC65" s="57">
        <f t="shared" si="5"/>
        <v>0</v>
      </c>
      <c r="DD65" s="58">
        <f t="shared" si="6"/>
        <v>0</v>
      </c>
      <c r="DE65" s="58">
        <f t="shared" si="7"/>
        <v>0</v>
      </c>
      <c r="DF65" s="58">
        <f t="shared" si="8"/>
        <v>0</v>
      </c>
      <c r="DG65" s="59">
        <f t="shared" si="9"/>
        <v>0</v>
      </c>
    </row>
    <row r="66" spans="1:111" x14ac:dyDescent="0.25">
      <c r="A66" s="34" t="str">
        <f>'Enfants+Enseignants'!A65</f>
        <v>LACOSTE MANENC Eugène</v>
      </c>
      <c r="B66" s="35"/>
      <c r="C66" s="36"/>
      <c r="D66" s="36"/>
      <c r="E66" s="37"/>
      <c r="F66" s="38"/>
      <c r="G66" s="43"/>
      <c r="H66" s="37"/>
      <c r="I66" s="37"/>
      <c r="J66" s="37"/>
      <c r="K66" s="38"/>
      <c r="L66" s="37"/>
      <c r="M66" s="37"/>
      <c r="N66" s="37"/>
      <c r="O66" s="37"/>
      <c r="P66" s="37"/>
      <c r="Q66" s="43"/>
      <c r="R66" s="37"/>
      <c r="S66" s="37"/>
      <c r="T66" s="37"/>
      <c r="U66" s="38"/>
      <c r="V66" s="37"/>
      <c r="W66" s="37"/>
      <c r="X66" s="37"/>
      <c r="Y66" s="37"/>
      <c r="Z66" s="38"/>
      <c r="AA66" s="39"/>
      <c r="AB66" s="40"/>
      <c r="AC66" s="40"/>
      <c r="AD66" s="40"/>
      <c r="AE66" s="40"/>
      <c r="AF66" s="39"/>
      <c r="AG66" s="40"/>
      <c r="AH66" s="40"/>
      <c r="AI66" s="40"/>
      <c r="AJ66" s="42"/>
      <c r="AK66" s="40"/>
      <c r="AL66" s="40"/>
      <c r="AM66" s="40"/>
      <c r="AN66" s="40"/>
      <c r="AO66" s="41"/>
      <c r="AP66" s="40"/>
      <c r="AQ66" s="40"/>
      <c r="AR66" s="40"/>
      <c r="AS66" s="40"/>
      <c r="AT66" s="40"/>
      <c r="AU66" s="56"/>
      <c r="AV66" s="40"/>
      <c r="AW66" s="40"/>
      <c r="AX66" s="40"/>
      <c r="AY66" s="41"/>
      <c r="AZ66" s="40"/>
      <c r="BA66" s="40"/>
      <c r="BB66" s="40"/>
      <c r="BC66" s="40"/>
      <c r="BD66" s="42"/>
      <c r="BE66" s="39"/>
      <c r="BF66" s="40"/>
      <c r="BG66" s="40"/>
      <c r="BH66" s="40"/>
      <c r="BI66" s="40"/>
      <c r="BJ66" s="56"/>
      <c r="BK66" s="40"/>
      <c r="BL66" s="40"/>
      <c r="BM66" s="40"/>
      <c r="BN66" s="41"/>
      <c r="BO66" s="40"/>
      <c r="BP66" s="40"/>
      <c r="BQ66" s="40"/>
      <c r="BR66" s="40"/>
      <c r="BS66" s="40"/>
      <c r="BT66" s="56"/>
      <c r="BU66" s="40"/>
      <c r="BV66" s="40"/>
      <c r="BW66" s="40"/>
      <c r="BX66" s="41"/>
      <c r="BY66" s="40"/>
      <c r="BZ66" s="40"/>
      <c r="CA66" s="40"/>
      <c r="CB66" s="40"/>
      <c r="CC66" s="42"/>
      <c r="CD66" s="39"/>
      <c r="CE66" s="40"/>
      <c r="CF66" s="40"/>
      <c r="CG66" s="40"/>
      <c r="CH66" s="40"/>
      <c r="CI66" s="56"/>
      <c r="CJ66" s="40"/>
      <c r="CK66" s="40"/>
      <c r="CL66" s="40"/>
      <c r="CM66" s="41"/>
      <c r="CN66" s="40"/>
      <c r="CO66" s="40"/>
      <c r="CP66" s="40"/>
      <c r="CQ66" s="40"/>
      <c r="CR66" s="40"/>
      <c r="CS66" s="56"/>
      <c r="CT66" s="40"/>
      <c r="CU66" s="40"/>
      <c r="CV66" s="40"/>
      <c r="CW66" s="41"/>
      <c r="CX66" s="40"/>
      <c r="CY66" s="40"/>
      <c r="CZ66" s="40"/>
      <c r="DA66" s="40"/>
      <c r="DB66" s="40"/>
      <c r="DC66" s="57">
        <f t="shared" si="5"/>
        <v>0</v>
      </c>
      <c r="DD66" s="58">
        <f t="shared" si="6"/>
        <v>0</v>
      </c>
      <c r="DE66" s="58">
        <f t="shared" si="7"/>
        <v>0</v>
      </c>
      <c r="DF66" s="58">
        <f t="shared" si="8"/>
        <v>0</v>
      </c>
      <c r="DG66" s="59">
        <f t="shared" si="9"/>
        <v>0</v>
      </c>
    </row>
    <row r="67" spans="1:111" x14ac:dyDescent="0.25">
      <c r="A67" s="34" t="str">
        <f>'Enfants+Enseignants'!A66</f>
        <v>LACOSTE MANENC Herman</v>
      </c>
      <c r="B67" s="35"/>
      <c r="C67" s="36"/>
      <c r="D67" s="36"/>
      <c r="E67" s="37"/>
      <c r="F67" s="38"/>
      <c r="G67" s="43"/>
      <c r="H67" s="37"/>
      <c r="I67" s="37"/>
      <c r="J67" s="37"/>
      <c r="K67" s="38"/>
      <c r="L67" s="37"/>
      <c r="M67" s="37"/>
      <c r="N67" s="37"/>
      <c r="O67" s="37"/>
      <c r="P67" s="37"/>
      <c r="Q67" s="43"/>
      <c r="R67" s="37"/>
      <c r="S67" s="37"/>
      <c r="T67" s="37"/>
      <c r="U67" s="38"/>
      <c r="V67" s="37"/>
      <c r="W67" s="37"/>
      <c r="X67" s="37"/>
      <c r="Y67" s="37"/>
      <c r="Z67" s="38"/>
      <c r="AA67" s="39"/>
      <c r="AB67" s="40"/>
      <c r="AC67" s="40"/>
      <c r="AD67" s="40"/>
      <c r="AE67" s="40"/>
      <c r="AF67" s="39"/>
      <c r="AG67" s="40"/>
      <c r="AH67" s="40"/>
      <c r="AI67" s="40"/>
      <c r="AJ67" s="42"/>
      <c r="AK67" s="40"/>
      <c r="AL67" s="40"/>
      <c r="AM67" s="40"/>
      <c r="AN67" s="40"/>
      <c r="AO67" s="41"/>
      <c r="AP67" s="40"/>
      <c r="AQ67" s="40"/>
      <c r="AR67" s="40"/>
      <c r="AS67" s="40"/>
      <c r="AT67" s="40"/>
      <c r="AU67" s="56"/>
      <c r="AV67" s="40"/>
      <c r="AW67" s="40"/>
      <c r="AX67" s="40"/>
      <c r="AY67" s="41"/>
      <c r="AZ67" s="40"/>
      <c r="BA67" s="40"/>
      <c r="BB67" s="40"/>
      <c r="BC67" s="40"/>
      <c r="BD67" s="42"/>
      <c r="BE67" s="39"/>
      <c r="BF67" s="40"/>
      <c r="BG67" s="40"/>
      <c r="BH67" s="40"/>
      <c r="BI67" s="40"/>
      <c r="BJ67" s="56"/>
      <c r="BK67" s="40"/>
      <c r="BL67" s="40"/>
      <c r="BM67" s="40"/>
      <c r="BN67" s="41"/>
      <c r="BO67" s="40"/>
      <c r="BP67" s="40"/>
      <c r="BQ67" s="40"/>
      <c r="BR67" s="40"/>
      <c r="BS67" s="40"/>
      <c r="BT67" s="56"/>
      <c r="BU67" s="40"/>
      <c r="BV67" s="40"/>
      <c r="BW67" s="40"/>
      <c r="BX67" s="41"/>
      <c r="BY67" s="40"/>
      <c r="BZ67" s="40"/>
      <c r="CA67" s="40"/>
      <c r="CB67" s="40"/>
      <c r="CC67" s="42"/>
      <c r="CD67" s="39"/>
      <c r="CE67" s="40"/>
      <c r="CF67" s="40"/>
      <c r="CG67" s="40"/>
      <c r="CH67" s="40"/>
      <c r="CI67" s="56"/>
      <c r="CJ67" s="40"/>
      <c r="CK67" s="40"/>
      <c r="CL67" s="40"/>
      <c r="CM67" s="41"/>
      <c r="CN67" s="40"/>
      <c r="CO67" s="40"/>
      <c r="CP67" s="40"/>
      <c r="CQ67" s="40"/>
      <c r="CR67" s="40"/>
      <c r="CS67" s="56"/>
      <c r="CT67" s="40"/>
      <c r="CU67" s="40"/>
      <c r="CV67" s="40"/>
      <c r="CW67" s="41"/>
      <c r="CX67" s="40"/>
      <c r="CY67" s="40"/>
      <c r="CZ67" s="40"/>
      <c r="DA67" s="40"/>
      <c r="DB67" s="40"/>
      <c r="DC67" s="57">
        <f t="shared" si="5"/>
        <v>0</v>
      </c>
      <c r="DD67" s="58">
        <f t="shared" si="6"/>
        <v>0</v>
      </c>
      <c r="DE67" s="58">
        <f t="shared" si="7"/>
        <v>0</v>
      </c>
      <c r="DF67" s="58">
        <f t="shared" si="8"/>
        <v>0</v>
      </c>
      <c r="DG67" s="59">
        <f t="shared" si="9"/>
        <v>0</v>
      </c>
    </row>
    <row r="68" spans="1:111" x14ac:dyDescent="0.25">
      <c r="A68" s="34" t="str">
        <f>'Enfants+Enseignants'!A67</f>
        <v>LACOUR Orlane</v>
      </c>
      <c r="B68" s="35"/>
      <c r="C68" s="36"/>
      <c r="D68" s="36"/>
      <c r="E68" s="37"/>
      <c r="F68" s="38"/>
      <c r="G68" s="43"/>
      <c r="H68" s="37"/>
      <c r="I68" s="37"/>
      <c r="J68" s="37"/>
      <c r="K68" s="38"/>
      <c r="L68" s="37"/>
      <c r="M68" s="37"/>
      <c r="N68" s="37"/>
      <c r="O68" s="37"/>
      <c r="P68" s="37"/>
      <c r="Q68" s="43"/>
      <c r="R68" s="37"/>
      <c r="S68" s="37"/>
      <c r="T68" s="37"/>
      <c r="U68" s="38"/>
      <c r="V68" s="37"/>
      <c r="W68" s="37"/>
      <c r="X68" s="37"/>
      <c r="Y68" s="37"/>
      <c r="Z68" s="38"/>
      <c r="AA68" s="39"/>
      <c r="AB68" s="40"/>
      <c r="AC68" s="40"/>
      <c r="AD68" s="40"/>
      <c r="AE68" s="40"/>
      <c r="AF68" s="39"/>
      <c r="AG68" s="40"/>
      <c r="AH68" s="40"/>
      <c r="AI68" s="40"/>
      <c r="AJ68" s="42"/>
      <c r="AK68" s="40"/>
      <c r="AL68" s="40"/>
      <c r="AM68" s="40"/>
      <c r="AN68" s="40"/>
      <c r="AO68" s="41"/>
      <c r="AP68" s="40"/>
      <c r="AQ68" s="40"/>
      <c r="AR68" s="40"/>
      <c r="AS68" s="40"/>
      <c r="AT68" s="40"/>
      <c r="AU68" s="56"/>
      <c r="AV68" s="40"/>
      <c r="AW68" s="40"/>
      <c r="AX68" s="40"/>
      <c r="AY68" s="41"/>
      <c r="AZ68" s="40"/>
      <c r="BA68" s="40"/>
      <c r="BB68" s="40"/>
      <c r="BC68" s="40"/>
      <c r="BD68" s="42"/>
      <c r="BE68" s="39"/>
      <c r="BF68" s="40"/>
      <c r="BG68" s="40"/>
      <c r="BH68" s="40"/>
      <c r="BI68" s="40"/>
      <c r="BJ68" s="56"/>
      <c r="BK68" s="40"/>
      <c r="BL68" s="40"/>
      <c r="BM68" s="40"/>
      <c r="BN68" s="41"/>
      <c r="BO68" s="40"/>
      <c r="BP68" s="40"/>
      <c r="BQ68" s="40"/>
      <c r="BR68" s="40"/>
      <c r="BS68" s="40"/>
      <c r="BT68" s="56"/>
      <c r="BU68" s="40"/>
      <c r="BV68" s="40"/>
      <c r="BW68" s="40"/>
      <c r="BX68" s="41"/>
      <c r="BY68" s="40"/>
      <c r="BZ68" s="40"/>
      <c r="CA68" s="40"/>
      <c r="CB68" s="40"/>
      <c r="CC68" s="42"/>
      <c r="CD68" s="39"/>
      <c r="CE68" s="40"/>
      <c r="CF68" s="40"/>
      <c r="CG68" s="40"/>
      <c r="CH68" s="40"/>
      <c r="CI68" s="56"/>
      <c r="CJ68" s="40"/>
      <c r="CK68" s="40"/>
      <c r="CL68" s="40"/>
      <c r="CM68" s="41"/>
      <c r="CN68" s="40"/>
      <c r="CO68" s="40"/>
      <c r="CP68" s="40"/>
      <c r="CQ68" s="40"/>
      <c r="CR68" s="40"/>
      <c r="CS68" s="56"/>
      <c r="CT68" s="40"/>
      <c r="CU68" s="40"/>
      <c r="CV68" s="40"/>
      <c r="CW68" s="41"/>
      <c r="CX68" s="40"/>
      <c r="CY68" s="40"/>
      <c r="CZ68" s="40"/>
      <c r="DA68" s="40"/>
      <c r="DB68" s="40"/>
      <c r="DC68" s="57">
        <f t="shared" si="5"/>
        <v>0</v>
      </c>
      <c r="DD68" s="58">
        <f t="shared" si="6"/>
        <v>0</v>
      </c>
      <c r="DE68" s="58">
        <f t="shared" si="7"/>
        <v>0</v>
      </c>
      <c r="DF68" s="58">
        <f t="shared" si="8"/>
        <v>0</v>
      </c>
      <c r="DG68" s="59">
        <f t="shared" si="9"/>
        <v>0</v>
      </c>
    </row>
    <row r="69" spans="1:111" x14ac:dyDescent="0.25">
      <c r="A69" s="34" t="str">
        <f>'Enfants+Enseignants'!A68</f>
        <v>LAGES Maël</v>
      </c>
      <c r="B69" s="35"/>
      <c r="C69" s="36"/>
      <c r="D69" s="36"/>
      <c r="E69" s="37"/>
      <c r="F69" s="38"/>
      <c r="G69" s="43"/>
      <c r="H69" s="37"/>
      <c r="I69" s="37"/>
      <c r="J69" s="37"/>
      <c r="K69" s="38"/>
      <c r="L69" s="37"/>
      <c r="M69" s="37"/>
      <c r="N69" s="37"/>
      <c r="O69" s="37"/>
      <c r="P69" s="37"/>
      <c r="Q69" s="43"/>
      <c r="R69" s="37"/>
      <c r="S69" s="37"/>
      <c r="T69" s="37"/>
      <c r="U69" s="38"/>
      <c r="V69" s="37"/>
      <c r="W69" s="37"/>
      <c r="X69" s="37"/>
      <c r="Y69" s="37"/>
      <c r="Z69" s="38"/>
      <c r="AA69" s="39"/>
      <c r="AB69" s="40"/>
      <c r="AC69" s="40"/>
      <c r="AD69" s="40"/>
      <c r="AE69" s="40"/>
      <c r="AF69" s="39"/>
      <c r="AG69" s="40"/>
      <c r="AH69" s="40"/>
      <c r="AI69" s="40"/>
      <c r="AJ69" s="42"/>
      <c r="AK69" s="40"/>
      <c r="AL69" s="40"/>
      <c r="AM69" s="40"/>
      <c r="AN69" s="40"/>
      <c r="AO69" s="41"/>
      <c r="AP69" s="40"/>
      <c r="AQ69" s="40"/>
      <c r="AR69" s="40"/>
      <c r="AS69" s="40"/>
      <c r="AT69" s="40"/>
      <c r="AU69" s="56"/>
      <c r="AV69" s="40"/>
      <c r="AW69" s="40"/>
      <c r="AX69" s="40"/>
      <c r="AY69" s="41"/>
      <c r="AZ69" s="40"/>
      <c r="BA69" s="40"/>
      <c r="BB69" s="40"/>
      <c r="BC69" s="40"/>
      <c r="BD69" s="42"/>
      <c r="BE69" s="39"/>
      <c r="BF69" s="40"/>
      <c r="BG69" s="40"/>
      <c r="BH69" s="40"/>
      <c r="BI69" s="40"/>
      <c r="BJ69" s="56"/>
      <c r="BK69" s="40"/>
      <c r="BL69" s="40"/>
      <c r="BM69" s="40"/>
      <c r="BN69" s="41"/>
      <c r="BO69" s="40"/>
      <c r="BP69" s="40"/>
      <c r="BQ69" s="40"/>
      <c r="BR69" s="40"/>
      <c r="BS69" s="40"/>
      <c r="BT69" s="56"/>
      <c r="BU69" s="40"/>
      <c r="BV69" s="40"/>
      <c r="BW69" s="40"/>
      <c r="BX69" s="41"/>
      <c r="BY69" s="40"/>
      <c r="BZ69" s="40"/>
      <c r="CA69" s="40"/>
      <c r="CB69" s="40"/>
      <c r="CC69" s="42"/>
      <c r="CD69" s="39"/>
      <c r="CE69" s="40"/>
      <c r="CF69" s="40"/>
      <c r="CG69" s="40"/>
      <c r="CH69" s="40"/>
      <c r="CI69" s="56"/>
      <c r="CJ69" s="40"/>
      <c r="CK69" s="40"/>
      <c r="CL69" s="40"/>
      <c r="CM69" s="41"/>
      <c r="CN69" s="40"/>
      <c r="CO69" s="40"/>
      <c r="CP69" s="40"/>
      <c r="CQ69" s="40"/>
      <c r="CR69" s="40"/>
      <c r="CS69" s="56"/>
      <c r="CT69" s="40"/>
      <c r="CU69" s="40"/>
      <c r="CV69" s="40"/>
      <c r="CW69" s="41"/>
      <c r="CX69" s="40"/>
      <c r="CY69" s="40"/>
      <c r="CZ69" s="40"/>
      <c r="DA69" s="40"/>
      <c r="DB69" s="40"/>
      <c r="DC69" s="57">
        <f t="shared" ref="DC69:DC100" si="10">B69+G69+L69+Q69+V69+AA69+AF69+AK69+AP69+AU69+AZ69+BE69+BJ69+BO69+BT69+BY69+CD69+CI69+CN69+CS69+CX69</f>
        <v>0</v>
      </c>
      <c r="DD69" s="58">
        <f t="shared" ref="DD69:DD100" si="11">C69+H69+M69+R69+W69+AB69+AG69+AL69+AQ69+AV69+BA69+BF69+BK69+BP69+BU69+BZ69+CE69+CJ69+CO69+CT69+CY69</f>
        <v>0</v>
      </c>
      <c r="DE69" s="58">
        <f t="shared" ref="DE69:DE100" si="12">D69+I69+N69+S69+X69+AC69+AH69+AM69+AR69+AW69+BB69+BG69+BL69+BQ69+BV69+CA69+CF69+CK69+CP69+CU69+CZ69</f>
        <v>0</v>
      </c>
      <c r="DF69" s="58">
        <f t="shared" ref="DF69:DF100" si="13">E69+J69+O69+T69+Y69+AD69+AI69+AN69+AS69+AX69+BC69+BH69+BM69+BR69+BW69+CB69+CG69+CL69+CQ69+CV69+DA69</f>
        <v>0</v>
      </c>
      <c r="DG69" s="59">
        <f t="shared" ref="DG69:DG100" si="14">F69+K69+P69+U69+Z69+AE69+AJ69+AO69+AT69+AY69+BD69+BI69+BN69+BS69+BX69+CC69+CH69+CM69+CR69+CW69+DB69</f>
        <v>0</v>
      </c>
    </row>
    <row r="70" spans="1:111" x14ac:dyDescent="0.25">
      <c r="A70" s="34" t="str">
        <f>'Enfants+Enseignants'!A69</f>
        <v>LAVIE Noé</v>
      </c>
      <c r="B70" s="35"/>
      <c r="C70" s="36"/>
      <c r="D70" s="36"/>
      <c r="E70" s="37"/>
      <c r="F70" s="38"/>
      <c r="G70" s="43"/>
      <c r="H70" s="37"/>
      <c r="I70" s="37"/>
      <c r="J70" s="37"/>
      <c r="K70" s="38"/>
      <c r="L70" s="37"/>
      <c r="M70" s="37"/>
      <c r="N70" s="37"/>
      <c r="O70" s="37"/>
      <c r="P70" s="37"/>
      <c r="Q70" s="43"/>
      <c r="R70" s="37"/>
      <c r="S70" s="37"/>
      <c r="T70" s="37"/>
      <c r="U70" s="38"/>
      <c r="V70" s="37"/>
      <c r="W70" s="37"/>
      <c r="X70" s="37"/>
      <c r="Y70" s="37"/>
      <c r="Z70" s="38"/>
      <c r="AA70" s="39"/>
      <c r="AB70" s="40"/>
      <c r="AC70" s="40"/>
      <c r="AD70" s="40"/>
      <c r="AE70" s="40"/>
      <c r="AF70" s="39"/>
      <c r="AG70" s="40"/>
      <c r="AH70" s="40"/>
      <c r="AI70" s="40"/>
      <c r="AJ70" s="42"/>
      <c r="AK70" s="40"/>
      <c r="AL70" s="40"/>
      <c r="AM70" s="40"/>
      <c r="AN70" s="40"/>
      <c r="AO70" s="41"/>
      <c r="AP70" s="40"/>
      <c r="AQ70" s="40"/>
      <c r="AR70" s="40"/>
      <c r="AS70" s="40"/>
      <c r="AT70" s="40"/>
      <c r="AU70" s="56"/>
      <c r="AV70" s="40"/>
      <c r="AW70" s="40"/>
      <c r="AX70" s="40"/>
      <c r="AY70" s="41"/>
      <c r="AZ70" s="40"/>
      <c r="BA70" s="40"/>
      <c r="BB70" s="40"/>
      <c r="BC70" s="40"/>
      <c r="BD70" s="42"/>
      <c r="BE70" s="39"/>
      <c r="BF70" s="40"/>
      <c r="BG70" s="40"/>
      <c r="BH70" s="40"/>
      <c r="BI70" s="40"/>
      <c r="BJ70" s="56"/>
      <c r="BK70" s="40"/>
      <c r="BL70" s="40"/>
      <c r="BM70" s="40"/>
      <c r="BN70" s="41"/>
      <c r="BO70" s="40"/>
      <c r="BP70" s="40"/>
      <c r="BQ70" s="40"/>
      <c r="BR70" s="40"/>
      <c r="BS70" s="40"/>
      <c r="BT70" s="56"/>
      <c r="BU70" s="40"/>
      <c r="BV70" s="40"/>
      <c r="BW70" s="40"/>
      <c r="BX70" s="41"/>
      <c r="BY70" s="40"/>
      <c r="BZ70" s="40"/>
      <c r="CA70" s="40"/>
      <c r="CB70" s="40"/>
      <c r="CC70" s="42"/>
      <c r="CD70" s="39"/>
      <c r="CE70" s="40"/>
      <c r="CF70" s="40"/>
      <c r="CG70" s="40"/>
      <c r="CH70" s="40"/>
      <c r="CI70" s="56"/>
      <c r="CJ70" s="40"/>
      <c r="CK70" s="40"/>
      <c r="CL70" s="40"/>
      <c r="CM70" s="41"/>
      <c r="CN70" s="40"/>
      <c r="CO70" s="40"/>
      <c r="CP70" s="40"/>
      <c r="CQ70" s="40"/>
      <c r="CR70" s="40"/>
      <c r="CS70" s="56"/>
      <c r="CT70" s="40"/>
      <c r="CU70" s="40"/>
      <c r="CV70" s="40"/>
      <c r="CW70" s="41"/>
      <c r="CX70" s="40"/>
      <c r="CY70" s="40"/>
      <c r="CZ70" s="40"/>
      <c r="DA70" s="40"/>
      <c r="DB70" s="40"/>
      <c r="DC70" s="57">
        <f t="shared" si="10"/>
        <v>0</v>
      </c>
      <c r="DD70" s="58">
        <f t="shared" si="11"/>
        <v>0</v>
      </c>
      <c r="DE70" s="58">
        <f t="shared" si="12"/>
        <v>0</v>
      </c>
      <c r="DF70" s="58">
        <f t="shared" si="13"/>
        <v>0</v>
      </c>
      <c r="DG70" s="59">
        <f t="shared" si="14"/>
        <v>0</v>
      </c>
    </row>
    <row r="71" spans="1:111" x14ac:dyDescent="0.25">
      <c r="A71" s="34" t="str">
        <f>'Enfants+Enseignants'!A70</f>
        <v>LE ROL Nino</v>
      </c>
      <c r="B71" s="35"/>
      <c r="C71" s="36"/>
      <c r="D71" s="36"/>
      <c r="E71" s="37"/>
      <c r="F71" s="38"/>
      <c r="G71" s="43"/>
      <c r="H71" s="37"/>
      <c r="I71" s="37"/>
      <c r="J71" s="37"/>
      <c r="K71" s="38"/>
      <c r="L71" s="37"/>
      <c r="M71" s="37"/>
      <c r="N71" s="37"/>
      <c r="O71" s="37"/>
      <c r="P71" s="37"/>
      <c r="Q71" s="43"/>
      <c r="R71" s="37"/>
      <c r="S71" s="37"/>
      <c r="T71" s="37"/>
      <c r="U71" s="38"/>
      <c r="V71" s="37"/>
      <c r="W71" s="37"/>
      <c r="X71" s="37"/>
      <c r="Y71" s="37"/>
      <c r="Z71" s="38"/>
      <c r="AA71" s="39"/>
      <c r="AB71" s="40"/>
      <c r="AC71" s="40"/>
      <c r="AD71" s="40"/>
      <c r="AE71" s="40"/>
      <c r="AF71" s="39"/>
      <c r="AG71" s="40"/>
      <c r="AH71" s="40"/>
      <c r="AI71" s="40"/>
      <c r="AJ71" s="42"/>
      <c r="AK71" s="40"/>
      <c r="AL71" s="40"/>
      <c r="AM71" s="40"/>
      <c r="AN71" s="40"/>
      <c r="AO71" s="41"/>
      <c r="AP71" s="40"/>
      <c r="AQ71" s="40"/>
      <c r="AR71" s="40"/>
      <c r="AS71" s="40"/>
      <c r="AT71" s="40"/>
      <c r="AU71" s="56"/>
      <c r="AV71" s="40"/>
      <c r="AW71" s="40"/>
      <c r="AX71" s="40"/>
      <c r="AY71" s="41"/>
      <c r="AZ71" s="40"/>
      <c r="BA71" s="40"/>
      <c r="BB71" s="40"/>
      <c r="BC71" s="40"/>
      <c r="BD71" s="42"/>
      <c r="BE71" s="39"/>
      <c r="BF71" s="40"/>
      <c r="BG71" s="40"/>
      <c r="BH71" s="40"/>
      <c r="BI71" s="40"/>
      <c r="BJ71" s="56"/>
      <c r="BK71" s="40"/>
      <c r="BL71" s="40"/>
      <c r="BM71" s="40"/>
      <c r="BN71" s="41"/>
      <c r="BO71" s="40"/>
      <c r="BP71" s="40"/>
      <c r="BQ71" s="40"/>
      <c r="BR71" s="40"/>
      <c r="BS71" s="40"/>
      <c r="BT71" s="56"/>
      <c r="BU71" s="40"/>
      <c r="BV71" s="40"/>
      <c r="BW71" s="40"/>
      <c r="BX71" s="41"/>
      <c r="BY71" s="40"/>
      <c r="BZ71" s="40"/>
      <c r="CA71" s="40"/>
      <c r="CB71" s="40"/>
      <c r="CC71" s="42"/>
      <c r="CD71" s="39"/>
      <c r="CE71" s="40"/>
      <c r="CF71" s="40"/>
      <c r="CG71" s="40"/>
      <c r="CH71" s="40"/>
      <c r="CI71" s="56"/>
      <c r="CJ71" s="40"/>
      <c r="CK71" s="40"/>
      <c r="CL71" s="40"/>
      <c r="CM71" s="41"/>
      <c r="CN71" s="40"/>
      <c r="CO71" s="40"/>
      <c r="CP71" s="40"/>
      <c r="CQ71" s="40"/>
      <c r="CR71" s="40"/>
      <c r="CS71" s="56"/>
      <c r="CT71" s="40"/>
      <c r="CU71" s="40"/>
      <c r="CV71" s="40"/>
      <c r="CW71" s="41"/>
      <c r="CX71" s="40"/>
      <c r="CY71" s="40"/>
      <c r="CZ71" s="40"/>
      <c r="DA71" s="40"/>
      <c r="DB71" s="40"/>
      <c r="DC71" s="57">
        <f t="shared" si="10"/>
        <v>0</v>
      </c>
      <c r="DD71" s="58">
        <f t="shared" si="11"/>
        <v>0</v>
      </c>
      <c r="DE71" s="58">
        <f t="shared" si="12"/>
        <v>0</v>
      </c>
      <c r="DF71" s="58">
        <f t="shared" si="13"/>
        <v>0</v>
      </c>
      <c r="DG71" s="59">
        <f t="shared" si="14"/>
        <v>0</v>
      </c>
    </row>
    <row r="72" spans="1:111" x14ac:dyDescent="0.25">
      <c r="A72" s="34" t="str">
        <f>'Enfants+Enseignants'!A71</f>
        <v>LECHON Julien</v>
      </c>
      <c r="B72" s="35"/>
      <c r="C72" s="36"/>
      <c r="D72" s="36"/>
      <c r="E72" s="37"/>
      <c r="F72" s="38"/>
      <c r="G72" s="43"/>
      <c r="H72" s="37"/>
      <c r="I72" s="37"/>
      <c r="J72" s="37"/>
      <c r="K72" s="38"/>
      <c r="L72" s="37"/>
      <c r="M72" s="37"/>
      <c r="N72" s="37"/>
      <c r="O72" s="37"/>
      <c r="P72" s="37"/>
      <c r="Q72" s="43"/>
      <c r="R72" s="37"/>
      <c r="S72" s="37"/>
      <c r="T72" s="37"/>
      <c r="U72" s="38"/>
      <c r="V72" s="37"/>
      <c r="W72" s="37"/>
      <c r="X72" s="37"/>
      <c r="Y72" s="37"/>
      <c r="Z72" s="38"/>
      <c r="AA72" s="39"/>
      <c r="AB72" s="40"/>
      <c r="AC72" s="40"/>
      <c r="AD72" s="40"/>
      <c r="AE72" s="40"/>
      <c r="AF72" s="39"/>
      <c r="AG72" s="40"/>
      <c r="AH72" s="40"/>
      <c r="AI72" s="40"/>
      <c r="AJ72" s="42"/>
      <c r="AK72" s="40"/>
      <c r="AL72" s="40"/>
      <c r="AM72" s="40"/>
      <c r="AN72" s="40"/>
      <c r="AO72" s="41"/>
      <c r="AP72" s="40"/>
      <c r="AQ72" s="40"/>
      <c r="AR72" s="40"/>
      <c r="AS72" s="40"/>
      <c r="AT72" s="40"/>
      <c r="AU72" s="56"/>
      <c r="AV72" s="40"/>
      <c r="AW72" s="40"/>
      <c r="AX72" s="40"/>
      <c r="AY72" s="41"/>
      <c r="AZ72" s="40"/>
      <c r="BA72" s="40"/>
      <c r="BB72" s="40"/>
      <c r="BC72" s="40"/>
      <c r="BD72" s="42"/>
      <c r="BE72" s="39"/>
      <c r="BF72" s="40"/>
      <c r="BG72" s="40"/>
      <c r="BH72" s="40"/>
      <c r="BI72" s="40"/>
      <c r="BJ72" s="56"/>
      <c r="BK72" s="40"/>
      <c r="BL72" s="40"/>
      <c r="BM72" s="40"/>
      <c r="BN72" s="41"/>
      <c r="BO72" s="40"/>
      <c r="BP72" s="40"/>
      <c r="BQ72" s="40"/>
      <c r="BR72" s="40"/>
      <c r="BS72" s="40"/>
      <c r="BT72" s="56"/>
      <c r="BU72" s="40"/>
      <c r="BV72" s="40"/>
      <c r="BW72" s="40"/>
      <c r="BX72" s="41"/>
      <c r="BY72" s="40"/>
      <c r="BZ72" s="40"/>
      <c r="CA72" s="40"/>
      <c r="CB72" s="40"/>
      <c r="CC72" s="42"/>
      <c r="CD72" s="39"/>
      <c r="CE72" s="40"/>
      <c r="CF72" s="40"/>
      <c r="CG72" s="40"/>
      <c r="CH72" s="40"/>
      <c r="CI72" s="56"/>
      <c r="CJ72" s="40"/>
      <c r="CK72" s="40"/>
      <c r="CL72" s="40"/>
      <c r="CM72" s="41"/>
      <c r="CN72" s="40"/>
      <c r="CO72" s="40"/>
      <c r="CP72" s="40"/>
      <c r="CQ72" s="40"/>
      <c r="CR72" s="40"/>
      <c r="CS72" s="56"/>
      <c r="CT72" s="40"/>
      <c r="CU72" s="40"/>
      <c r="CV72" s="40"/>
      <c r="CW72" s="41"/>
      <c r="CX72" s="40"/>
      <c r="CY72" s="40"/>
      <c r="CZ72" s="40"/>
      <c r="DA72" s="40"/>
      <c r="DB72" s="40"/>
      <c r="DC72" s="57">
        <f t="shared" si="10"/>
        <v>0</v>
      </c>
      <c r="DD72" s="58">
        <f t="shared" si="11"/>
        <v>0</v>
      </c>
      <c r="DE72" s="58">
        <f t="shared" si="12"/>
        <v>0</v>
      </c>
      <c r="DF72" s="58">
        <f t="shared" si="13"/>
        <v>0</v>
      </c>
      <c r="DG72" s="59">
        <f t="shared" si="14"/>
        <v>0</v>
      </c>
    </row>
    <row r="73" spans="1:111" x14ac:dyDescent="0.25">
      <c r="A73" s="34" t="str">
        <f>'Enfants+Enseignants'!A72</f>
        <v>LIMERAT Jules</v>
      </c>
      <c r="B73" s="35"/>
      <c r="C73" s="36"/>
      <c r="D73" s="36"/>
      <c r="E73" s="37"/>
      <c r="F73" s="38"/>
      <c r="G73" s="43"/>
      <c r="H73" s="37"/>
      <c r="I73" s="37"/>
      <c r="J73" s="37"/>
      <c r="K73" s="38"/>
      <c r="L73" s="37"/>
      <c r="M73" s="37"/>
      <c r="N73" s="37"/>
      <c r="O73" s="37"/>
      <c r="P73" s="37"/>
      <c r="Q73" s="43"/>
      <c r="R73" s="37"/>
      <c r="S73" s="37"/>
      <c r="T73" s="37"/>
      <c r="U73" s="38"/>
      <c r="V73" s="37"/>
      <c r="W73" s="37"/>
      <c r="X73" s="37"/>
      <c r="Y73" s="37"/>
      <c r="Z73" s="38"/>
      <c r="AA73" s="39"/>
      <c r="AB73" s="40"/>
      <c r="AC73" s="40"/>
      <c r="AD73" s="40"/>
      <c r="AE73" s="40"/>
      <c r="AF73" s="39"/>
      <c r="AG73" s="40"/>
      <c r="AH73" s="40"/>
      <c r="AI73" s="40"/>
      <c r="AJ73" s="42"/>
      <c r="AK73" s="40"/>
      <c r="AL73" s="40"/>
      <c r="AM73" s="40"/>
      <c r="AN73" s="40"/>
      <c r="AO73" s="41"/>
      <c r="AP73" s="40"/>
      <c r="AQ73" s="40"/>
      <c r="AR73" s="40"/>
      <c r="AS73" s="40"/>
      <c r="AT73" s="40"/>
      <c r="AU73" s="56"/>
      <c r="AV73" s="40"/>
      <c r="AW73" s="40"/>
      <c r="AX73" s="40"/>
      <c r="AY73" s="41"/>
      <c r="AZ73" s="40"/>
      <c r="BA73" s="40"/>
      <c r="BB73" s="40"/>
      <c r="BC73" s="40"/>
      <c r="BD73" s="42"/>
      <c r="BE73" s="39"/>
      <c r="BF73" s="40"/>
      <c r="BG73" s="40"/>
      <c r="BH73" s="40"/>
      <c r="BI73" s="40"/>
      <c r="BJ73" s="56"/>
      <c r="BK73" s="40"/>
      <c r="BL73" s="40"/>
      <c r="BM73" s="40"/>
      <c r="BN73" s="41"/>
      <c r="BO73" s="40"/>
      <c r="BP73" s="40"/>
      <c r="BQ73" s="40"/>
      <c r="BR73" s="40"/>
      <c r="BS73" s="40"/>
      <c r="BT73" s="56"/>
      <c r="BU73" s="40"/>
      <c r="BV73" s="40"/>
      <c r="BW73" s="40"/>
      <c r="BX73" s="41"/>
      <c r="BY73" s="40"/>
      <c r="BZ73" s="40"/>
      <c r="CA73" s="40"/>
      <c r="CB73" s="40"/>
      <c r="CC73" s="42"/>
      <c r="CD73" s="39"/>
      <c r="CE73" s="40"/>
      <c r="CF73" s="40"/>
      <c r="CG73" s="40"/>
      <c r="CH73" s="40"/>
      <c r="CI73" s="56"/>
      <c r="CJ73" s="40"/>
      <c r="CK73" s="40"/>
      <c r="CL73" s="40"/>
      <c r="CM73" s="41"/>
      <c r="CN73" s="40"/>
      <c r="CO73" s="40"/>
      <c r="CP73" s="40"/>
      <c r="CQ73" s="40"/>
      <c r="CR73" s="40"/>
      <c r="CS73" s="56"/>
      <c r="CT73" s="40"/>
      <c r="CU73" s="40"/>
      <c r="CV73" s="40"/>
      <c r="CW73" s="41"/>
      <c r="CX73" s="40"/>
      <c r="CY73" s="40"/>
      <c r="CZ73" s="40"/>
      <c r="DA73" s="40"/>
      <c r="DB73" s="40"/>
      <c r="DC73" s="57">
        <f t="shared" si="10"/>
        <v>0</v>
      </c>
      <c r="DD73" s="58">
        <f t="shared" si="11"/>
        <v>0</v>
      </c>
      <c r="DE73" s="58">
        <f t="shared" si="12"/>
        <v>0</v>
      </c>
      <c r="DF73" s="58">
        <f t="shared" si="13"/>
        <v>0</v>
      </c>
      <c r="DG73" s="59">
        <f t="shared" si="14"/>
        <v>0</v>
      </c>
    </row>
    <row r="74" spans="1:111" x14ac:dyDescent="0.25">
      <c r="A74" s="34" t="str">
        <f>'Enfants+Enseignants'!A73</f>
        <v>LOCHERON Ellyot</v>
      </c>
      <c r="B74" s="35"/>
      <c r="C74" s="36"/>
      <c r="D74" s="36"/>
      <c r="E74" s="37"/>
      <c r="F74" s="38"/>
      <c r="G74" s="43"/>
      <c r="H74" s="37"/>
      <c r="I74" s="37"/>
      <c r="J74" s="37"/>
      <c r="K74" s="38"/>
      <c r="L74" s="37"/>
      <c r="M74" s="37"/>
      <c r="N74" s="37"/>
      <c r="O74" s="37"/>
      <c r="P74" s="37"/>
      <c r="Q74" s="43"/>
      <c r="R74" s="37"/>
      <c r="S74" s="37"/>
      <c r="T74" s="37"/>
      <c r="U74" s="38"/>
      <c r="V74" s="37"/>
      <c r="W74" s="37"/>
      <c r="X74" s="37"/>
      <c r="Y74" s="37"/>
      <c r="Z74" s="38"/>
      <c r="AA74" s="39"/>
      <c r="AB74" s="40"/>
      <c r="AC74" s="40"/>
      <c r="AD74" s="40"/>
      <c r="AE74" s="40"/>
      <c r="AF74" s="39"/>
      <c r="AG74" s="40"/>
      <c r="AH74" s="40"/>
      <c r="AI74" s="40"/>
      <c r="AJ74" s="42"/>
      <c r="AK74" s="40"/>
      <c r="AL74" s="40"/>
      <c r="AM74" s="40"/>
      <c r="AN74" s="40"/>
      <c r="AO74" s="41"/>
      <c r="AP74" s="40"/>
      <c r="AQ74" s="40"/>
      <c r="AR74" s="40"/>
      <c r="AS74" s="40"/>
      <c r="AT74" s="40"/>
      <c r="AU74" s="56"/>
      <c r="AV74" s="40"/>
      <c r="AW74" s="40"/>
      <c r="AX74" s="40"/>
      <c r="AY74" s="41"/>
      <c r="AZ74" s="40"/>
      <c r="BA74" s="40"/>
      <c r="BB74" s="40"/>
      <c r="BC74" s="40"/>
      <c r="BD74" s="42"/>
      <c r="BE74" s="39"/>
      <c r="BF74" s="40"/>
      <c r="BG74" s="40"/>
      <c r="BH74" s="40"/>
      <c r="BI74" s="40"/>
      <c r="BJ74" s="56"/>
      <c r="BK74" s="40"/>
      <c r="BL74" s="40"/>
      <c r="BM74" s="40"/>
      <c r="BN74" s="41"/>
      <c r="BO74" s="40"/>
      <c r="BP74" s="40"/>
      <c r="BQ74" s="40"/>
      <c r="BR74" s="40"/>
      <c r="BS74" s="40"/>
      <c r="BT74" s="56"/>
      <c r="BU74" s="40"/>
      <c r="BV74" s="40"/>
      <c r="BW74" s="40"/>
      <c r="BX74" s="41"/>
      <c r="BY74" s="40"/>
      <c r="BZ74" s="40"/>
      <c r="CA74" s="40"/>
      <c r="CB74" s="40"/>
      <c r="CC74" s="42"/>
      <c r="CD74" s="39"/>
      <c r="CE74" s="40"/>
      <c r="CF74" s="40"/>
      <c r="CG74" s="40"/>
      <c r="CH74" s="40"/>
      <c r="CI74" s="56"/>
      <c r="CJ74" s="40"/>
      <c r="CK74" s="40"/>
      <c r="CL74" s="40"/>
      <c r="CM74" s="41"/>
      <c r="CN74" s="40"/>
      <c r="CO74" s="40"/>
      <c r="CP74" s="40"/>
      <c r="CQ74" s="40"/>
      <c r="CR74" s="40"/>
      <c r="CS74" s="56"/>
      <c r="CT74" s="40"/>
      <c r="CU74" s="40"/>
      <c r="CV74" s="40"/>
      <c r="CW74" s="41"/>
      <c r="CX74" s="40"/>
      <c r="CY74" s="40"/>
      <c r="CZ74" s="40"/>
      <c r="DA74" s="40"/>
      <c r="DB74" s="40"/>
      <c r="DC74" s="57">
        <f t="shared" si="10"/>
        <v>0</v>
      </c>
      <c r="DD74" s="58">
        <f t="shared" si="11"/>
        <v>0</v>
      </c>
      <c r="DE74" s="58">
        <f t="shared" si="12"/>
        <v>0</v>
      </c>
      <c r="DF74" s="58">
        <f t="shared" si="13"/>
        <v>0</v>
      </c>
      <c r="DG74" s="59">
        <f t="shared" si="14"/>
        <v>0</v>
      </c>
    </row>
    <row r="75" spans="1:111" x14ac:dyDescent="0.25">
      <c r="A75" s="34" t="str">
        <f>'Enfants+Enseignants'!A74</f>
        <v>LOCHERON Livio</v>
      </c>
      <c r="B75" s="35"/>
      <c r="C75" s="36"/>
      <c r="D75" s="36"/>
      <c r="E75" s="37"/>
      <c r="F75" s="38"/>
      <c r="G75" s="43"/>
      <c r="H75" s="37"/>
      <c r="I75" s="37"/>
      <c r="J75" s="37"/>
      <c r="K75" s="38"/>
      <c r="L75" s="37"/>
      <c r="M75" s="37"/>
      <c r="N75" s="37"/>
      <c r="O75" s="37"/>
      <c r="P75" s="37"/>
      <c r="Q75" s="43"/>
      <c r="R75" s="37"/>
      <c r="S75" s="37"/>
      <c r="T75" s="37"/>
      <c r="U75" s="38"/>
      <c r="V75" s="37"/>
      <c r="W75" s="37"/>
      <c r="X75" s="37"/>
      <c r="Y75" s="37"/>
      <c r="Z75" s="38"/>
      <c r="AA75" s="39"/>
      <c r="AB75" s="40"/>
      <c r="AC75" s="40"/>
      <c r="AD75" s="40"/>
      <c r="AE75" s="40"/>
      <c r="AF75" s="39"/>
      <c r="AG75" s="40"/>
      <c r="AH75" s="40"/>
      <c r="AI75" s="40"/>
      <c r="AJ75" s="42"/>
      <c r="AK75" s="40"/>
      <c r="AL75" s="40"/>
      <c r="AM75" s="40"/>
      <c r="AN75" s="40"/>
      <c r="AO75" s="41"/>
      <c r="AP75" s="40"/>
      <c r="AQ75" s="40"/>
      <c r="AR75" s="40"/>
      <c r="AS75" s="40"/>
      <c r="AT75" s="40"/>
      <c r="AU75" s="56"/>
      <c r="AV75" s="40"/>
      <c r="AW75" s="40"/>
      <c r="AX75" s="40"/>
      <c r="AY75" s="41"/>
      <c r="AZ75" s="40"/>
      <c r="BA75" s="40"/>
      <c r="BB75" s="40"/>
      <c r="BC75" s="40"/>
      <c r="BD75" s="42"/>
      <c r="BE75" s="39"/>
      <c r="BF75" s="40"/>
      <c r="BG75" s="40"/>
      <c r="BH75" s="40"/>
      <c r="BI75" s="40"/>
      <c r="BJ75" s="56"/>
      <c r="BK75" s="40"/>
      <c r="BL75" s="40"/>
      <c r="BM75" s="40"/>
      <c r="BN75" s="41"/>
      <c r="BO75" s="40"/>
      <c r="BP75" s="40"/>
      <c r="BQ75" s="40"/>
      <c r="BR75" s="40"/>
      <c r="BS75" s="40"/>
      <c r="BT75" s="56"/>
      <c r="BU75" s="40"/>
      <c r="BV75" s="40"/>
      <c r="BW75" s="40"/>
      <c r="BX75" s="41"/>
      <c r="BY75" s="40"/>
      <c r="BZ75" s="40"/>
      <c r="CA75" s="40"/>
      <c r="CB75" s="40"/>
      <c r="CC75" s="42"/>
      <c r="CD75" s="39"/>
      <c r="CE75" s="40"/>
      <c r="CF75" s="40"/>
      <c r="CG75" s="40"/>
      <c r="CH75" s="40"/>
      <c r="CI75" s="56"/>
      <c r="CJ75" s="40"/>
      <c r="CK75" s="40"/>
      <c r="CL75" s="40"/>
      <c r="CM75" s="41"/>
      <c r="CN75" s="40"/>
      <c r="CO75" s="40"/>
      <c r="CP75" s="40"/>
      <c r="CQ75" s="40"/>
      <c r="CR75" s="40"/>
      <c r="CS75" s="56"/>
      <c r="CT75" s="40"/>
      <c r="CU75" s="40"/>
      <c r="CV75" s="40"/>
      <c r="CW75" s="41"/>
      <c r="CX75" s="40"/>
      <c r="CY75" s="40"/>
      <c r="CZ75" s="40"/>
      <c r="DA75" s="40"/>
      <c r="DB75" s="40"/>
      <c r="DC75" s="57">
        <f t="shared" si="10"/>
        <v>0</v>
      </c>
      <c r="DD75" s="58">
        <f t="shared" si="11"/>
        <v>0</v>
      </c>
      <c r="DE75" s="58">
        <f t="shared" si="12"/>
        <v>0</v>
      </c>
      <c r="DF75" s="58">
        <f t="shared" si="13"/>
        <v>0</v>
      </c>
      <c r="DG75" s="59">
        <f t="shared" si="14"/>
        <v>0</v>
      </c>
    </row>
    <row r="76" spans="1:111" x14ac:dyDescent="0.25">
      <c r="A76" s="34" t="str">
        <f>'Enfants+Enseignants'!A75</f>
        <v>LOGEZ Marian</v>
      </c>
      <c r="B76" s="35"/>
      <c r="C76" s="36"/>
      <c r="D76" s="36"/>
      <c r="E76" s="37"/>
      <c r="F76" s="38"/>
      <c r="G76" s="43"/>
      <c r="H76" s="37"/>
      <c r="I76" s="37"/>
      <c r="J76" s="37"/>
      <c r="K76" s="38"/>
      <c r="L76" s="37"/>
      <c r="M76" s="37"/>
      <c r="N76" s="37"/>
      <c r="O76" s="37"/>
      <c r="P76" s="37"/>
      <c r="Q76" s="43"/>
      <c r="R76" s="37"/>
      <c r="S76" s="37"/>
      <c r="T76" s="37"/>
      <c r="U76" s="38"/>
      <c r="V76" s="37"/>
      <c r="W76" s="37"/>
      <c r="X76" s="37"/>
      <c r="Y76" s="37"/>
      <c r="Z76" s="38"/>
      <c r="AA76" s="39"/>
      <c r="AB76" s="40"/>
      <c r="AC76" s="40"/>
      <c r="AD76" s="40"/>
      <c r="AE76" s="40"/>
      <c r="AF76" s="39"/>
      <c r="AG76" s="40"/>
      <c r="AH76" s="40"/>
      <c r="AI76" s="40"/>
      <c r="AJ76" s="42"/>
      <c r="AK76" s="40"/>
      <c r="AL76" s="40"/>
      <c r="AM76" s="40"/>
      <c r="AN76" s="40"/>
      <c r="AO76" s="41"/>
      <c r="AP76" s="40"/>
      <c r="AQ76" s="40"/>
      <c r="AR76" s="40"/>
      <c r="AS76" s="40"/>
      <c r="AT76" s="40"/>
      <c r="AU76" s="56"/>
      <c r="AV76" s="40"/>
      <c r="AW76" s="40"/>
      <c r="AX76" s="40"/>
      <c r="AY76" s="41"/>
      <c r="AZ76" s="40"/>
      <c r="BA76" s="40"/>
      <c r="BB76" s="40"/>
      <c r="BC76" s="40"/>
      <c r="BD76" s="42"/>
      <c r="BE76" s="39"/>
      <c r="BF76" s="40"/>
      <c r="BG76" s="40"/>
      <c r="BH76" s="40"/>
      <c r="BI76" s="40"/>
      <c r="BJ76" s="56"/>
      <c r="BK76" s="40"/>
      <c r="BL76" s="40"/>
      <c r="BM76" s="40"/>
      <c r="BN76" s="41"/>
      <c r="BO76" s="40"/>
      <c r="BP76" s="40"/>
      <c r="BQ76" s="40"/>
      <c r="BR76" s="40"/>
      <c r="BS76" s="40"/>
      <c r="BT76" s="56"/>
      <c r="BU76" s="40"/>
      <c r="BV76" s="40"/>
      <c r="BW76" s="40"/>
      <c r="BX76" s="41"/>
      <c r="BY76" s="40"/>
      <c r="BZ76" s="40"/>
      <c r="CA76" s="40"/>
      <c r="CB76" s="40"/>
      <c r="CC76" s="42"/>
      <c r="CD76" s="39"/>
      <c r="CE76" s="40"/>
      <c r="CF76" s="40"/>
      <c r="CG76" s="40"/>
      <c r="CH76" s="40"/>
      <c r="CI76" s="56"/>
      <c r="CJ76" s="40"/>
      <c r="CK76" s="40"/>
      <c r="CL76" s="40"/>
      <c r="CM76" s="41"/>
      <c r="CN76" s="40"/>
      <c r="CO76" s="40"/>
      <c r="CP76" s="40"/>
      <c r="CQ76" s="40"/>
      <c r="CR76" s="40"/>
      <c r="CS76" s="56"/>
      <c r="CT76" s="40"/>
      <c r="CU76" s="40"/>
      <c r="CV76" s="40"/>
      <c r="CW76" s="41"/>
      <c r="CX76" s="40"/>
      <c r="CY76" s="40"/>
      <c r="CZ76" s="40"/>
      <c r="DA76" s="40"/>
      <c r="DB76" s="40"/>
      <c r="DC76" s="57">
        <f t="shared" si="10"/>
        <v>0</v>
      </c>
      <c r="DD76" s="58">
        <f t="shared" si="11"/>
        <v>0</v>
      </c>
      <c r="DE76" s="58">
        <f t="shared" si="12"/>
        <v>0</v>
      </c>
      <c r="DF76" s="58">
        <f t="shared" si="13"/>
        <v>0</v>
      </c>
      <c r="DG76" s="59">
        <f t="shared" si="14"/>
        <v>0</v>
      </c>
    </row>
    <row r="77" spans="1:111" x14ac:dyDescent="0.25">
      <c r="A77" s="34" t="str">
        <f>'Enfants+Enseignants'!A76</f>
        <v>LOGEZ Romane</v>
      </c>
      <c r="B77" s="35"/>
      <c r="C77" s="36"/>
      <c r="D77" s="36"/>
      <c r="E77" s="37"/>
      <c r="F77" s="38"/>
      <c r="G77" s="43"/>
      <c r="H77" s="37"/>
      <c r="I77" s="37"/>
      <c r="J77" s="37"/>
      <c r="K77" s="38"/>
      <c r="L77" s="37"/>
      <c r="M77" s="37"/>
      <c r="N77" s="37"/>
      <c r="O77" s="37"/>
      <c r="P77" s="37"/>
      <c r="Q77" s="43"/>
      <c r="R77" s="37"/>
      <c r="S77" s="37"/>
      <c r="T77" s="37"/>
      <c r="U77" s="38"/>
      <c r="V77" s="37"/>
      <c r="W77" s="37"/>
      <c r="X77" s="37"/>
      <c r="Y77" s="37"/>
      <c r="Z77" s="38"/>
      <c r="AA77" s="39"/>
      <c r="AB77" s="40"/>
      <c r="AC77" s="40"/>
      <c r="AD77" s="40"/>
      <c r="AE77" s="40"/>
      <c r="AF77" s="39"/>
      <c r="AG77" s="40"/>
      <c r="AH77" s="40"/>
      <c r="AI77" s="40"/>
      <c r="AJ77" s="42"/>
      <c r="AK77" s="40"/>
      <c r="AL77" s="40"/>
      <c r="AM77" s="40"/>
      <c r="AN77" s="40"/>
      <c r="AO77" s="41"/>
      <c r="AP77" s="40"/>
      <c r="AQ77" s="40"/>
      <c r="AR77" s="40"/>
      <c r="AS77" s="40"/>
      <c r="AT77" s="40"/>
      <c r="AU77" s="56"/>
      <c r="AV77" s="40"/>
      <c r="AW77" s="40"/>
      <c r="AX77" s="40"/>
      <c r="AY77" s="41"/>
      <c r="AZ77" s="40"/>
      <c r="BA77" s="40"/>
      <c r="BB77" s="40"/>
      <c r="BC77" s="40"/>
      <c r="BD77" s="42"/>
      <c r="BE77" s="39"/>
      <c r="BF77" s="40"/>
      <c r="BG77" s="40"/>
      <c r="BH77" s="40"/>
      <c r="BI77" s="40"/>
      <c r="BJ77" s="56"/>
      <c r="BK77" s="40"/>
      <c r="BL77" s="40"/>
      <c r="BM77" s="40"/>
      <c r="BN77" s="41"/>
      <c r="BO77" s="40"/>
      <c r="BP77" s="40"/>
      <c r="BQ77" s="40"/>
      <c r="BR77" s="40"/>
      <c r="BS77" s="40"/>
      <c r="BT77" s="56"/>
      <c r="BU77" s="40"/>
      <c r="BV77" s="40"/>
      <c r="BW77" s="40"/>
      <c r="BX77" s="41"/>
      <c r="BY77" s="40"/>
      <c r="BZ77" s="40"/>
      <c r="CA77" s="40"/>
      <c r="CB77" s="40"/>
      <c r="CC77" s="42"/>
      <c r="CD77" s="39"/>
      <c r="CE77" s="40"/>
      <c r="CF77" s="40"/>
      <c r="CG77" s="40"/>
      <c r="CH77" s="40"/>
      <c r="CI77" s="56"/>
      <c r="CJ77" s="40"/>
      <c r="CK77" s="40"/>
      <c r="CL77" s="40"/>
      <c r="CM77" s="41"/>
      <c r="CN77" s="40"/>
      <c r="CO77" s="40"/>
      <c r="CP77" s="40"/>
      <c r="CQ77" s="40"/>
      <c r="CR77" s="40"/>
      <c r="CS77" s="56"/>
      <c r="CT77" s="40"/>
      <c r="CU77" s="40"/>
      <c r="CV77" s="40"/>
      <c r="CW77" s="41"/>
      <c r="CX77" s="40"/>
      <c r="CY77" s="40"/>
      <c r="CZ77" s="40"/>
      <c r="DA77" s="40"/>
      <c r="DB77" s="40"/>
      <c r="DC77" s="57">
        <f t="shared" si="10"/>
        <v>0</v>
      </c>
      <c r="DD77" s="58">
        <f t="shared" si="11"/>
        <v>0</v>
      </c>
      <c r="DE77" s="58">
        <f t="shared" si="12"/>
        <v>0</v>
      </c>
      <c r="DF77" s="58">
        <f t="shared" si="13"/>
        <v>0</v>
      </c>
      <c r="DG77" s="59">
        <f t="shared" si="14"/>
        <v>0</v>
      </c>
    </row>
    <row r="78" spans="1:111" x14ac:dyDescent="0.25">
      <c r="A78" s="34" t="str">
        <f>'Enfants+Enseignants'!A77</f>
        <v>MAENC Iban</v>
      </c>
      <c r="B78" s="35"/>
      <c r="C78" s="36"/>
      <c r="D78" s="36"/>
      <c r="E78" s="37"/>
      <c r="F78" s="38"/>
      <c r="G78" s="43"/>
      <c r="H78" s="37"/>
      <c r="I78" s="37"/>
      <c r="J78" s="37"/>
      <c r="K78" s="38"/>
      <c r="L78" s="37"/>
      <c r="M78" s="37"/>
      <c r="N78" s="37"/>
      <c r="O78" s="37"/>
      <c r="P78" s="37"/>
      <c r="Q78" s="43"/>
      <c r="R78" s="37"/>
      <c r="S78" s="37"/>
      <c r="T78" s="37"/>
      <c r="U78" s="38"/>
      <c r="V78" s="37"/>
      <c r="W78" s="37"/>
      <c r="X78" s="37"/>
      <c r="Y78" s="37"/>
      <c r="Z78" s="38"/>
      <c r="AA78" s="39"/>
      <c r="AB78" s="40"/>
      <c r="AC78" s="40"/>
      <c r="AD78" s="40"/>
      <c r="AE78" s="40"/>
      <c r="AF78" s="39"/>
      <c r="AG78" s="40"/>
      <c r="AH78" s="40"/>
      <c r="AI78" s="40"/>
      <c r="AJ78" s="42"/>
      <c r="AK78" s="40"/>
      <c r="AL78" s="40"/>
      <c r="AM78" s="40"/>
      <c r="AN78" s="40"/>
      <c r="AO78" s="41"/>
      <c r="AP78" s="40"/>
      <c r="AQ78" s="40"/>
      <c r="AR78" s="40"/>
      <c r="AS78" s="40"/>
      <c r="AT78" s="40"/>
      <c r="AU78" s="56"/>
      <c r="AV78" s="40"/>
      <c r="AW78" s="40"/>
      <c r="AX78" s="40"/>
      <c r="AY78" s="41"/>
      <c r="AZ78" s="40"/>
      <c r="BA78" s="40"/>
      <c r="BB78" s="40"/>
      <c r="BC78" s="40"/>
      <c r="BD78" s="42"/>
      <c r="BE78" s="39"/>
      <c r="BF78" s="40"/>
      <c r="BG78" s="40"/>
      <c r="BH78" s="40"/>
      <c r="BI78" s="40"/>
      <c r="BJ78" s="56"/>
      <c r="BK78" s="40"/>
      <c r="BL78" s="40"/>
      <c r="BM78" s="40"/>
      <c r="BN78" s="41"/>
      <c r="BO78" s="40"/>
      <c r="BP78" s="40"/>
      <c r="BQ78" s="40"/>
      <c r="BR78" s="40"/>
      <c r="BS78" s="40"/>
      <c r="BT78" s="56"/>
      <c r="BU78" s="40"/>
      <c r="BV78" s="40"/>
      <c r="BW78" s="40"/>
      <c r="BX78" s="41"/>
      <c r="BY78" s="40"/>
      <c r="BZ78" s="40"/>
      <c r="CA78" s="40"/>
      <c r="CB78" s="40"/>
      <c r="CC78" s="42"/>
      <c r="CD78" s="39"/>
      <c r="CE78" s="40"/>
      <c r="CF78" s="40"/>
      <c r="CG78" s="40"/>
      <c r="CH78" s="40"/>
      <c r="CI78" s="56"/>
      <c r="CJ78" s="40"/>
      <c r="CK78" s="40"/>
      <c r="CL78" s="40"/>
      <c r="CM78" s="41"/>
      <c r="CN78" s="40"/>
      <c r="CO78" s="40"/>
      <c r="CP78" s="40"/>
      <c r="CQ78" s="40"/>
      <c r="CR78" s="40"/>
      <c r="CS78" s="56"/>
      <c r="CT78" s="40"/>
      <c r="CU78" s="40"/>
      <c r="CV78" s="40"/>
      <c r="CW78" s="41"/>
      <c r="CX78" s="40"/>
      <c r="CY78" s="40"/>
      <c r="CZ78" s="40"/>
      <c r="DA78" s="40"/>
      <c r="DB78" s="40"/>
      <c r="DC78" s="57">
        <f t="shared" si="10"/>
        <v>0</v>
      </c>
      <c r="DD78" s="58">
        <f t="shared" si="11"/>
        <v>0</v>
      </c>
      <c r="DE78" s="58">
        <f t="shared" si="12"/>
        <v>0</v>
      </c>
      <c r="DF78" s="58">
        <f t="shared" si="13"/>
        <v>0</v>
      </c>
      <c r="DG78" s="59">
        <f t="shared" si="14"/>
        <v>0</v>
      </c>
    </row>
    <row r="79" spans="1:111" x14ac:dyDescent="0.25">
      <c r="A79" s="34" t="str">
        <f>'Enfants+Enseignants'!A78</f>
        <v>ESTABAN DORE Eva</v>
      </c>
      <c r="B79" s="35"/>
      <c r="C79" s="36"/>
      <c r="D79" s="36"/>
      <c r="E79" s="37"/>
      <c r="F79" s="38"/>
      <c r="G79" s="43"/>
      <c r="H79" s="37"/>
      <c r="I79" s="37"/>
      <c r="J79" s="37"/>
      <c r="K79" s="38"/>
      <c r="L79" s="37"/>
      <c r="M79" s="37"/>
      <c r="N79" s="37"/>
      <c r="O79" s="37"/>
      <c r="P79" s="37"/>
      <c r="Q79" s="43"/>
      <c r="R79" s="37"/>
      <c r="S79" s="37"/>
      <c r="T79" s="37"/>
      <c r="U79" s="38"/>
      <c r="V79" s="37"/>
      <c r="W79" s="37"/>
      <c r="X79" s="37"/>
      <c r="Y79" s="37"/>
      <c r="Z79" s="38"/>
      <c r="AA79" s="39"/>
      <c r="AB79" s="40"/>
      <c r="AC79" s="40"/>
      <c r="AD79" s="40"/>
      <c r="AE79" s="40"/>
      <c r="AF79" s="39"/>
      <c r="AG79" s="40"/>
      <c r="AH79" s="40"/>
      <c r="AI79" s="40"/>
      <c r="AJ79" s="42"/>
      <c r="AK79" s="40"/>
      <c r="AL79" s="40"/>
      <c r="AM79" s="40"/>
      <c r="AN79" s="40"/>
      <c r="AO79" s="41"/>
      <c r="AP79" s="40"/>
      <c r="AQ79" s="40"/>
      <c r="AR79" s="40"/>
      <c r="AS79" s="40"/>
      <c r="AT79" s="40"/>
      <c r="AU79" s="56"/>
      <c r="AV79" s="40"/>
      <c r="AW79" s="40"/>
      <c r="AX79" s="40"/>
      <c r="AY79" s="41"/>
      <c r="AZ79" s="40"/>
      <c r="BA79" s="40"/>
      <c r="BB79" s="40"/>
      <c r="BC79" s="40"/>
      <c r="BD79" s="42"/>
      <c r="BE79" s="39"/>
      <c r="BF79" s="40"/>
      <c r="BG79" s="40"/>
      <c r="BH79" s="40"/>
      <c r="BI79" s="40"/>
      <c r="BJ79" s="56"/>
      <c r="BK79" s="40"/>
      <c r="BL79" s="40"/>
      <c r="BM79" s="40"/>
      <c r="BN79" s="41"/>
      <c r="BO79" s="40"/>
      <c r="BP79" s="40"/>
      <c r="BQ79" s="40"/>
      <c r="BR79" s="40"/>
      <c r="BS79" s="40"/>
      <c r="BT79" s="56"/>
      <c r="BU79" s="40"/>
      <c r="BV79" s="40"/>
      <c r="BW79" s="40"/>
      <c r="BX79" s="41"/>
      <c r="BY79" s="40"/>
      <c r="BZ79" s="40"/>
      <c r="CA79" s="40"/>
      <c r="CB79" s="40"/>
      <c r="CC79" s="42"/>
      <c r="CD79" s="39"/>
      <c r="CE79" s="40"/>
      <c r="CF79" s="40"/>
      <c r="CG79" s="40"/>
      <c r="CH79" s="40"/>
      <c r="CI79" s="56"/>
      <c r="CJ79" s="40"/>
      <c r="CK79" s="40"/>
      <c r="CL79" s="40"/>
      <c r="CM79" s="41"/>
      <c r="CN79" s="40"/>
      <c r="CO79" s="40"/>
      <c r="CP79" s="40"/>
      <c r="CQ79" s="40"/>
      <c r="CR79" s="40"/>
      <c r="CS79" s="56"/>
      <c r="CT79" s="40"/>
      <c r="CU79" s="40"/>
      <c r="CV79" s="40"/>
      <c r="CW79" s="41"/>
      <c r="CX79" s="40"/>
      <c r="CY79" s="40"/>
      <c r="CZ79" s="40"/>
      <c r="DA79" s="40"/>
      <c r="DB79" s="40"/>
      <c r="DC79" s="57">
        <f t="shared" si="10"/>
        <v>0</v>
      </c>
      <c r="DD79" s="58">
        <f t="shared" si="11"/>
        <v>0</v>
      </c>
      <c r="DE79" s="58">
        <f t="shared" si="12"/>
        <v>0</v>
      </c>
      <c r="DF79" s="58">
        <f t="shared" si="13"/>
        <v>0</v>
      </c>
      <c r="DG79" s="59">
        <f t="shared" si="14"/>
        <v>0</v>
      </c>
    </row>
    <row r="80" spans="1:111" x14ac:dyDescent="0.25">
      <c r="A80" s="34" t="str">
        <f>'Enfants+Enseignants'!A79</f>
        <v>MAULIN Noa</v>
      </c>
      <c r="B80" s="35"/>
      <c r="C80" s="36"/>
      <c r="D80" s="36"/>
      <c r="E80" s="37"/>
      <c r="F80" s="38"/>
      <c r="G80" s="43"/>
      <c r="H80" s="37"/>
      <c r="I80" s="37"/>
      <c r="J80" s="37"/>
      <c r="K80" s="38"/>
      <c r="L80" s="37"/>
      <c r="M80" s="37"/>
      <c r="N80" s="37"/>
      <c r="O80" s="37"/>
      <c r="P80" s="37"/>
      <c r="Q80" s="43"/>
      <c r="R80" s="37"/>
      <c r="S80" s="37"/>
      <c r="T80" s="37"/>
      <c r="U80" s="38"/>
      <c r="V80" s="37"/>
      <c r="W80" s="37"/>
      <c r="X80" s="37"/>
      <c r="Y80" s="37"/>
      <c r="Z80" s="38"/>
      <c r="AA80" s="39"/>
      <c r="AB80" s="40"/>
      <c r="AC80" s="40"/>
      <c r="AD80" s="40"/>
      <c r="AE80" s="40"/>
      <c r="AF80" s="39"/>
      <c r="AG80" s="40"/>
      <c r="AH80" s="40"/>
      <c r="AI80" s="40"/>
      <c r="AJ80" s="42"/>
      <c r="AK80" s="40"/>
      <c r="AL80" s="40"/>
      <c r="AM80" s="40"/>
      <c r="AN80" s="40"/>
      <c r="AO80" s="41"/>
      <c r="AP80" s="40"/>
      <c r="AQ80" s="40"/>
      <c r="AR80" s="40"/>
      <c r="AS80" s="40"/>
      <c r="AT80" s="40"/>
      <c r="AU80" s="56"/>
      <c r="AV80" s="40"/>
      <c r="AW80" s="40"/>
      <c r="AX80" s="40"/>
      <c r="AY80" s="41"/>
      <c r="AZ80" s="40"/>
      <c r="BA80" s="40"/>
      <c r="BB80" s="40"/>
      <c r="BC80" s="40"/>
      <c r="BD80" s="42"/>
      <c r="BE80" s="39"/>
      <c r="BF80" s="40"/>
      <c r="BG80" s="40"/>
      <c r="BH80" s="40"/>
      <c r="BI80" s="40"/>
      <c r="BJ80" s="56"/>
      <c r="BK80" s="40"/>
      <c r="BL80" s="40"/>
      <c r="BM80" s="40"/>
      <c r="BN80" s="41"/>
      <c r="BO80" s="40"/>
      <c r="BP80" s="40"/>
      <c r="BQ80" s="40"/>
      <c r="BR80" s="40"/>
      <c r="BS80" s="40"/>
      <c r="BT80" s="56"/>
      <c r="BU80" s="40"/>
      <c r="BV80" s="40"/>
      <c r="BW80" s="40"/>
      <c r="BX80" s="41"/>
      <c r="BY80" s="40"/>
      <c r="BZ80" s="40"/>
      <c r="CA80" s="40"/>
      <c r="CB80" s="40"/>
      <c r="CC80" s="42"/>
      <c r="CD80" s="39"/>
      <c r="CE80" s="40"/>
      <c r="CF80" s="40"/>
      <c r="CG80" s="40"/>
      <c r="CH80" s="40"/>
      <c r="CI80" s="56"/>
      <c r="CJ80" s="40"/>
      <c r="CK80" s="40"/>
      <c r="CL80" s="40"/>
      <c r="CM80" s="41"/>
      <c r="CN80" s="40"/>
      <c r="CO80" s="40"/>
      <c r="CP80" s="40"/>
      <c r="CQ80" s="40"/>
      <c r="CR80" s="40"/>
      <c r="CS80" s="56"/>
      <c r="CT80" s="40"/>
      <c r="CU80" s="40"/>
      <c r="CV80" s="40"/>
      <c r="CW80" s="41"/>
      <c r="CX80" s="40"/>
      <c r="CY80" s="40"/>
      <c r="CZ80" s="40"/>
      <c r="DA80" s="40"/>
      <c r="DB80" s="40"/>
      <c r="DC80" s="57">
        <f t="shared" si="10"/>
        <v>0</v>
      </c>
      <c r="DD80" s="58">
        <f t="shared" si="11"/>
        <v>0</v>
      </c>
      <c r="DE80" s="58">
        <f t="shared" si="12"/>
        <v>0</v>
      </c>
      <c r="DF80" s="58">
        <f t="shared" si="13"/>
        <v>0</v>
      </c>
      <c r="DG80" s="59">
        <f t="shared" si="14"/>
        <v>0</v>
      </c>
    </row>
    <row r="81" spans="1:111" x14ac:dyDescent="0.25">
      <c r="A81" s="34" t="str">
        <f>'Enfants+Enseignants'!A80</f>
        <v>MERCIER Justine</v>
      </c>
      <c r="B81" s="35"/>
      <c r="C81" s="36"/>
      <c r="D81" s="36"/>
      <c r="E81" s="37"/>
      <c r="F81" s="38"/>
      <c r="G81" s="43"/>
      <c r="H81" s="37"/>
      <c r="I81" s="37"/>
      <c r="J81" s="37"/>
      <c r="K81" s="38"/>
      <c r="L81" s="37"/>
      <c r="M81" s="37"/>
      <c r="N81" s="37"/>
      <c r="O81" s="37"/>
      <c r="P81" s="37"/>
      <c r="Q81" s="43"/>
      <c r="R81" s="37"/>
      <c r="S81" s="37"/>
      <c r="T81" s="37"/>
      <c r="U81" s="38"/>
      <c r="V81" s="37"/>
      <c r="W81" s="37"/>
      <c r="X81" s="37"/>
      <c r="Y81" s="37"/>
      <c r="Z81" s="38"/>
      <c r="AA81" s="39"/>
      <c r="AB81" s="40"/>
      <c r="AC81" s="40"/>
      <c r="AD81" s="40"/>
      <c r="AE81" s="40"/>
      <c r="AF81" s="39"/>
      <c r="AG81" s="40"/>
      <c r="AH81" s="40"/>
      <c r="AI81" s="40"/>
      <c r="AJ81" s="42"/>
      <c r="AK81" s="40"/>
      <c r="AL81" s="40"/>
      <c r="AM81" s="40"/>
      <c r="AN81" s="40"/>
      <c r="AO81" s="41"/>
      <c r="AP81" s="40"/>
      <c r="AQ81" s="40"/>
      <c r="AR81" s="40"/>
      <c r="AS81" s="40"/>
      <c r="AT81" s="40"/>
      <c r="AU81" s="56"/>
      <c r="AV81" s="40"/>
      <c r="AW81" s="40"/>
      <c r="AX81" s="40"/>
      <c r="AY81" s="41"/>
      <c r="AZ81" s="40"/>
      <c r="BA81" s="40"/>
      <c r="BB81" s="40"/>
      <c r="BC81" s="40"/>
      <c r="BD81" s="42"/>
      <c r="BE81" s="39"/>
      <c r="BF81" s="40"/>
      <c r="BG81" s="40"/>
      <c r="BH81" s="40"/>
      <c r="BI81" s="40"/>
      <c r="BJ81" s="56"/>
      <c r="BK81" s="40"/>
      <c r="BL81" s="40"/>
      <c r="BM81" s="40"/>
      <c r="BN81" s="41"/>
      <c r="BO81" s="40"/>
      <c r="BP81" s="40"/>
      <c r="BQ81" s="40"/>
      <c r="BR81" s="40"/>
      <c r="BS81" s="40"/>
      <c r="BT81" s="56"/>
      <c r="BU81" s="40"/>
      <c r="BV81" s="40"/>
      <c r="BW81" s="40"/>
      <c r="BX81" s="41"/>
      <c r="BY81" s="40"/>
      <c r="BZ81" s="40"/>
      <c r="CA81" s="40"/>
      <c r="CB81" s="40"/>
      <c r="CC81" s="42"/>
      <c r="CD81" s="39"/>
      <c r="CE81" s="40"/>
      <c r="CF81" s="40"/>
      <c r="CG81" s="40"/>
      <c r="CH81" s="40"/>
      <c r="CI81" s="56"/>
      <c r="CJ81" s="40"/>
      <c r="CK81" s="40"/>
      <c r="CL81" s="40"/>
      <c r="CM81" s="41"/>
      <c r="CN81" s="40"/>
      <c r="CO81" s="40"/>
      <c r="CP81" s="40"/>
      <c r="CQ81" s="40"/>
      <c r="CR81" s="40"/>
      <c r="CS81" s="56"/>
      <c r="CT81" s="40"/>
      <c r="CU81" s="40"/>
      <c r="CV81" s="40"/>
      <c r="CW81" s="41"/>
      <c r="CX81" s="40"/>
      <c r="CY81" s="40"/>
      <c r="CZ81" s="40"/>
      <c r="DA81" s="40"/>
      <c r="DB81" s="40"/>
      <c r="DC81" s="57">
        <f t="shared" si="10"/>
        <v>0</v>
      </c>
      <c r="DD81" s="58">
        <f t="shared" si="11"/>
        <v>0</v>
      </c>
      <c r="DE81" s="58">
        <f t="shared" si="12"/>
        <v>0</v>
      </c>
      <c r="DF81" s="58">
        <f t="shared" si="13"/>
        <v>0</v>
      </c>
      <c r="DG81" s="59">
        <f t="shared" si="14"/>
        <v>0</v>
      </c>
    </row>
    <row r="82" spans="1:111" x14ac:dyDescent="0.25">
      <c r="A82" s="34" t="str">
        <f>'Enfants+Enseignants'!A81</f>
        <v>MERLE Axel</v>
      </c>
      <c r="B82" s="35"/>
      <c r="C82" s="36"/>
      <c r="D82" s="36"/>
      <c r="E82" s="37"/>
      <c r="F82" s="38"/>
      <c r="G82" s="43"/>
      <c r="H82" s="37"/>
      <c r="I82" s="37"/>
      <c r="J82" s="37"/>
      <c r="K82" s="38"/>
      <c r="L82" s="37"/>
      <c r="M82" s="37"/>
      <c r="N82" s="37"/>
      <c r="O82" s="37"/>
      <c r="P82" s="37"/>
      <c r="Q82" s="43"/>
      <c r="R82" s="37"/>
      <c r="S82" s="37"/>
      <c r="T82" s="37"/>
      <c r="U82" s="38"/>
      <c r="V82" s="37"/>
      <c r="W82" s="37"/>
      <c r="X82" s="37"/>
      <c r="Y82" s="37"/>
      <c r="Z82" s="38"/>
      <c r="AA82" s="39"/>
      <c r="AB82" s="40"/>
      <c r="AC82" s="40"/>
      <c r="AD82" s="40"/>
      <c r="AE82" s="40"/>
      <c r="AF82" s="39"/>
      <c r="AG82" s="40"/>
      <c r="AH82" s="40"/>
      <c r="AI82" s="40"/>
      <c r="AJ82" s="42"/>
      <c r="AK82" s="40"/>
      <c r="AL82" s="40"/>
      <c r="AM82" s="40"/>
      <c r="AN82" s="40"/>
      <c r="AO82" s="41"/>
      <c r="AP82" s="40"/>
      <c r="AQ82" s="40"/>
      <c r="AR82" s="40"/>
      <c r="AS82" s="40"/>
      <c r="AT82" s="40"/>
      <c r="AU82" s="56"/>
      <c r="AV82" s="40"/>
      <c r="AW82" s="40"/>
      <c r="AX82" s="40"/>
      <c r="AY82" s="41"/>
      <c r="AZ82" s="40"/>
      <c r="BA82" s="40"/>
      <c r="BB82" s="40"/>
      <c r="BC82" s="40"/>
      <c r="BD82" s="42"/>
      <c r="BE82" s="39"/>
      <c r="BF82" s="40"/>
      <c r="BG82" s="40"/>
      <c r="BH82" s="40"/>
      <c r="BI82" s="40"/>
      <c r="BJ82" s="56"/>
      <c r="BK82" s="40"/>
      <c r="BL82" s="40"/>
      <c r="BM82" s="40"/>
      <c r="BN82" s="41"/>
      <c r="BO82" s="40"/>
      <c r="BP82" s="40"/>
      <c r="BQ82" s="40"/>
      <c r="BR82" s="40"/>
      <c r="BS82" s="40"/>
      <c r="BT82" s="56"/>
      <c r="BU82" s="40"/>
      <c r="BV82" s="40"/>
      <c r="BW82" s="40"/>
      <c r="BX82" s="41"/>
      <c r="BY82" s="40"/>
      <c r="BZ82" s="40"/>
      <c r="CA82" s="40"/>
      <c r="CB82" s="40"/>
      <c r="CC82" s="42"/>
      <c r="CD82" s="39"/>
      <c r="CE82" s="40"/>
      <c r="CF82" s="40"/>
      <c r="CG82" s="40"/>
      <c r="CH82" s="40"/>
      <c r="CI82" s="56"/>
      <c r="CJ82" s="40"/>
      <c r="CK82" s="40"/>
      <c r="CL82" s="40"/>
      <c r="CM82" s="41"/>
      <c r="CN82" s="40"/>
      <c r="CO82" s="40"/>
      <c r="CP82" s="40"/>
      <c r="CQ82" s="40"/>
      <c r="CR82" s="40"/>
      <c r="CS82" s="56"/>
      <c r="CT82" s="40"/>
      <c r="CU82" s="40"/>
      <c r="CV82" s="40"/>
      <c r="CW82" s="41"/>
      <c r="CX82" s="40"/>
      <c r="CY82" s="40"/>
      <c r="CZ82" s="40"/>
      <c r="DA82" s="40"/>
      <c r="DB82" s="40"/>
      <c r="DC82" s="57">
        <f t="shared" si="10"/>
        <v>0</v>
      </c>
      <c r="DD82" s="58">
        <f t="shared" si="11"/>
        <v>0</v>
      </c>
      <c r="DE82" s="58">
        <f t="shared" si="12"/>
        <v>0</v>
      </c>
      <c r="DF82" s="58">
        <f t="shared" si="13"/>
        <v>0</v>
      </c>
      <c r="DG82" s="59">
        <f t="shared" si="14"/>
        <v>0</v>
      </c>
    </row>
    <row r="83" spans="1:111" x14ac:dyDescent="0.25">
      <c r="A83" s="34" t="str">
        <f>'Enfants+Enseignants'!A82</f>
        <v>MERLET Alix</v>
      </c>
      <c r="B83" s="35"/>
      <c r="C83" s="36"/>
      <c r="D83" s="36"/>
      <c r="E83" s="37"/>
      <c r="F83" s="38"/>
      <c r="G83" s="43"/>
      <c r="H83" s="37"/>
      <c r="I83" s="37"/>
      <c r="J83" s="37"/>
      <c r="K83" s="38"/>
      <c r="L83" s="37"/>
      <c r="M83" s="37"/>
      <c r="N83" s="37"/>
      <c r="O83" s="37"/>
      <c r="P83" s="37"/>
      <c r="Q83" s="43"/>
      <c r="R83" s="37"/>
      <c r="S83" s="37"/>
      <c r="T83" s="37"/>
      <c r="U83" s="38"/>
      <c r="V83" s="37"/>
      <c r="W83" s="37"/>
      <c r="X83" s="37"/>
      <c r="Y83" s="37"/>
      <c r="Z83" s="38"/>
      <c r="AA83" s="39"/>
      <c r="AB83" s="40"/>
      <c r="AC83" s="40"/>
      <c r="AD83" s="40"/>
      <c r="AE83" s="40"/>
      <c r="AF83" s="39"/>
      <c r="AG83" s="40"/>
      <c r="AH83" s="40"/>
      <c r="AI83" s="40"/>
      <c r="AJ83" s="42"/>
      <c r="AK83" s="40"/>
      <c r="AL83" s="40"/>
      <c r="AM83" s="40"/>
      <c r="AN83" s="40"/>
      <c r="AO83" s="41"/>
      <c r="AP83" s="40"/>
      <c r="AQ83" s="40"/>
      <c r="AR83" s="40"/>
      <c r="AS83" s="40"/>
      <c r="AT83" s="40"/>
      <c r="AU83" s="56"/>
      <c r="AV83" s="40"/>
      <c r="AW83" s="40"/>
      <c r="AX83" s="40"/>
      <c r="AY83" s="41"/>
      <c r="AZ83" s="40"/>
      <c r="BA83" s="40"/>
      <c r="BB83" s="40"/>
      <c r="BC83" s="40"/>
      <c r="BD83" s="42"/>
      <c r="BE83" s="39"/>
      <c r="BF83" s="40"/>
      <c r="BG83" s="40"/>
      <c r="BH83" s="40"/>
      <c r="BI83" s="40"/>
      <c r="BJ83" s="56"/>
      <c r="BK83" s="40"/>
      <c r="BL83" s="40"/>
      <c r="BM83" s="40"/>
      <c r="BN83" s="41"/>
      <c r="BO83" s="40"/>
      <c r="BP83" s="40"/>
      <c r="BQ83" s="40"/>
      <c r="BR83" s="40"/>
      <c r="BS83" s="40"/>
      <c r="BT83" s="56"/>
      <c r="BU83" s="40"/>
      <c r="BV83" s="40"/>
      <c r="BW83" s="40"/>
      <c r="BX83" s="41"/>
      <c r="BY83" s="40"/>
      <c r="BZ83" s="40"/>
      <c r="CA83" s="40"/>
      <c r="CB83" s="40"/>
      <c r="CC83" s="42"/>
      <c r="CD83" s="39"/>
      <c r="CE83" s="40"/>
      <c r="CF83" s="40"/>
      <c r="CG83" s="40"/>
      <c r="CH83" s="40"/>
      <c r="CI83" s="56"/>
      <c r="CJ83" s="40"/>
      <c r="CK83" s="40"/>
      <c r="CL83" s="40"/>
      <c r="CM83" s="41"/>
      <c r="CN83" s="40"/>
      <c r="CO83" s="40"/>
      <c r="CP83" s="40"/>
      <c r="CQ83" s="40"/>
      <c r="CR83" s="40"/>
      <c r="CS83" s="56"/>
      <c r="CT83" s="40"/>
      <c r="CU83" s="40"/>
      <c r="CV83" s="40"/>
      <c r="CW83" s="41"/>
      <c r="CX83" s="40"/>
      <c r="CY83" s="40"/>
      <c r="CZ83" s="40"/>
      <c r="DA83" s="40"/>
      <c r="DB83" s="40"/>
      <c r="DC83" s="57">
        <f t="shared" si="10"/>
        <v>0</v>
      </c>
      <c r="DD83" s="58">
        <f t="shared" si="11"/>
        <v>0</v>
      </c>
      <c r="DE83" s="58">
        <f t="shared" si="12"/>
        <v>0</v>
      </c>
      <c r="DF83" s="58">
        <f t="shared" si="13"/>
        <v>0</v>
      </c>
      <c r="DG83" s="59">
        <f t="shared" si="14"/>
        <v>0</v>
      </c>
    </row>
    <row r="84" spans="1:111" x14ac:dyDescent="0.25">
      <c r="A84" s="34" t="str">
        <f>'Enfants+Enseignants'!A83</f>
        <v>MIGUEL Charlotte</v>
      </c>
      <c r="B84" s="35"/>
      <c r="C84" s="36"/>
      <c r="D84" s="36"/>
      <c r="E84" s="37"/>
      <c r="F84" s="38"/>
      <c r="G84" s="43"/>
      <c r="H84" s="37"/>
      <c r="I84" s="37"/>
      <c r="J84" s="37"/>
      <c r="K84" s="38"/>
      <c r="L84" s="37"/>
      <c r="M84" s="37"/>
      <c r="N84" s="37"/>
      <c r="O84" s="37"/>
      <c r="P84" s="37"/>
      <c r="Q84" s="43"/>
      <c r="R84" s="37"/>
      <c r="S84" s="37"/>
      <c r="T84" s="37"/>
      <c r="U84" s="38"/>
      <c r="V84" s="37"/>
      <c r="W84" s="37"/>
      <c r="X84" s="37"/>
      <c r="Y84" s="37"/>
      <c r="Z84" s="38"/>
      <c r="AA84" s="39"/>
      <c r="AB84" s="40"/>
      <c r="AC84" s="40"/>
      <c r="AD84" s="40"/>
      <c r="AE84" s="40"/>
      <c r="AF84" s="39"/>
      <c r="AG84" s="40"/>
      <c r="AH84" s="40"/>
      <c r="AI84" s="40"/>
      <c r="AJ84" s="42"/>
      <c r="AK84" s="40"/>
      <c r="AL84" s="40"/>
      <c r="AM84" s="40"/>
      <c r="AN84" s="40"/>
      <c r="AO84" s="41"/>
      <c r="AP84" s="40"/>
      <c r="AQ84" s="40"/>
      <c r="AR84" s="40"/>
      <c r="AS84" s="40"/>
      <c r="AT84" s="40"/>
      <c r="AU84" s="56"/>
      <c r="AV84" s="40"/>
      <c r="AW84" s="40"/>
      <c r="AX84" s="40"/>
      <c r="AY84" s="41"/>
      <c r="AZ84" s="40"/>
      <c r="BA84" s="40"/>
      <c r="BB84" s="40"/>
      <c r="BC84" s="40"/>
      <c r="BD84" s="42"/>
      <c r="BE84" s="39"/>
      <c r="BF84" s="40"/>
      <c r="BG84" s="40"/>
      <c r="BH84" s="40"/>
      <c r="BI84" s="40"/>
      <c r="BJ84" s="56"/>
      <c r="BK84" s="40"/>
      <c r="BL84" s="40"/>
      <c r="BM84" s="40"/>
      <c r="BN84" s="41"/>
      <c r="BO84" s="40"/>
      <c r="BP84" s="40"/>
      <c r="BQ84" s="40"/>
      <c r="BR84" s="40"/>
      <c r="BS84" s="40"/>
      <c r="BT84" s="56"/>
      <c r="BU84" s="40"/>
      <c r="BV84" s="40"/>
      <c r="BW84" s="40"/>
      <c r="BX84" s="41"/>
      <c r="BY84" s="40"/>
      <c r="BZ84" s="40"/>
      <c r="CA84" s="40"/>
      <c r="CB84" s="40"/>
      <c r="CC84" s="42"/>
      <c r="CD84" s="39"/>
      <c r="CE84" s="40"/>
      <c r="CF84" s="40"/>
      <c r="CG84" s="40"/>
      <c r="CH84" s="40"/>
      <c r="CI84" s="56"/>
      <c r="CJ84" s="40"/>
      <c r="CK84" s="40"/>
      <c r="CL84" s="40"/>
      <c r="CM84" s="41"/>
      <c r="CN84" s="40"/>
      <c r="CO84" s="40"/>
      <c r="CP84" s="40"/>
      <c r="CQ84" s="40"/>
      <c r="CR84" s="40"/>
      <c r="CS84" s="56"/>
      <c r="CT84" s="40"/>
      <c r="CU84" s="40"/>
      <c r="CV84" s="40"/>
      <c r="CW84" s="41"/>
      <c r="CX84" s="40"/>
      <c r="CY84" s="40"/>
      <c r="CZ84" s="40"/>
      <c r="DA84" s="40"/>
      <c r="DB84" s="40"/>
      <c r="DC84" s="57">
        <f t="shared" si="10"/>
        <v>0</v>
      </c>
      <c r="DD84" s="58">
        <f t="shared" si="11"/>
        <v>0</v>
      </c>
      <c r="DE84" s="58">
        <f t="shared" si="12"/>
        <v>0</v>
      </c>
      <c r="DF84" s="58">
        <f t="shared" si="13"/>
        <v>0</v>
      </c>
      <c r="DG84" s="59">
        <f t="shared" si="14"/>
        <v>0</v>
      </c>
    </row>
    <row r="85" spans="1:111" x14ac:dyDescent="0.25">
      <c r="A85" s="34" t="str">
        <f>'Enfants+Enseignants'!A84</f>
        <v>MIGUEL Thomas</v>
      </c>
      <c r="B85" s="35"/>
      <c r="C85" s="36"/>
      <c r="D85" s="36"/>
      <c r="E85" s="37"/>
      <c r="F85" s="38"/>
      <c r="G85" s="43"/>
      <c r="H85" s="37"/>
      <c r="I85" s="37"/>
      <c r="J85" s="37"/>
      <c r="K85" s="38"/>
      <c r="L85" s="37"/>
      <c r="M85" s="37"/>
      <c r="N85" s="37"/>
      <c r="O85" s="37"/>
      <c r="P85" s="37"/>
      <c r="Q85" s="43"/>
      <c r="R85" s="37"/>
      <c r="S85" s="37"/>
      <c r="T85" s="37"/>
      <c r="U85" s="38"/>
      <c r="V85" s="37"/>
      <c r="W85" s="37"/>
      <c r="X85" s="37"/>
      <c r="Y85" s="37"/>
      <c r="Z85" s="38"/>
      <c r="AA85" s="39"/>
      <c r="AB85" s="40"/>
      <c r="AC85" s="40"/>
      <c r="AD85" s="40"/>
      <c r="AE85" s="40"/>
      <c r="AF85" s="39"/>
      <c r="AG85" s="40"/>
      <c r="AH85" s="40"/>
      <c r="AI85" s="40"/>
      <c r="AJ85" s="42"/>
      <c r="AK85" s="40"/>
      <c r="AL85" s="40"/>
      <c r="AM85" s="40"/>
      <c r="AN85" s="40"/>
      <c r="AO85" s="41"/>
      <c r="AP85" s="40"/>
      <c r="AQ85" s="40"/>
      <c r="AR85" s="40"/>
      <c r="AS85" s="40"/>
      <c r="AT85" s="40"/>
      <c r="AU85" s="56"/>
      <c r="AV85" s="40"/>
      <c r="AW85" s="40"/>
      <c r="AX85" s="40"/>
      <c r="AY85" s="41"/>
      <c r="AZ85" s="40"/>
      <c r="BA85" s="40"/>
      <c r="BB85" s="40"/>
      <c r="BC85" s="40"/>
      <c r="BD85" s="42"/>
      <c r="BE85" s="39"/>
      <c r="BF85" s="40"/>
      <c r="BG85" s="40"/>
      <c r="BH85" s="40"/>
      <c r="BI85" s="40"/>
      <c r="BJ85" s="56"/>
      <c r="BK85" s="40"/>
      <c r="BL85" s="40"/>
      <c r="BM85" s="40"/>
      <c r="BN85" s="41"/>
      <c r="BO85" s="40"/>
      <c r="BP85" s="40"/>
      <c r="BQ85" s="40"/>
      <c r="BR85" s="40"/>
      <c r="BS85" s="40"/>
      <c r="BT85" s="56"/>
      <c r="BU85" s="40"/>
      <c r="BV85" s="40"/>
      <c r="BW85" s="40"/>
      <c r="BX85" s="41"/>
      <c r="BY85" s="40"/>
      <c r="BZ85" s="40"/>
      <c r="CA85" s="40"/>
      <c r="CB85" s="40"/>
      <c r="CC85" s="42"/>
      <c r="CD85" s="39"/>
      <c r="CE85" s="40"/>
      <c r="CF85" s="40"/>
      <c r="CG85" s="40"/>
      <c r="CH85" s="40"/>
      <c r="CI85" s="56"/>
      <c r="CJ85" s="40"/>
      <c r="CK85" s="40"/>
      <c r="CL85" s="40"/>
      <c r="CM85" s="41"/>
      <c r="CN85" s="40"/>
      <c r="CO85" s="40"/>
      <c r="CP85" s="40"/>
      <c r="CQ85" s="40"/>
      <c r="CR85" s="40"/>
      <c r="CS85" s="56"/>
      <c r="CT85" s="40"/>
      <c r="CU85" s="40"/>
      <c r="CV85" s="40"/>
      <c r="CW85" s="41"/>
      <c r="CX85" s="40"/>
      <c r="CY85" s="40"/>
      <c r="CZ85" s="40"/>
      <c r="DA85" s="40"/>
      <c r="DB85" s="40"/>
      <c r="DC85" s="57">
        <f t="shared" si="10"/>
        <v>0</v>
      </c>
      <c r="DD85" s="58">
        <f t="shared" si="11"/>
        <v>0</v>
      </c>
      <c r="DE85" s="58">
        <f t="shared" si="12"/>
        <v>0</v>
      </c>
      <c r="DF85" s="58">
        <f t="shared" si="13"/>
        <v>0</v>
      </c>
      <c r="DG85" s="59">
        <f t="shared" si="14"/>
        <v>0</v>
      </c>
    </row>
    <row r="86" spans="1:111" x14ac:dyDescent="0.25">
      <c r="A86" s="34" t="str">
        <f>'Enfants+Enseignants'!A85</f>
        <v>MISAK Camille</v>
      </c>
      <c r="B86" s="35"/>
      <c r="C86" s="36"/>
      <c r="D86" s="36"/>
      <c r="E86" s="37"/>
      <c r="F86" s="38"/>
      <c r="G86" s="43"/>
      <c r="H86" s="37"/>
      <c r="I86" s="37"/>
      <c r="J86" s="37"/>
      <c r="K86" s="38"/>
      <c r="L86" s="37"/>
      <c r="M86" s="37"/>
      <c r="N86" s="37"/>
      <c r="O86" s="37"/>
      <c r="P86" s="37"/>
      <c r="Q86" s="43"/>
      <c r="R86" s="37"/>
      <c r="S86" s="37"/>
      <c r="T86" s="37"/>
      <c r="U86" s="38"/>
      <c r="V86" s="37"/>
      <c r="W86" s="37"/>
      <c r="X86" s="37"/>
      <c r="Y86" s="37"/>
      <c r="Z86" s="38"/>
      <c r="AA86" s="39"/>
      <c r="AB86" s="40"/>
      <c r="AC86" s="40"/>
      <c r="AD86" s="40"/>
      <c r="AE86" s="40"/>
      <c r="AF86" s="39"/>
      <c r="AG86" s="40"/>
      <c r="AH86" s="40"/>
      <c r="AI86" s="40"/>
      <c r="AJ86" s="42"/>
      <c r="AK86" s="40"/>
      <c r="AL86" s="40"/>
      <c r="AM86" s="40"/>
      <c r="AN86" s="40"/>
      <c r="AO86" s="41"/>
      <c r="AP86" s="40"/>
      <c r="AQ86" s="40"/>
      <c r="AR86" s="40"/>
      <c r="AS86" s="40"/>
      <c r="AT86" s="40"/>
      <c r="AU86" s="56"/>
      <c r="AV86" s="40"/>
      <c r="AW86" s="40"/>
      <c r="AX86" s="40"/>
      <c r="AY86" s="41"/>
      <c r="AZ86" s="40"/>
      <c r="BA86" s="40"/>
      <c r="BB86" s="40"/>
      <c r="BC86" s="40"/>
      <c r="BD86" s="42"/>
      <c r="BE86" s="39"/>
      <c r="BF86" s="40"/>
      <c r="BG86" s="40"/>
      <c r="BH86" s="40"/>
      <c r="BI86" s="40"/>
      <c r="BJ86" s="56"/>
      <c r="BK86" s="40"/>
      <c r="BL86" s="40"/>
      <c r="BM86" s="40"/>
      <c r="BN86" s="41"/>
      <c r="BO86" s="40"/>
      <c r="BP86" s="40"/>
      <c r="BQ86" s="40"/>
      <c r="BR86" s="40"/>
      <c r="BS86" s="40"/>
      <c r="BT86" s="56"/>
      <c r="BU86" s="40"/>
      <c r="BV86" s="40"/>
      <c r="BW86" s="40"/>
      <c r="BX86" s="41"/>
      <c r="BY86" s="40"/>
      <c r="BZ86" s="40"/>
      <c r="CA86" s="40"/>
      <c r="CB86" s="40"/>
      <c r="CC86" s="42"/>
      <c r="CD86" s="39"/>
      <c r="CE86" s="40"/>
      <c r="CF86" s="40"/>
      <c r="CG86" s="40"/>
      <c r="CH86" s="40"/>
      <c r="CI86" s="56"/>
      <c r="CJ86" s="40"/>
      <c r="CK86" s="40"/>
      <c r="CL86" s="40"/>
      <c r="CM86" s="41"/>
      <c r="CN86" s="40"/>
      <c r="CO86" s="40"/>
      <c r="CP86" s="40"/>
      <c r="CQ86" s="40"/>
      <c r="CR86" s="40"/>
      <c r="CS86" s="56"/>
      <c r="CT86" s="40"/>
      <c r="CU86" s="40"/>
      <c r="CV86" s="40"/>
      <c r="CW86" s="41"/>
      <c r="CX86" s="40"/>
      <c r="CY86" s="40"/>
      <c r="CZ86" s="40"/>
      <c r="DA86" s="40"/>
      <c r="DB86" s="40"/>
      <c r="DC86" s="57">
        <f t="shared" si="10"/>
        <v>0</v>
      </c>
      <c r="DD86" s="58">
        <f t="shared" si="11"/>
        <v>0</v>
      </c>
      <c r="DE86" s="58">
        <f t="shared" si="12"/>
        <v>0</v>
      </c>
      <c r="DF86" s="58">
        <f t="shared" si="13"/>
        <v>0</v>
      </c>
      <c r="DG86" s="59">
        <f t="shared" si="14"/>
        <v>0</v>
      </c>
    </row>
    <row r="87" spans="1:111" x14ac:dyDescent="0.25">
      <c r="A87" s="34" t="str">
        <f>'Enfants+Enseignants'!A86</f>
        <v>MONEY Ambre</v>
      </c>
      <c r="B87" s="35"/>
      <c r="C87" s="36"/>
      <c r="D87" s="36"/>
      <c r="E87" s="37"/>
      <c r="F87" s="38"/>
      <c r="G87" s="43"/>
      <c r="H87" s="37"/>
      <c r="I87" s="37"/>
      <c r="J87" s="37"/>
      <c r="K87" s="38"/>
      <c r="L87" s="37"/>
      <c r="M87" s="37"/>
      <c r="N87" s="37"/>
      <c r="O87" s="37"/>
      <c r="P87" s="37"/>
      <c r="Q87" s="43"/>
      <c r="R87" s="37"/>
      <c r="S87" s="37"/>
      <c r="T87" s="37"/>
      <c r="U87" s="38"/>
      <c r="V87" s="37"/>
      <c r="W87" s="37"/>
      <c r="X87" s="37"/>
      <c r="Y87" s="37"/>
      <c r="Z87" s="38"/>
      <c r="AA87" s="39"/>
      <c r="AB87" s="40"/>
      <c r="AC87" s="40"/>
      <c r="AD87" s="40"/>
      <c r="AE87" s="40"/>
      <c r="AF87" s="39"/>
      <c r="AG87" s="40"/>
      <c r="AH87" s="40"/>
      <c r="AI87" s="40"/>
      <c r="AJ87" s="42"/>
      <c r="AK87" s="40"/>
      <c r="AL87" s="40"/>
      <c r="AM87" s="40"/>
      <c r="AN87" s="40"/>
      <c r="AO87" s="41"/>
      <c r="AP87" s="40"/>
      <c r="AQ87" s="40"/>
      <c r="AR87" s="40"/>
      <c r="AS87" s="40"/>
      <c r="AT87" s="40"/>
      <c r="AU87" s="56"/>
      <c r="AV87" s="40"/>
      <c r="AW87" s="40"/>
      <c r="AX87" s="40"/>
      <c r="AY87" s="41"/>
      <c r="AZ87" s="40"/>
      <c r="BA87" s="40"/>
      <c r="BB87" s="40"/>
      <c r="BC87" s="40"/>
      <c r="BD87" s="42"/>
      <c r="BE87" s="39"/>
      <c r="BF87" s="40"/>
      <c r="BG87" s="40"/>
      <c r="BH87" s="40"/>
      <c r="BI87" s="40"/>
      <c r="BJ87" s="56"/>
      <c r="BK87" s="40"/>
      <c r="BL87" s="40"/>
      <c r="BM87" s="40"/>
      <c r="BN87" s="41"/>
      <c r="BO87" s="40"/>
      <c r="BP87" s="40"/>
      <c r="BQ87" s="40"/>
      <c r="BR87" s="40"/>
      <c r="BS87" s="40"/>
      <c r="BT87" s="56"/>
      <c r="BU87" s="40"/>
      <c r="BV87" s="40"/>
      <c r="BW87" s="40"/>
      <c r="BX87" s="41"/>
      <c r="BY87" s="40"/>
      <c r="BZ87" s="40"/>
      <c r="CA87" s="40"/>
      <c r="CB87" s="40"/>
      <c r="CC87" s="42"/>
      <c r="CD87" s="39"/>
      <c r="CE87" s="40"/>
      <c r="CF87" s="40"/>
      <c r="CG87" s="40"/>
      <c r="CH87" s="40"/>
      <c r="CI87" s="56"/>
      <c r="CJ87" s="40"/>
      <c r="CK87" s="40"/>
      <c r="CL87" s="40"/>
      <c r="CM87" s="41"/>
      <c r="CN87" s="40"/>
      <c r="CO87" s="40"/>
      <c r="CP87" s="40"/>
      <c r="CQ87" s="40"/>
      <c r="CR87" s="40"/>
      <c r="CS87" s="56"/>
      <c r="CT87" s="40"/>
      <c r="CU87" s="40"/>
      <c r="CV87" s="40"/>
      <c r="CW87" s="41"/>
      <c r="CX87" s="40"/>
      <c r="CY87" s="40"/>
      <c r="CZ87" s="40"/>
      <c r="DA87" s="40"/>
      <c r="DB87" s="40"/>
      <c r="DC87" s="57">
        <f t="shared" si="10"/>
        <v>0</v>
      </c>
      <c r="DD87" s="58">
        <f t="shared" si="11"/>
        <v>0</v>
      </c>
      <c r="DE87" s="58">
        <f t="shared" si="12"/>
        <v>0</v>
      </c>
      <c r="DF87" s="58">
        <f t="shared" si="13"/>
        <v>0</v>
      </c>
      <c r="DG87" s="59">
        <f t="shared" si="14"/>
        <v>0</v>
      </c>
    </row>
    <row r="88" spans="1:111" x14ac:dyDescent="0.25">
      <c r="A88" s="34" t="str">
        <f>'Enfants+Enseignants'!A87</f>
        <v>NGUYEN Lucas</v>
      </c>
      <c r="B88" s="35"/>
      <c r="C88" s="36"/>
      <c r="D88" s="36"/>
      <c r="E88" s="37"/>
      <c r="F88" s="38"/>
      <c r="G88" s="43"/>
      <c r="H88" s="37"/>
      <c r="I88" s="37"/>
      <c r="J88" s="37"/>
      <c r="K88" s="38"/>
      <c r="L88" s="37"/>
      <c r="M88" s="37"/>
      <c r="N88" s="37"/>
      <c r="O88" s="37"/>
      <c r="P88" s="37"/>
      <c r="Q88" s="43"/>
      <c r="R88" s="37"/>
      <c r="S88" s="37"/>
      <c r="T88" s="37"/>
      <c r="U88" s="38"/>
      <c r="V88" s="37"/>
      <c r="W88" s="37"/>
      <c r="X88" s="37"/>
      <c r="Y88" s="37"/>
      <c r="Z88" s="38"/>
      <c r="AA88" s="39"/>
      <c r="AB88" s="40"/>
      <c r="AC88" s="40"/>
      <c r="AD88" s="40"/>
      <c r="AE88" s="40"/>
      <c r="AF88" s="39"/>
      <c r="AG88" s="40"/>
      <c r="AH88" s="40"/>
      <c r="AI88" s="40"/>
      <c r="AJ88" s="42"/>
      <c r="AK88" s="40"/>
      <c r="AL88" s="40"/>
      <c r="AM88" s="40"/>
      <c r="AN88" s="40"/>
      <c r="AO88" s="41"/>
      <c r="AP88" s="40"/>
      <c r="AQ88" s="40"/>
      <c r="AR88" s="40"/>
      <c r="AS88" s="40"/>
      <c r="AT88" s="40"/>
      <c r="AU88" s="56"/>
      <c r="AV88" s="40"/>
      <c r="AW88" s="40"/>
      <c r="AX88" s="40"/>
      <c r="AY88" s="41"/>
      <c r="AZ88" s="40"/>
      <c r="BA88" s="40"/>
      <c r="BB88" s="40"/>
      <c r="BC88" s="40"/>
      <c r="BD88" s="42"/>
      <c r="BE88" s="39"/>
      <c r="BF88" s="40"/>
      <c r="BG88" s="40"/>
      <c r="BH88" s="40"/>
      <c r="BI88" s="40"/>
      <c r="BJ88" s="56"/>
      <c r="BK88" s="40"/>
      <c r="BL88" s="40"/>
      <c r="BM88" s="40"/>
      <c r="BN88" s="41"/>
      <c r="BO88" s="40"/>
      <c r="BP88" s="40"/>
      <c r="BQ88" s="40"/>
      <c r="BR88" s="40"/>
      <c r="BS88" s="40"/>
      <c r="BT88" s="56"/>
      <c r="BU88" s="40"/>
      <c r="BV88" s="40"/>
      <c r="BW88" s="40"/>
      <c r="BX88" s="41"/>
      <c r="BY88" s="40"/>
      <c r="BZ88" s="40"/>
      <c r="CA88" s="40"/>
      <c r="CB88" s="40"/>
      <c r="CC88" s="42"/>
      <c r="CD88" s="39"/>
      <c r="CE88" s="40"/>
      <c r="CF88" s="40"/>
      <c r="CG88" s="40"/>
      <c r="CH88" s="40"/>
      <c r="CI88" s="56"/>
      <c r="CJ88" s="40"/>
      <c r="CK88" s="40"/>
      <c r="CL88" s="40"/>
      <c r="CM88" s="41"/>
      <c r="CN88" s="40"/>
      <c r="CO88" s="40"/>
      <c r="CP88" s="40"/>
      <c r="CQ88" s="40"/>
      <c r="CR88" s="40"/>
      <c r="CS88" s="56"/>
      <c r="CT88" s="40"/>
      <c r="CU88" s="40"/>
      <c r="CV88" s="40"/>
      <c r="CW88" s="41"/>
      <c r="CX88" s="40"/>
      <c r="CY88" s="40"/>
      <c r="CZ88" s="40"/>
      <c r="DA88" s="40"/>
      <c r="DB88" s="40"/>
      <c r="DC88" s="57">
        <f t="shared" si="10"/>
        <v>0</v>
      </c>
      <c r="DD88" s="58">
        <f t="shared" si="11"/>
        <v>0</v>
      </c>
      <c r="DE88" s="58">
        <f t="shared" si="12"/>
        <v>0</v>
      </c>
      <c r="DF88" s="58">
        <f t="shared" si="13"/>
        <v>0</v>
      </c>
      <c r="DG88" s="59">
        <f t="shared" si="14"/>
        <v>0</v>
      </c>
    </row>
    <row r="89" spans="1:111" x14ac:dyDescent="0.25">
      <c r="A89" s="34" t="str">
        <f>'Enfants+Enseignants'!A88</f>
        <v>PAILLAUD Gabriel</v>
      </c>
      <c r="B89" s="35"/>
      <c r="C89" s="36"/>
      <c r="D89" s="36"/>
      <c r="E89" s="37"/>
      <c r="F89" s="38"/>
      <c r="G89" s="43"/>
      <c r="H89" s="37"/>
      <c r="I89" s="37"/>
      <c r="J89" s="37"/>
      <c r="K89" s="38"/>
      <c r="L89" s="37"/>
      <c r="M89" s="37"/>
      <c r="N89" s="37"/>
      <c r="O89" s="37"/>
      <c r="P89" s="37"/>
      <c r="Q89" s="43"/>
      <c r="R89" s="37"/>
      <c r="S89" s="37"/>
      <c r="T89" s="37"/>
      <c r="U89" s="38"/>
      <c r="V89" s="37"/>
      <c r="W89" s="37"/>
      <c r="X89" s="37"/>
      <c r="Y89" s="37"/>
      <c r="Z89" s="38"/>
      <c r="AA89" s="39"/>
      <c r="AB89" s="40"/>
      <c r="AC89" s="40"/>
      <c r="AD89" s="40"/>
      <c r="AE89" s="40"/>
      <c r="AF89" s="39"/>
      <c r="AG89" s="40"/>
      <c r="AH89" s="40"/>
      <c r="AI89" s="40"/>
      <c r="AJ89" s="42"/>
      <c r="AK89" s="40"/>
      <c r="AL89" s="40"/>
      <c r="AM89" s="40"/>
      <c r="AN89" s="40"/>
      <c r="AO89" s="41"/>
      <c r="AP89" s="40"/>
      <c r="AQ89" s="40"/>
      <c r="AR89" s="40"/>
      <c r="AS89" s="40"/>
      <c r="AT89" s="40"/>
      <c r="AU89" s="56"/>
      <c r="AV89" s="40"/>
      <c r="AW89" s="40"/>
      <c r="AX89" s="40"/>
      <c r="AY89" s="41"/>
      <c r="AZ89" s="40"/>
      <c r="BA89" s="40"/>
      <c r="BB89" s="40"/>
      <c r="BC89" s="40"/>
      <c r="BD89" s="42"/>
      <c r="BE89" s="39"/>
      <c r="BF89" s="40"/>
      <c r="BG89" s="40"/>
      <c r="BH89" s="40"/>
      <c r="BI89" s="40"/>
      <c r="BJ89" s="56"/>
      <c r="BK89" s="40"/>
      <c r="BL89" s="40"/>
      <c r="BM89" s="40"/>
      <c r="BN89" s="41"/>
      <c r="BO89" s="40"/>
      <c r="BP89" s="40"/>
      <c r="BQ89" s="40"/>
      <c r="BR89" s="40"/>
      <c r="BS89" s="40"/>
      <c r="BT89" s="56"/>
      <c r="BU89" s="40"/>
      <c r="BV89" s="40"/>
      <c r="BW89" s="40"/>
      <c r="BX89" s="41"/>
      <c r="BY89" s="40"/>
      <c r="BZ89" s="40"/>
      <c r="CA89" s="40"/>
      <c r="CB89" s="40"/>
      <c r="CC89" s="42"/>
      <c r="CD89" s="39"/>
      <c r="CE89" s="40"/>
      <c r="CF89" s="40"/>
      <c r="CG89" s="40"/>
      <c r="CH89" s="40"/>
      <c r="CI89" s="56"/>
      <c r="CJ89" s="40"/>
      <c r="CK89" s="40"/>
      <c r="CL89" s="40"/>
      <c r="CM89" s="41"/>
      <c r="CN89" s="40"/>
      <c r="CO89" s="40"/>
      <c r="CP89" s="40"/>
      <c r="CQ89" s="40"/>
      <c r="CR89" s="40"/>
      <c r="CS89" s="56"/>
      <c r="CT89" s="40"/>
      <c r="CU89" s="40"/>
      <c r="CV89" s="40"/>
      <c r="CW89" s="41"/>
      <c r="CX89" s="40"/>
      <c r="CY89" s="40"/>
      <c r="CZ89" s="40"/>
      <c r="DA89" s="40"/>
      <c r="DB89" s="40"/>
      <c r="DC89" s="57">
        <f t="shared" si="10"/>
        <v>0</v>
      </c>
      <c r="DD89" s="58">
        <f t="shared" si="11"/>
        <v>0</v>
      </c>
      <c r="DE89" s="58">
        <f t="shared" si="12"/>
        <v>0</v>
      </c>
      <c r="DF89" s="58">
        <f t="shared" si="13"/>
        <v>0</v>
      </c>
      <c r="DG89" s="59">
        <f t="shared" si="14"/>
        <v>0</v>
      </c>
    </row>
    <row r="90" spans="1:111" x14ac:dyDescent="0.25">
      <c r="A90" s="34" t="str">
        <f>'Enfants+Enseignants'!A89</f>
        <v>PAULMIER Augustin</v>
      </c>
      <c r="B90" s="35"/>
      <c r="C90" s="36"/>
      <c r="D90" s="36"/>
      <c r="E90" s="37"/>
      <c r="F90" s="38"/>
      <c r="G90" s="43"/>
      <c r="H90" s="37"/>
      <c r="I90" s="37"/>
      <c r="J90" s="37"/>
      <c r="K90" s="38"/>
      <c r="L90" s="37"/>
      <c r="M90" s="37"/>
      <c r="N90" s="37"/>
      <c r="O90" s="37"/>
      <c r="P90" s="37"/>
      <c r="Q90" s="43"/>
      <c r="R90" s="37"/>
      <c r="S90" s="37"/>
      <c r="T90" s="37"/>
      <c r="U90" s="38"/>
      <c r="V90" s="37"/>
      <c r="W90" s="37"/>
      <c r="X90" s="37"/>
      <c r="Y90" s="37"/>
      <c r="Z90" s="38"/>
      <c r="AA90" s="39"/>
      <c r="AB90" s="40"/>
      <c r="AC90" s="40"/>
      <c r="AD90" s="40"/>
      <c r="AE90" s="40"/>
      <c r="AF90" s="39"/>
      <c r="AG90" s="40"/>
      <c r="AH90" s="40"/>
      <c r="AI90" s="40"/>
      <c r="AJ90" s="42"/>
      <c r="AK90" s="40"/>
      <c r="AL90" s="40"/>
      <c r="AM90" s="40"/>
      <c r="AN90" s="40"/>
      <c r="AO90" s="41"/>
      <c r="AP90" s="40"/>
      <c r="AQ90" s="40"/>
      <c r="AR90" s="40"/>
      <c r="AS90" s="40"/>
      <c r="AT90" s="40"/>
      <c r="AU90" s="56"/>
      <c r="AV90" s="40"/>
      <c r="AW90" s="40"/>
      <c r="AX90" s="40"/>
      <c r="AY90" s="41"/>
      <c r="AZ90" s="40"/>
      <c r="BA90" s="40"/>
      <c r="BB90" s="40"/>
      <c r="BC90" s="40"/>
      <c r="BD90" s="42"/>
      <c r="BE90" s="39"/>
      <c r="BF90" s="40"/>
      <c r="BG90" s="40"/>
      <c r="BH90" s="40"/>
      <c r="BI90" s="40"/>
      <c r="BJ90" s="56"/>
      <c r="BK90" s="40"/>
      <c r="BL90" s="40"/>
      <c r="BM90" s="40"/>
      <c r="BN90" s="41"/>
      <c r="BO90" s="40"/>
      <c r="BP90" s="40"/>
      <c r="BQ90" s="40"/>
      <c r="BR90" s="40"/>
      <c r="BS90" s="40"/>
      <c r="BT90" s="56"/>
      <c r="BU90" s="40"/>
      <c r="BV90" s="40"/>
      <c r="BW90" s="40"/>
      <c r="BX90" s="41"/>
      <c r="BY90" s="40"/>
      <c r="BZ90" s="40"/>
      <c r="CA90" s="40"/>
      <c r="CB90" s="40"/>
      <c r="CC90" s="42"/>
      <c r="CD90" s="39"/>
      <c r="CE90" s="40"/>
      <c r="CF90" s="40"/>
      <c r="CG90" s="40"/>
      <c r="CH90" s="40"/>
      <c r="CI90" s="56"/>
      <c r="CJ90" s="40"/>
      <c r="CK90" s="40"/>
      <c r="CL90" s="40"/>
      <c r="CM90" s="41"/>
      <c r="CN90" s="40"/>
      <c r="CO90" s="40"/>
      <c r="CP90" s="40"/>
      <c r="CQ90" s="40"/>
      <c r="CR90" s="40"/>
      <c r="CS90" s="56"/>
      <c r="CT90" s="40"/>
      <c r="CU90" s="40"/>
      <c r="CV90" s="40"/>
      <c r="CW90" s="41"/>
      <c r="CX90" s="40"/>
      <c r="CY90" s="40"/>
      <c r="CZ90" s="40"/>
      <c r="DA90" s="40"/>
      <c r="DB90" s="40"/>
      <c r="DC90" s="57">
        <f t="shared" si="10"/>
        <v>0</v>
      </c>
      <c r="DD90" s="58">
        <f t="shared" si="11"/>
        <v>0</v>
      </c>
      <c r="DE90" s="58">
        <f t="shared" si="12"/>
        <v>0</v>
      </c>
      <c r="DF90" s="58">
        <f t="shared" si="13"/>
        <v>0</v>
      </c>
      <c r="DG90" s="59">
        <f t="shared" si="14"/>
        <v>0</v>
      </c>
    </row>
    <row r="91" spans="1:111" x14ac:dyDescent="0.25">
      <c r="A91" s="34" t="str">
        <f>'Enfants+Enseignants'!A90</f>
        <v>PENAULT Inès</v>
      </c>
      <c r="B91" s="35"/>
      <c r="C91" s="36"/>
      <c r="D91" s="36"/>
      <c r="E91" s="37"/>
      <c r="F91" s="38"/>
      <c r="G91" s="43"/>
      <c r="H91" s="37"/>
      <c r="I91" s="37"/>
      <c r="J91" s="37"/>
      <c r="K91" s="38"/>
      <c r="L91" s="37"/>
      <c r="M91" s="37"/>
      <c r="N91" s="37"/>
      <c r="O91" s="37"/>
      <c r="P91" s="37"/>
      <c r="Q91" s="43"/>
      <c r="R91" s="37"/>
      <c r="S91" s="37"/>
      <c r="T91" s="37"/>
      <c r="U91" s="38"/>
      <c r="V91" s="37"/>
      <c r="W91" s="37"/>
      <c r="X91" s="37"/>
      <c r="Y91" s="37"/>
      <c r="Z91" s="38"/>
      <c r="AA91" s="39"/>
      <c r="AB91" s="40"/>
      <c r="AC91" s="40"/>
      <c r="AD91" s="40"/>
      <c r="AE91" s="40"/>
      <c r="AF91" s="39"/>
      <c r="AG91" s="40"/>
      <c r="AH91" s="40"/>
      <c r="AI91" s="40"/>
      <c r="AJ91" s="42"/>
      <c r="AK91" s="40"/>
      <c r="AL91" s="40"/>
      <c r="AM91" s="40"/>
      <c r="AN91" s="40"/>
      <c r="AO91" s="41"/>
      <c r="AP91" s="40"/>
      <c r="AQ91" s="40"/>
      <c r="AR91" s="40"/>
      <c r="AS91" s="40"/>
      <c r="AT91" s="40"/>
      <c r="AU91" s="56"/>
      <c r="AV91" s="40"/>
      <c r="AW91" s="40"/>
      <c r="AX91" s="40"/>
      <c r="AY91" s="41"/>
      <c r="AZ91" s="40"/>
      <c r="BA91" s="40"/>
      <c r="BB91" s="40"/>
      <c r="BC91" s="40"/>
      <c r="BD91" s="42"/>
      <c r="BE91" s="39"/>
      <c r="BF91" s="40"/>
      <c r="BG91" s="40"/>
      <c r="BH91" s="40"/>
      <c r="BI91" s="40"/>
      <c r="BJ91" s="56"/>
      <c r="BK91" s="40"/>
      <c r="BL91" s="40"/>
      <c r="BM91" s="40"/>
      <c r="BN91" s="41"/>
      <c r="BO91" s="40"/>
      <c r="BP91" s="40"/>
      <c r="BQ91" s="40"/>
      <c r="BR91" s="40"/>
      <c r="BS91" s="40"/>
      <c r="BT91" s="56"/>
      <c r="BU91" s="40"/>
      <c r="BV91" s="40"/>
      <c r="BW91" s="40"/>
      <c r="BX91" s="41"/>
      <c r="BY91" s="40"/>
      <c r="BZ91" s="40"/>
      <c r="CA91" s="40"/>
      <c r="CB91" s="40"/>
      <c r="CC91" s="42"/>
      <c r="CD91" s="39"/>
      <c r="CE91" s="40"/>
      <c r="CF91" s="40"/>
      <c r="CG91" s="40"/>
      <c r="CH91" s="40"/>
      <c r="CI91" s="56"/>
      <c r="CJ91" s="40"/>
      <c r="CK91" s="40"/>
      <c r="CL91" s="40"/>
      <c r="CM91" s="41"/>
      <c r="CN91" s="40"/>
      <c r="CO91" s="40"/>
      <c r="CP91" s="40"/>
      <c r="CQ91" s="40"/>
      <c r="CR91" s="40"/>
      <c r="CS91" s="56"/>
      <c r="CT91" s="40"/>
      <c r="CU91" s="40"/>
      <c r="CV91" s="40"/>
      <c r="CW91" s="41"/>
      <c r="CX91" s="40"/>
      <c r="CY91" s="40"/>
      <c r="CZ91" s="40"/>
      <c r="DA91" s="40"/>
      <c r="DB91" s="40"/>
      <c r="DC91" s="57">
        <f t="shared" si="10"/>
        <v>0</v>
      </c>
      <c r="DD91" s="58">
        <f t="shared" si="11"/>
        <v>0</v>
      </c>
      <c r="DE91" s="58">
        <f t="shared" si="12"/>
        <v>0</v>
      </c>
      <c r="DF91" s="58">
        <f t="shared" si="13"/>
        <v>0</v>
      </c>
      <c r="DG91" s="59">
        <f t="shared" si="14"/>
        <v>0</v>
      </c>
    </row>
    <row r="92" spans="1:111" x14ac:dyDescent="0.25">
      <c r="A92" s="34" t="str">
        <f>'Enfants+Enseignants'!A91</f>
        <v>PENAULT Lola</v>
      </c>
      <c r="B92" s="35"/>
      <c r="C92" s="36"/>
      <c r="D92" s="36"/>
      <c r="E92" s="37"/>
      <c r="F92" s="38"/>
      <c r="G92" s="43"/>
      <c r="H92" s="37"/>
      <c r="I92" s="37"/>
      <c r="J92" s="37"/>
      <c r="K92" s="38"/>
      <c r="L92" s="37"/>
      <c r="M92" s="37"/>
      <c r="N92" s="37"/>
      <c r="O92" s="37"/>
      <c r="P92" s="37"/>
      <c r="Q92" s="43"/>
      <c r="R92" s="37"/>
      <c r="S92" s="37"/>
      <c r="T92" s="37"/>
      <c r="U92" s="38"/>
      <c r="V92" s="37"/>
      <c r="W92" s="37"/>
      <c r="X92" s="37"/>
      <c r="Y92" s="37"/>
      <c r="Z92" s="38"/>
      <c r="AA92" s="39"/>
      <c r="AB92" s="40"/>
      <c r="AC92" s="40"/>
      <c r="AD92" s="40"/>
      <c r="AE92" s="40"/>
      <c r="AF92" s="39"/>
      <c r="AG92" s="40"/>
      <c r="AH92" s="40"/>
      <c r="AI92" s="40"/>
      <c r="AJ92" s="42"/>
      <c r="AK92" s="40"/>
      <c r="AL92" s="40"/>
      <c r="AM92" s="40"/>
      <c r="AN92" s="40"/>
      <c r="AO92" s="41"/>
      <c r="AP92" s="40"/>
      <c r="AQ92" s="40"/>
      <c r="AR92" s="40"/>
      <c r="AS92" s="40"/>
      <c r="AT92" s="40"/>
      <c r="AU92" s="56"/>
      <c r="AV92" s="40"/>
      <c r="AW92" s="40"/>
      <c r="AX92" s="40"/>
      <c r="AY92" s="41"/>
      <c r="AZ92" s="40"/>
      <c r="BA92" s="40"/>
      <c r="BB92" s="40"/>
      <c r="BC92" s="40"/>
      <c r="BD92" s="42"/>
      <c r="BE92" s="39"/>
      <c r="BF92" s="40"/>
      <c r="BG92" s="40"/>
      <c r="BH92" s="40"/>
      <c r="BI92" s="40"/>
      <c r="BJ92" s="56"/>
      <c r="BK92" s="40"/>
      <c r="BL92" s="40"/>
      <c r="BM92" s="40"/>
      <c r="BN92" s="41"/>
      <c r="BO92" s="40"/>
      <c r="BP92" s="40"/>
      <c r="BQ92" s="40"/>
      <c r="BR92" s="40"/>
      <c r="BS92" s="40"/>
      <c r="BT92" s="56"/>
      <c r="BU92" s="40"/>
      <c r="BV92" s="40"/>
      <c r="BW92" s="40"/>
      <c r="BX92" s="41"/>
      <c r="BY92" s="40"/>
      <c r="BZ92" s="40"/>
      <c r="CA92" s="40"/>
      <c r="CB92" s="40"/>
      <c r="CC92" s="42"/>
      <c r="CD92" s="39"/>
      <c r="CE92" s="40"/>
      <c r="CF92" s="40"/>
      <c r="CG92" s="40"/>
      <c r="CH92" s="40"/>
      <c r="CI92" s="56"/>
      <c r="CJ92" s="40"/>
      <c r="CK92" s="40"/>
      <c r="CL92" s="40"/>
      <c r="CM92" s="41"/>
      <c r="CN92" s="40"/>
      <c r="CO92" s="40"/>
      <c r="CP92" s="40"/>
      <c r="CQ92" s="40"/>
      <c r="CR92" s="40"/>
      <c r="CS92" s="56"/>
      <c r="CT92" s="40"/>
      <c r="CU92" s="40"/>
      <c r="CV92" s="40"/>
      <c r="CW92" s="41"/>
      <c r="CX92" s="40"/>
      <c r="CY92" s="40"/>
      <c r="CZ92" s="40"/>
      <c r="DA92" s="40"/>
      <c r="DB92" s="40"/>
      <c r="DC92" s="57">
        <f t="shared" si="10"/>
        <v>0</v>
      </c>
      <c r="DD92" s="58">
        <f t="shared" si="11"/>
        <v>0</v>
      </c>
      <c r="DE92" s="58">
        <f t="shared" si="12"/>
        <v>0</v>
      </c>
      <c r="DF92" s="58">
        <f t="shared" si="13"/>
        <v>0</v>
      </c>
      <c r="DG92" s="59">
        <f t="shared" si="14"/>
        <v>0</v>
      </c>
    </row>
    <row r="93" spans="1:111" x14ac:dyDescent="0.25">
      <c r="A93" s="34" t="str">
        <f>'Enfants+Enseignants'!A92</f>
        <v>PLANTADE Ethan</v>
      </c>
      <c r="B93" s="35"/>
      <c r="C93" s="36"/>
      <c r="D93" s="36"/>
      <c r="E93" s="37"/>
      <c r="F93" s="38"/>
      <c r="G93" s="43"/>
      <c r="H93" s="37"/>
      <c r="I93" s="37"/>
      <c r="J93" s="37"/>
      <c r="K93" s="38"/>
      <c r="L93" s="37"/>
      <c r="M93" s="37"/>
      <c r="N93" s="37"/>
      <c r="O93" s="37"/>
      <c r="P93" s="37"/>
      <c r="Q93" s="43"/>
      <c r="R93" s="37"/>
      <c r="S93" s="37"/>
      <c r="T93" s="37"/>
      <c r="U93" s="38"/>
      <c r="V93" s="37"/>
      <c r="W93" s="37"/>
      <c r="X93" s="37"/>
      <c r="Y93" s="37"/>
      <c r="Z93" s="38"/>
      <c r="AA93" s="39"/>
      <c r="AB93" s="40"/>
      <c r="AC93" s="40"/>
      <c r="AD93" s="40"/>
      <c r="AE93" s="40"/>
      <c r="AF93" s="39"/>
      <c r="AG93" s="40"/>
      <c r="AH93" s="40"/>
      <c r="AI93" s="40"/>
      <c r="AJ93" s="42"/>
      <c r="AK93" s="40"/>
      <c r="AL93" s="40"/>
      <c r="AM93" s="40"/>
      <c r="AN93" s="40"/>
      <c r="AO93" s="41"/>
      <c r="AP93" s="40"/>
      <c r="AQ93" s="40"/>
      <c r="AR93" s="40"/>
      <c r="AS93" s="40"/>
      <c r="AT93" s="40"/>
      <c r="AU93" s="56"/>
      <c r="AV93" s="40"/>
      <c r="AW93" s="40"/>
      <c r="AX93" s="40"/>
      <c r="AY93" s="41"/>
      <c r="AZ93" s="40"/>
      <c r="BA93" s="40"/>
      <c r="BB93" s="40"/>
      <c r="BC93" s="40"/>
      <c r="BD93" s="42"/>
      <c r="BE93" s="39"/>
      <c r="BF93" s="40"/>
      <c r="BG93" s="40"/>
      <c r="BH93" s="40"/>
      <c r="BI93" s="40"/>
      <c r="BJ93" s="56"/>
      <c r="BK93" s="40"/>
      <c r="BL93" s="40"/>
      <c r="BM93" s="40"/>
      <c r="BN93" s="41"/>
      <c r="BO93" s="40"/>
      <c r="BP93" s="40"/>
      <c r="BQ93" s="40"/>
      <c r="BR93" s="40"/>
      <c r="BS93" s="40"/>
      <c r="BT93" s="56"/>
      <c r="BU93" s="40"/>
      <c r="BV93" s="40"/>
      <c r="BW93" s="40"/>
      <c r="BX93" s="41"/>
      <c r="BY93" s="40"/>
      <c r="BZ93" s="40"/>
      <c r="CA93" s="40"/>
      <c r="CB93" s="40"/>
      <c r="CC93" s="42"/>
      <c r="CD93" s="39"/>
      <c r="CE93" s="40"/>
      <c r="CF93" s="40"/>
      <c r="CG93" s="40"/>
      <c r="CH93" s="40"/>
      <c r="CI93" s="56"/>
      <c r="CJ93" s="40"/>
      <c r="CK93" s="40"/>
      <c r="CL93" s="40"/>
      <c r="CM93" s="41"/>
      <c r="CN93" s="40"/>
      <c r="CO93" s="40"/>
      <c r="CP93" s="40"/>
      <c r="CQ93" s="40"/>
      <c r="CR93" s="40"/>
      <c r="CS93" s="56"/>
      <c r="CT93" s="40"/>
      <c r="CU93" s="40"/>
      <c r="CV93" s="40"/>
      <c r="CW93" s="41"/>
      <c r="CX93" s="40"/>
      <c r="CY93" s="40"/>
      <c r="CZ93" s="40"/>
      <c r="DA93" s="40"/>
      <c r="DB93" s="40"/>
      <c r="DC93" s="57">
        <f t="shared" si="10"/>
        <v>0</v>
      </c>
      <c r="DD93" s="58">
        <f t="shared" si="11"/>
        <v>0</v>
      </c>
      <c r="DE93" s="58">
        <f t="shared" si="12"/>
        <v>0</v>
      </c>
      <c r="DF93" s="58">
        <f t="shared" si="13"/>
        <v>0</v>
      </c>
      <c r="DG93" s="59">
        <f t="shared" si="14"/>
        <v>0</v>
      </c>
    </row>
    <row r="94" spans="1:111" x14ac:dyDescent="0.25">
      <c r="A94" s="34" t="str">
        <f>'Enfants+Enseignants'!A93</f>
        <v>POIRIER-CHAPOLIN Luis</v>
      </c>
      <c r="B94" s="35"/>
      <c r="C94" s="36"/>
      <c r="D94" s="36"/>
      <c r="E94" s="37"/>
      <c r="F94" s="38"/>
      <c r="G94" s="43"/>
      <c r="H94" s="37"/>
      <c r="I94" s="37"/>
      <c r="J94" s="37"/>
      <c r="K94" s="38"/>
      <c r="L94" s="37"/>
      <c r="M94" s="37"/>
      <c r="N94" s="37"/>
      <c r="O94" s="37"/>
      <c r="P94" s="37"/>
      <c r="Q94" s="43"/>
      <c r="R94" s="37"/>
      <c r="S94" s="37"/>
      <c r="T94" s="37"/>
      <c r="U94" s="38"/>
      <c r="V94" s="37"/>
      <c r="W94" s="37"/>
      <c r="X94" s="37"/>
      <c r="Y94" s="37"/>
      <c r="Z94" s="38"/>
      <c r="AA94" s="39"/>
      <c r="AB94" s="40"/>
      <c r="AC94" s="40"/>
      <c r="AD94" s="40"/>
      <c r="AE94" s="40"/>
      <c r="AF94" s="39"/>
      <c r="AG94" s="40"/>
      <c r="AH94" s="40"/>
      <c r="AI94" s="40"/>
      <c r="AJ94" s="42"/>
      <c r="AK94" s="40"/>
      <c r="AL94" s="40"/>
      <c r="AM94" s="40"/>
      <c r="AN94" s="40"/>
      <c r="AO94" s="41"/>
      <c r="AP94" s="40"/>
      <c r="AQ94" s="40"/>
      <c r="AR94" s="40"/>
      <c r="AS94" s="40"/>
      <c r="AT94" s="40"/>
      <c r="AU94" s="56"/>
      <c r="AV94" s="40"/>
      <c r="AW94" s="40"/>
      <c r="AX94" s="40"/>
      <c r="AY94" s="41"/>
      <c r="AZ94" s="40"/>
      <c r="BA94" s="40"/>
      <c r="BB94" s="40"/>
      <c r="BC94" s="40"/>
      <c r="BD94" s="42"/>
      <c r="BE94" s="39"/>
      <c r="BF94" s="40"/>
      <c r="BG94" s="40"/>
      <c r="BH94" s="40"/>
      <c r="BI94" s="40"/>
      <c r="BJ94" s="56"/>
      <c r="BK94" s="40"/>
      <c r="BL94" s="40"/>
      <c r="BM94" s="40"/>
      <c r="BN94" s="41"/>
      <c r="BO94" s="40"/>
      <c r="BP94" s="40"/>
      <c r="BQ94" s="40"/>
      <c r="BR94" s="40"/>
      <c r="BS94" s="40"/>
      <c r="BT94" s="56"/>
      <c r="BU94" s="40"/>
      <c r="BV94" s="40"/>
      <c r="BW94" s="40"/>
      <c r="BX94" s="41"/>
      <c r="BY94" s="40"/>
      <c r="BZ94" s="40"/>
      <c r="CA94" s="40"/>
      <c r="CB94" s="40"/>
      <c r="CC94" s="42"/>
      <c r="CD94" s="39"/>
      <c r="CE94" s="40"/>
      <c r="CF94" s="40"/>
      <c r="CG94" s="40"/>
      <c r="CH94" s="40"/>
      <c r="CI94" s="56"/>
      <c r="CJ94" s="40"/>
      <c r="CK94" s="40"/>
      <c r="CL94" s="40"/>
      <c r="CM94" s="41"/>
      <c r="CN94" s="40"/>
      <c r="CO94" s="40"/>
      <c r="CP94" s="40"/>
      <c r="CQ94" s="40"/>
      <c r="CR94" s="40"/>
      <c r="CS94" s="56"/>
      <c r="CT94" s="40"/>
      <c r="CU94" s="40"/>
      <c r="CV94" s="40"/>
      <c r="CW94" s="41"/>
      <c r="CX94" s="40"/>
      <c r="CY94" s="40"/>
      <c r="CZ94" s="40"/>
      <c r="DA94" s="40"/>
      <c r="DB94" s="40"/>
      <c r="DC94" s="57">
        <f t="shared" si="10"/>
        <v>0</v>
      </c>
      <c r="DD94" s="58">
        <f t="shared" si="11"/>
        <v>0</v>
      </c>
      <c r="DE94" s="58">
        <f t="shared" si="12"/>
        <v>0</v>
      </c>
      <c r="DF94" s="58">
        <f t="shared" si="13"/>
        <v>0</v>
      </c>
      <c r="DG94" s="59">
        <f t="shared" si="14"/>
        <v>0</v>
      </c>
    </row>
    <row r="95" spans="1:111" x14ac:dyDescent="0.25">
      <c r="A95" s="34" t="str">
        <f>'Enfants+Enseignants'!A94</f>
        <v>PRUNET Lou</v>
      </c>
      <c r="B95" s="35"/>
      <c r="C95" s="36"/>
      <c r="D95" s="36"/>
      <c r="E95" s="37"/>
      <c r="F95" s="38"/>
      <c r="G95" s="43"/>
      <c r="H95" s="37"/>
      <c r="I95" s="37"/>
      <c r="J95" s="37"/>
      <c r="K95" s="38"/>
      <c r="L95" s="37"/>
      <c r="M95" s="37"/>
      <c r="N95" s="37"/>
      <c r="O95" s="37"/>
      <c r="P95" s="37"/>
      <c r="Q95" s="43"/>
      <c r="R95" s="37"/>
      <c r="S95" s="37"/>
      <c r="T95" s="37"/>
      <c r="U95" s="38"/>
      <c r="V95" s="37"/>
      <c r="W95" s="37"/>
      <c r="X95" s="37"/>
      <c r="Y95" s="37"/>
      <c r="Z95" s="38"/>
      <c r="AA95" s="39"/>
      <c r="AB95" s="40"/>
      <c r="AC95" s="40"/>
      <c r="AD95" s="40"/>
      <c r="AE95" s="40"/>
      <c r="AF95" s="39"/>
      <c r="AG95" s="40"/>
      <c r="AH95" s="40"/>
      <c r="AI95" s="40"/>
      <c r="AJ95" s="42"/>
      <c r="AK95" s="40"/>
      <c r="AL95" s="40"/>
      <c r="AM95" s="40"/>
      <c r="AN95" s="40"/>
      <c r="AO95" s="41"/>
      <c r="AP95" s="40"/>
      <c r="AQ95" s="40"/>
      <c r="AR95" s="40"/>
      <c r="AS95" s="40"/>
      <c r="AT95" s="40"/>
      <c r="AU95" s="56"/>
      <c r="AV95" s="40"/>
      <c r="AW95" s="40"/>
      <c r="AX95" s="40"/>
      <c r="AY95" s="41"/>
      <c r="AZ95" s="40"/>
      <c r="BA95" s="40"/>
      <c r="BB95" s="40"/>
      <c r="BC95" s="40"/>
      <c r="BD95" s="42"/>
      <c r="BE95" s="39"/>
      <c r="BF95" s="40"/>
      <c r="BG95" s="40"/>
      <c r="BH95" s="40"/>
      <c r="BI95" s="40"/>
      <c r="BJ95" s="56"/>
      <c r="BK95" s="40"/>
      <c r="BL95" s="40"/>
      <c r="BM95" s="40"/>
      <c r="BN95" s="41"/>
      <c r="BO95" s="40"/>
      <c r="BP95" s="40"/>
      <c r="BQ95" s="40"/>
      <c r="BR95" s="40"/>
      <c r="BS95" s="40"/>
      <c r="BT95" s="56"/>
      <c r="BU95" s="40"/>
      <c r="BV95" s="40"/>
      <c r="BW95" s="40"/>
      <c r="BX95" s="41"/>
      <c r="BY95" s="40"/>
      <c r="BZ95" s="40"/>
      <c r="CA95" s="40"/>
      <c r="CB95" s="40"/>
      <c r="CC95" s="42"/>
      <c r="CD95" s="39"/>
      <c r="CE95" s="40"/>
      <c r="CF95" s="40"/>
      <c r="CG95" s="40"/>
      <c r="CH95" s="40"/>
      <c r="CI95" s="56"/>
      <c r="CJ95" s="40"/>
      <c r="CK95" s="40"/>
      <c r="CL95" s="40"/>
      <c r="CM95" s="41"/>
      <c r="CN95" s="40"/>
      <c r="CO95" s="40"/>
      <c r="CP95" s="40"/>
      <c r="CQ95" s="40"/>
      <c r="CR95" s="40"/>
      <c r="CS95" s="56"/>
      <c r="CT95" s="40"/>
      <c r="CU95" s="40"/>
      <c r="CV95" s="40"/>
      <c r="CW95" s="41"/>
      <c r="CX95" s="40"/>
      <c r="CY95" s="40"/>
      <c r="CZ95" s="40"/>
      <c r="DA95" s="40"/>
      <c r="DB95" s="40"/>
      <c r="DC95" s="57">
        <f t="shared" si="10"/>
        <v>0</v>
      </c>
      <c r="DD95" s="58">
        <f t="shared" si="11"/>
        <v>0</v>
      </c>
      <c r="DE95" s="58">
        <f t="shared" si="12"/>
        <v>0</v>
      </c>
      <c r="DF95" s="58">
        <f t="shared" si="13"/>
        <v>0</v>
      </c>
      <c r="DG95" s="59">
        <f t="shared" si="14"/>
        <v>0</v>
      </c>
    </row>
    <row r="96" spans="1:111" x14ac:dyDescent="0.25">
      <c r="A96" s="34" t="str">
        <f>'Enfants+Enseignants'!A95</f>
        <v>PRUNET Nina</v>
      </c>
      <c r="B96" s="35"/>
      <c r="C96" s="36"/>
      <c r="D96" s="36"/>
      <c r="E96" s="37"/>
      <c r="F96" s="38"/>
      <c r="G96" s="43"/>
      <c r="H96" s="37"/>
      <c r="I96" s="37"/>
      <c r="J96" s="37"/>
      <c r="K96" s="38"/>
      <c r="L96" s="37"/>
      <c r="M96" s="37"/>
      <c r="N96" s="37"/>
      <c r="O96" s="37"/>
      <c r="P96" s="37"/>
      <c r="Q96" s="43"/>
      <c r="R96" s="37"/>
      <c r="S96" s="37"/>
      <c r="T96" s="37"/>
      <c r="U96" s="38"/>
      <c r="V96" s="37"/>
      <c r="W96" s="37"/>
      <c r="X96" s="37"/>
      <c r="Y96" s="37"/>
      <c r="Z96" s="38"/>
      <c r="AA96" s="39"/>
      <c r="AB96" s="40"/>
      <c r="AC96" s="40"/>
      <c r="AD96" s="40"/>
      <c r="AE96" s="40"/>
      <c r="AF96" s="39"/>
      <c r="AG96" s="40"/>
      <c r="AH96" s="40"/>
      <c r="AI96" s="40"/>
      <c r="AJ96" s="42"/>
      <c r="AK96" s="40"/>
      <c r="AL96" s="40"/>
      <c r="AM96" s="40"/>
      <c r="AN96" s="40"/>
      <c r="AO96" s="41"/>
      <c r="AP96" s="40"/>
      <c r="AQ96" s="40"/>
      <c r="AR96" s="40"/>
      <c r="AS96" s="40"/>
      <c r="AT96" s="40"/>
      <c r="AU96" s="56"/>
      <c r="AV96" s="40"/>
      <c r="AW96" s="40"/>
      <c r="AX96" s="40"/>
      <c r="AY96" s="41"/>
      <c r="AZ96" s="40"/>
      <c r="BA96" s="40"/>
      <c r="BB96" s="40"/>
      <c r="BC96" s="40"/>
      <c r="BD96" s="42"/>
      <c r="BE96" s="39"/>
      <c r="BF96" s="40"/>
      <c r="BG96" s="40"/>
      <c r="BH96" s="40"/>
      <c r="BI96" s="40"/>
      <c r="BJ96" s="56"/>
      <c r="BK96" s="40"/>
      <c r="BL96" s="40"/>
      <c r="BM96" s="40"/>
      <c r="BN96" s="41"/>
      <c r="BO96" s="40"/>
      <c r="BP96" s="40"/>
      <c r="BQ96" s="40"/>
      <c r="BR96" s="40"/>
      <c r="BS96" s="40"/>
      <c r="BT96" s="56"/>
      <c r="BU96" s="40"/>
      <c r="BV96" s="40"/>
      <c r="BW96" s="40"/>
      <c r="BX96" s="41"/>
      <c r="BY96" s="40"/>
      <c r="BZ96" s="40"/>
      <c r="CA96" s="40"/>
      <c r="CB96" s="40"/>
      <c r="CC96" s="42"/>
      <c r="CD96" s="39"/>
      <c r="CE96" s="40"/>
      <c r="CF96" s="40"/>
      <c r="CG96" s="40"/>
      <c r="CH96" s="40"/>
      <c r="CI96" s="56"/>
      <c r="CJ96" s="40"/>
      <c r="CK96" s="40"/>
      <c r="CL96" s="40"/>
      <c r="CM96" s="41"/>
      <c r="CN96" s="40"/>
      <c r="CO96" s="40"/>
      <c r="CP96" s="40"/>
      <c r="CQ96" s="40"/>
      <c r="CR96" s="40"/>
      <c r="CS96" s="56"/>
      <c r="CT96" s="40"/>
      <c r="CU96" s="40"/>
      <c r="CV96" s="40"/>
      <c r="CW96" s="41"/>
      <c r="CX96" s="40"/>
      <c r="CY96" s="40"/>
      <c r="CZ96" s="40"/>
      <c r="DA96" s="40"/>
      <c r="DB96" s="40"/>
      <c r="DC96" s="57">
        <f t="shared" si="10"/>
        <v>0</v>
      </c>
      <c r="DD96" s="58">
        <f t="shared" si="11"/>
        <v>0</v>
      </c>
      <c r="DE96" s="58">
        <f t="shared" si="12"/>
        <v>0</v>
      </c>
      <c r="DF96" s="58">
        <f t="shared" si="13"/>
        <v>0</v>
      </c>
      <c r="DG96" s="59">
        <f t="shared" si="14"/>
        <v>0</v>
      </c>
    </row>
    <row r="97" spans="1:111" x14ac:dyDescent="0.25">
      <c r="A97" s="34" t="str">
        <f>'Enfants+Enseignants'!A96</f>
        <v>RETORET Margaux</v>
      </c>
      <c r="B97" s="35"/>
      <c r="C97" s="36"/>
      <c r="D97" s="36"/>
      <c r="E97" s="37"/>
      <c r="F97" s="38"/>
      <c r="G97" s="43"/>
      <c r="H97" s="37"/>
      <c r="I97" s="37"/>
      <c r="J97" s="37"/>
      <c r="K97" s="38"/>
      <c r="L97" s="37"/>
      <c r="M97" s="37"/>
      <c r="N97" s="37"/>
      <c r="O97" s="37"/>
      <c r="P97" s="37"/>
      <c r="Q97" s="43"/>
      <c r="R97" s="37"/>
      <c r="S97" s="37"/>
      <c r="T97" s="37"/>
      <c r="U97" s="38"/>
      <c r="V97" s="37"/>
      <c r="W97" s="37"/>
      <c r="X97" s="37"/>
      <c r="Y97" s="37"/>
      <c r="Z97" s="38"/>
      <c r="AA97" s="39"/>
      <c r="AB97" s="40"/>
      <c r="AC97" s="40"/>
      <c r="AD97" s="40"/>
      <c r="AE97" s="40"/>
      <c r="AF97" s="39"/>
      <c r="AG97" s="40"/>
      <c r="AH97" s="40"/>
      <c r="AI97" s="40"/>
      <c r="AJ97" s="42"/>
      <c r="AK97" s="40"/>
      <c r="AL97" s="40"/>
      <c r="AM97" s="40"/>
      <c r="AN97" s="40"/>
      <c r="AO97" s="41"/>
      <c r="AP97" s="40"/>
      <c r="AQ97" s="40"/>
      <c r="AR97" s="40"/>
      <c r="AS97" s="40"/>
      <c r="AT97" s="40"/>
      <c r="AU97" s="56"/>
      <c r="AV97" s="40"/>
      <c r="AW97" s="40"/>
      <c r="AX97" s="40"/>
      <c r="AY97" s="41"/>
      <c r="AZ97" s="40"/>
      <c r="BA97" s="40"/>
      <c r="BB97" s="40"/>
      <c r="BC97" s="40"/>
      <c r="BD97" s="42"/>
      <c r="BE97" s="39"/>
      <c r="BF97" s="40"/>
      <c r="BG97" s="40"/>
      <c r="BH97" s="40"/>
      <c r="BI97" s="40"/>
      <c r="BJ97" s="56"/>
      <c r="BK97" s="40"/>
      <c r="BL97" s="40"/>
      <c r="BM97" s="40"/>
      <c r="BN97" s="41"/>
      <c r="BO97" s="40"/>
      <c r="BP97" s="40"/>
      <c r="BQ97" s="40"/>
      <c r="BR97" s="40"/>
      <c r="BS97" s="40"/>
      <c r="BT97" s="56"/>
      <c r="BU97" s="40"/>
      <c r="BV97" s="40"/>
      <c r="BW97" s="40"/>
      <c r="BX97" s="41"/>
      <c r="BY97" s="40"/>
      <c r="BZ97" s="40"/>
      <c r="CA97" s="40"/>
      <c r="CB97" s="40"/>
      <c r="CC97" s="42"/>
      <c r="CD97" s="39"/>
      <c r="CE97" s="40"/>
      <c r="CF97" s="40"/>
      <c r="CG97" s="40"/>
      <c r="CH97" s="40"/>
      <c r="CI97" s="56"/>
      <c r="CJ97" s="40"/>
      <c r="CK97" s="40"/>
      <c r="CL97" s="40"/>
      <c r="CM97" s="41"/>
      <c r="CN97" s="40"/>
      <c r="CO97" s="40"/>
      <c r="CP97" s="40"/>
      <c r="CQ97" s="40"/>
      <c r="CR97" s="40"/>
      <c r="CS97" s="56"/>
      <c r="CT97" s="40"/>
      <c r="CU97" s="40"/>
      <c r="CV97" s="40"/>
      <c r="CW97" s="41"/>
      <c r="CX97" s="40"/>
      <c r="CY97" s="40"/>
      <c r="CZ97" s="40"/>
      <c r="DA97" s="40"/>
      <c r="DB97" s="40"/>
      <c r="DC97" s="57">
        <f t="shared" si="10"/>
        <v>0</v>
      </c>
      <c r="DD97" s="58">
        <f t="shared" si="11"/>
        <v>0</v>
      </c>
      <c r="DE97" s="58">
        <f t="shared" si="12"/>
        <v>0</v>
      </c>
      <c r="DF97" s="58">
        <f t="shared" si="13"/>
        <v>0</v>
      </c>
      <c r="DG97" s="59">
        <f t="shared" si="14"/>
        <v>0</v>
      </c>
    </row>
    <row r="98" spans="1:111" x14ac:dyDescent="0.25">
      <c r="A98" s="34" t="str">
        <f>'Enfants+Enseignants'!A97</f>
        <v>RIOU Maxime</v>
      </c>
      <c r="B98" s="35"/>
      <c r="C98" s="36"/>
      <c r="D98" s="36"/>
      <c r="E98" s="37"/>
      <c r="F98" s="38"/>
      <c r="G98" s="43"/>
      <c r="H98" s="37"/>
      <c r="I98" s="37"/>
      <c r="J98" s="37"/>
      <c r="K98" s="38"/>
      <c r="L98" s="37"/>
      <c r="M98" s="37"/>
      <c r="N98" s="37"/>
      <c r="O98" s="37"/>
      <c r="P98" s="37"/>
      <c r="Q98" s="43"/>
      <c r="R98" s="37"/>
      <c r="S98" s="37"/>
      <c r="T98" s="37"/>
      <c r="U98" s="38"/>
      <c r="V98" s="37"/>
      <c r="W98" s="37"/>
      <c r="X98" s="37"/>
      <c r="Y98" s="37"/>
      <c r="Z98" s="38"/>
      <c r="AA98" s="39"/>
      <c r="AB98" s="40"/>
      <c r="AC98" s="40"/>
      <c r="AD98" s="40"/>
      <c r="AE98" s="40"/>
      <c r="AF98" s="39"/>
      <c r="AG98" s="40"/>
      <c r="AH98" s="40"/>
      <c r="AI98" s="40"/>
      <c r="AJ98" s="42"/>
      <c r="AK98" s="40"/>
      <c r="AL98" s="40"/>
      <c r="AM98" s="40"/>
      <c r="AN98" s="40"/>
      <c r="AO98" s="41"/>
      <c r="AP98" s="40"/>
      <c r="AQ98" s="40"/>
      <c r="AR98" s="40"/>
      <c r="AS98" s="40"/>
      <c r="AT98" s="40"/>
      <c r="AU98" s="56"/>
      <c r="AV98" s="40"/>
      <c r="AW98" s="40"/>
      <c r="AX98" s="40"/>
      <c r="AY98" s="41"/>
      <c r="AZ98" s="40"/>
      <c r="BA98" s="40"/>
      <c r="BB98" s="40"/>
      <c r="BC98" s="40"/>
      <c r="BD98" s="42"/>
      <c r="BE98" s="39"/>
      <c r="BF98" s="40"/>
      <c r="BG98" s="40"/>
      <c r="BH98" s="40"/>
      <c r="BI98" s="40"/>
      <c r="BJ98" s="56"/>
      <c r="BK98" s="40"/>
      <c r="BL98" s="40"/>
      <c r="BM98" s="40"/>
      <c r="BN98" s="41"/>
      <c r="BO98" s="40"/>
      <c r="BP98" s="40"/>
      <c r="BQ98" s="40"/>
      <c r="BR98" s="40"/>
      <c r="BS98" s="40"/>
      <c r="BT98" s="56"/>
      <c r="BU98" s="40"/>
      <c r="BV98" s="40"/>
      <c r="BW98" s="40"/>
      <c r="BX98" s="41"/>
      <c r="BY98" s="40"/>
      <c r="BZ98" s="40"/>
      <c r="CA98" s="40"/>
      <c r="CB98" s="40"/>
      <c r="CC98" s="42"/>
      <c r="CD98" s="39"/>
      <c r="CE98" s="40"/>
      <c r="CF98" s="40"/>
      <c r="CG98" s="40"/>
      <c r="CH98" s="40"/>
      <c r="CI98" s="56"/>
      <c r="CJ98" s="40"/>
      <c r="CK98" s="40"/>
      <c r="CL98" s="40"/>
      <c r="CM98" s="41"/>
      <c r="CN98" s="40"/>
      <c r="CO98" s="40"/>
      <c r="CP98" s="40"/>
      <c r="CQ98" s="40"/>
      <c r="CR98" s="40"/>
      <c r="CS98" s="56"/>
      <c r="CT98" s="40"/>
      <c r="CU98" s="40"/>
      <c r="CV98" s="40"/>
      <c r="CW98" s="41"/>
      <c r="CX98" s="40"/>
      <c r="CY98" s="40"/>
      <c r="CZ98" s="40"/>
      <c r="DA98" s="40"/>
      <c r="DB98" s="40"/>
      <c r="DC98" s="57">
        <f t="shared" si="10"/>
        <v>0</v>
      </c>
      <c r="DD98" s="58">
        <f t="shared" si="11"/>
        <v>0</v>
      </c>
      <c r="DE98" s="58">
        <f t="shared" si="12"/>
        <v>0</v>
      </c>
      <c r="DF98" s="58">
        <f t="shared" si="13"/>
        <v>0</v>
      </c>
      <c r="DG98" s="59">
        <f t="shared" si="14"/>
        <v>0</v>
      </c>
    </row>
    <row r="99" spans="1:111" x14ac:dyDescent="0.25">
      <c r="A99" s="34" t="str">
        <f>'Enfants+Enseignants'!A98</f>
        <v>RIOU Timothée</v>
      </c>
      <c r="B99" s="35"/>
      <c r="C99" s="36"/>
      <c r="D99" s="36"/>
      <c r="E99" s="37"/>
      <c r="F99" s="38"/>
      <c r="G99" s="43"/>
      <c r="H99" s="37"/>
      <c r="I99" s="37"/>
      <c r="J99" s="37"/>
      <c r="K99" s="38"/>
      <c r="L99" s="37"/>
      <c r="M99" s="37"/>
      <c r="N99" s="37"/>
      <c r="O99" s="37"/>
      <c r="P99" s="37"/>
      <c r="Q99" s="43"/>
      <c r="R99" s="37"/>
      <c r="S99" s="37"/>
      <c r="T99" s="37"/>
      <c r="U99" s="38"/>
      <c r="V99" s="37"/>
      <c r="W99" s="37"/>
      <c r="X99" s="37"/>
      <c r="Y99" s="37"/>
      <c r="Z99" s="38"/>
      <c r="AA99" s="39"/>
      <c r="AB99" s="40"/>
      <c r="AC99" s="40"/>
      <c r="AD99" s="40"/>
      <c r="AE99" s="40"/>
      <c r="AF99" s="39"/>
      <c r="AG99" s="40"/>
      <c r="AH99" s="40"/>
      <c r="AI99" s="40"/>
      <c r="AJ99" s="42"/>
      <c r="AK99" s="40"/>
      <c r="AL99" s="40"/>
      <c r="AM99" s="40"/>
      <c r="AN99" s="40"/>
      <c r="AO99" s="41"/>
      <c r="AP99" s="40"/>
      <c r="AQ99" s="40"/>
      <c r="AR99" s="40"/>
      <c r="AS99" s="40"/>
      <c r="AT99" s="40"/>
      <c r="AU99" s="56"/>
      <c r="AV99" s="40"/>
      <c r="AW99" s="40"/>
      <c r="AX99" s="40"/>
      <c r="AY99" s="41"/>
      <c r="AZ99" s="40"/>
      <c r="BA99" s="40"/>
      <c r="BB99" s="40"/>
      <c r="BC99" s="40"/>
      <c r="BD99" s="42"/>
      <c r="BE99" s="39"/>
      <c r="BF99" s="40"/>
      <c r="BG99" s="40"/>
      <c r="BH99" s="40"/>
      <c r="BI99" s="40"/>
      <c r="BJ99" s="56"/>
      <c r="BK99" s="40"/>
      <c r="BL99" s="40"/>
      <c r="BM99" s="40"/>
      <c r="BN99" s="41"/>
      <c r="BO99" s="40"/>
      <c r="BP99" s="40"/>
      <c r="BQ99" s="40"/>
      <c r="BR99" s="40"/>
      <c r="BS99" s="40"/>
      <c r="BT99" s="56"/>
      <c r="BU99" s="40"/>
      <c r="BV99" s="40"/>
      <c r="BW99" s="40"/>
      <c r="BX99" s="41"/>
      <c r="BY99" s="40"/>
      <c r="BZ99" s="40"/>
      <c r="CA99" s="40"/>
      <c r="CB99" s="40"/>
      <c r="CC99" s="42"/>
      <c r="CD99" s="39"/>
      <c r="CE99" s="40"/>
      <c r="CF99" s="40"/>
      <c r="CG99" s="40"/>
      <c r="CH99" s="40"/>
      <c r="CI99" s="56"/>
      <c r="CJ99" s="40"/>
      <c r="CK99" s="40"/>
      <c r="CL99" s="40"/>
      <c r="CM99" s="41"/>
      <c r="CN99" s="40"/>
      <c r="CO99" s="40"/>
      <c r="CP99" s="40"/>
      <c r="CQ99" s="40"/>
      <c r="CR99" s="40"/>
      <c r="CS99" s="56"/>
      <c r="CT99" s="40"/>
      <c r="CU99" s="40"/>
      <c r="CV99" s="40"/>
      <c r="CW99" s="41"/>
      <c r="CX99" s="40"/>
      <c r="CY99" s="40"/>
      <c r="CZ99" s="40"/>
      <c r="DA99" s="40"/>
      <c r="DB99" s="40"/>
      <c r="DC99" s="57">
        <f t="shared" si="10"/>
        <v>0</v>
      </c>
      <c r="DD99" s="58">
        <f t="shared" si="11"/>
        <v>0</v>
      </c>
      <c r="DE99" s="58">
        <f t="shared" si="12"/>
        <v>0</v>
      </c>
      <c r="DF99" s="58">
        <f t="shared" si="13"/>
        <v>0</v>
      </c>
      <c r="DG99" s="59">
        <f t="shared" si="14"/>
        <v>0</v>
      </c>
    </row>
    <row r="100" spans="1:111" x14ac:dyDescent="0.25">
      <c r="A100" s="34" t="str">
        <f>'Enfants+Enseignants'!A99</f>
        <v>RONDONNIER Enzo</v>
      </c>
      <c r="B100" s="35"/>
      <c r="C100" s="36"/>
      <c r="D100" s="36"/>
      <c r="E100" s="37"/>
      <c r="F100" s="38"/>
      <c r="G100" s="43"/>
      <c r="H100" s="37"/>
      <c r="I100" s="37"/>
      <c r="J100" s="37"/>
      <c r="K100" s="38"/>
      <c r="L100" s="37"/>
      <c r="M100" s="37"/>
      <c r="N100" s="37"/>
      <c r="O100" s="37"/>
      <c r="P100" s="37"/>
      <c r="Q100" s="43"/>
      <c r="R100" s="37"/>
      <c r="S100" s="37"/>
      <c r="T100" s="37"/>
      <c r="U100" s="38"/>
      <c r="V100" s="37"/>
      <c r="W100" s="37"/>
      <c r="X100" s="37"/>
      <c r="Y100" s="37"/>
      <c r="Z100" s="38"/>
      <c r="AA100" s="39"/>
      <c r="AB100" s="40"/>
      <c r="AC100" s="40"/>
      <c r="AD100" s="40"/>
      <c r="AE100" s="40"/>
      <c r="AF100" s="39"/>
      <c r="AG100" s="40"/>
      <c r="AH100" s="40"/>
      <c r="AI100" s="40"/>
      <c r="AJ100" s="42"/>
      <c r="AK100" s="40"/>
      <c r="AL100" s="40"/>
      <c r="AM100" s="40"/>
      <c r="AN100" s="40"/>
      <c r="AO100" s="41"/>
      <c r="AP100" s="40"/>
      <c r="AQ100" s="40"/>
      <c r="AR100" s="40"/>
      <c r="AS100" s="40"/>
      <c r="AT100" s="40"/>
      <c r="AU100" s="56"/>
      <c r="AV100" s="40"/>
      <c r="AW100" s="40"/>
      <c r="AX100" s="40"/>
      <c r="AY100" s="41"/>
      <c r="AZ100" s="40"/>
      <c r="BA100" s="40"/>
      <c r="BB100" s="40"/>
      <c r="BC100" s="40"/>
      <c r="BD100" s="42"/>
      <c r="BE100" s="39"/>
      <c r="BF100" s="40"/>
      <c r="BG100" s="40"/>
      <c r="BH100" s="40"/>
      <c r="BI100" s="40"/>
      <c r="BJ100" s="56"/>
      <c r="BK100" s="40"/>
      <c r="BL100" s="40"/>
      <c r="BM100" s="40"/>
      <c r="BN100" s="41"/>
      <c r="BO100" s="40"/>
      <c r="BP100" s="40"/>
      <c r="BQ100" s="40"/>
      <c r="BR100" s="40"/>
      <c r="BS100" s="40"/>
      <c r="BT100" s="56"/>
      <c r="BU100" s="40"/>
      <c r="BV100" s="40"/>
      <c r="BW100" s="40"/>
      <c r="BX100" s="41"/>
      <c r="BY100" s="40"/>
      <c r="BZ100" s="40"/>
      <c r="CA100" s="40"/>
      <c r="CB100" s="40"/>
      <c r="CC100" s="42"/>
      <c r="CD100" s="39"/>
      <c r="CE100" s="40"/>
      <c r="CF100" s="40"/>
      <c r="CG100" s="40"/>
      <c r="CH100" s="40"/>
      <c r="CI100" s="56"/>
      <c r="CJ100" s="40"/>
      <c r="CK100" s="40"/>
      <c r="CL100" s="40"/>
      <c r="CM100" s="41"/>
      <c r="CN100" s="40"/>
      <c r="CO100" s="40"/>
      <c r="CP100" s="40"/>
      <c r="CQ100" s="40"/>
      <c r="CR100" s="40"/>
      <c r="CS100" s="56"/>
      <c r="CT100" s="40"/>
      <c r="CU100" s="40"/>
      <c r="CV100" s="40"/>
      <c r="CW100" s="41"/>
      <c r="CX100" s="40"/>
      <c r="CY100" s="40"/>
      <c r="CZ100" s="40"/>
      <c r="DA100" s="40"/>
      <c r="DB100" s="40"/>
      <c r="DC100" s="57">
        <f t="shared" si="10"/>
        <v>0</v>
      </c>
      <c r="DD100" s="58">
        <f t="shared" si="11"/>
        <v>0</v>
      </c>
      <c r="DE100" s="58">
        <f t="shared" si="12"/>
        <v>0</v>
      </c>
      <c r="DF100" s="58">
        <f t="shared" si="13"/>
        <v>0</v>
      </c>
      <c r="DG100" s="59">
        <f t="shared" si="14"/>
        <v>0</v>
      </c>
    </row>
    <row r="101" spans="1:111" x14ac:dyDescent="0.25">
      <c r="A101" s="34" t="str">
        <f>'Enfants+Enseignants'!A100</f>
        <v>ROUGE Léna</v>
      </c>
      <c r="B101" s="35"/>
      <c r="C101" s="36"/>
      <c r="D101" s="36"/>
      <c r="E101" s="37"/>
      <c r="F101" s="38"/>
      <c r="G101" s="43"/>
      <c r="H101" s="37"/>
      <c r="I101" s="37"/>
      <c r="J101" s="37"/>
      <c r="K101" s="38"/>
      <c r="L101" s="37"/>
      <c r="M101" s="37"/>
      <c r="N101" s="37"/>
      <c r="O101" s="37"/>
      <c r="P101" s="37"/>
      <c r="Q101" s="43"/>
      <c r="R101" s="37"/>
      <c r="S101" s="37"/>
      <c r="T101" s="37"/>
      <c r="U101" s="38"/>
      <c r="V101" s="37"/>
      <c r="W101" s="37"/>
      <c r="X101" s="37"/>
      <c r="Y101" s="37"/>
      <c r="Z101" s="38"/>
      <c r="AA101" s="39"/>
      <c r="AB101" s="40"/>
      <c r="AC101" s="40"/>
      <c r="AD101" s="40"/>
      <c r="AE101" s="40"/>
      <c r="AF101" s="39"/>
      <c r="AG101" s="40"/>
      <c r="AH101" s="40"/>
      <c r="AI101" s="40"/>
      <c r="AJ101" s="42"/>
      <c r="AK101" s="40"/>
      <c r="AL101" s="40"/>
      <c r="AM101" s="40"/>
      <c r="AN101" s="40"/>
      <c r="AO101" s="41"/>
      <c r="AP101" s="40"/>
      <c r="AQ101" s="40"/>
      <c r="AR101" s="40"/>
      <c r="AS101" s="40"/>
      <c r="AT101" s="40"/>
      <c r="AU101" s="56"/>
      <c r="AV101" s="40"/>
      <c r="AW101" s="40"/>
      <c r="AX101" s="40"/>
      <c r="AY101" s="41"/>
      <c r="AZ101" s="40"/>
      <c r="BA101" s="40"/>
      <c r="BB101" s="40"/>
      <c r="BC101" s="40"/>
      <c r="BD101" s="42"/>
      <c r="BE101" s="39"/>
      <c r="BF101" s="40"/>
      <c r="BG101" s="40"/>
      <c r="BH101" s="40"/>
      <c r="BI101" s="40"/>
      <c r="BJ101" s="56"/>
      <c r="BK101" s="40"/>
      <c r="BL101" s="40"/>
      <c r="BM101" s="40"/>
      <c r="BN101" s="41"/>
      <c r="BO101" s="40"/>
      <c r="BP101" s="40"/>
      <c r="BQ101" s="40"/>
      <c r="BR101" s="40"/>
      <c r="BS101" s="40"/>
      <c r="BT101" s="56"/>
      <c r="BU101" s="40"/>
      <c r="BV101" s="40"/>
      <c r="BW101" s="40"/>
      <c r="BX101" s="41"/>
      <c r="BY101" s="40"/>
      <c r="BZ101" s="40"/>
      <c r="CA101" s="40"/>
      <c r="CB101" s="40"/>
      <c r="CC101" s="42"/>
      <c r="CD101" s="39"/>
      <c r="CE101" s="40"/>
      <c r="CF101" s="40"/>
      <c r="CG101" s="40"/>
      <c r="CH101" s="40"/>
      <c r="CI101" s="56"/>
      <c r="CJ101" s="40"/>
      <c r="CK101" s="40"/>
      <c r="CL101" s="40"/>
      <c r="CM101" s="41"/>
      <c r="CN101" s="40"/>
      <c r="CO101" s="40"/>
      <c r="CP101" s="40"/>
      <c r="CQ101" s="40"/>
      <c r="CR101" s="40"/>
      <c r="CS101" s="56"/>
      <c r="CT101" s="40"/>
      <c r="CU101" s="40"/>
      <c r="CV101" s="40"/>
      <c r="CW101" s="41"/>
      <c r="CX101" s="40"/>
      <c r="CY101" s="40"/>
      <c r="CZ101" s="40"/>
      <c r="DA101" s="40"/>
      <c r="DB101" s="40"/>
      <c r="DC101" s="57">
        <f t="shared" ref="DC101:DC132" si="15">B101+G101+L101+Q101+V101+AA101+AF101+AK101+AP101+AU101+AZ101+BE101+BJ101+BO101+BT101+BY101+CD101+CI101+CN101+CS101+CX101</f>
        <v>0</v>
      </c>
      <c r="DD101" s="58">
        <f t="shared" ref="DD101:DD132" si="16">C101+H101+M101+R101+W101+AB101+AG101+AL101+AQ101+AV101+BA101+BF101+BK101+BP101+BU101+BZ101+CE101+CJ101+CO101+CT101+CY101</f>
        <v>0</v>
      </c>
      <c r="DE101" s="58">
        <f t="shared" ref="DE101:DE132" si="17">D101+I101+N101+S101+X101+AC101+AH101+AM101+AR101+AW101+BB101+BG101+BL101+BQ101+BV101+CA101+CF101+CK101+CP101+CU101+CZ101</f>
        <v>0</v>
      </c>
      <c r="DF101" s="58">
        <f t="shared" ref="DF101:DF132" si="18">E101+J101+O101+T101+Y101+AD101+AI101+AN101+AS101+AX101+BC101+BH101+BM101+BR101+BW101+CB101+CG101+CL101+CQ101+CV101+DA101</f>
        <v>0</v>
      </c>
      <c r="DG101" s="59">
        <f t="shared" ref="DG101:DG132" si="19">F101+K101+P101+U101+Z101+AE101+AJ101+AO101+AT101+AY101+BD101+BI101+BN101+BS101+BX101+CC101+CH101+CM101+CR101+CW101+DB101</f>
        <v>0</v>
      </c>
    </row>
    <row r="102" spans="1:111" x14ac:dyDescent="0.25">
      <c r="A102" s="34" t="str">
        <f>'Enfants+Enseignants'!A101</f>
        <v>ROUGE Quentin</v>
      </c>
      <c r="B102" s="35"/>
      <c r="C102" s="36"/>
      <c r="D102" s="36"/>
      <c r="E102" s="37"/>
      <c r="F102" s="38"/>
      <c r="G102" s="43"/>
      <c r="H102" s="37"/>
      <c r="I102" s="37"/>
      <c r="J102" s="37"/>
      <c r="K102" s="38"/>
      <c r="L102" s="37"/>
      <c r="M102" s="37"/>
      <c r="N102" s="37"/>
      <c r="O102" s="37"/>
      <c r="P102" s="37"/>
      <c r="Q102" s="43"/>
      <c r="R102" s="37"/>
      <c r="S102" s="37"/>
      <c r="T102" s="37"/>
      <c r="U102" s="38"/>
      <c r="V102" s="37"/>
      <c r="W102" s="37"/>
      <c r="X102" s="37"/>
      <c r="Y102" s="37"/>
      <c r="Z102" s="38"/>
      <c r="AA102" s="39"/>
      <c r="AB102" s="40"/>
      <c r="AC102" s="40"/>
      <c r="AD102" s="40"/>
      <c r="AE102" s="40"/>
      <c r="AF102" s="39"/>
      <c r="AG102" s="40"/>
      <c r="AH102" s="40"/>
      <c r="AI102" s="40"/>
      <c r="AJ102" s="42"/>
      <c r="AK102" s="40"/>
      <c r="AL102" s="40"/>
      <c r="AM102" s="40"/>
      <c r="AN102" s="40"/>
      <c r="AO102" s="41"/>
      <c r="AP102" s="40"/>
      <c r="AQ102" s="40"/>
      <c r="AR102" s="40"/>
      <c r="AS102" s="40"/>
      <c r="AT102" s="40"/>
      <c r="AU102" s="56"/>
      <c r="AV102" s="40"/>
      <c r="AW102" s="40"/>
      <c r="AX102" s="40"/>
      <c r="AY102" s="41"/>
      <c r="AZ102" s="40"/>
      <c r="BA102" s="40"/>
      <c r="BB102" s="40"/>
      <c r="BC102" s="40"/>
      <c r="BD102" s="42"/>
      <c r="BE102" s="39"/>
      <c r="BF102" s="40"/>
      <c r="BG102" s="40"/>
      <c r="BH102" s="40"/>
      <c r="BI102" s="40"/>
      <c r="BJ102" s="56"/>
      <c r="BK102" s="40"/>
      <c r="BL102" s="40"/>
      <c r="BM102" s="40"/>
      <c r="BN102" s="41"/>
      <c r="BO102" s="40"/>
      <c r="BP102" s="40"/>
      <c r="BQ102" s="40"/>
      <c r="BR102" s="40"/>
      <c r="BS102" s="40"/>
      <c r="BT102" s="56"/>
      <c r="BU102" s="40"/>
      <c r="BV102" s="40"/>
      <c r="BW102" s="40"/>
      <c r="BX102" s="41"/>
      <c r="BY102" s="40"/>
      <c r="BZ102" s="40"/>
      <c r="CA102" s="40"/>
      <c r="CB102" s="40"/>
      <c r="CC102" s="42"/>
      <c r="CD102" s="39"/>
      <c r="CE102" s="40"/>
      <c r="CF102" s="40"/>
      <c r="CG102" s="40"/>
      <c r="CH102" s="40"/>
      <c r="CI102" s="56"/>
      <c r="CJ102" s="40"/>
      <c r="CK102" s="40"/>
      <c r="CL102" s="40"/>
      <c r="CM102" s="41"/>
      <c r="CN102" s="40"/>
      <c r="CO102" s="40"/>
      <c r="CP102" s="40"/>
      <c r="CQ102" s="40"/>
      <c r="CR102" s="40"/>
      <c r="CS102" s="56"/>
      <c r="CT102" s="40"/>
      <c r="CU102" s="40"/>
      <c r="CV102" s="40"/>
      <c r="CW102" s="41"/>
      <c r="CX102" s="40"/>
      <c r="CY102" s="40"/>
      <c r="CZ102" s="40"/>
      <c r="DA102" s="40"/>
      <c r="DB102" s="40"/>
      <c r="DC102" s="57">
        <f t="shared" si="15"/>
        <v>0</v>
      </c>
      <c r="DD102" s="58">
        <f t="shared" si="16"/>
        <v>0</v>
      </c>
      <c r="DE102" s="58">
        <f t="shared" si="17"/>
        <v>0</v>
      </c>
      <c r="DF102" s="58">
        <f t="shared" si="18"/>
        <v>0</v>
      </c>
      <c r="DG102" s="59">
        <f t="shared" si="19"/>
        <v>0</v>
      </c>
    </row>
    <row r="103" spans="1:111" x14ac:dyDescent="0.25">
      <c r="A103" s="34" t="str">
        <f>'Enfants+Enseignants'!A102</f>
        <v>ROUMEGOUS Lény</v>
      </c>
      <c r="B103" s="35"/>
      <c r="C103" s="36"/>
      <c r="D103" s="36"/>
      <c r="E103" s="37"/>
      <c r="F103" s="38"/>
      <c r="G103" s="43"/>
      <c r="H103" s="37"/>
      <c r="I103" s="37"/>
      <c r="J103" s="37"/>
      <c r="K103" s="38"/>
      <c r="L103" s="37"/>
      <c r="M103" s="37"/>
      <c r="N103" s="37"/>
      <c r="O103" s="37"/>
      <c r="P103" s="37"/>
      <c r="Q103" s="43"/>
      <c r="R103" s="37"/>
      <c r="S103" s="37"/>
      <c r="T103" s="37"/>
      <c r="U103" s="38"/>
      <c r="V103" s="37"/>
      <c r="W103" s="37"/>
      <c r="X103" s="37"/>
      <c r="Y103" s="37"/>
      <c r="Z103" s="38"/>
      <c r="AA103" s="39"/>
      <c r="AB103" s="40"/>
      <c r="AC103" s="40"/>
      <c r="AD103" s="40"/>
      <c r="AE103" s="40"/>
      <c r="AF103" s="39"/>
      <c r="AG103" s="40"/>
      <c r="AH103" s="40"/>
      <c r="AI103" s="40"/>
      <c r="AJ103" s="42"/>
      <c r="AK103" s="40"/>
      <c r="AL103" s="40"/>
      <c r="AM103" s="40"/>
      <c r="AN103" s="40"/>
      <c r="AO103" s="41"/>
      <c r="AP103" s="40"/>
      <c r="AQ103" s="40"/>
      <c r="AR103" s="40"/>
      <c r="AS103" s="40"/>
      <c r="AT103" s="40"/>
      <c r="AU103" s="56"/>
      <c r="AV103" s="40"/>
      <c r="AW103" s="40"/>
      <c r="AX103" s="40"/>
      <c r="AY103" s="41"/>
      <c r="AZ103" s="40"/>
      <c r="BA103" s="40"/>
      <c r="BB103" s="40"/>
      <c r="BC103" s="40"/>
      <c r="BD103" s="42"/>
      <c r="BE103" s="39"/>
      <c r="BF103" s="40"/>
      <c r="BG103" s="40"/>
      <c r="BH103" s="40"/>
      <c r="BI103" s="40"/>
      <c r="BJ103" s="56"/>
      <c r="BK103" s="40"/>
      <c r="BL103" s="40"/>
      <c r="BM103" s="40"/>
      <c r="BN103" s="41"/>
      <c r="BO103" s="40"/>
      <c r="BP103" s="40"/>
      <c r="BQ103" s="40"/>
      <c r="BR103" s="40"/>
      <c r="BS103" s="40"/>
      <c r="BT103" s="56"/>
      <c r="BU103" s="40"/>
      <c r="BV103" s="40"/>
      <c r="BW103" s="40"/>
      <c r="BX103" s="41"/>
      <c r="BY103" s="40"/>
      <c r="BZ103" s="40"/>
      <c r="CA103" s="40"/>
      <c r="CB103" s="40"/>
      <c r="CC103" s="42"/>
      <c r="CD103" s="39"/>
      <c r="CE103" s="40"/>
      <c r="CF103" s="40"/>
      <c r="CG103" s="40"/>
      <c r="CH103" s="40"/>
      <c r="CI103" s="56"/>
      <c r="CJ103" s="40"/>
      <c r="CK103" s="40"/>
      <c r="CL103" s="40"/>
      <c r="CM103" s="41"/>
      <c r="CN103" s="40"/>
      <c r="CO103" s="40"/>
      <c r="CP103" s="40"/>
      <c r="CQ103" s="40"/>
      <c r="CR103" s="40"/>
      <c r="CS103" s="56"/>
      <c r="CT103" s="40"/>
      <c r="CU103" s="40"/>
      <c r="CV103" s="40"/>
      <c r="CW103" s="41"/>
      <c r="CX103" s="40"/>
      <c r="CY103" s="40"/>
      <c r="CZ103" s="40"/>
      <c r="DA103" s="40"/>
      <c r="DB103" s="40"/>
      <c r="DC103" s="57">
        <f t="shared" si="15"/>
        <v>0</v>
      </c>
      <c r="DD103" s="58">
        <f t="shared" si="16"/>
        <v>0</v>
      </c>
      <c r="DE103" s="58">
        <f t="shared" si="17"/>
        <v>0</v>
      </c>
      <c r="DF103" s="58">
        <f t="shared" si="18"/>
        <v>0</v>
      </c>
      <c r="DG103" s="59">
        <f t="shared" si="19"/>
        <v>0</v>
      </c>
    </row>
    <row r="104" spans="1:111" x14ac:dyDescent="0.25">
      <c r="A104" s="34" t="str">
        <f>'Enfants+Enseignants'!A103</f>
        <v>SAINT-LAGER Côme</v>
      </c>
      <c r="B104" s="35"/>
      <c r="C104" s="36"/>
      <c r="D104" s="36"/>
      <c r="E104" s="37"/>
      <c r="F104" s="38"/>
      <c r="G104" s="43"/>
      <c r="H104" s="37"/>
      <c r="I104" s="37"/>
      <c r="J104" s="37"/>
      <c r="K104" s="38"/>
      <c r="L104" s="37"/>
      <c r="M104" s="37"/>
      <c r="N104" s="37"/>
      <c r="O104" s="37"/>
      <c r="P104" s="37"/>
      <c r="Q104" s="43"/>
      <c r="R104" s="37"/>
      <c r="S104" s="37"/>
      <c r="T104" s="37"/>
      <c r="U104" s="38"/>
      <c r="V104" s="37"/>
      <c r="W104" s="37"/>
      <c r="X104" s="37"/>
      <c r="Y104" s="37"/>
      <c r="Z104" s="38"/>
      <c r="AA104" s="39"/>
      <c r="AB104" s="40"/>
      <c r="AC104" s="40"/>
      <c r="AD104" s="40"/>
      <c r="AE104" s="40"/>
      <c r="AF104" s="39"/>
      <c r="AG104" s="40"/>
      <c r="AH104" s="40"/>
      <c r="AI104" s="40"/>
      <c r="AJ104" s="42"/>
      <c r="AK104" s="40"/>
      <c r="AL104" s="40"/>
      <c r="AM104" s="40"/>
      <c r="AN104" s="40"/>
      <c r="AO104" s="41"/>
      <c r="AP104" s="40"/>
      <c r="AQ104" s="40"/>
      <c r="AR104" s="40"/>
      <c r="AS104" s="40"/>
      <c r="AT104" s="40"/>
      <c r="AU104" s="56"/>
      <c r="AV104" s="40"/>
      <c r="AW104" s="40"/>
      <c r="AX104" s="40"/>
      <c r="AY104" s="41"/>
      <c r="AZ104" s="40"/>
      <c r="BA104" s="40"/>
      <c r="BB104" s="40"/>
      <c r="BC104" s="40"/>
      <c r="BD104" s="42"/>
      <c r="BE104" s="39"/>
      <c r="BF104" s="40"/>
      <c r="BG104" s="40"/>
      <c r="BH104" s="40"/>
      <c r="BI104" s="40"/>
      <c r="BJ104" s="56"/>
      <c r="BK104" s="40"/>
      <c r="BL104" s="40"/>
      <c r="BM104" s="40"/>
      <c r="BN104" s="41"/>
      <c r="BO104" s="40"/>
      <c r="BP104" s="40"/>
      <c r="BQ104" s="40"/>
      <c r="BR104" s="40"/>
      <c r="BS104" s="40"/>
      <c r="BT104" s="56"/>
      <c r="BU104" s="40"/>
      <c r="BV104" s="40"/>
      <c r="BW104" s="40"/>
      <c r="BX104" s="41"/>
      <c r="BY104" s="40"/>
      <c r="BZ104" s="40"/>
      <c r="CA104" s="40"/>
      <c r="CB104" s="40"/>
      <c r="CC104" s="42"/>
      <c r="CD104" s="39"/>
      <c r="CE104" s="40"/>
      <c r="CF104" s="40"/>
      <c r="CG104" s="40"/>
      <c r="CH104" s="40"/>
      <c r="CI104" s="56"/>
      <c r="CJ104" s="40"/>
      <c r="CK104" s="40"/>
      <c r="CL104" s="40"/>
      <c r="CM104" s="41"/>
      <c r="CN104" s="40"/>
      <c r="CO104" s="40"/>
      <c r="CP104" s="40"/>
      <c r="CQ104" s="40"/>
      <c r="CR104" s="40"/>
      <c r="CS104" s="56"/>
      <c r="CT104" s="40"/>
      <c r="CU104" s="40"/>
      <c r="CV104" s="40"/>
      <c r="CW104" s="41"/>
      <c r="CX104" s="40"/>
      <c r="CY104" s="40"/>
      <c r="CZ104" s="40"/>
      <c r="DA104" s="40"/>
      <c r="DB104" s="40"/>
      <c r="DC104" s="57">
        <f t="shared" si="15"/>
        <v>0</v>
      </c>
      <c r="DD104" s="58">
        <f t="shared" si="16"/>
        <v>0</v>
      </c>
      <c r="DE104" s="58">
        <f t="shared" si="17"/>
        <v>0</v>
      </c>
      <c r="DF104" s="58">
        <f t="shared" si="18"/>
        <v>0</v>
      </c>
      <c r="DG104" s="59">
        <f t="shared" si="19"/>
        <v>0</v>
      </c>
    </row>
    <row r="105" spans="1:111" x14ac:dyDescent="0.25">
      <c r="A105" s="34" t="str">
        <f>'Enfants+Enseignants'!A104</f>
        <v>SAMBA BACKOULAS Zachary</v>
      </c>
      <c r="B105" s="35"/>
      <c r="C105" s="36"/>
      <c r="D105" s="36"/>
      <c r="E105" s="37"/>
      <c r="F105" s="38"/>
      <c r="G105" s="43"/>
      <c r="H105" s="37"/>
      <c r="I105" s="37"/>
      <c r="J105" s="37"/>
      <c r="K105" s="38"/>
      <c r="L105" s="37"/>
      <c r="M105" s="37"/>
      <c r="N105" s="37"/>
      <c r="O105" s="37"/>
      <c r="P105" s="37"/>
      <c r="Q105" s="43"/>
      <c r="R105" s="37"/>
      <c r="S105" s="37"/>
      <c r="T105" s="37"/>
      <c r="U105" s="38"/>
      <c r="V105" s="37"/>
      <c r="W105" s="37"/>
      <c r="X105" s="37"/>
      <c r="Y105" s="37"/>
      <c r="Z105" s="38"/>
      <c r="AA105" s="39"/>
      <c r="AB105" s="40"/>
      <c r="AC105" s="40"/>
      <c r="AD105" s="40"/>
      <c r="AE105" s="40"/>
      <c r="AF105" s="39"/>
      <c r="AG105" s="40"/>
      <c r="AH105" s="40"/>
      <c r="AI105" s="40"/>
      <c r="AJ105" s="42"/>
      <c r="AK105" s="40"/>
      <c r="AL105" s="40"/>
      <c r="AM105" s="40"/>
      <c r="AN105" s="40"/>
      <c r="AO105" s="41"/>
      <c r="AP105" s="40"/>
      <c r="AQ105" s="40"/>
      <c r="AR105" s="40"/>
      <c r="AS105" s="40"/>
      <c r="AT105" s="40"/>
      <c r="AU105" s="56"/>
      <c r="AV105" s="40"/>
      <c r="AW105" s="40"/>
      <c r="AX105" s="40"/>
      <c r="AY105" s="41"/>
      <c r="AZ105" s="40"/>
      <c r="BA105" s="40"/>
      <c r="BB105" s="40"/>
      <c r="BC105" s="40"/>
      <c r="BD105" s="42"/>
      <c r="BE105" s="39"/>
      <c r="BF105" s="40"/>
      <c r="BG105" s="40"/>
      <c r="BH105" s="40"/>
      <c r="BI105" s="40"/>
      <c r="BJ105" s="56"/>
      <c r="BK105" s="40"/>
      <c r="BL105" s="40"/>
      <c r="BM105" s="40"/>
      <c r="BN105" s="41"/>
      <c r="BO105" s="40"/>
      <c r="BP105" s="40"/>
      <c r="BQ105" s="40"/>
      <c r="BR105" s="40"/>
      <c r="BS105" s="40"/>
      <c r="BT105" s="56"/>
      <c r="BU105" s="40"/>
      <c r="BV105" s="40"/>
      <c r="BW105" s="40"/>
      <c r="BX105" s="41"/>
      <c r="BY105" s="40"/>
      <c r="BZ105" s="40"/>
      <c r="CA105" s="40"/>
      <c r="CB105" s="40"/>
      <c r="CC105" s="42"/>
      <c r="CD105" s="39"/>
      <c r="CE105" s="40"/>
      <c r="CF105" s="40"/>
      <c r="CG105" s="40"/>
      <c r="CH105" s="40"/>
      <c r="CI105" s="56"/>
      <c r="CJ105" s="40"/>
      <c r="CK105" s="40"/>
      <c r="CL105" s="40"/>
      <c r="CM105" s="41"/>
      <c r="CN105" s="40"/>
      <c r="CO105" s="40"/>
      <c r="CP105" s="40"/>
      <c r="CQ105" s="40"/>
      <c r="CR105" s="40"/>
      <c r="CS105" s="56"/>
      <c r="CT105" s="40"/>
      <c r="CU105" s="40"/>
      <c r="CV105" s="40"/>
      <c r="CW105" s="41"/>
      <c r="CX105" s="40"/>
      <c r="CY105" s="40"/>
      <c r="CZ105" s="40"/>
      <c r="DA105" s="40"/>
      <c r="DB105" s="40"/>
      <c r="DC105" s="57">
        <f t="shared" si="15"/>
        <v>0</v>
      </c>
      <c r="DD105" s="58">
        <f t="shared" si="16"/>
        <v>0</v>
      </c>
      <c r="DE105" s="58">
        <f t="shared" si="17"/>
        <v>0</v>
      </c>
      <c r="DF105" s="58">
        <f t="shared" si="18"/>
        <v>0</v>
      </c>
      <c r="DG105" s="59">
        <f t="shared" si="19"/>
        <v>0</v>
      </c>
    </row>
    <row r="106" spans="1:111" x14ac:dyDescent="0.25">
      <c r="A106" s="34" t="str">
        <f>'Enfants+Enseignants'!A105</f>
        <v>SAMMOUDI Rania</v>
      </c>
      <c r="B106" s="35"/>
      <c r="C106" s="36"/>
      <c r="D106" s="36"/>
      <c r="E106" s="37"/>
      <c r="F106" s="38"/>
      <c r="G106" s="43"/>
      <c r="H106" s="37"/>
      <c r="I106" s="37"/>
      <c r="J106" s="37"/>
      <c r="K106" s="38"/>
      <c r="L106" s="37"/>
      <c r="M106" s="37"/>
      <c r="N106" s="37"/>
      <c r="O106" s="37"/>
      <c r="P106" s="37"/>
      <c r="Q106" s="43"/>
      <c r="R106" s="37"/>
      <c r="S106" s="37"/>
      <c r="T106" s="37"/>
      <c r="U106" s="38"/>
      <c r="V106" s="37"/>
      <c r="W106" s="37"/>
      <c r="X106" s="37"/>
      <c r="Y106" s="37"/>
      <c r="Z106" s="38"/>
      <c r="AA106" s="39"/>
      <c r="AB106" s="40"/>
      <c r="AC106" s="40"/>
      <c r="AD106" s="40"/>
      <c r="AE106" s="40"/>
      <c r="AF106" s="39"/>
      <c r="AG106" s="40"/>
      <c r="AH106" s="40"/>
      <c r="AI106" s="40"/>
      <c r="AJ106" s="42"/>
      <c r="AK106" s="40"/>
      <c r="AL106" s="40"/>
      <c r="AM106" s="40"/>
      <c r="AN106" s="40"/>
      <c r="AO106" s="41"/>
      <c r="AP106" s="40"/>
      <c r="AQ106" s="40"/>
      <c r="AR106" s="40"/>
      <c r="AS106" s="40"/>
      <c r="AT106" s="40"/>
      <c r="AU106" s="56"/>
      <c r="AV106" s="40"/>
      <c r="AW106" s="40"/>
      <c r="AX106" s="40"/>
      <c r="AY106" s="41"/>
      <c r="AZ106" s="40"/>
      <c r="BA106" s="40"/>
      <c r="BB106" s="40"/>
      <c r="BC106" s="40"/>
      <c r="BD106" s="42"/>
      <c r="BE106" s="39"/>
      <c r="BF106" s="40"/>
      <c r="BG106" s="40"/>
      <c r="BH106" s="40"/>
      <c r="BI106" s="40"/>
      <c r="BJ106" s="56"/>
      <c r="BK106" s="40"/>
      <c r="BL106" s="40"/>
      <c r="BM106" s="40"/>
      <c r="BN106" s="41"/>
      <c r="BO106" s="40"/>
      <c r="BP106" s="40"/>
      <c r="BQ106" s="40"/>
      <c r="BR106" s="40"/>
      <c r="BS106" s="40"/>
      <c r="BT106" s="56"/>
      <c r="BU106" s="40"/>
      <c r="BV106" s="40"/>
      <c r="BW106" s="40"/>
      <c r="BX106" s="41"/>
      <c r="BY106" s="40"/>
      <c r="BZ106" s="40"/>
      <c r="CA106" s="40"/>
      <c r="CB106" s="40"/>
      <c r="CC106" s="42"/>
      <c r="CD106" s="39"/>
      <c r="CE106" s="40"/>
      <c r="CF106" s="40"/>
      <c r="CG106" s="40"/>
      <c r="CH106" s="40"/>
      <c r="CI106" s="56"/>
      <c r="CJ106" s="40"/>
      <c r="CK106" s="40"/>
      <c r="CL106" s="40"/>
      <c r="CM106" s="41"/>
      <c r="CN106" s="40"/>
      <c r="CO106" s="40"/>
      <c r="CP106" s="40"/>
      <c r="CQ106" s="40"/>
      <c r="CR106" s="40"/>
      <c r="CS106" s="56"/>
      <c r="CT106" s="40"/>
      <c r="CU106" s="40"/>
      <c r="CV106" s="40"/>
      <c r="CW106" s="41"/>
      <c r="CX106" s="40"/>
      <c r="CY106" s="40"/>
      <c r="CZ106" s="40"/>
      <c r="DA106" s="40"/>
      <c r="DB106" s="40"/>
      <c r="DC106" s="57">
        <f t="shared" si="15"/>
        <v>0</v>
      </c>
      <c r="DD106" s="58">
        <f t="shared" si="16"/>
        <v>0</v>
      </c>
      <c r="DE106" s="58">
        <f t="shared" si="17"/>
        <v>0</v>
      </c>
      <c r="DF106" s="58">
        <f t="shared" si="18"/>
        <v>0</v>
      </c>
      <c r="DG106" s="59">
        <f t="shared" si="19"/>
        <v>0</v>
      </c>
    </row>
    <row r="107" spans="1:111" x14ac:dyDescent="0.25">
      <c r="A107" s="34" t="str">
        <f>'Enfants+Enseignants'!A106</f>
        <v>SANCHEZ Lisa</v>
      </c>
      <c r="B107" s="35"/>
      <c r="C107" s="36"/>
      <c r="D107" s="36"/>
      <c r="E107" s="37"/>
      <c r="F107" s="38"/>
      <c r="G107" s="43"/>
      <c r="H107" s="37"/>
      <c r="I107" s="37"/>
      <c r="J107" s="37"/>
      <c r="K107" s="38"/>
      <c r="L107" s="37"/>
      <c r="M107" s="37"/>
      <c r="N107" s="37"/>
      <c r="O107" s="37"/>
      <c r="P107" s="37"/>
      <c r="Q107" s="43"/>
      <c r="R107" s="37"/>
      <c r="S107" s="37"/>
      <c r="T107" s="37"/>
      <c r="U107" s="38"/>
      <c r="V107" s="37"/>
      <c r="W107" s="37"/>
      <c r="X107" s="37"/>
      <c r="Y107" s="37"/>
      <c r="Z107" s="38"/>
      <c r="AA107" s="39"/>
      <c r="AB107" s="40"/>
      <c r="AC107" s="40"/>
      <c r="AD107" s="40"/>
      <c r="AE107" s="40"/>
      <c r="AF107" s="39"/>
      <c r="AG107" s="40"/>
      <c r="AH107" s="40"/>
      <c r="AI107" s="40"/>
      <c r="AJ107" s="42"/>
      <c r="AK107" s="40"/>
      <c r="AL107" s="40"/>
      <c r="AM107" s="40"/>
      <c r="AN107" s="40"/>
      <c r="AO107" s="41"/>
      <c r="AP107" s="40"/>
      <c r="AQ107" s="40"/>
      <c r="AR107" s="40"/>
      <c r="AS107" s="40"/>
      <c r="AT107" s="40"/>
      <c r="AU107" s="56"/>
      <c r="AV107" s="40"/>
      <c r="AW107" s="40"/>
      <c r="AX107" s="40"/>
      <c r="AY107" s="41"/>
      <c r="AZ107" s="40"/>
      <c r="BA107" s="40"/>
      <c r="BB107" s="40"/>
      <c r="BC107" s="40"/>
      <c r="BD107" s="42"/>
      <c r="BE107" s="39"/>
      <c r="BF107" s="40"/>
      <c r="BG107" s="40"/>
      <c r="BH107" s="40"/>
      <c r="BI107" s="40"/>
      <c r="BJ107" s="56"/>
      <c r="BK107" s="40"/>
      <c r="BL107" s="40"/>
      <c r="BM107" s="40"/>
      <c r="BN107" s="41"/>
      <c r="BO107" s="40"/>
      <c r="BP107" s="40"/>
      <c r="BQ107" s="40"/>
      <c r="BR107" s="40"/>
      <c r="BS107" s="40"/>
      <c r="BT107" s="56"/>
      <c r="BU107" s="40"/>
      <c r="BV107" s="40"/>
      <c r="BW107" s="40"/>
      <c r="BX107" s="41"/>
      <c r="BY107" s="40"/>
      <c r="BZ107" s="40"/>
      <c r="CA107" s="40"/>
      <c r="CB107" s="40"/>
      <c r="CC107" s="42"/>
      <c r="CD107" s="39"/>
      <c r="CE107" s="40"/>
      <c r="CF107" s="40"/>
      <c r="CG107" s="40"/>
      <c r="CH107" s="40"/>
      <c r="CI107" s="56"/>
      <c r="CJ107" s="40"/>
      <c r="CK107" s="40"/>
      <c r="CL107" s="40"/>
      <c r="CM107" s="41"/>
      <c r="CN107" s="40"/>
      <c r="CO107" s="40"/>
      <c r="CP107" s="40"/>
      <c r="CQ107" s="40"/>
      <c r="CR107" s="40"/>
      <c r="CS107" s="56"/>
      <c r="CT107" s="40"/>
      <c r="CU107" s="40"/>
      <c r="CV107" s="40"/>
      <c r="CW107" s="41"/>
      <c r="CX107" s="40"/>
      <c r="CY107" s="40"/>
      <c r="CZ107" s="40"/>
      <c r="DA107" s="40"/>
      <c r="DB107" s="40"/>
      <c r="DC107" s="57">
        <f t="shared" si="15"/>
        <v>0</v>
      </c>
      <c r="DD107" s="58">
        <f t="shared" si="16"/>
        <v>0</v>
      </c>
      <c r="DE107" s="58">
        <f t="shared" si="17"/>
        <v>0</v>
      </c>
      <c r="DF107" s="58">
        <f t="shared" si="18"/>
        <v>0</v>
      </c>
      <c r="DG107" s="59">
        <f t="shared" si="19"/>
        <v>0</v>
      </c>
    </row>
    <row r="108" spans="1:111" x14ac:dyDescent="0.25">
      <c r="A108" s="34" t="str">
        <f>'Enfants+Enseignants'!A107</f>
        <v>SANCHEZ Eva</v>
      </c>
      <c r="B108" s="35"/>
      <c r="C108" s="36"/>
      <c r="D108" s="36"/>
      <c r="E108" s="37"/>
      <c r="F108" s="38"/>
      <c r="G108" s="43"/>
      <c r="H108" s="37"/>
      <c r="I108" s="37"/>
      <c r="J108" s="37"/>
      <c r="K108" s="38"/>
      <c r="L108" s="37"/>
      <c r="M108" s="37"/>
      <c r="N108" s="37"/>
      <c r="O108" s="37"/>
      <c r="P108" s="37"/>
      <c r="Q108" s="43"/>
      <c r="R108" s="37"/>
      <c r="S108" s="37"/>
      <c r="T108" s="37"/>
      <c r="U108" s="38"/>
      <c r="V108" s="37"/>
      <c r="W108" s="37"/>
      <c r="X108" s="37"/>
      <c r="Y108" s="37"/>
      <c r="Z108" s="38"/>
      <c r="AA108" s="39"/>
      <c r="AB108" s="40"/>
      <c r="AC108" s="40"/>
      <c r="AD108" s="40"/>
      <c r="AE108" s="40"/>
      <c r="AF108" s="39"/>
      <c r="AG108" s="40"/>
      <c r="AH108" s="40"/>
      <c r="AI108" s="40"/>
      <c r="AJ108" s="42"/>
      <c r="AK108" s="40"/>
      <c r="AL108" s="40"/>
      <c r="AM108" s="40"/>
      <c r="AN108" s="40"/>
      <c r="AO108" s="41"/>
      <c r="AP108" s="40"/>
      <c r="AQ108" s="40"/>
      <c r="AR108" s="40"/>
      <c r="AS108" s="40"/>
      <c r="AT108" s="40"/>
      <c r="AU108" s="56"/>
      <c r="AV108" s="40"/>
      <c r="AW108" s="40"/>
      <c r="AX108" s="40"/>
      <c r="AY108" s="41"/>
      <c r="AZ108" s="40"/>
      <c r="BA108" s="40"/>
      <c r="BB108" s="40"/>
      <c r="BC108" s="40"/>
      <c r="BD108" s="42"/>
      <c r="BE108" s="39"/>
      <c r="BF108" s="40"/>
      <c r="BG108" s="40"/>
      <c r="BH108" s="40"/>
      <c r="BI108" s="40"/>
      <c r="BJ108" s="56"/>
      <c r="BK108" s="40"/>
      <c r="BL108" s="40"/>
      <c r="BM108" s="40"/>
      <c r="BN108" s="41"/>
      <c r="BO108" s="40"/>
      <c r="BP108" s="40"/>
      <c r="BQ108" s="40"/>
      <c r="BR108" s="40"/>
      <c r="BS108" s="40"/>
      <c r="BT108" s="56"/>
      <c r="BU108" s="40"/>
      <c r="BV108" s="40"/>
      <c r="BW108" s="40"/>
      <c r="BX108" s="41"/>
      <c r="BY108" s="40"/>
      <c r="BZ108" s="40"/>
      <c r="CA108" s="40"/>
      <c r="CB108" s="40"/>
      <c r="CC108" s="42"/>
      <c r="CD108" s="39"/>
      <c r="CE108" s="40"/>
      <c r="CF108" s="40"/>
      <c r="CG108" s="40"/>
      <c r="CH108" s="40"/>
      <c r="CI108" s="56"/>
      <c r="CJ108" s="40"/>
      <c r="CK108" s="40"/>
      <c r="CL108" s="40"/>
      <c r="CM108" s="41"/>
      <c r="CN108" s="40"/>
      <c r="CO108" s="40"/>
      <c r="CP108" s="40"/>
      <c r="CQ108" s="40"/>
      <c r="CR108" s="40"/>
      <c r="CS108" s="56"/>
      <c r="CT108" s="40"/>
      <c r="CU108" s="40"/>
      <c r="CV108" s="40"/>
      <c r="CW108" s="41"/>
      <c r="CX108" s="40"/>
      <c r="CY108" s="40"/>
      <c r="CZ108" s="40"/>
      <c r="DA108" s="40"/>
      <c r="DB108" s="40"/>
      <c r="DC108" s="57">
        <f t="shared" si="15"/>
        <v>0</v>
      </c>
      <c r="DD108" s="58">
        <f t="shared" si="16"/>
        <v>0</v>
      </c>
      <c r="DE108" s="58">
        <f t="shared" si="17"/>
        <v>0</v>
      </c>
      <c r="DF108" s="58">
        <f t="shared" si="18"/>
        <v>0</v>
      </c>
      <c r="DG108" s="59">
        <f t="shared" si="19"/>
        <v>0</v>
      </c>
    </row>
    <row r="109" spans="1:111" x14ac:dyDescent="0.25">
      <c r="A109" s="34" t="str">
        <f>'Enfants+Enseignants'!A108</f>
        <v>SANCHEZ PICHOT Inaya</v>
      </c>
      <c r="B109" s="35"/>
      <c r="C109" s="36"/>
      <c r="D109" s="36"/>
      <c r="E109" s="37"/>
      <c r="F109" s="38"/>
      <c r="G109" s="43"/>
      <c r="H109" s="37"/>
      <c r="I109" s="37"/>
      <c r="J109" s="37"/>
      <c r="K109" s="38"/>
      <c r="L109" s="37"/>
      <c r="M109" s="37"/>
      <c r="N109" s="37"/>
      <c r="O109" s="37"/>
      <c r="P109" s="37"/>
      <c r="Q109" s="43"/>
      <c r="R109" s="37"/>
      <c r="S109" s="37"/>
      <c r="T109" s="37"/>
      <c r="U109" s="38"/>
      <c r="V109" s="37"/>
      <c r="W109" s="37"/>
      <c r="X109" s="37"/>
      <c r="Y109" s="37"/>
      <c r="Z109" s="38"/>
      <c r="AA109" s="39"/>
      <c r="AB109" s="40"/>
      <c r="AC109" s="40"/>
      <c r="AD109" s="40"/>
      <c r="AE109" s="40"/>
      <c r="AF109" s="39"/>
      <c r="AG109" s="40"/>
      <c r="AH109" s="40"/>
      <c r="AI109" s="40"/>
      <c r="AJ109" s="42"/>
      <c r="AK109" s="40"/>
      <c r="AL109" s="40"/>
      <c r="AM109" s="40"/>
      <c r="AN109" s="40"/>
      <c r="AO109" s="41"/>
      <c r="AP109" s="40"/>
      <c r="AQ109" s="40"/>
      <c r="AR109" s="40"/>
      <c r="AS109" s="40"/>
      <c r="AT109" s="40"/>
      <c r="AU109" s="56"/>
      <c r="AV109" s="40"/>
      <c r="AW109" s="40"/>
      <c r="AX109" s="40"/>
      <c r="AY109" s="41"/>
      <c r="AZ109" s="40"/>
      <c r="BA109" s="40"/>
      <c r="BB109" s="40"/>
      <c r="BC109" s="40"/>
      <c r="BD109" s="42"/>
      <c r="BE109" s="39"/>
      <c r="BF109" s="40"/>
      <c r="BG109" s="40"/>
      <c r="BH109" s="40"/>
      <c r="BI109" s="40"/>
      <c r="BJ109" s="56"/>
      <c r="BK109" s="40"/>
      <c r="BL109" s="40"/>
      <c r="BM109" s="40"/>
      <c r="BN109" s="41"/>
      <c r="BO109" s="40"/>
      <c r="BP109" s="40"/>
      <c r="BQ109" s="40"/>
      <c r="BR109" s="40"/>
      <c r="BS109" s="40"/>
      <c r="BT109" s="56"/>
      <c r="BU109" s="40"/>
      <c r="BV109" s="40"/>
      <c r="BW109" s="40"/>
      <c r="BX109" s="41"/>
      <c r="BY109" s="40"/>
      <c r="BZ109" s="40"/>
      <c r="CA109" s="40"/>
      <c r="CB109" s="40"/>
      <c r="CC109" s="42"/>
      <c r="CD109" s="39"/>
      <c r="CE109" s="40"/>
      <c r="CF109" s="40"/>
      <c r="CG109" s="40"/>
      <c r="CH109" s="40"/>
      <c r="CI109" s="56"/>
      <c r="CJ109" s="40"/>
      <c r="CK109" s="40"/>
      <c r="CL109" s="40"/>
      <c r="CM109" s="41"/>
      <c r="CN109" s="40"/>
      <c r="CO109" s="40"/>
      <c r="CP109" s="40"/>
      <c r="CQ109" s="40"/>
      <c r="CR109" s="40"/>
      <c r="CS109" s="56"/>
      <c r="CT109" s="40"/>
      <c r="CU109" s="40"/>
      <c r="CV109" s="40"/>
      <c r="CW109" s="41"/>
      <c r="CX109" s="40"/>
      <c r="CY109" s="40"/>
      <c r="CZ109" s="40"/>
      <c r="DA109" s="40"/>
      <c r="DB109" s="40"/>
      <c r="DC109" s="57">
        <f t="shared" si="15"/>
        <v>0</v>
      </c>
      <c r="DD109" s="58">
        <f t="shared" si="16"/>
        <v>0</v>
      </c>
      <c r="DE109" s="58">
        <f t="shared" si="17"/>
        <v>0</v>
      </c>
      <c r="DF109" s="58">
        <f t="shared" si="18"/>
        <v>0</v>
      </c>
      <c r="DG109" s="59">
        <f t="shared" si="19"/>
        <v>0</v>
      </c>
    </row>
    <row r="110" spans="1:111" x14ac:dyDescent="0.25">
      <c r="A110" s="34" t="str">
        <f>'Enfants+Enseignants'!A109</f>
        <v>SANCHEZ PICHOT Maëlou</v>
      </c>
      <c r="B110" s="35"/>
      <c r="C110" s="36"/>
      <c r="D110" s="36"/>
      <c r="E110" s="37"/>
      <c r="F110" s="38"/>
      <c r="G110" s="43"/>
      <c r="H110" s="37"/>
      <c r="I110" s="37"/>
      <c r="J110" s="37"/>
      <c r="K110" s="38"/>
      <c r="L110" s="37"/>
      <c r="M110" s="37"/>
      <c r="N110" s="37"/>
      <c r="O110" s="37"/>
      <c r="P110" s="37"/>
      <c r="Q110" s="43"/>
      <c r="R110" s="37"/>
      <c r="S110" s="37"/>
      <c r="T110" s="37"/>
      <c r="U110" s="38"/>
      <c r="V110" s="37"/>
      <c r="W110" s="37"/>
      <c r="X110" s="37"/>
      <c r="Y110" s="37"/>
      <c r="Z110" s="38"/>
      <c r="AA110" s="39"/>
      <c r="AB110" s="40"/>
      <c r="AC110" s="40"/>
      <c r="AD110" s="40"/>
      <c r="AE110" s="40"/>
      <c r="AF110" s="39"/>
      <c r="AG110" s="40"/>
      <c r="AH110" s="40"/>
      <c r="AI110" s="40"/>
      <c r="AJ110" s="42"/>
      <c r="AK110" s="40"/>
      <c r="AL110" s="40"/>
      <c r="AM110" s="40"/>
      <c r="AN110" s="40"/>
      <c r="AO110" s="41"/>
      <c r="AP110" s="40"/>
      <c r="AQ110" s="40"/>
      <c r="AR110" s="40"/>
      <c r="AS110" s="40"/>
      <c r="AT110" s="40"/>
      <c r="AU110" s="56"/>
      <c r="AV110" s="40"/>
      <c r="AW110" s="40"/>
      <c r="AX110" s="40"/>
      <c r="AY110" s="41"/>
      <c r="AZ110" s="40"/>
      <c r="BA110" s="40"/>
      <c r="BB110" s="40"/>
      <c r="BC110" s="40"/>
      <c r="BD110" s="42"/>
      <c r="BE110" s="39"/>
      <c r="BF110" s="40"/>
      <c r="BG110" s="40"/>
      <c r="BH110" s="40"/>
      <c r="BI110" s="40"/>
      <c r="BJ110" s="56"/>
      <c r="BK110" s="40"/>
      <c r="BL110" s="40"/>
      <c r="BM110" s="40"/>
      <c r="BN110" s="41"/>
      <c r="BO110" s="40"/>
      <c r="BP110" s="40"/>
      <c r="BQ110" s="40"/>
      <c r="BR110" s="40"/>
      <c r="BS110" s="40"/>
      <c r="BT110" s="56"/>
      <c r="BU110" s="40"/>
      <c r="BV110" s="40"/>
      <c r="BW110" s="40"/>
      <c r="BX110" s="41"/>
      <c r="BY110" s="40"/>
      <c r="BZ110" s="40"/>
      <c r="CA110" s="40"/>
      <c r="CB110" s="40"/>
      <c r="CC110" s="42"/>
      <c r="CD110" s="39"/>
      <c r="CE110" s="40"/>
      <c r="CF110" s="40"/>
      <c r="CG110" s="40"/>
      <c r="CH110" s="40"/>
      <c r="CI110" s="56"/>
      <c r="CJ110" s="40"/>
      <c r="CK110" s="40"/>
      <c r="CL110" s="40"/>
      <c r="CM110" s="41"/>
      <c r="CN110" s="40"/>
      <c r="CO110" s="40"/>
      <c r="CP110" s="40"/>
      <c r="CQ110" s="40"/>
      <c r="CR110" s="40"/>
      <c r="CS110" s="56"/>
      <c r="CT110" s="40"/>
      <c r="CU110" s="40"/>
      <c r="CV110" s="40"/>
      <c r="CW110" s="41"/>
      <c r="CX110" s="40"/>
      <c r="CY110" s="40"/>
      <c r="CZ110" s="40"/>
      <c r="DA110" s="40"/>
      <c r="DB110" s="40"/>
      <c r="DC110" s="57">
        <f t="shared" si="15"/>
        <v>0</v>
      </c>
      <c r="DD110" s="58">
        <f t="shared" si="16"/>
        <v>0</v>
      </c>
      <c r="DE110" s="58">
        <f t="shared" si="17"/>
        <v>0</v>
      </c>
      <c r="DF110" s="58">
        <f t="shared" si="18"/>
        <v>0</v>
      </c>
      <c r="DG110" s="59">
        <f t="shared" si="19"/>
        <v>0</v>
      </c>
    </row>
    <row r="111" spans="1:111" x14ac:dyDescent="0.25">
      <c r="A111" s="34" t="str">
        <f>'Enfants+Enseignants'!A110</f>
        <v>SAVARY Sasha</v>
      </c>
      <c r="B111" s="35"/>
      <c r="C111" s="36"/>
      <c r="D111" s="36"/>
      <c r="E111" s="37"/>
      <c r="F111" s="38"/>
      <c r="G111" s="43"/>
      <c r="H111" s="37"/>
      <c r="I111" s="37"/>
      <c r="J111" s="37"/>
      <c r="K111" s="38"/>
      <c r="L111" s="37"/>
      <c r="M111" s="37"/>
      <c r="N111" s="37"/>
      <c r="O111" s="37"/>
      <c r="P111" s="37"/>
      <c r="Q111" s="43"/>
      <c r="R111" s="37"/>
      <c r="S111" s="37"/>
      <c r="T111" s="37"/>
      <c r="U111" s="38"/>
      <c r="V111" s="37"/>
      <c r="W111" s="37"/>
      <c r="X111" s="37"/>
      <c r="Y111" s="37"/>
      <c r="Z111" s="38"/>
      <c r="AA111" s="39"/>
      <c r="AB111" s="40"/>
      <c r="AC111" s="40"/>
      <c r="AD111" s="40"/>
      <c r="AE111" s="40"/>
      <c r="AF111" s="39"/>
      <c r="AG111" s="40"/>
      <c r="AH111" s="40"/>
      <c r="AI111" s="40"/>
      <c r="AJ111" s="42"/>
      <c r="AK111" s="40"/>
      <c r="AL111" s="40"/>
      <c r="AM111" s="40"/>
      <c r="AN111" s="40"/>
      <c r="AO111" s="41"/>
      <c r="AP111" s="40"/>
      <c r="AQ111" s="40"/>
      <c r="AR111" s="40"/>
      <c r="AS111" s="40"/>
      <c r="AT111" s="40"/>
      <c r="AU111" s="56"/>
      <c r="AV111" s="40"/>
      <c r="AW111" s="40"/>
      <c r="AX111" s="40"/>
      <c r="AY111" s="41"/>
      <c r="AZ111" s="40"/>
      <c r="BA111" s="40"/>
      <c r="BB111" s="40"/>
      <c r="BC111" s="40"/>
      <c r="BD111" s="42"/>
      <c r="BE111" s="39"/>
      <c r="BF111" s="40"/>
      <c r="BG111" s="40"/>
      <c r="BH111" s="40"/>
      <c r="BI111" s="40"/>
      <c r="BJ111" s="56"/>
      <c r="BK111" s="40"/>
      <c r="BL111" s="40"/>
      <c r="BM111" s="40"/>
      <c r="BN111" s="41"/>
      <c r="BO111" s="40"/>
      <c r="BP111" s="40"/>
      <c r="BQ111" s="40"/>
      <c r="BR111" s="40"/>
      <c r="BS111" s="40"/>
      <c r="BT111" s="56"/>
      <c r="BU111" s="40"/>
      <c r="BV111" s="40"/>
      <c r="BW111" s="40"/>
      <c r="BX111" s="41"/>
      <c r="BY111" s="40"/>
      <c r="BZ111" s="40"/>
      <c r="CA111" s="40"/>
      <c r="CB111" s="40"/>
      <c r="CC111" s="42"/>
      <c r="CD111" s="39"/>
      <c r="CE111" s="40"/>
      <c r="CF111" s="40"/>
      <c r="CG111" s="40"/>
      <c r="CH111" s="40"/>
      <c r="CI111" s="56"/>
      <c r="CJ111" s="40"/>
      <c r="CK111" s="40"/>
      <c r="CL111" s="40"/>
      <c r="CM111" s="41"/>
      <c r="CN111" s="40"/>
      <c r="CO111" s="40"/>
      <c r="CP111" s="40"/>
      <c r="CQ111" s="40"/>
      <c r="CR111" s="40"/>
      <c r="CS111" s="56"/>
      <c r="CT111" s="40"/>
      <c r="CU111" s="40"/>
      <c r="CV111" s="40"/>
      <c r="CW111" s="41"/>
      <c r="CX111" s="40"/>
      <c r="CY111" s="40"/>
      <c r="CZ111" s="40"/>
      <c r="DA111" s="40"/>
      <c r="DB111" s="40"/>
      <c r="DC111" s="57">
        <f t="shared" si="15"/>
        <v>0</v>
      </c>
      <c r="DD111" s="58">
        <f t="shared" si="16"/>
        <v>0</v>
      </c>
      <c r="DE111" s="58">
        <f t="shared" si="17"/>
        <v>0</v>
      </c>
      <c r="DF111" s="58">
        <f t="shared" si="18"/>
        <v>0</v>
      </c>
      <c r="DG111" s="59">
        <f t="shared" si="19"/>
        <v>0</v>
      </c>
    </row>
    <row r="112" spans="1:111" x14ac:dyDescent="0.25">
      <c r="A112" s="34" t="str">
        <f>'Enfants+Enseignants'!A111</f>
        <v>TAMARAT-BOIRON Eponine</v>
      </c>
      <c r="B112" s="35"/>
      <c r="C112" s="36"/>
      <c r="D112" s="36"/>
      <c r="E112" s="37"/>
      <c r="F112" s="38"/>
      <c r="G112" s="43"/>
      <c r="H112" s="37"/>
      <c r="I112" s="37"/>
      <c r="J112" s="37"/>
      <c r="K112" s="38"/>
      <c r="L112" s="37"/>
      <c r="M112" s="37"/>
      <c r="N112" s="37"/>
      <c r="O112" s="37"/>
      <c r="P112" s="37"/>
      <c r="Q112" s="43"/>
      <c r="R112" s="37"/>
      <c r="S112" s="37"/>
      <c r="T112" s="37"/>
      <c r="U112" s="38"/>
      <c r="V112" s="37"/>
      <c r="W112" s="37"/>
      <c r="X112" s="37"/>
      <c r="Y112" s="37"/>
      <c r="Z112" s="38"/>
      <c r="AA112" s="39"/>
      <c r="AB112" s="40"/>
      <c r="AC112" s="40"/>
      <c r="AD112" s="40"/>
      <c r="AE112" s="40"/>
      <c r="AF112" s="39"/>
      <c r="AG112" s="40"/>
      <c r="AH112" s="40"/>
      <c r="AI112" s="40"/>
      <c r="AJ112" s="42"/>
      <c r="AK112" s="40"/>
      <c r="AL112" s="40"/>
      <c r="AM112" s="40"/>
      <c r="AN112" s="40"/>
      <c r="AO112" s="41"/>
      <c r="AP112" s="40"/>
      <c r="AQ112" s="40"/>
      <c r="AR112" s="40"/>
      <c r="AS112" s="40"/>
      <c r="AT112" s="40"/>
      <c r="AU112" s="56"/>
      <c r="AV112" s="40"/>
      <c r="AW112" s="40"/>
      <c r="AX112" s="40"/>
      <c r="AY112" s="41"/>
      <c r="AZ112" s="40"/>
      <c r="BA112" s="40"/>
      <c r="BB112" s="40"/>
      <c r="BC112" s="40"/>
      <c r="BD112" s="42"/>
      <c r="BE112" s="39"/>
      <c r="BF112" s="40"/>
      <c r="BG112" s="40"/>
      <c r="BH112" s="40"/>
      <c r="BI112" s="40"/>
      <c r="BJ112" s="56"/>
      <c r="BK112" s="40"/>
      <c r="BL112" s="40"/>
      <c r="BM112" s="40"/>
      <c r="BN112" s="41"/>
      <c r="BO112" s="40"/>
      <c r="BP112" s="40"/>
      <c r="BQ112" s="40"/>
      <c r="BR112" s="40"/>
      <c r="BS112" s="40"/>
      <c r="BT112" s="56"/>
      <c r="BU112" s="40"/>
      <c r="BV112" s="40"/>
      <c r="BW112" s="40"/>
      <c r="BX112" s="41"/>
      <c r="BY112" s="40"/>
      <c r="BZ112" s="40"/>
      <c r="CA112" s="40"/>
      <c r="CB112" s="40"/>
      <c r="CC112" s="42"/>
      <c r="CD112" s="39"/>
      <c r="CE112" s="40"/>
      <c r="CF112" s="40"/>
      <c r="CG112" s="40"/>
      <c r="CH112" s="40"/>
      <c r="CI112" s="56"/>
      <c r="CJ112" s="40"/>
      <c r="CK112" s="40"/>
      <c r="CL112" s="40"/>
      <c r="CM112" s="41"/>
      <c r="CN112" s="40"/>
      <c r="CO112" s="40"/>
      <c r="CP112" s="40"/>
      <c r="CQ112" s="40"/>
      <c r="CR112" s="40"/>
      <c r="CS112" s="56"/>
      <c r="CT112" s="40"/>
      <c r="CU112" s="40"/>
      <c r="CV112" s="40"/>
      <c r="CW112" s="41"/>
      <c r="CX112" s="40"/>
      <c r="CY112" s="40"/>
      <c r="CZ112" s="40"/>
      <c r="DA112" s="40"/>
      <c r="DB112" s="40"/>
      <c r="DC112" s="57">
        <f t="shared" si="15"/>
        <v>0</v>
      </c>
      <c r="DD112" s="58">
        <f t="shared" si="16"/>
        <v>0</v>
      </c>
      <c r="DE112" s="58">
        <f t="shared" si="17"/>
        <v>0</v>
      </c>
      <c r="DF112" s="58">
        <f t="shared" si="18"/>
        <v>0</v>
      </c>
      <c r="DG112" s="59">
        <f t="shared" si="19"/>
        <v>0</v>
      </c>
    </row>
    <row r="113" spans="1:111" x14ac:dyDescent="0.25">
      <c r="A113" s="34" t="str">
        <f>'Enfants+Enseignants'!A112</f>
        <v>TERRAZA Daphné</v>
      </c>
      <c r="B113" s="35"/>
      <c r="C113" s="36"/>
      <c r="D113" s="36"/>
      <c r="E113" s="37"/>
      <c r="F113" s="38"/>
      <c r="G113" s="43"/>
      <c r="H113" s="37"/>
      <c r="I113" s="37"/>
      <c r="J113" s="37"/>
      <c r="K113" s="38"/>
      <c r="L113" s="37"/>
      <c r="M113" s="37"/>
      <c r="N113" s="37"/>
      <c r="O113" s="37"/>
      <c r="P113" s="37"/>
      <c r="Q113" s="43"/>
      <c r="R113" s="37"/>
      <c r="S113" s="37"/>
      <c r="T113" s="37"/>
      <c r="U113" s="38"/>
      <c r="V113" s="37"/>
      <c r="W113" s="37"/>
      <c r="X113" s="37"/>
      <c r="Y113" s="37"/>
      <c r="Z113" s="38"/>
      <c r="AA113" s="39"/>
      <c r="AB113" s="40"/>
      <c r="AC113" s="40"/>
      <c r="AD113" s="40"/>
      <c r="AE113" s="40"/>
      <c r="AF113" s="39"/>
      <c r="AG113" s="40"/>
      <c r="AH113" s="40"/>
      <c r="AI113" s="40"/>
      <c r="AJ113" s="42"/>
      <c r="AK113" s="40"/>
      <c r="AL113" s="40"/>
      <c r="AM113" s="40"/>
      <c r="AN113" s="40"/>
      <c r="AO113" s="41"/>
      <c r="AP113" s="40"/>
      <c r="AQ113" s="40"/>
      <c r="AR113" s="40"/>
      <c r="AS113" s="40"/>
      <c r="AT113" s="40"/>
      <c r="AU113" s="56"/>
      <c r="AV113" s="40"/>
      <c r="AW113" s="40"/>
      <c r="AX113" s="40"/>
      <c r="AY113" s="41"/>
      <c r="AZ113" s="40"/>
      <c r="BA113" s="40"/>
      <c r="BB113" s="40"/>
      <c r="BC113" s="40"/>
      <c r="BD113" s="42"/>
      <c r="BE113" s="39"/>
      <c r="BF113" s="40"/>
      <c r="BG113" s="40"/>
      <c r="BH113" s="40"/>
      <c r="BI113" s="40"/>
      <c r="BJ113" s="56"/>
      <c r="BK113" s="40"/>
      <c r="BL113" s="40"/>
      <c r="BM113" s="40"/>
      <c r="BN113" s="41"/>
      <c r="BO113" s="40"/>
      <c r="BP113" s="40"/>
      <c r="BQ113" s="40"/>
      <c r="BR113" s="40"/>
      <c r="BS113" s="40"/>
      <c r="BT113" s="56"/>
      <c r="BU113" s="40"/>
      <c r="BV113" s="40"/>
      <c r="BW113" s="40"/>
      <c r="BX113" s="41"/>
      <c r="BY113" s="40"/>
      <c r="BZ113" s="40"/>
      <c r="CA113" s="40"/>
      <c r="CB113" s="40"/>
      <c r="CC113" s="42"/>
      <c r="CD113" s="39"/>
      <c r="CE113" s="40"/>
      <c r="CF113" s="40"/>
      <c r="CG113" s="40"/>
      <c r="CH113" s="40"/>
      <c r="CI113" s="56"/>
      <c r="CJ113" s="40"/>
      <c r="CK113" s="40"/>
      <c r="CL113" s="40"/>
      <c r="CM113" s="41"/>
      <c r="CN113" s="40"/>
      <c r="CO113" s="40"/>
      <c r="CP113" s="40"/>
      <c r="CQ113" s="40"/>
      <c r="CR113" s="40"/>
      <c r="CS113" s="56"/>
      <c r="CT113" s="40"/>
      <c r="CU113" s="40"/>
      <c r="CV113" s="40"/>
      <c r="CW113" s="41"/>
      <c r="CX113" s="40"/>
      <c r="CY113" s="40"/>
      <c r="CZ113" s="40"/>
      <c r="DA113" s="40"/>
      <c r="DB113" s="40"/>
      <c r="DC113" s="57">
        <f t="shared" si="15"/>
        <v>0</v>
      </c>
      <c r="DD113" s="58">
        <f t="shared" si="16"/>
        <v>0</v>
      </c>
      <c r="DE113" s="58">
        <f t="shared" si="17"/>
        <v>0</v>
      </c>
      <c r="DF113" s="58">
        <f t="shared" si="18"/>
        <v>0</v>
      </c>
      <c r="DG113" s="59">
        <f t="shared" si="19"/>
        <v>0</v>
      </c>
    </row>
    <row r="114" spans="1:111" x14ac:dyDescent="0.25">
      <c r="A114" s="34" t="str">
        <f>'Enfants+Enseignants'!A113</f>
        <v>THORAVAL Clément</v>
      </c>
      <c r="B114" s="35"/>
      <c r="C114" s="36"/>
      <c r="D114" s="36"/>
      <c r="E114" s="37"/>
      <c r="F114" s="38"/>
      <c r="G114" s="43"/>
      <c r="H114" s="37"/>
      <c r="I114" s="37"/>
      <c r="J114" s="37"/>
      <c r="K114" s="38"/>
      <c r="L114" s="37"/>
      <c r="M114" s="37"/>
      <c r="N114" s="37"/>
      <c r="O114" s="37"/>
      <c r="P114" s="37"/>
      <c r="Q114" s="43"/>
      <c r="R114" s="37"/>
      <c r="S114" s="37"/>
      <c r="T114" s="37"/>
      <c r="U114" s="38"/>
      <c r="V114" s="37"/>
      <c r="W114" s="37"/>
      <c r="X114" s="37"/>
      <c r="Y114" s="37"/>
      <c r="Z114" s="38"/>
      <c r="AA114" s="39"/>
      <c r="AB114" s="40"/>
      <c r="AC114" s="40"/>
      <c r="AD114" s="40"/>
      <c r="AE114" s="40"/>
      <c r="AF114" s="39"/>
      <c r="AG114" s="40"/>
      <c r="AH114" s="40"/>
      <c r="AI114" s="40"/>
      <c r="AJ114" s="42"/>
      <c r="AK114" s="40"/>
      <c r="AL114" s="40"/>
      <c r="AM114" s="40"/>
      <c r="AN114" s="40"/>
      <c r="AO114" s="41"/>
      <c r="AP114" s="40"/>
      <c r="AQ114" s="40"/>
      <c r="AR114" s="40"/>
      <c r="AS114" s="40"/>
      <c r="AT114" s="40"/>
      <c r="AU114" s="56"/>
      <c r="AV114" s="40"/>
      <c r="AW114" s="40"/>
      <c r="AX114" s="40"/>
      <c r="AY114" s="41"/>
      <c r="AZ114" s="40"/>
      <c r="BA114" s="40"/>
      <c r="BB114" s="40"/>
      <c r="BC114" s="40"/>
      <c r="BD114" s="42"/>
      <c r="BE114" s="39"/>
      <c r="BF114" s="40"/>
      <c r="BG114" s="40"/>
      <c r="BH114" s="40"/>
      <c r="BI114" s="40"/>
      <c r="BJ114" s="56"/>
      <c r="BK114" s="40"/>
      <c r="BL114" s="40"/>
      <c r="BM114" s="40"/>
      <c r="BN114" s="41"/>
      <c r="BO114" s="40"/>
      <c r="BP114" s="40"/>
      <c r="BQ114" s="40"/>
      <c r="BR114" s="40"/>
      <c r="BS114" s="40"/>
      <c r="BT114" s="56"/>
      <c r="BU114" s="40"/>
      <c r="BV114" s="40"/>
      <c r="BW114" s="40"/>
      <c r="BX114" s="41"/>
      <c r="BY114" s="40"/>
      <c r="BZ114" s="40"/>
      <c r="CA114" s="40"/>
      <c r="CB114" s="40"/>
      <c r="CC114" s="42"/>
      <c r="CD114" s="39"/>
      <c r="CE114" s="40"/>
      <c r="CF114" s="40"/>
      <c r="CG114" s="40"/>
      <c r="CH114" s="40"/>
      <c r="CI114" s="56"/>
      <c r="CJ114" s="40"/>
      <c r="CK114" s="40"/>
      <c r="CL114" s="40"/>
      <c r="CM114" s="41"/>
      <c r="CN114" s="40"/>
      <c r="CO114" s="40"/>
      <c r="CP114" s="40"/>
      <c r="CQ114" s="40"/>
      <c r="CR114" s="40"/>
      <c r="CS114" s="56"/>
      <c r="CT114" s="40"/>
      <c r="CU114" s="40"/>
      <c r="CV114" s="40"/>
      <c r="CW114" s="41"/>
      <c r="CX114" s="40"/>
      <c r="CY114" s="40"/>
      <c r="CZ114" s="40"/>
      <c r="DA114" s="40"/>
      <c r="DB114" s="40"/>
      <c r="DC114" s="57">
        <f t="shared" si="15"/>
        <v>0</v>
      </c>
      <c r="DD114" s="58">
        <f t="shared" si="16"/>
        <v>0</v>
      </c>
      <c r="DE114" s="58">
        <f t="shared" si="17"/>
        <v>0</v>
      </c>
      <c r="DF114" s="58">
        <f t="shared" si="18"/>
        <v>0</v>
      </c>
      <c r="DG114" s="59">
        <f t="shared" si="19"/>
        <v>0</v>
      </c>
    </row>
    <row r="115" spans="1:111" x14ac:dyDescent="0.25">
      <c r="A115" s="34" t="str">
        <f>'Enfants+Enseignants'!A114</f>
        <v>THORAVAL Emma</v>
      </c>
      <c r="B115" s="35"/>
      <c r="C115" s="36"/>
      <c r="D115" s="36"/>
      <c r="E115" s="37"/>
      <c r="F115" s="38"/>
      <c r="G115" s="43"/>
      <c r="H115" s="37"/>
      <c r="I115" s="37"/>
      <c r="J115" s="37"/>
      <c r="K115" s="38"/>
      <c r="L115" s="37"/>
      <c r="M115" s="37"/>
      <c r="N115" s="37"/>
      <c r="O115" s="37"/>
      <c r="P115" s="37"/>
      <c r="Q115" s="43"/>
      <c r="R115" s="37"/>
      <c r="S115" s="37"/>
      <c r="T115" s="37"/>
      <c r="U115" s="38"/>
      <c r="V115" s="37"/>
      <c r="W115" s="37"/>
      <c r="X115" s="37"/>
      <c r="Y115" s="37"/>
      <c r="Z115" s="38"/>
      <c r="AA115" s="39"/>
      <c r="AB115" s="40"/>
      <c r="AC115" s="40"/>
      <c r="AD115" s="40"/>
      <c r="AE115" s="40"/>
      <c r="AF115" s="39"/>
      <c r="AG115" s="40"/>
      <c r="AH115" s="40"/>
      <c r="AI115" s="40"/>
      <c r="AJ115" s="42"/>
      <c r="AK115" s="40"/>
      <c r="AL115" s="40"/>
      <c r="AM115" s="40"/>
      <c r="AN115" s="40"/>
      <c r="AO115" s="41"/>
      <c r="AP115" s="40"/>
      <c r="AQ115" s="40"/>
      <c r="AR115" s="40"/>
      <c r="AS115" s="40"/>
      <c r="AT115" s="40"/>
      <c r="AU115" s="56"/>
      <c r="AV115" s="40"/>
      <c r="AW115" s="40"/>
      <c r="AX115" s="40"/>
      <c r="AY115" s="41"/>
      <c r="AZ115" s="40"/>
      <c r="BA115" s="40"/>
      <c r="BB115" s="40"/>
      <c r="BC115" s="40"/>
      <c r="BD115" s="42"/>
      <c r="BE115" s="39"/>
      <c r="BF115" s="40"/>
      <c r="BG115" s="40"/>
      <c r="BH115" s="40"/>
      <c r="BI115" s="40"/>
      <c r="BJ115" s="56"/>
      <c r="BK115" s="40"/>
      <c r="BL115" s="40"/>
      <c r="BM115" s="40"/>
      <c r="BN115" s="41"/>
      <c r="BO115" s="40"/>
      <c r="BP115" s="40"/>
      <c r="BQ115" s="40"/>
      <c r="BR115" s="40"/>
      <c r="BS115" s="40"/>
      <c r="BT115" s="56"/>
      <c r="BU115" s="40"/>
      <c r="BV115" s="40"/>
      <c r="BW115" s="40"/>
      <c r="BX115" s="41"/>
      <c r="BY115" s="40"/>
      <c r="BZ115" s="40"/>
      <c r="CA115" s="40"/>
      <c r="CB115" s="40"/>
      <c r="CC115" s="42"/>
      <c r="CD115" s="39"/>
      <c r="CE115" s="40"/>
      <c r="CF115" s="40"/>
      <c r="CG115" s="40"/>
      <c r="CH115" s="40"/>
      <c r="CI115" s="56"/>
      <c r="CJ115" s="40"/>
      <c r="CK115" s="40"/>
      <c r="CL115" s="40"/>
      <c r="CM115" s="41"/>
      <c r="CN115" s="40"/>
      <c r="CO115" s="40"/>
      <c r="CP115" s="40"/>
      <c r="CQ115" s="40"/>
      <c r="CR115" s="40"/>
      <c r="CS115" s="56"/>
      <c r="CT115" s="40"/>
      <c r="CU115" s="40"/>
      <c r="CV115" s="40"/>
      <c r="CW115" s="41"/>
      <c r="CX115" s="40"/>
      <c r="CY115" s="40"/>
      <c r="CZ115" s="40"/>
      <c r="DA115" s="40"/>
      <c r="DB115" s="40"/>
      <c r="DC115" s="57">
        <f t="shared" si="15"/>
        <v>0</v>
      </c>
      <c r="DD115" s="58">
        <f t="shared" si="16"/>
        <v>0</v>
      </c>
      <c r="DE115" s="58">
        <f t="shared" si="17"/>
        <v>0</v>
      </c>
      <c r="DF115" s="58">
        <f t="shared" si="18"/>
        <v>0</v>
      </c>
      <c r="DG115" s="59">
        <f t="shared" si="19"/>
        <v>0</v>
      </c>
    </row>
    <row r="116" spans="1:111" x14ac:dyDescent="0.25">
      <c r="A116" s="34" t="str">
        <f>'Enfants+Enseignants'!A115</f>
        <v>VALLET Tiago</v>
      </c>
      <c r="B116" s="35"/>
      <c r="C116" s="36"/>
      <c r="D116" s="36"/>
      <c r="E116" s="37"/>
      <c r="F116" s="38"/>
      <c r="G116" s="43"/>
      <c r="H116" s="37"/>
      <c r="I116" s="37"/>
      <c r="J116" s="37"/>
      <c r="K116" s="38"/>
      <c r="L116" s="37"/>
      <c r="M116" s="37"/>
      <c r="N116" s="37"/>
      <c r="O116" s="37"/>
      <c r="P116" s="37"/>
      <c r="Q116" s="43"/>
      <c r="R116" s="37"/>
      <c r="S116" s="37"/>
      <c r="T116" s="37"/>
      <c r="U116" s="38"/>
      <c r="V116" s="37"/>
      <c r="W116" s="37"/>
      <c r="X116" s="37"/>
      <c r="Y116" s="37"/>
      <c r="Z116" s="38"/>
      <c r="AA116" s="39"/>
      <c r="AB116" s="40"/>
      <c r="AC116" s="40"/>
      <c r="AD116" s="40"/>
      <c r="AE116" s="40"/>
      <c r="AF116" s="39"/>
      <c r="AG116" s="40"/>
      <c r="AH116" s="40"/>
      <c r="AI116" s="40"/>
      <c r="AJ116" s="42"/>
      <c r="AK116" s="40"/>
      <c r="AL116" s="40"/>
      <c r="AM116" s="40"/>
      <c r="AN116" s="40"/>
      <c r="AO116" s="41"/>
      <c r="AP116" s="40"/>
      <c r="AQ116" s="40"/>
      <c r="AR116" s="40"/>
      <c r="AS116" s="40"/>
      <c r="AT116" s="40"/>
      <c r="AU116" s="56"/>
      <c r="AV116" s="40"/>
      <c r="AW116" s="40"/>
      <c r="AX116" s="40"/>
      <c r="AY116" s="41"/>
      <c r="AZ116" s="40"/>
      <c r="BA116" s="40"/>
      <c r="BB116" s="40"/>
      <c r="BC116" s="40"/>
      <c r="BD116" s="42"/>
      <c r="BE116" s="39"/>
      <c r="BF116" s="40"/>
      <c r="BG116" s="40"/>
      <c r="BH116" s="40"/>
      <c r="BI116" s="40"/>
      <c r="BJ116" s="56"/>
      <c r="BK116" s="40"/>
      <c r="BL116" s="40"/>
      <c r="BM116" s="40"/>
      <c r="BN116" s="41"/>
      <c r="BO116" s="40"/>
      <c r="BP116" s="40"/>
      <c r="BQ116" s="40"/>
      <c r="BR116" s="40"/>
      <c r="BS116" s="40"/>
      <c r="BT116" s="56"/>
      <c r="BU116" s="40"/>
      <c r="BV116" s="40"/>
      <c r="BW116" s="40"/>
      <c r="BX116" s="41"/>
      <c r="BY116" s="40"/>
      <c r="BZ116" s="40"/>
      <c r="CA116" s="40"/>
      <c r="CB116" s="40"/>
      <c r="CC116" s="42"/>
      <c r="CD116" s="39"/>
      <c r="CE116" s="40"/>
      <c r="CF116" s="40"/>
      <c r="CG116" s="40"/>
      <c r="CH116" s="40"/>
      <c r="CI116" s="56"/>
      <c r="CJ116" s="40"/>
      <c r="CK116" s="40"/>
      <c r="CL116" s="40"/>
      <c r="CM116" s="41"/>
      <c r="CN116" s="40"/>
      <c r="CO116" s="40"/>
      <c r="CP116" s="40"/>
      <c r="CQ116" s="40"/>
      <c r="CR116" s="40"/>
      <c r="CS116" s="56"/>
      <c r="CT116" s="40"/>
      <c r="CU116" s="40"/>
      <c r="CV116" s="40"/>
      <c r="CW116" s="41"/>
      <c r="CX116" s="40"/>
      <c r="CY116" s="40"/>
      <c r="CZ116" s="40"/>
      <c r="DA116" s="40"/>
      <c r="DB116" s="40"/>
      <c r="DC116" s="57">
        <f t="shared" si="15"/>
        <v>0</v>
      </c>
      <c r="DD116" s="58">
        <f t="shared" si="16"/>
        <v>0</v>
      </c>
      <c r="DE116" s="58">
        <f t="shared" si="17"/>
        <v>0</v>
      </c>
      <c r="DF116" s="58">
        <f t="shared" si="18"/>
        <v>0</v>
      </c>
      <c r="DG116" s="59">
        <f t="shared" si="19"/>
        <v>0</v>
      </c>
    </row>
    <row r="117" spans="1:111" x14ac:dyDescent="0.25">
      <c r="A117" s="34" t="str">
        <f>'Enfants+Enseignants'!A116</f>
        <v>VASQUEZ Lisa</v>
      </c>
      <c r="B117" s="35"/>
      <c r="C117" s="36"/>
      <c r="D117" s="36"/>
      <c r="E117" s="37"/>
      <c r="F117" s="38"/>
      <c r="G117" s="43"/>
      <c r="H117" s="37"/>
      <c r="I117" s="37"/>
      <c r="J117" s="37"/>
      <c r="K117" s="38"/>
      <c r="L117" s="37"/>
      <c r="M117" s="37"/>
      <c r="N117" s="37"/>
      <c r="O117" s="37"/>
      <c r="P117" s="37"/>
      <c r="Q117" s="43"/>
      <c r="R117" s="37"/>
      <c r="S117" s="37"/>
      <c r="T117" s="37"/>
      <c r="U117" s="38"/>
      <c r="V117" s="37"/>
      <c r="W117" s="37"/>
      <c r="X117" s="37"/>
      <c r="Y117" s="37"/>
      <c r="Z117" s="38"/>
      <c r="AA117" s="39"/>
      <c r="AB117" s="40"/>
      <c r="AC117" s="40"/>
      <c r="AD117" s="40"/>
      <c r="AE117" s="40"/>
      <c r="AF117" s="39"/>
      <c r="AG117" s="40"/>
      <c r="AH117" s="40"/>
      <c r="AI117" s="40"/>
      <c r="AJ117" s="42"/>
      <c r="AK117" s="40"/>
      <c r="AL117" s="40"/>
      <c r="AM117" s="40"/>
      <c r="AN117" s="40"/>
      <c r="AO117" s="41"/>
      <c r="AP117" s="40"/>
      <c r="AQ117" s="40"/>
      <c r="AR117" s="40"/>
      <c r="AS117" s="40"/>
      <c r="AT117" s="40"/>
      <c r="AU117" s="56"/>
      <c r="AV117" s="40"/>
      <c r="AW117" s="40"/>
      <c r="AX117" s="40"/>
      <c r="AY117" s="41"/>
      <c r="AZ117" s="40"/>
      <c r="BA117" s="40"/>
      <c r="BB117" s="40"/>
      <c r="BC117" s="40"/>
      <c r="BD117" s="42"/>
      <c r="BE117" s="39"/>
      <c r="BF117" s="40"/>
      <c r="BG117" s="40"/>
      <c r="BH117" s="40"/>
      <c r="BI117" s="40"/>
      <c r="BJ117" s="56"/>
      <c r="BK117" s="40"/>
      <c r="BL117" s="40"/>
      <c r="BM117" s="40"/>
      <c r="BN117" s="41"/>
      <c r="BO117" s="40"/>
      <c r="BP117" s="40"/>
      <c r="BQ117" s="40"/>
      <c r="BR117" s="40"/>
      <c r="BS117" s="40"/>
      <c r="BT117" s="56"/>
      <c r="BU117" s="40"/>
      <c r="BV117" s="40"/>
      <c r="BW117" s="40"/>
      <c r="BX117" s="41"/>
      <c r="BY117" s="40"/>
      <c r="BZ117" s="40"/>
      <c r="CA117" s="40"/>
      <c r="CB117" s="40"/>
      <c r="CC117" s="42"/>
      <c r="CD117" s="39"/>
      <c r="CE117" s="40"/>
      <c r="CF117" s="40"/>
      <c r="CG117" s="40"/>
      <c r="CH117" s="40"/>
      <c r="CI117" s="56"/>
      <c r="CJ117" s="40"/>
      <c r="CK117" s="40"/>
      <c r="CL117" s="40"/>
      <c r="CM117" s="41"/>
      <c r="CN117" s="40"/>
      <c r="CO117" s="40"/>
      <c r="CP117" s="40"/>
      <c r="CQ117" s="40"/>
      <c r="CR117" s="40"/>
      <c r="CS117" s="56"/>
      <c r="CT117" s="40"/>
      <c r="CU117" s="40"/>
      <c r="CV117" s="40"/>
      <c r="CW117" s="41"/>
      <c r="CX117" s="40"/>
      <c r="CY117" s="40"/>
      <c r="CZ117" s="40"/>
      <c r="DA117" s="40"/>
      <c r="DB117" s="40"/>
      <c r="DC117" s="57">
        <f t="shared" si="15"/>
        <v>0</v>
      </c>
      <c r="DD117" s="58">
        <f t="shared" si="16"/>
        <v>0</v>
      </c>
      <c r="DE117" s="58">
        <f t="shared" si="17"/>
        <v>0</v>
      </c>
      <c r="DF117" s="58">
        <f t="shared" si="18"/>
        <v>0</v>
      </c>
      <c r="DG117" s="59">
        <f t="shared" si="19"/>
        <v>0</v>
      </c>
    </row>
    <row r="118" spans="1:111" x14ac:dyDescent="0.25">
      <c r="A118" s="34" t="str">
        <f>'Enfants+Enseignants'!A117</f>
        <v>VASQUEZ Matéo</v>
      </c>
      <c r="B118" s="35"/>
      <c r="C118" s="36"/>
      <c r="D118" s="36"/>
      <c r="E118" s="37"/>
      <c r="F118" s="38"/>
      <c r="G118" s="43"/>
      <c r="H118" s="37"/>
      <c r="I118" s="37"/>
      <c r="J118" s="37"/>
      <c r="K118" s="38"/>
      <c r="L118" s="37"/>
      <c r="M118" s="37"/>
      <c r="N118" s="37"/>
      <c r="O118" s="37"/>
      <c r="P118" s="37"/>
      <c r="Q118" s="43"/>
      <c r="R118" s="37"/>
      <c r="S118" s="37"/>
      <c r="T118" s="37"/>
      <c r="U118" s="38"/>
      <c r="V118" s="37"/>
      <c r="W118" s="37"/>
      <c r="X118" s="37"/>
      <c r="Y118" s="37"/>
      <c r="Z118" s="38"/>
      <c r="AA118" s="39"/>
      <c r="AB118" s="40"/>
      <c r="AC118" s="40"/>
      <c r="AD118" s="40"/>
      <c r="AE118" s="40"/>
      <c r="AF118" s="39"/>
      <c r="AG118" s="40"/>
      <c r="AH118" s="40"/>
      <c r="AI118" s="40"/>
      <c r="AJ118" s="42"/>
      <c r="AK118" s="40"/>
      <c r="AL118" s="40"/>
      <c r="AM118" s="40"/>
      <c r="AN118" s="40"/>
      <c r="AO118" s="41"/>
      <c r="AP118" s="40"/>
      <c r="AQ118" s="40"/>
      <c r="AR118" s="40"/>
      <c r="AS118" s="40"/>
      <c r="AT118" s="40"/>
      <c r="AU118" s="56"/>
      <c r="AV118" s="40"/>
      <c r="AW118" s="40"/>
      <c r="AX118" s="40"/>
      <c r="AY118" s="41"/>
      <c r="AZ118" s="40"/>
      <c r="BA118" s="40"/>
      <c r="BB118" s="40"/>
      <c r="BC118" s="40"/>
      <c r="BD118" s="42"/>
      <c r="BE118" s="39"/>
      <c r="BF118" s="40"/>
      <c r="BG118" s="40"/>
      <c r="BH118" s="40"/>
      <c r="BI118" s="40"/>
      <c r="BJ118" s="56"/>
      <c r="BK118" s="40"/>
      <c r="BL118" s="40"/>
      <c r="BM118" s="40"/>
      <c r="BN118" s="41"/>
      <c r="BO118" s="40"/>
      <c r="BP118" s="40"/>
      <c r="BQ118" s="40"/>
      <c r="BR118" s="40"/>
      <c r="BS118" s="40"/>
      <c r="BT118" s="56"/>
      <c r="BU118" s="40"/>
      <c r="BV118" s="40"/>
      <c r="BW118" s="40"/>
      <c r="BX118" s="41"/>
      <c r="BY118" s="40"/>
      <c r="BZ118" s="40"/>
      <c r="CA118" s="40"/>
      <c r="CB118" s="40"/>
      <c r="CC118" s="42"/>
      <c r="CD118" s="39"/>
      <c r="CE118" s="40"/>
      <c r="CF118" s="40"/>
      <c r="CG118" s="40"/>
      <c r="CH118" s="40"/>
      <c r="CI118" s="56"/>
      <c r="CJ118" s="40"/>
      <c r="CK118" s="40"/>
      <c r="CL118" s="40"/>
      <c r="CM118" s="41"/>
      <c r="CN118" s="40"/>
      <c r="CO118" s="40"/>
      <c r="CP118" s="40"/>
      <c r="CQ118" s="40"/>
      <c r="CR118" s="40"/>
      <c r="CS118" s="56"/>
      <c r="CT118" s="40"/>
      <c r="CU118" s="40"/>
      <c r="CV118" s="40"/>
      <c r="CW118" s="41"/>
      <c r="CX118" s="40"/>
      <c r="CY118" s="40"/>
      <c r="CZ118" s="40"/>
      <c r="DA118" s="40"/>
      <c r="DB118" s="40"/>
      <c r="DC118" s="57">
        <f t="shared" si="15"/>
        <v>0</v>
      </c>
      <c r="DD118" s="58">
        <f t="shared" si="16"/>
        <v>0</v>
      </c>
      <c r="DE118" s="58">
        <f t="shared" si="17"/>
        <v>0</v>
      </c>
      <c r="DF118" s="58">
        <f t="shared" si="18"/>
        <v>0</v>
      </c>
      <c r="DG118" s="59">
        <f t="shared" si="19"/>
        <v>0</v>
      </c>
    </row>
    <row r="119" spans="1:111" x14ac:dyDescent="0.25">
      <c r="A119" s="34" t="str">
        <f>'Enfants+Enseignants'!A118</f>
        <v>VEYNE Léonie</v>
      </c>
      <c r="B119" s="35"/>
      <c r="C119" s="36"/>
      <c r="D119" s="36"/>
      <c r="E119" s="37"/>
      <c r="F119" s="38"/>
      <c r="G119" s="43"/>
      <c r="H119" s="37"/>
      <c r="I119" s="37"/>
      <c r="J119" s="37"/>
      <c r="K119" s="38"/>
      <c r="L119" s="37"/>
      <c r="M119" s="37"/>
      <c r="N119" s="37"/>
      <c r="O119" s="37"/>
      <c r="P119" s="37"/>
      <c r="Q119" s="43"/>
      <c r="R119" s="37"/>
      <c r="S119" s="37"/>
      <c r="T119" s="37"/>
      <c r="U119" s="38"/>
      <c r="V119" s="37"/>
      <c r="W119" s="37"/>
      <c r="X119" s="37"/>
      <c r="Y119" s="37"/>
      <c r="Z119" s="38"/>
      <c r="AA119" s="39"/>
      <c r="AB119" s="40"/>
      <c r="AC119" s="40"/>
      <c r="AD119" s="40"/>
      <c r="AE119" s="40"/>
      <c r="AF119" s="39"/>
      <c r="AG119" s="40"/>
      <c r="AH119" s="40"/>
      <c r="AI119" s="40"/>
      <c r="AJ119" s="42"/>
      <c r="AK119" s="40"/>
      <c r="AL119" s="40"/>
      <c r="AM119" s="40"/>
      <c r="AN119" s="40"/>
      <c r="AO119" s="41"/>
      <c r="AP119" s="40"/>
      <c r="AQ119" s="40"/>
      <c r="AR119" s="40"/>
      <c r="AS119" s="40"/>
      <c r="AT119" s="40"/>
      <c r="AU119" s="56"/>
      <c r="AV119" s="40"/>
      <c r="AW119" s="40"/>
      <c r="AX119" s="40"/>
      <c r="AY119" s="41"/>
      <c r="AZ119" s="40"/>
      <c r="BA119" s="40"/>
      <c r="BB119" s="40"/>
      <c r="BC119" s="40"/>
      <c r="BD119" s="42"/>
      <c r="BE119" s="39"/>
      <c r="BF119" s="40"/>
      <c r="BG119" s="40"/>
      <c r="BH119" s="40"/>
      <c r="BI119" s="40"/>
      <c r="BJ119" s="56"/>
      <c r="BK119" s="40"/>
      <c r="BL119" s="40"/>
      <c r="BM119" s="40"/>
      <c r="BN119" s="41"/>
      <c r="BO119" s="40"/>
      <c r="BP119" s="40"/>
      <c r="BQ119" s="40"/>
      <c r="BR119" s="40"/>
      <c r="BS119" s="40"/>
      <c r="BT119" s="56"/>
      <c r="BU119" s="40"/>
      <c r="BV119" s="40"/>
      <c r="BW119" s="40"/>
      <c r="BX119" s="41"/>
      <c r="BY119" s="40"/>
      <c r="BZ119" s="40"/>
      <c r="CA119" s="40"/>
      <c r="CB119" s="40"/>
      <c r="CC119" s="42"/>
      <c r="CD119" s="39"/>
      <c r="CE119" s="40"/>
      <c r="CF119" s="40"/>
      <c r="CG119" s="40"/>
      <c r="CH119" s="40"/>
      <c r="CI119" s="56"/>
      <c r="CJ119" s="40"/>
      <c r="CK119" s="40"/>
      <c r="CL119" s="40"/>
      <c r="CM119" s="41"/>
      <c r="CN119" s="40"/>
      <c r="CO119" s="40"/>
      <c r="CP119" s="40"/>
      <c r="CQ119" s="40"/>
      <c r="CR119" s="40"/>
      <c r="CS119" s="56"/>
      <c r="CT119" s="40"/>
      <c r="CU119" s="40"/>
      <c r="CV119" s="40"/>
      <c r="CW119" s="41"/>
      <c r="CX119" s="40"/>
      <c r="CY119" s="40"/>
      <c r="CZ119" s="40"/>
      <c r="DA119" s="40"/>
      <c r="DB119" s="40"/>
      <c r="DC119" s="57">
        <f t="shared" si="15"/>
        <v>0</v>
      </c>
      <c r="DD119" s="58">
        <f t="shared" si="16"/>
        <v>0</v>
      </c>
      <c r="DE119" s="58">
        <f t="shared" si="17"/>
        <v>0</v>
      </c>
      <c r="DF119" s="58">
        <f t="shared" si="18"/>
        <v>0</v>
      </c>
      <c r="DG119" s="59">
        <f t="shared" si="19"/>
        <v>0</v>
      </c>
    </row>
    <row r="120" spans="1:111" x14ac:dyDescent="0.25">
      <c r="A120" s="34" t="str">
        <f>'Enfants+Enseignants'!A119</f>
        <v>VILLENEUVE Emmy</v>
      </c>
      <c r="B120" s="35"/>
      <c r="C120" s="36"/>
      <c r="D120" s="36"/>
      <c r="E120" s="37"/>
      <c r="F120" s="38"/>
      <c r="G120" s="43"/>
      <c r="H120" s="37"/>
      <c r="I120" s="37"/>
      <c r="J120" s="37"/>
      <c r="K120" s="38"/>
      <c r="L120" s="37"/>
      <c r="M120" s="37"/>
      <c r="N120" s="37"/>
      <c r="O120" s="37"/>
      <c r="P120" s="37"/>
      <c r="Q120" s="43"/>
      <c r="R120" s="37"/>
      <c r="S120" s="37"/>
      <c r="T120" s="37"/>
      <c r="U120" s="38"/>
      <c r="V120" s="37"/>
      <c r="W120" s="37"/>
      <c r="X120" s="37"/>
      <c r="Y120" s="37"/>
      <c r="Z120" s="38"/>
      <c r="AA120" s="39"/>
      <c r="AB120" s="40"/>
      <c r="AC120" s="40"/>
      <c r="AD120" s="40"/>
      <c r="AE120" s="40"/>
      <c r="AF120" s="39"/>
      <c r="AG120" s="40"/>
      <c r="AH120" s="40"/>
      <c r="AI120" s="40"/>
      <c r="AJ120" s="42"/>
      <c r="AK120" s="40"/>
      <c r="AL120" s="40"/>
      <c r="AM120" s="40"/>
      <c r="AN120" s="40"/>
      <c r="AO120" s="41"/>
      <c r="AP120" s="40"/>
      <c r="AQ120" s="40"/>
      <c r="AR120" s="40"/>
      <c r="AS120" s="40"/>
      <c r="AT120" s="40"/>
      <c r="AU120" s="56"/>
      <c r="AV120" s="40"/>
      <c r="AW120" s="40"/>
      <c r="AX120" s="40"/>
      <c r="AY120" s="41"/>
      <c r="AZ120" s="40"/>
      <c r="BA120" s="40"/>
      <c r="BB120" s="40"/>
      <c r="BC120" s="40"/>
      <c r="BD120" s="42"/>
      <c r="BE120" s="39"/>
      <c r="BF120" s="40"/>
      <c r="BG120" s="40"/>
      <c r="BH120" s="40"/>
      <c r="BI120" s="40"/>
      <c r="BJ120" s="56"/>
      <c r="BK120" s="40"/>
      <c r="BL120" s="40"/>
      <c r="BM120" s="40"/>
      <c r="BN120" s="41"/>
      <c r="BO120" s="40"/>
      <c r="BP120" s="40"/>
      <c r="BQ120" s="40"/>
      <c r="BR120" s="40"/>
      <c r="BS120" s="40"/>
      <c r="BT120" s="56"/>
      <c r="BU120" s="40"/>
      <c r="BV120" s="40"/>
      <c r="BW120" s="40"/>
      <c r="BX120" s="41"/>
      <c r="BY120" s="40"/>
      <c r="BZ120" s="40"/>
      <c r="CA120" s="40"/>
      <c r="CB120" s="40"/>
      <c r="CC120" s="42"/>
      <c r="CD120" s="39"/>
      <c r="CE120" s="40"/>
      <c r="CF120" s="40"/>
      <c r="CG120" s="40"/>
      <c r="CH120" s="40"/>
      <c r="CI120" s="56"/>
      <c r="CJ120" s="40"/>
      <c r="CK120" s="40"/>
      <c r="CL120" s="40"/>
      <c r="CM120" s="41"/>
      <c r="CN120" s="40"/>
      <c r="CO120" s="40"/>
      <c r="CP120" s="40"/>
      <c r="CQ120" s="40"/>
      <c r="CR120" s="40"/>
      <c r="CS120" s="56"/>
      <c r="CT120" s="40"/>
      <c r="CU120" s="40"/>
      <c r="CV120" s="40"/>
      <c r="CW120" s="41"/>
      <c r="CX120" s="40"/>
      <c r="CY120" s="40"/>
      <c r="CZ120" s="40"/>
      <c r="DA120" s="40"/>
      <c r="DB120" s="40"/>
      <c r="DC120" s="57">
        <f t="shared" si="15"/>
        <v>0</v>
      </c>
      <c r="DD120" s="58">
        <f t="shared" si="16"/>
        <v>0</v>
      </c>
      <c r="DE120" s="58">
        <f t="shared" si="17"/>
        <v>0</v>
      </c>
      <c r="DF120" s="58">
        <f t="shared" si="18"/>
        <v>0</v>
      </c>
      <c r="DG120" s="59">
        <f t="shared" si="19"/>
        <v>0</v>
      </c>
    </row>
    <row r="121" spans="1:111" x14ac:dyDescent="0.25">
      <c r="A121" s="34" t="str">
        <f>'Enfants+Enseignants'!A120</f>
        <v>VIOLIN Khiara</v>
      </c>
      <c r="B121" s="35"/>
      <c r="C121" s="36"/>
      <c r="D121" s="36"/>
      <c r="E121" s="37"/>
      <c r="F121" s="38"/>
      <c r="G121" s="43"/>
      <c r="H121" s="37"/>
      <c r="I121" s="37"/>
      <c r="J121" s="37"/>
      <c r="K121" s="38"/>
      <c r="L121" s="37"/>
      <c r="M121" s="37"/>
      <c r="N121" s="37"/>
      <c r="O121" s="37"/>
      <c r="P121" s="37"/>
      <c r="Q121" s="43"/>
      <c r="R121" s="37"/>
      <c r="S121" s="37"/>
      <c r="T121" s="37"/>
      <c r="U121" s="38"/>
      <c r="V121" s="37"/>
      <c r="W121" s="37"/>
      <c r="X121" s="37"/>
      <c r="Y121" s="37"/>
      <c r="Z121" s="38"/>
      <c r="AA121" s="39"/>
      <c r="AB121" s="40"/>
      <c r="AC121" s="40"/>
      <c r="AD121" s="40"/>
      <c r="AE121" s="40"/>
      <c r="AF121" s="39"/>
      <c r="AG121" s="40"/>
      <c r="AH121" s="40"/>
      <c r="AI121" s="40"/>
      <c r="AJ121" s="42"/>
      <c r="AK121" s="40"/>
      <c r="AL121" s="40"/>
      <c r="AM121" s="40"/>
      <c r="AN121" s="40"/>
      <c r="AO121" s="41"/>
      <c r="AP121" s="40"/>
      <c r="AQ121" s="40"/>
      <c r="AR121" s="40"/>
      <c r="AS121" s="40"/>
      <c r="AT121" s="40"/>
      <c r="AU121" s="56"/>
      <c r="AV121" s="40"/>
      <c r="AW121" s="40"/>
      <c r="AX121" s="40"/>
      <c r="AY121" s="41"/>
      <c r="AZ121" s="40"/>
      <c r="BA121" s="40"/>
      <c r="BB121" s="40"/>
      <c r="BC121" s="40"/>
      <c r="BD121" s="42"/>
      <c r="BE121" s="39"/>
      <c r="BF121" s="40"/>
      <c r="BG121" s="40"/>
      <c r="BH121" s="40"/>
      <c r="BI121" s="40"/>
      <c r="BJ121" s="56"/>
      <c r="BK121" s="40"/>
      <c r="BL121" s="40"/>
      <c r="BM121" s="40"/>
      <c r="BN121" s="41"/>
      <c r="BO121" s="40"/>
      <c r="BP121" s="40"/>
      <c r="BQ121" s="40"/>
      <c r="BR121" s="40"/>
      <c r="BS121" s="40"/>
      <c r="BT121" s="56"/>
      <c r="BU121" s="40"/>
      <c r="BV121" s="40"/>
      <c r="BW121" s="40"/>
      <c r="BX121" s="41"/>
      <c r="BY121" s="40"/>
      <c r="BZ121" s="40"/>
      <c r="CA121" s="40"/>
      <c r="CB121" s="40"/>
      <c r="CC121" s="42"/>
      <c r="CD121" s="39"/>
      <c r="CE121" s="40"/>
      <c r="CF121" s="40"/>
      <c r="CG121" s="40"/>
      <c r="CH121" s="40"/>
      <c r="CI121" s="56"/>
      <c r="CJ121" s="40"/>
      <c r="CK121" s="40"/>
      <c r="CL121" s="40"/>
      <c r="CM121" s="41"/>
      <c r="CN121" s="40"/>
      <c r="CO121" s="40"/>
      <c r="CP121" s="40"/>
      <c r="CQ121" s="40"/>
      <c r="CR121" s="40"/>
      <c r="CS121" s="56"/>
      <c r="CT121" s="40"/>
      <c r="CU121" s="40"/>
      <c r="CV121" s="40"/>
      <c r="CW121" s="41"/>
      <c r="CX121" s="40"/>
      <c r="CY121" s="40"/>
      <c r="CZ121" s="40"/>
      <c r="DA121" s="40"/>
      <c r="DB121" s="40"/>
      <c r="DC121" s="57">
        <f t="shared" si="15"/>
        <v>0</v>
      </c>
      <c r="DD121" s="58">
        <f t="shared" si="16"/>
        <v>0</v>
      </c>
      <c r="DE121" s="58">
        <f t="shared" si="17"/>
        <v>0</v>
      </c>
      <c r="DF121" s="58">
        <f t="shared" si="18"/>
        <v>0</v>
      </c>
      <c r="DG121" s="59">
        <f t="shared" si="19"/>
        <v>0</v>
      </c>
    </row>
    <row r="122" spans="1:111" x14ac:dyDescent="0.25">
      <c r="A122" s="34" t="str">
        <f>'Enfants+Enseignants'!A121</f>
        <v>VIOLIN Noa</v>
      </c>
      <c r="B122" s="35"/>
      <c r="C122" s="36"/>
      <c r="D122" s="36"/>
      <c r="E122" s="37"/>
      <c r="F122" s="38"/>
      <c r="G122" s="43"/>
      <c r="H122" s="37"/>
      <c r="I122" s="37"/>
      <c r="J122" s="37"/>
      <c r="K122" s="38"/>
      <c r="L122" s="37"/>
      <c r="M122" s="37"/>
      <c r="N122" s="37"/>
      <c r="O122" s="37"/>
      <c r="P122" s="37"/>
      <c r="Q122" s="43"/>
      <c r="R122" s="37"/>
      <c r="S122" s="37"/>
      <c r="T122" s="37"/>
      <c r="U122" s="38"/>
      <c r="V122" s="37"/>
      <c r="W122" s="37"/>
      <c r="X122" s="37"/>
      <c r="Y122" s="37"/>
      <c r="Z122" s="38"/>
      <c r="AA122" s="39"/>
      <c r="AB122" s="40"/>
      <c r="AC122" s="40"/>
      <c r="AD122" s="40"/>
      <c r="AE122" s="40"/>
      <c r="AF122" s="39"/>
      <c r="AG122" s="40"/>
      <c r="AH122" s="40"/>
      <c r="AI122" s="40"/>
      <c r="AJ122" s="42"/>
      <c r="AK122" s="40"/>
      <c r="AL122" s="40"/>
      <c r="AM122" s="40"/>
      <c r="AN122" s="40"/>
      <c r="AO122" s="41"/>
      <c r="AP122" s="40"/>
      <c r="AQ122" s="40"/>
      <c r="AR122" s="40"/>
      <c r="AS122" s="40"/>
      <c r="AT122" s="40"/>
      <c r="AU122" s="56"/>
      <c r="AV122" s="40"/>
      <c r="AW122" s="40"/>
      <c r="AX122" s="40"/>
      <c r="AY122" s="41"/>
      <c r="AZ122" s="40"/>
      <c r="BA122" s="40"/>
      <c r="BB122" s="40"/>
      <c r="BC122" s="40"/>
      <c r="BD122" s="42"/>
      <c r="BE122" s="39"/>
      <c r="BF122" s="40"/>
      <c r="BG122" s="40"/>
      <c r="BH122" s="40"/>
      <c r="BI122" s="40"/>
      <c r="BJ122" s="56"/>
      <c r="BK122" s="40"/>
      <c r="BL122" s="40"/>
      <c r="BM122" s="40"/>
      <c r="BN122" s="41"/>
      <c r="BO122" s="40"/>
      <c r="BP122" s="40"/>
      <c r="BQ122" s="40"/>
      <c r="BR122" s="40"/>
      <c r="BS122" s="40"/>
      <c r="BT122" s="56"/>
      <c r="BU122" s="40"/>
      <c r="BV122" s="40"/>
      <c r="BW122" s="40"/>
      <c r="BX122" s="41"/>
      <c r="BY122" s="40"/>
      <c r="BZ122" s="40"/>
      <c r="CA122" s="40"/>
      <c r="CB122" s="40"/>
      <c r="CC122" s="42"/>
      <c r="CD122" s="39"/>
      <c r="CE122" s="40"/>
      <c r="CF122" s="40"/>
      <c r="CG122" s="40"/>
      <c r="CH122" s="40"/>
      <c r="CI122" s="56"/>
      <c r="CJ122" s="40"/>
      <c r="CK122" s="40"/>
      <c r="CL122" s="40"/>
      <c r="CM122" s="41"/>
      <c r="CN122" s="40"/>
      <c r="CO122" s="40"/>
      <c r="CP122" s="40"/>
      <c r="CQ122" s="40"/>
      <c r="CR122" s="40"/>
      <c r="CS122" s="56"/>
      <c r="CT122" s="40"/>
      <c r="CU122" s="40"/>
      <c r="CV122" s="40"/>
      <c r="CW122" s="41"/>
      <c r="CX122" s="40"/>
      <c r="CY122" s="40"/>
      <c r="CZ122" s="40"/>
      <c r="DA122" s="40"/>
      <c r="DB122" s="40"/>
      <c r="DC122" s="57">
        <f t="shared" si="15"/>
        <v>0</v>
      </c>
      <c r="DD122" s="58">
        <f t="shared" si="16"/>
        <v>0</v>
      </c>
      <c r="DE122" s="58">
        <f t="shared" si="17"/>
        <v>0</v>
      </c>
      <c r="DF122" s="58">
        <f t="shared" si="18"/>
        <v>0</v>
      </c>
      <c r="DG122" s="59">
        <f t="shared" si="19"/>
        <v>0</v>
      </c>
    </row>
    <row r="123" spans="1:111" x14ac:dyDescent="0.25">
      <c r="A123" s="34" t="str">
        <f>'Enfants+Enseignants'!A122</f>
        <v>VOLUZAN Kyle</v>
      </c>
      <c r="B123" s="35"/>
      <c r="C123" s="36"/>
      <c r="D123" s="36"/>
      <c r="E123" s="37"/>
      <c r="F123" s="38"/>
      <c r="G123" s="43"/>
      <c r="H123" s="37"/>
      <c r="I123" s="37"/>
      <c r="J123" s="37"/>
      <c r="K123" s="38"/>
      <c r="L123" s="37"/>
      <c r="M123" s="37"/>
      <c r="N123" s="37"/>
      <c r="O123" s="37"/>
      <c r="P123" s="37"/>
      <c r="Q123" s="43"/>
      <c r="R123" s="37"/>
      <c r="S123" s="37"/>
      <c r="T123" s="37"/>
      <c r="U123" s="38"/>
      <c r="V123" s="37"/>
      <c r="W123" s="37"/>
      <c r="X123" s="37"/>
      <c r="Y123" s="37"/>
      <c r="Z123" s="38"/>
      <c r="AA123" s="39"/>
      <c r="AB123" s="40"/>
      <c r="AC123" s="40"/>
      <c r="AD123" s="40"/>
      <c r="AE123" s="40"/>
      <c r="AF123" s="39"/>
      <c r="AG123" s="40"/>
      <c r="AH123" s="40"/>
      <c r="AI123" s="40"/>
      <c r="AJ123" s="42"/>
      <c r="AK123" s="40"/>
      <c r="AL123" s="40"/>
      <c r="AM123" s="40"/>
      <c r="AN123" s="40"/>
      <c r="AO123" s="41"/>
      <c r="AP123" s="40"/>
      <c r="AQ123" s="40"/>
      <c r="AR123" s="40"/>
      <c r="AS123" s="40"/>
      <c r="AT123" s="40"/>
      <c r="AU123" s="56"/>
      <c r="AV123" s="40"/>
      <c r="AW123" s="40"/>
      <c r="AX123" s="40"/>
      <c r="AY123" s="41"/>
      <c r="AZ123" s="40"/>
      <c r="BA123" s="40"/>
      <c r="BB123" s="40"/>
      <c r="BC123" s="40"/>
      <c r="BD123" s="42"/>
      <c r="BE123" s="39"/>
      <c r="BF123" s="40"/>
      <c r="BG123" s="40"/>
      <c r="BH123" s="40"/>
      <c r="BI123" s="40"/>
      <c r="BJ123" s="56"/>
      <c r="BK123" s="40"/>
      <c r="BL123" s="40"/>
      <c r="BM123" s="40"/>
      <c r="BN123" s="41"/>
      <c r="BO123" s="40"/>
      <c r="BP123" s="40"/>
      <c r="BQ123" s="40"/>
      <c r="BR123" s="40"/>
      <c r="BS123" s="40"/>
      <c r="BT123" s="56"/>
      <c r="BU123" s="40"/>
      <c r="BV123" s="40"/>
      <c r="BW123" s="40"/>
      <c r="BX123" s="41"/>
      <c r="BY123" s="40"/>
      <c r="BZ123" s="40"/>
      <c r="CA123" s="40"/>
      <c r="CB123" s="40"/>
      <c r="CC123" s="42"/>
      <c r="CD123" s="39"/>
      <c r="CE123" s="40"/>
      <c r="CF123" s="40"/>
      <c r="CG123" s="40"/>
      <c r="CH123" s="40"/>
      <c r="CI123" s="56"/>
      <c r="CJ123" s="40"/>
      <c r="CK123" s="40"/>
      <c r="CL123" s="40"/>
      <c r="CM123" s="41"/>
      <c r="CN123" s="40"/>
      <c r="CO123" s="40"/>
      <c r="CP123" s="40"/>
      <c r="CQ123" s="40"/>
      <c r="CR123" s="40"/>
      <c r="CS123" s="56"/>
      <c r="CT123" s="40"/>
      <c r="CU123" s="40"/>
      <c r="CV123" s="40"/>
      <c r="CW123" s="41"/>
      <c r="CX123" s="40"/>
      <c r="CY123" s="40"/>
      <c r="CZ123" s="40"/>
      <c r="DA123" s="40"/>
      <c r="DB123" s="40"/>
      <c r="DC123" s="57">
        <f t="shared" si="15"/>
        <v>0</v>
      </c>
      <c r="DD123" s="58">
        <f t="shared" si="16"/>
        <v>0</v>
      </c>
      <c r="DE123" s="58">
        <f t="shared" si="17"/>
        <v>0</v>
      </c>
      <c r="DF123" s="58">
        <f t="shared" si="18"/>
        <v>0</v>
      </c>
      <c r="DG123" s="59">
        <f t="shared" si="19"/>
        <v>0</v>
      </c>
    </row>
    <row r="124" spans="1:111" x14ac:dyDescent="0.25">
      <c r="A124" s="34">
        <f>'Enfants+Enseignants'!A123</f>
        <v>0</v>
      </c>
      <c r="B124" s="35"/>
      <c r="C124" s="36"/>
      <c r="D124" s="36"/>
      <c r="E124" s="37"/>
      <c r="F124" s="38"/>
      <c r="G124" s="43"/>
      <c r="H124" s="37"/>
      <c r="I124" s="37"/>
      <c r="J124" s="37"/>
      <c r="K124" s="38"/>
      <c r="L124" s="37"/>
      <c r="M124" s="37"/>
      <c r="N124" s="37"/>
      <c r="O124" s="37"/>
      <c r="P124" s="37"/>
      <c r="Q124" s="43"/>
      <c r="R124" s="37"/>
      <c r="S124" s="37"/>
      <c r="T124" s="37"/>
      <c r="U124" s="38"/>
      <c r="V124" s="37"/>
      <c r="W124" s="37"/>
      <c r="X124" s="37"/>
      <c r="Y124" s="37"/>
      <c r="Z124" s="38"/>
      <c r="AA124" s="39"/>
      <c r="AB124" s="40"/>
      <c r="AC124" s="40"/>
      <c r="AD124" s="40"/>
      <c r="AE124" s="40"/>
      <c r="AF124" s="39"/>
      <c r="AG124" s="40"/>
      <c r="AH124" s="40"/>
      <c r="AI124" s="40"/>
      <c r="AJ124" s="42"/>
      <c r="AK124" s="40"/>
      <c r="AL124" s="40"/>
      <c r="AM124" s="40"/>
      <c r="AN124" s="40"/>
      <c r="AO124" s="41"/>
      <c r="AP124" s="40"/>
      <c r="AQ124" s="40"/>
      <c r="AR124" s="40"/>
      <c r="AS124" s="40"/>
      <c r="AT124" s="40"/>
      <c r="AU124" s="56"/>
      <c r="AV124" s="40"/>
      <c r="AW124" s="40"/>
      <c r="AX124" s="40"/>
      <c r="AY124" s="41"/>
      <c r="AZ124" s="40"/>
      <c r="BA124" s="40"/>
      <c r="BB124" s="40"/>
      <c r="BC124" s="40"/>
      <c r="BD124" s="42"/>
      <c r="BE124" s="39"/>
      <c r="BF124" s="40"/>
      <c r="BG124" s="40"/>
      <c r="BH124" s="40"/>
      <c r="BI124" s="40"/>
      <c r="BJ124" s="56"/>
      <c r="BK124" s="40"/>
      <c r="BL124" s="40"/>
      <c r="BM124" s="40"/>
      <c r="BN124" s="41"/>
      <c r="BO124" s="40"/>
      <c r="BP124" s="40"/>
      <c r="BQ124" s="40"/>
      <c r="BR124" s="40"/>
      <c r="BS124" s="40"/>
      <c r="BT124" s="56"/>
      <c r="BU124" s="40"/>
      <c r="BV124" s="40"/>
      <c r="BW124" s="40"/>
      <c r="BX124" s="41"/>
      <c r="BY124" s="40"/>
      <c r="BZ124" s="40"/>
      <c r="CA124" s="40"/>
      <c r="CB124" s="40"/>
      <c r="CC124" s="42"/>
      <c r="CD124" s="39"/>
      <c r="CE124" s="40"/>
      <c r="CF124" s="40"/>
      <c r="CG124" s="40"/>
      <c r="CH124" s="40"/>
      <c r="CI124" s="56"/>
      <c r="CJ124" s="40"/>
      <c r="CK124" s="40"/>
      <c r="CL124" s="40"/>
      <c r="CM124" s="41"/>
      <c r="CN124" s="40"/>
      <c r="CO124" s="40"/>
      <c r="CP124" s="40"/>
      <c r="CQ124" s="40"/>
      <c r="CR124" s="40"/>
      <c r="CS124" s="56"/>
      <c r="CT124" s="40"/>
      <c r="CU124" s="40"/>
      <c r="CV124" s="40"/>
      <c r="CW124" s="41"/>
      <c r="CX124" s="40"/>
      <c r="CY124" s="40"/>
      <c r="CZ124" s="40"/>
      <c r="DA124" s="40"/>
      <c r="DB124" s="40"/>
      <c r="DC124" s="57">
        <f t="shared" si="15"/>
        <v>0</v>
      </c>
      <c r="DD124" s="58">
        <f t="shared" si="16"/>
        <v>0</v>
      </c>
      <c r="DE124" s="58">
        <f t="shared" si="17"/>
        <v>0</v>
      </c>
      <c r="DF124" s="58">
        <f t="shared" si="18"/>
        <v>0</v>
      </c>
      <c r="DG124" s="59">
        <f t="shared" si="19"/>
        <v>0</v>
      </c>
    </row>
    <row r="125" spans="1:111" x14ac:dyDescent="0.25">
      <c r="A125" s="34">
        <f>'Enfants+Enseignants'!A124</f>
        <v>0</v>
      </c>
      <c r="B125" s="35"/>
      <c r="C125" s="36"/>
      <c r="D125" s="36"/>
      <c r="E125" s="37"/>
      <c r="F125" s="38"/>
      <c r="G125" s="43"/>
      <c r="H125" s="37"/>
      <c r="I125" s="37"/>
      <c r="J125" s="37"/>
      <c r="K125" s="38"/>
      <c r="L125" s="37"/>
      <c r="M125" s="37"/>
      <c r="N125" s="37"/>
      <c r="O125" s="37"/>
      <c r="P125" s="37"/>
      <c r="Q125" s="43"/>
      <c r="R125" s="37"/>
      <c r="S125" s="37"/>
      <c r="T125" s="37"/>
      <c r="U125" s="38"/>
      <c r="V125" s="37"/>
      <c r="W125" s="37"/>
      <c r="X125" s="37"/>
      <c r="Y125" s="37"/>
      <c r="Z125" s="38"/>
      <c r="AA125" s="39"/>
      <c r="AB125" s="40"/>
      <c r="AC125" s="40"/>
      <c r="AD125" s="40"/>
      <c r="AE125" s="40"/>
      <c r="AF125" s="39"/>
      <c r="AG125" s="40"/>
      <c r="AH125" s="40"/>
      <c r="AI125" s="40"/>
      <c r="AJ125" s="42"/>
      <c r="AK125" s="40"/>
      <c r="AL125" s="40"/>
      <c r="AM125" s="40"/>
      <c r="AN125" s="40"/>
      <c r="AO125" s="41"/>
      <c r="AP125" s="40"/>
      <c r="AQ125" s="40"/>
      <c r="AR125" s="40"/>
      <c r="AS125" s="40"/>
      <c r="AT125" s="40"/>
      <c r="AU125" s="56"/>
      <c r="AV125" s="40"/>
      <c r="AW125" s="40"/>
      <c r="AX125" s="40"/>
      <c r="AY125" s="41"/>
      <c r="AZ125" s="40"/>
      <c r="BA125" s="40"/>
      <c r="BB125" s="40"/>
      <c r="BC125" s="40"/>
      <c r="BD125" s="42"/>
      <c r="BE125" s="39"/>
      <c r="BF125" s="40"/>
      <c r="BG125" s="40"/>
      <c r="BH125" s="40"/>
      <c r="BI125" s="40"/>
      <c r="BJ125" s="56"/>
      <c r="BK125" s="40"/>
      <c r="BL125" s="40"/>
      <c r="BM125" s="40"/>
      <c r="BN125" s="41"/>
      <c r="BO125" s="40"/>
      <c r="BP125" s="40"/>
      <c r="BQ125" s="40"/>
      <c r="BR125" s="40"/>
      <c r="BS125" s="40"/>
      <c r="BT125" s="56"/>
      <c r="BU125" s="40"/>
      <c r="BV125" s="40"/>
      <c r="BW125" s="40"/>
      <c r="BX125" s="41"/>
      <c r="BY125" s="40"/>
      <c r="BZ125" s="40"/>
      <c r="CA125" s="40"/>
      <c r="CB125" s="40"/>
      <c r="CC125" s="42"/>
      <c r="CD125" s="39"/>
      <c r="CE125" s="40"/>
      <c r="CF125" s="40"/>
      <c r="CG125" s="40"/>
      <c r="CH125" s="40"/>
      <c r="CI125" s="56"/>
      <c r="CJ125" s="40"/>
      <c r="CK125" s="40"/>
      <c r="CL125" s="40"/>
      <c r="CM125" s="41"/>
      <c r="CN125" s="40"/>
      <c r="CO125" s="40"/>
      <c r="CP125" s="40"/>
      <c r="CQ125" s="40"/>
      <c r="CR125" s="40"/>
      <c r="CS125" s="56"/>
      <c r="CT125" s="40"/>
      <c r="CU125" s="40"/>
      <c r="CV125" s="40"/>
      <c r="CW125" s="41"/>
      <c r="CX125" s="40"/>
      <c r="CY125" s="40"/>
      <c r="CZ125" s="40"/>
      <c r="DA125" s="40"/>
      <c r="DB125" s="40"/>
      <c r="DC125" s="57">
        <f t="shared" si="15"/>
        <v>0</v>
      </c>
      <c r="DD125" s="58">
        <f t="shared" si="16"/>
        <v>0</v>
      </c>
      <c r="DE125" s="58">
        <f t="shared" si="17"/>
        <v>0</v>
      </c>
      <c r="DF125" s="58">
        <f t="shared" si="18"/>
        <v>0</v>
      </c>
      <c r="DG125" s="59">
        <f t="shared" si="19"/>
        <v>0</v>
      </c>
    </row>
    <row r="126" spans="1:111" x14ac:dyDescent="0.25">
      <c r="A126" s="34">
        <f>'Enfants+Enseignants'!A125</f>
        <v>0</v>
      </c>
      <c r="B126" s="35"/>
      <c r="C126" s="36"/>
      <c r="D126" s="36"/>
      <c r="E126" s="37"/>
      <c r="F126" s="38"/>
      <c r="G126" s="43"/>
      <c r="H126" s="37"/>
      <c r="I126" s="37"/>
      <c r="J126" s="37"/>
      <c r="K126" s="38"/>
      <c r="L126" s="37"/>
      <c r="M126" s="37"/>
      <c r="N126" s="37"/>
      <c r="O126" s="37"/>
      <c r="P126" s="37"/>
      <c r="Q126" s="43"/>
      <c r="R126" s="37"/>
      <c r="S126" s="37"/>
      <c r="T126" s="37"/>
      <c r="U126" s="38"/>
      <c r="V126" s="37"/>
      <c r="W126" s="37"/>
      <c r="X126" s="37"/>
      <c r="Y126" s="37"/>
      <c r="Z126" s="38"/>
      <c r="AA126" s="39"/>
      <c r="AB126" s="40"/>
      <c r="AC126" s="40"/>
      <c r="AD126" s="40"/>
      <c r="AE126" s="40"/>
      <c r="AF126" s="39"/>
      <c r="AG126" s="40"/>
      <c r="AH126" s="40"/>
      <c r="AI126" s="40"/>
      <c r="AJ126" s="42"/>
      <c r="AK126" s="40"/>
      <c r="AL126" s="40"/>
      <c r="AM126" s="40"/>
      <c r="AN126" s="40"/>
      <c r="AO126" s="41"/>
      <c r="AP126" s="40"/>
      <c r="AQ126" s="40"/>
      <c r="AR126" s="40"/>
      <c r="AS126" s="40"/>
      <c r="AT126" s="40"/>
      <c r="AU126" s="56"/>
      <c r="AV126" s="40"/>
      <c r="AW126" s="40"/>
      <c r="AX126" s="40"/>
      <c r="AY126" s="41"/>
      <c r="AZ126" s="40"/>
      <c r="BA126" s="40"/>
      <c r="BB126" s="40"/>
      <c r="BC126" s="40"/>
      <c r="BD126" s="42"/>
      <c r="BE126" s="39"/>
      <c r="BF126" s="40"/>
      <c r="BG126" s="40"/>
      <c r="BH126" s="40"/>
      <c r="BI126" s="40"/>
      <c r="BJ126" s="56"/>
      <c r="BK126" s="40"/>
      <c r="BL126" s="40"/>
      <c r="BM126" s="40"/>
      <c r="BN126" s="41"/>
      <c r="BO126" s="40"/>
      <c r="BP126" s="40"/>
      <c r="BQ126" s="40"/>
      <c r="BR126" s="40"/>
      <c r="BS126" s="40"/>
      <c r="BT126" s="56"/>
      <c r="BU126" s="40"/>
      <c r="BV126" s="40"/>
      <c r="BW126" s="40"/>
      <c r="BX126" s="41"/>
      <c r="BY126" s="40"/>
      <c r="BZ126" s="40"/>
      <c r="CA126" s="40"/>
      <c r="CB126" s="40"/>
      <c r="CC126" s="42"/>
      <c r="CD126" s="39"/>
      <c r="CE126" s="40"/>
      <c r="CF126" s="40"/>
      <c r="CG126" s="40"/>
      <c r="CH126" s="40"/>
      <c r="CI126" s="56"/>
      <c r="CJ126" s="40"/>
      <c r="CK126" s="40"/>
      <c r="CL126" s="40"/>
      <c r="CM126" s="41"/>
      <c r="CN126" s="40"/>
      <c r="CO126" s="40"/>
      <c r="CP126" s="40"/>
      <c r="CQ126" s="40"/>
      <c r="CR126" s="40"/>
      <c r="CS126" s="56"/>
      <c r="CT126" s="40"/>
      <c r="CU126" s="40"/>
      <c r="CV126" s="40"/>
      <c r="CW126" s="41"/>
      <c r="CX126" s="40"/>
      <c r="CY126" s="40"/>
      <c r="CZ126" s="40"/>
      <c r="DA126" s="40"/>
      <c r="DB126" s="40"/>
      <c r="DC126" s="57">
        <f t="shared" si="15"/>
        <v>0</v>
      </c>
      <c r="DD126" s="58">
        <f t="shared" si="16"/>
        <v>0</v>
      </c>
      <c r="DE126" s="58">
        <f t="shared" si="17"/>
        <v>0</v>
      </c>
      <c r="DF126" s="58">
        <f t="shared" si="18"/>
        <v>0</v>
      </c>
      <c r="DG126" s="59">
        <f t="shared" si="19"/>
        <v>0</v>
      </c>
    </row>
    <row r="127" spans="1:111" x14ac:dyDescent="0.25">
      <c r="A127" s="34">
        <f>'Enfants+Enseignants'!A126</f>
        <v>0</v>
      </c>
      <c r="B127" s="35"/>
      <c r="C127" s="36"/>
      <c r="D127" s="36"/>
      <c r="E127" s="37"/>
      <c r="F127" s="38"/>
      <c r="G127" s="43"/>
      <c r="H127" s="37"/>
      <c r="I127" s="37"/>
      <c r="J127" s="37"/>
      <c r="K127" s="38"/>
      <c r="L127" s="37"/>
      <c r="M127" s="37"/>
      <c r="N127" s="37"/>
      <c r="O127" s="37"/>
      <c r="P127" s="37"/>
      <c r="Q127" s="43"/>
      <c r="R127" s="37"/>
      <c r="S127" s="37"/>
      <c r="T127" s="37"/>
      <c r="U127" s="38"/>
      <c r="V127" s="37"/>
      <c r="W127" s="37"/>
      <c r="X127" s="37"/>
      <c r="Y127" s="37"/>
      <c r="Z127" s="38"/>
      <c r="AA127" s="39"/>
      <c r="AB127" s="40"/>
      <c r="AC127" s="40"/>
      <c r="AD127" s="40"/>
      <c r="AE127" s="40"/>
      <c r="AF127" s="39"/>
      <c r="AG127" s="40"/>
      <c r="AH127" s="40"/>
      <c r="AI127" s="40"/>
      <c r="AJ127" s="42"/>
      <c r="AK127" s="40"/>
      <c r="AL127" s="40"/>
      <c r="AM127" s="40"/>
      <c r="AN127" s="40"/>
      <c r="AO127" s="41"/>
      <c r="AP127" s="40"/>
      <c r="AQ127" s="40"/>
      <c r="AR127" s="40"/>
      <c r="AS127" s="40"/>
      <c r="AT127" s="40"/>
      <c r="AU127" s="56"/>
      <c r="AV127" s="40"/>
      <c r="AW127" s="40"/>
      <c r="AX127" s="40"/>
      <c r="AY127" s="41"/>
      <c r="AZ127" s="40"/>
      <c r="BA127" s="40"/>
      <c r="BB127" s="40"/>
      <c r="BC127" s="40"/>
      <c r="BD127" s="42"/>
      <c r="BE127" s="39"/>
      <c r="BF127" s="40"/>
      <c r="BG127" s="40"/>
      <c r="BH127" s="40"/>
      <c r="BI127" s="40"/>
      <c r="BJ127" s="56"/>
      <c r="BK127" s="40"/>
      <c r="BL127" s="40"/>
      <c r="BM127" s="40"/>
      <c r="BN127" s="41"/>
      <c r="BO127" s="40"/>
      <c r="BP127" s="40"/>
      <c r="BQ127" s="40"/>
      <c r="BR127" s="40"/>
      <c r="BS127" s="40"/>
      <c r="BT127" s="56"/>
      <c r="BU127" s="40"/>
      <c r="BV127" s="40"/>
      <c r="BW127" s="40"/>
      <c r="BX127" s="41"/>
      <c r="BY127" s="40"/>
      <c r="BZ127" s="40"/>
      <c r="CA127" s="40"/>
      <c r="CB127" s="40"/>
      <c r="CC127" s="42"/>
      <c r="CD127" s="39"/>
      <c r="CE127" s="40"/>
      <c r="CF127" s="40"/>
      <c r="CG127" s="40"/>
      <c r="CH127" s="40"/>
      <c r="CI127" s="56"/>
      <c r="CJ127" s="40"/>
      <c r="CK127" s="40"/>
      <c r="CL127" s="40"/>
      <c r="CM127" s="41"/>
      <c r="CN127" s="40"/>
      <c r="CO127" s="40"/>
      <c r="CP127" s="40"/>
      <c r="CQ127" s="40"/>
      <c r="CR127" s="40"/>
      <c r="CS127" s="56"/>
      <c r="CT127" s="40"/>
      <c r="CU127" s="40"/>
      <c r="CV127" s="40"/>
      <c r="CW127" s="41"/>
      <c r="CX127" s="40"/>
      <c r="CY127" s="40"/>
      <c r="CZ127" s="40"/>
      <c r="DA127" s="40"/>
      <c r="DB127" s="40"/>
      <c r="DC127" s="57">
        <f t="shared" si="15"/>
        <v>0</v>
      </c>
      <c r="DD127" s="58">
        <f t="shared" si="16"/>
        <v>0</v>
      </c>
      <c r="DE127" s="58">
        <f t="shared" si="17"/>
        <v>0</v>
      </c>
      <c r="DF127" s="58">
        <f t="shared" si="18"/>
        <v>0</v>
      </c>
      <c r="DG127" s="59">
        <f t="shared" si="19"/>
        <v>0</v>
      </c>
    </row>
    <row r="128" spans="1:111" x14ac:dyDescent="0.25">
      <c r="A128" s="34">
        <f>'Enfants+Enseignants'!A127</f>
        <v>0</v>
      </c>
      <c r="B128" s="35"/>
      <c r="C128" s="36"/>
      <c r="D128" s="36"/>
      <c r="E128" s="37"/>
      <c r="F128" s="38"/>
      <c r="G128" s="43"/>
      <c r="H128" s="37"/>
      <c r="I128" s="37"/>
      <c r="J128" s="37"/>
      <c r="K128" s="38"/>
      <c r="L128" s="37"/>
      <c r="M128" s="37"/>
      <c r="N128" s="37"/>
      <c r="O128" s="37"/>
      <c r="P128" s="37"/>
      <c r="Q128" s="43"/>
      <c r="R128" s="37"/>
      <c r="S128" s="37"/>
      <c r="T128" s="37"/>
      <c r="U128" s="38"/>
      <c r="V128" s="37"/>
      <c r="W128" s="37"/>
      <c r="X128" s="37"/>
      <c r="Y128" s="37"/>
      <c r="Z128" s="38"/>
      <c r="AA128" s="39"/>
      <c r="AB128" s="40"/>
      <c r="AC128" s="40"/>
      <c r="AD128" s="40"/>
      <c r="AE128" s="40"/>
      <c r="AF128" s="39"/>
      <c r="AG128" s="40"/>
      <c r="AH128" s="40"/>
      <c r="AI128" s="40"/>
      <c r="AJ128" s="42"/>
      <c r="AK128" s="40"/>
      <c r="AL128" s="40"/>
      <c r="AM128" s="40"/>
      <c r="AN128" s="40"/>
      <c r="AO128" s="41"/>
      <c r="AP128" s="40"/>
      <c r="AQ128" s="40"/>
      <c r="AR128" s="40"/>
      <c r="AS128" s="40"/>
      <c r="AT128" s="40"/>
      <c r="AU128" s="56"/>
      <c r="AV128" s="40"/>
      <c r="AW128" s="40"/>
      <c r="AX128" s="40"/>
      <c r="AY128" s="41"/>
      <c r="AZ128" s="40"/>
      <c r="BA128" s="40"/>
      <c r="BB128" s="40"/>
      <c r="BC128" s="40"/>
      <c r="BD128" s="42"/>
      <c r="BE128" s="39"/>
      <c r="BF128" s="40"/>
      <c r="BG128" s="40"/>
      <c r="BH128" s="40"/>
      <c r="BI128" s="40"/>
      <c r="BJ128" s="56"/>
      <c r="BK128" s="40"/>
      <c r="BL128" s="40"/>
      <c r="BM128" s="40"/>
      <c r="BN128" s="41"/>
      <c r="BO128" s="40"/>
      <c r="BP128" s="40"/>
      <c r="BQ128" s="40"/>
      <c r="BR128" s="40"/>
      <c r="BS128" s="40"/>
      <c r="BT128" s="56"/>
      <c r="BU128" s="40"/>
      <c r="BV128" s="40"/>
      <c r="BW128" s="40"/>
      <c r="BX128" s="41"/>
      <c r="BY128" s="40"/>
      <c r="BZ128" s="40"/>
      <c r="CA128" s="40"/>
      <c r="CB128" s="40"/>
      <c r="CC128" s="42"/>
      <c r="CD128" s="39"/>
      <c r="CE128" s="40"/>
      <c r="CF128" s="40"/>
      <c r="CG128" s="40"/>
      <c r="CH128" s="40"/>
      <c r="CI128" s="56"/>
      <c r="CJ128" s="40"/>
      <c r="CK128" s="40"/>
      <c r="CL128" s="40"/>
      <c r="CM128" s="41"/>
      <c r="CN128" s="40"/>
      <c r="CO128" s="40"/>
      <c r="CP128" s="40"/>
      <c r="CQ128" s="40"/>
      <c r="CR128" s="40"/>
      <c r="CS128" s="56"/>
      <c r="CT128" s="40"/>
      <c r="CU128" s="40"/>
      <c r="CV128" s="40"/>
      <c r="CW128" s="41"/>
      <c r="CX128" s="40"/>
      <c r="CY128" s="40"/>
      <c r="CZ128" s="40"/>
      <c r="DA128" s="40"/>
      <c r="DB128" s="40"/>
      <c r="DC128" s="57">
        <f t="shared" si="15"/>
        <v>0</v>
      </c>
      <c r="DD128" s="58">
        <f t="shared" si="16"/>
        <v>0</v>
      </c>
      <c r="DE128" s="58">
        <f t="shared" si="17"/>
        <v>0</v>
      </c>
      <c r="DF128" s="58">
        <f t="shared" si="18"/>
        <v>0</v>
      </c>
      <c r="DG128" s="59">
        <f t="shared" si="19"/>
        <v>0</v>
      </c>
    </row>
    <row r="129" spans="1:111" x14ac:dyDescent="0.25">
      <c r="A129" s="34">
        <f>'Enfants+Enseignants'!A128</f>
        <v>0</v>
      </c>
      <c r="B129" s="35"/>
      <c r="C129" s="36"/>
      <c r="D129" s="36"/>
      <c r="E129" s="37"/>
      <c r="F129" s="38"/>
      <c r="G129" s="43"/>
      <c r="H129" s="37"/>
      <c r="I129" s="37"/>
      <c r="J129" s="37"/>
      <c r="K129" s="38"/>
      <c r="L129" s="37"/>
      <c r="M129" s="37"/>
      <c r="N129" s="37"/>
      <c r="O129" s="37"/>
      <c r="P129" s="37"/>
      <c r="Q129" s="43"/>
      <c r="R129" s="37"/>
      <c r="S129" s="37"/>
      <c r="T129" s="37"/>
      <c r="U129" s="38"/>
      <c r="V129" s="37"/>
      <c r="W129" s="37"/>
      <c r="X129" s="37"/>
      <c r="Y129" s="37"/>
      <c r="Z129" s="38"/>
      <c r="AA129" s="39"/>
      <c r="AB129" s="40"/>
      <c r="AC129" s="40"/>
      <c r="AD129" s="40"/>
      <c r="AE129" s="40"/>
      <c r="AF129" s="39"/>
      <c r="AG129" s="40"/>
      <c r="AH129" s="40"/>
      <c r="AI129" s="40"/>
      <c r="AJ129" s="42"/>
      <c r="AK129" s="40"/>
      <c r="AL129" s="40"/>
      <c r="AM129" s="40"/>
      <c r="AN129" s="40"/>
      <c r="AO129" s="41"/>
      <c r="AP129" s="40"/>
      <c r="AQ129" s="40"/>
      <c r="AR129" s="40"/>
      <c r="AS129" s="40"/>
      <c r="AT129" s="40"/>
      <c r="AU129" s="56"/>
      <c r="AV129" s="40"/>
      <c r="AW129" s="40"/>
      <c r="AX129" s="40"/>
      <c r="AY129" s="41"/>
      <c r="AZ129" s="40"/>
      <c r="BA129" s="40"/>
      <c r="BB129" s="40"/>
      <c r="BC129" s="40"/>
      <c r="BD129" s="42"/>
      <c r="BE129" s="39"/>
      <c r="BF129" s="40"/>
      <c r="BG129" s="40"/>
      <c r="BH129" s="40"/>
      <c r="BI129" s="40"/>
      <c r="BJ129" s="56"/>
      <c r="BK129" s="40"/>
      <c r="BL129" s="40"/>
      <c r="BM129" s="40"/>
      <c r="BN129" s="41"/>
      <c r="BO129" s="40"/>
      <c r="BP129" s="40"/>
      <c r="BQ129" s="40"/>
      <c r="BR129" s="40"/>
      <c r="BS129" s="40"/>
      <c r="BT129" s="56"/>
      <c r="BU129" s="40"/>
      <c r="BV129" s="40"/>
      <c r="BW129" s="40"/>
      <c r="BX129" s="41"/>
      <c r="BY129" s="40"/>
      <c r="BZ129" s="40"/>
      <c r="CA129" s="40"/>
      <c r="CB129" s="40"/>
      <c r="CC129" s="42"/>
      <c r="CD129" s="39"/>
      <c r="CE129" s="40"/>
      <c r="CF129" s="40"/>
      <c r="CG129" s="40"/>
      <c r="CH129" s="40"/>
      <c r="CI129" s="56"/>
      <c r="CJ129" s="40"/>
      <c r="CK129" s="40"/>
      <c r="CL129" s="40"/>
      <c r="CM129" s="41"/>
      <c r="CN129" s="40"/>
      <c r="CO129" s="40"/>
      <c r="CP129" s="40"/>
      <c r="CQ129" s="40"/>
      <c r="CR129" s="40"/>
      <c r="CS129" s="56"/>
      <c r="CT129" s="40"/>
      <c r="CU129" s="40"/>
      <c r="CV129" s="40"/>
      <c r="CW129" s="41"/>
      <c r="CX129" s="40"/>
      <c r="CY129" s="40"/>
      <c r="CZ129" s="40"/>
      <c r="DA129" s="40"/>
      <c r="DB129" s="40"/>
      <c r="DC129" s="57">
        <f t="shared" si="15"/>
        <v>0</v>
      </c>
      <c r="DD129" s="58">
        <f t="shared" si="16"/>
        <v>0</v>
      </c>
      <c r="DE129" s="58">
        <f t="shared" si="17"/>
        <v>0</v>
      </c>
      <c r="DF129" s="58">
        <f t="shared" si="18"/>
        <v>0</v>
      </c>
      <c r="DG129" s="59">
        <f t="shared" si="19"/>
        <v>0</v>
      </c>
    </row>
    <row r="130" spans="1:111" x14ac:dyDescent="0.25">
      <c r="A130" s="34">
        <f>'Enfants+Enseignants'!A129</f>
        <v>0</v>
      </c>
      <c r="B130" s="35"/>
      <c r="C130" s="36"/>
      <c r="D130" s="36"/>
      <c r="E130" s="37"/>
      <c r="F130" s="38"/>
      <c r="G130" s="43"/>
      <c r="H130" s="37"/>
      <c r="I130" s="37"/>
      <c r="J130" s="37"/>
      <c r="K130" s="38"/>
      <c r="L130" s="37"/>
      <c r="M130" s="37"/>
      <c r="N130" s="37"/>
      <c r="O130" s="37"/>
      <c r="P130" s="37"/>
      <c r="Q130" s="43"/>
      <c r="R130" s="37"/>
      <c r="S130" s="37"/>
      <c r="T130" s="37"/>
      <c r="U130" s="38"/>
      <c r="V130" s="37"/>
      <c r="W130" s="37"/>
      <c r="X130" s="37"/>
      <c r="Y130" s="37"/>
      <c r="Z130" s="38"/>
      <c r="AA130" s="39"/>
      <c r="AB130" s="40"/>
      <c r="AC130" s="40"/>
      <c r="AD130" s="40"/>
      <c r="AE130" s="40"/>
      <c r="AF130" s="39"/>
      <c r="AG130" s="40"/>
      <c r="AH130" s="40"/>
      <c r="AI130" s="40"/>
      <c r="AJ130" s="42"/>
      <c r="AK130" s="40"/>
      <c r="AL130" s="40"/>
      <c r="AM130" s="40"/>
      <c r="AN130" s="40"/>
      <c r="AO130" s="41"/>
      <c r="AP130" s="40"/>
      <c r="AQ130" s="40"/>
      <c r="AR130" s="40"/>
      <c r="AS130" s="40"/>
      <c r="AT130" s="40"/>
      <c r="AU130" s="56"/>
      <c r="AV130" s="40"/>
      <c r="AW130" s="40"/>
      <c r="AX130" s="40"/>
      <c r="AY130" s="41"/>
      <c r="AZ130" s="40"/>
      <c r="BA130" s="40"/>
      <c r="BB130" s="40"/>
      <c r="BC130" s="40"/>
      <c r="BD130" s="42"/>
      <c r="BE130" s="39"/>
      <c r="BF130" s="40"/>
      <c r="BG130" s="40"/>
      <c r="BH130" s="40"/>
      <c r="BI130" s="40"/>
      <c r="BJ130" s="56"/>
      <c r="BK130" s="40"/>
      <c r="BL130" s="40"/>
      <c r="BM130" s="40"/>
      <c r="BN130" s="41"/>
      <c r="BO130" s="40"/>
      <c r="BP130" s="40"/>
      <c r="BQ130" s="40"/>
      <c r="BR130" s="40"/>
      <c r="BS130" s="40"/>
      <c r="BT130" s="56"/>
      <c r="BU130" s="40"/>
      <c r="BV130" s="40"/>
      <c r="BW130" s="40"/>
      <c r="BX130" s="41"/>
      <c r="BY130" s="40"/>
      <c r="BZ130" s="40"/>
      <c r="CA130" s="40"/>
      <c r="CB130" s="40"/>
      <c r="CC130" s="42"/>
      <c r="CD130" s="39"/>
      <c r="CE130" s="40"/>
      <c r="CF130" s="40"/>
      <c r="CG130" s="40"/>
      <c r="CH130" s="40"/>
      <c r="CI130" s="56"/>
      <c r="CJ130" s="40"/>
      <c r="CK130" s="40"/>
      <c r="CL130" s="40"/>
      <c r="CM130" s="41"/>
      <c r="CN130" s="40"/>
      <c r="CO130" s="40"/>
      <c r="CP130" s="40"/>
      <c r="CQ130" s="40"/>
      <c r="CR130" s="40"/>
      <c r="CS130" s="56"/>
      <c r="CT130" s="40"/>
      <c r="CU130" s="40"/>
      <c r="CV130" s="40"/>
      <c r="CW130" s="41"/>
      <c r="CX130" s="40"/>
      <c r="CY130" s="40"/>
      <c r="CZ130" s="40"/>
      <c r="DA130" s="40"/>
      <c r="DB130" s="40"/>
      <c r="DC130" s="57">
        <f t="shared" si="15"/>
        <v>0</v>
      </c>
      <c r="DD130" s="58">
        <f t="shared" si="16"/>
        <v>0</v>
      </c>
      <c r="DE130" s="58">
        <f t="shared" si="17"/>
        <v>0</v>
      </c>
      <c r="DF130" s="58">
        <f t="shared" si="18"/>
        <v>0</v>
      </c>
      <c r="DG130" s="59">
        <f t="shared" si="19"/>
        <v>0</v>
      </c>
    </row>
    <row r="131" spans="1:111" x14ac:dyDescent="0.25">
      <c r="A131" s="34">
        <f>'Enfants+Enseignants'!A130</f>
        <v>0</v>
      </c>
      <c r="B131" s="35"/>
      <c r="C131" s="36"/>
      <c r="D131" s="36"/>
      <c r="E131" s="37"/>
      <c r="F131" s="38"/>
      <c r="G131" s="43"/>
      <c r="H131" s="37"/>
      <c r="I131" s="37"/>
      <c r="J131" s="37"/>
      <c r="K131" s="38"/>
      <c r="L131" s="37"/>
      <c r="M131" s="37"/>
      <c r="N131" s="37"/>
      <c r="O131" s="37"/>
      <c r="P131" s="37"/>
      <c r="Q131" s="43"/>
      <c r="R131" s="37"/>
      <c r="S131" s="37"/>
      <c r="T131" s="37"/>
      <c r="U131" s="38"/>
      <c r="V131" s="37"/>
      <c r="W131" s="37"/>
      <c r="X131" s="37"/>
      <c r="Y131" s="37"/>
      <c r="Z131" s="38"/>
      <c r="AA131" s="39"/>
      <c r="AB131" s="40"/>
      <c r="AC131" s="40"/>
      <c r="AD131" s="40"/>
      <c r="AE131" s="40"/>
      <c r="AF131" s="39"/>
      <c r="AG131" s="40"/>
      <c r="AH131" s="40"/>
      <c r="AI131" s="40"/>
      <c r="AJ131" s="42"/>
      <c r="AK131" s="40"/>
      <c r="AL131" s="40"/>
      <c r="AM131" s="40"/>
      <c r="AN131" s="40"/>
      <c r="AO131" s="41"/>
      <c r="AP131" s="40"/>
      <c r="AQ131" s="40"/>
      <c r="AR131" s="40"/>
      <c r="AS131" s="40"/>
      <c r="AT131" s="40"/>
      <c r="AU131" s="56"/>
      <c r="AV131" s="40"/>
      <c r="AW131" s="40"/>
      <c r="AX131" s="40"/>
      <c r="AY131" s="41"/>
      <c r="AZ131" s="40"/>
      <c r="BA131" s="40"/>
      <c r="BB131" s="40"/>
      <c r="BC131" s="40"/>
      <c r="BD131" s="42"/>
      <c r="BE131" s="39"/>
      <c r="BF131" s="40"/>
      <c r="BG131" s="40"/>
      <c r="BH131" s="40"/>
      <c r="BI131" s="40"/>
      <c r="BJ131" s="56"/>
      <c r="BK131" s="40"/>
      <c r="BL131" s="40"/>
      <c r="BM131" s="40"/>
      <c r="BN131" s="41"/>
      <c r="BO131" s="40"/>
      <c r="BP131" s="40"/>
      <c r="BQ131" s="40"/>
      <c r="BR131" s="40"/>
      <c r="BS131" s="40"/>
      <c r="BT131" s="56"/>
      <c r="BU131" s="40"/>
      <c r="BV131" s="40"/>
      <c r="BW131" s="40"/>
      <c r="BX131" s="41"/>
      <c r="BY131" s="40"/>
      <c r="BZ131" s="40"/>
      <c r="CA131" s="40"/>
      <c r="CB131" s="40"/>
      <c r="CC131" s="42"/>
      <c r="CD131" s="39"/>
      <c r="CE131" s="40"/>
      <c r="CF131" s="40"/>
      <c r="CG131" s="40"/>
      <c r="CH131" s="40"/>
      <c r="CI131" s="56"/>
      <c r="CJ131" s="40"/>
      <c r="CK131" s="40"/>
      <c r="CL131" s="40"/>
      <c r="CM131" s="41"/>
      <c r="CN131" s="40"/>
      <c r="CO131" s="40"/>
      <c r="CP131" s="40"/>
      <c r="CQ131" s="40"/>
      <c r="CR131" s="40"/>
      <c r="CS131" s="56"/>
      <c r="CT131" s="40"/>
      <c r="CU131" s="40"/>
      <c r="CV131" s="40"/>
      <c r="CW131" s="41"/>
      <c r="CX131" s="40"/>
      <c r="CY131" s="40"/>
      <c r="CZ131" s="40"/>
      <c r="DA131" s="40"/>
      <c r="DB131" s="40"/>
      <c r="DC131" s="57">
        <f t="shared" si="15"/>
        <v>0</v>
      </c>
      <c r="DD131" s="58">
        <f t="shared" si="16"/>
        <v>0</v>
      </c>
      <c r="DE131" s="58">
        <f t="shared" si="17"/>
        <v>0</v>
      </c>
      <c r="DF131" s="58">
        <f t="shared" si="18"/>
        <v>0</v>
      </c>
      <c r="DG131" s="59">
        <f t="shared" si="19"/>
        <v>0</v>
      </c>
    </row>
    <row r="132" spans="1:111" x14ac:dyDescent="0.25">
      <c r="A132" s="34">
        <f>'Enfants+Enseignants'!A131</f>
        <v>0</v>
      </c>
      <c r="B132" s="35"/>
      <c r="C132" s="36"/>
      <c r="D132" s="36"/>
      <c r="E132" s="37"/>
      <c r="F132" s="38"/>
      <c r="G132" s="43"/>
      <c r="H132" s="37"/>
      <c r="I132" s="37"/>
      <c r="J132" s="37"/>
      <c r="K132" s="38"/>
      <c r="L132" s="37"/>
      <c r="M132" s="37"/>
      <c r="N132" s="37"/>
      <c r="O132" s="37"/>
      <c r="P132" s="37"/>
      <c r="Q132" s="43"/>
      <c r="R132" s="37"/>
      <c r="S132" s="37"/>
      <c r="T132" s="37"/>
      <c r="U132" s="38"/>
      <c r="V132" s="37"/>
      <c r="W132" s="37"/>
      <c r="X132" s="37"/>
      <c r="Y132" s="37"/>
      <c r="Z132" s="38"/>
      <c r="AA132" s="39"/>
      <c r="AB132" s="40"/>
      <c r="AC132" s="40"/>
      <c r="AD132" s="40"/>
      <c r="AE132" s="40"/>
      <c r="AF132" s="39"/>
      <c r="AG132" s="40"/>
      <c r="AH132" s="40"/>
      <c r="AI132" s="40"/>
      <c r="AJ132" s="42"/>
      <c r="AK132" s="40"/>
      <c r="AL132" s="40"/>
      <c r="AM132" s="40"/>
      <c r="AN132" s="40"/>
      <c r="AO132" s="41"/>
      <c r="AP132" s="40"/>
      <c r="AQ132" s="40"/>
      <c r="AR132" s="40"/>
      <c r="AS132" s="40"/>
      <c r="AT132" s="40"/>
      <c r="AU132" s="56"/>
      <c r="AV132" s="40"/>
      <c r="AW132" s="40"/>
      <c r="AX132" s="40"/>
      <c r="AY132" s="41"/>
      <c r="AZ132" s="40"/>
      <c r="BA132" s="40"/>
      <c r="BB132" s="40"/>
      <c r="BC132" s="40"/>
      <c r="BD132" s="42"/>
      <c r="BE132" s="39"/>
      <c r="BF132" s="40"/>
      <c r="BG132" s="40"/>
      <c r="BH132" s="40"/>
      <c r="BI132" s="40"/>
      <c r="BJ132" s="56"/>
      <c r="BK132" s="40"/>
      <c r="BL132" s="40"/>
      <c r="BM132" s="40"/>
      <c r="BN132" s="41"/>
      <c r="BO132" s="40"/>
      <c r="BP132" s="40"/>
      <c r="BQ132" s="40"/>
      <c r="BR132" s="40"/>
      <c r="BS132" s="40"/>
      <c r="BT132" s="56"/>
      <c r="BU132" s="40"/>
      <c r="BV132" s="40"/>
      <c r="BW132" s="40"/>
      <c r="BX132" s="41"/>
      <c r="BY132" s="40"/>
      <c r="BZ132" s="40"/>
      <c r="CA132" s="40"/>
      <c r="CB132" s="40"/>
      <c r="CC132" s="42"/>
      <c r="CD132" s="39"/>
      <c r="CE132" s="40"/>
      <c r="CF132" s="40"/>
      <c r="CG132" s="40"/>
      <c r="CH132" s="40"/>
      <c r="CI132" s="56"/>
      <c r="CJ132" s="40"/>
      <c r="CK132" s="40"/>
      <c r="CL132" s="40"/>
      <c r="CM132" s="41"/>
      <c r="CN132" s="40"/>
      <c r="CO132" s="40"/>
      <c r="CP132" s="40"/>
      <c r="CQ132" s="40"/>
      <c r="CR132" s="40"/>
      <c r="CS132" s="56"/>
      <c r="CT132" s="40"/>
      <c r="CU132" s="40"/>
      <c r="CV132" s="40"/>
      <c r="CW132" s="41"/>
      <c r="CX132" s="40"/>
      <c r="CY132" s="40"/>
      <c r="CZ132" s="40"/>
      <c r="DA132" s="40"/>
      <c r="DB132" s="40"/>
      <c r="DC132" s="57">
        <f t="shared" si="15"/>
        <v>0</v>
      </c>
      <c r="DD132" s="58">
        <f t="shared" si="16"/>
        <v>0</v>
      </c>
      <c r="DE132" s="58">
        <f t="shared" si="17"/>
        <v>0</v>
      </c>
      <c r="DF132" s="58">
        <f t="shared" si="18"/>
        <v>0</v>
      </c>
      <c r="DG132" s="59">
        <f t="shared" si="19"/>
        <v>0</v>
      </c>
    </row>
    <row r="133" spans="1:111" x14ac:dyDescent="0.25">
      <c r="A133" s="34">
        <f>'Enfants+Enseignants'!A132</f>
        <v>0</v>
      </c>
      <c r="B133" s="35"/>
      <c r="C133" s="36"/>
      <c r="D133" s="36"/>
      <c r="E133" s="37"/>
      <c r="F133" s="38"/>
      <c r="G133" s="43"/>
      <c r="H133" s="37"/>
      <c r="I133" s="37"/>
      <c r="J133" s="37"/>
      <c r="K133" s="38"/>
      <c r="L133" s="37"/>
      <c r="M133" s="37"/>
      <c r="N133" s="37"/>
      <c r="O133" s="37"/>
      <c r="P133" s="37"/>
      <c r="Q133" s="43"/>
      <c r="R133" s="37"/>
      <c r="S133" s="37"/>
      <c r="T133" s="37"/>
      <c r="U133" s="38"/>
      <c r="V133" s="37"/>
      <c r="W133" s="37"/>
      <c r="X133" s="37"/>
      <c r="Y133" s="37"/>
      <c r="Z133" s="38"/>
      <c r="AA133" s="39"/>
      <c r="AB133" s="40"/>
      <c r="AC133" s="40"/>
      <c r="AD133" s="40"/>
      <c r="AE133" s="40"/>
      <c r="AF133" s="39"/>
      <c r="AG133" s="40"/>
      <c r="AH133" s="40"/>
      <c r="AI133" s="40"/>
      <c r="AJ133" s="42"/>
      <c r="AK133" s="40"/>
      <c r="AL133" s="40"/>
      <c r="AM133" s="40"/>
      <c r="AN133" s="40"/>
      <c r="AO133" s="41"/>
      <c r="AP133" s="40"/>
      <c r="AQ133" s="40"/>
      <c r="AR133" s="40"/>
      <c r="AS133" s="40"/>
      <c r="AT133" s="40"/>
      <c r="AU133" s="56"/>
      <c r="AV133" s="40"/>
      <c r="AW133" s="40"/>
      <c r="AX133" s="40"/>
      <c r="AY133" s="41"/>
      <c r="AZ133" s="40"/>
      <c r="BA133" s="40"/>
      <c r="BB133" s="40"/>
      <c r="BC133" s="40"/>
      <c r="BD133" s="42"/>
      <c r="BE133" s="39"/>
      <c r="BF133" s="40"/>
      <c r="BG133" s="40"/>
      <c r="BH133" s="40"/>
      <c r="BI133" s="40"/>
      <c r="BJ133" s="56"/>
      <c r="BK133" s="40"/>
      <c r="BL133" s="40"/>
      <c r="BM133" s="40"/>
      <c r="BN133" s="41"/>
      <c r="BO133" s="40"/>
      <c r="BP133" s="40"/>
      <c r="BQ133" s="40"/>
      <c r="BR133" s="40"/>
      <c r="BS133" s="40"/>
      <c r="BT133" s="56"/>
      <c r="BU133" s="40"/>
      <c r="BV133" s="40"/>
      <c r="BW133" s="40"/>
      <c r="BX133" s="41"/>
      <c r="BY133" s="40"/>
      <c r="BZ133" s="40"/>
      <c r="CA133" s="40"/>
      <c r="CB133" s="40"/>
      <c r="CC133" s="42"/>
      <c r="CD133" s="39"/>
      <c r="CE133" s="40"/>
      <c r="CF133" s="40"/>
      <c r="CG133" s="40"/>
      <c r="CH133" s="40"/>
      <c r="CI133" s="56"/>
      <c r="CJ133" s="40"/>
      <c r="CK133" s="40"/>
      <c r="CL133" s="40"/>
      <c r="CM133" s="41"/>
      <c r="CN133" s="40"/>
      <c r="CO133" s="40"/>
      <c r="CP133" s="40"/>
      <c r="CQ133" s="40"/>
      <c r="CR133" s="40"/>
      <c r="CS133" s="56"/>
      <c r="CT133" s="40"/>
      <c r="CU133" s="40"/>
      <c r="CV133" s="40"/>
      <c r="CW133" s="41"/>
      <c r="CX133" s="40"/>
      <c r="CY133" s="40"/>
      <c r="CZ133" s="40"/>
      <c r="DA133" s="40"/>
      <c r="DB133" s="40"/>
      <c r="DC133" s="57">
        <f t="shared" ref="DC133:DC142" si="20">B133+G133+L133+Q133+V133+AA133+AF133+AK133+AP133+AU133+AZ133+BE133+BJ133+BO133+BT133+BY133+CD133+CI133+CN133+CS133+CX133</f>
        <v>0</v>
      </c>
      <c r="DD133" s="58">
        <f t="shared" ref="DD133:DD142" si="21">C133+H133+M133+R133+W133+AB133+AG133+AL133+AQ133+AV133+BA133+BF133+BK133+BP133+BU133+BZ133+CE133+CJ133+CO133+CT133+CY133</f>
        <v>0</v>
      </c>
      <c r="DE133" s="58">
        <f t="shared" ref="DE133:DE142" si="22">D133+I133+N133+S133+X133+AC133+AH133+AM133+AR133+AW133+BB133+BG133+BL133+BQ133+BV133+CA133+CF133+CK133+CP133+CU133+CZ133</f>
        <v>0</v>
      </c>
      <c r="DF133" s="58">
        <f t="shared" ref="DF133:DF142" si="23">E133+J133+O133+T133+Y133+AD133+AI133+AN133+AS133+AX133+BC133+BH133+BM133+BR133+BW133+CB133+CG133+CL133+CQ133+CV133+DA133</f>
        <v>0</v>
      </c>
      <c r="DG133" s="59">
        <f t="shared" ref="DG133:DG142" si="24">F133+K133+P133+U133+Z133+AE133+AJ133+AO133+AT133+AY133+BD133+BI133+BN133+BS133+BX133+CC133+CH133+CM133+CR133+CW133+DB133</f>
        <v>0</v>
      </c>
    </row>
    <row r="134" spans="1:111" x14ac:dyDescent="0.25">
      <c r="A134" s="34">
        <f>'Enfants+Enseignants'!A133</f>
        <v>0</v>
      </c>
      <c r="B134" s="35"/>
      <c r="C134" s="36"/>
      <c r="D134" s="36"/>
      <c r="E134" s="37"/>
      <c r="F134" s="38"/>
      <c r="G134" s="43"/>
      <c r="H134" s="37"/>
      <c r="I134" s="37"/>
      <c r="J134" s="37"/>
      <c r="K134" s="38"/>
      <c r="L134" s="37"/>
      <c r="M134" s="37"/>
      <c r="N134" s="37"/>
      <c r="O134" s="37"/>
      <c r="P134" s="37"/>
      <c r="Q134" s="43"/>
      <c r="R134" s="37"/>
      <c r="S134" s="37"/>
      <c r="T134" s="37"/>
      <c r="U134" s="38"/>
      <c r="V134" s="37"/>
      <c r="W134" s="37"/>
      <c r="X134" s="37"/>
      <c r="Y134" s="37"/>
      <c r="Z134" s="38"/>
      <c r="AA134" s="39"/>
      <c r="AB134" s="40"/>
      <c r="AC134" s="40"/>
      <c r="AD134" s="40"/>
      <c r="AE134" s="40"/>
      <c r="AF134" s="39"/>
      <c r="AG134" s="40"/>
      <c r="AH134" s="40"/>
      <c r="AI134" s="40"/>
      <c r="AJ134" s="42"/>
      <c r="AK134" s="40"/>
      <c r="AL134" s="40"/>
      <c r="AM134" s="40"/>
      <c r="AN134" s="40"/>
      <c r="AO134" s="41"/>
      <c r="AP134" s="40"/>
      <c r="AQ134" s="40"/>
      <c r="AR134" s="40"/>
      <c r="AS134" s="40"/>
      <c r="AT134" s="40"/>
      <c r="AU134" s="56"/>
      <c r="AV134" s="40"/>
      <c r="AW134" s="40"/>
      <c r="AX134" s="40"/>
      <c r="AY134" s="41"/>
      <c r="AZ134" s="40"/>
      <c r="BA134" s="40"/>
      <c r="BB134" s="40"/>
      <c r="BC134" s="40"/>
      <c r="BD134" s="42"/>
      <c r="BE134" s="39"/>
      <c r="BF134" s="40"/>
      <c r="BG134" s="40"/>
      <c r="BH134" s="40"/>
      <c r="BI134" s="40"/>
      <c r="BJ134" s="56"/>
      <c r="BK134" s="40"/>
      <c r="BL134" s="40"/>
      <c r="BM134" s="40"/>
      <c r="BN134" s="41"/>
      <c r="BO134" s="40"/>
      <c r="BP134" s="40"/>
      <c r="BQ134" s="40"/>
      <c r="BR134" s="40"/>
      <c r="BS134" s="40"/>
      <c r="BT134" s="56"/>
      <c r="BU134" s="40"/>
      <c r="BV134" s="40"/>
      <c r="BW134" s="40"/>
      <c r="BX134" s="41"/>
      <c r="BY134" s="40"/>
      <c r="BZ134" s="40"/>
      <c r="CA134" s="40"/>
      <c r="CB134" s="40"/>
      <c r="CC134" s="42"/>
      <c r="CD134" s="39"/>
      <c r="CE134" s="40"/>
      <c r="CF134" s="40"/>
      <c r="CG134" s="40"/>
      <c r="CH134" s="40"/>
      <c r="CI134" s="56"/>
      <c r="CJ134" s="40"/>
      <c r="CK134" s="40"/>
      <c r="CL134" s="40"/>
      <c r="CM134" s="41"/>
      <c r="CN134" s="40"/>
      <c r="CO134" s="40"/>
      <c r="CP134" s="40"/>
      <c r="CQ134" s="40"/>
      <c r="CR134" s="40"/>
      <c r="CS134" s="56"/>
      <c r="CT134" s="40"/>
      <c r="CU134" s="40"/>
      <c r="CV134" s="40"/>
      <c r="CW134" s="41"/>
      <c r="CX134" s="40"/>
      <c r="CY134" s="40"/>
      <c r="CZ134" s="40"/>
      <c r="DA134" s="40"/>
      <c r="DB134" s="40"/>
      <c r="DC134" s="57">
        <f t="shared" si="20"/>
        <v>0</v>
      </c>
      <c r="DD134" s="58">
        <f t="shared" si="21"/>
        <v>0</v>
      </c>
      <c r="DE134" s="58">
        <f t="shared" si="22"/>
        <v>0</v>
      </c>
      <c r="DF134" s="58">
        <f t="shared" si="23"/>
        <v>0</v>
      </c>
      <c r="DG134" s="59">
        <f t="shared" si="24"/>
        <v>0</v>
      </c>
    </row>
    <row r="135" spans="1:111" x14ac:dyDescent="0.25">
      <c r="A135" s="34">
        <f>'Enfants+Enseignants'!A134</f>
        <v>0</v>
      </c>
      <c r="B135" s="35"/>
      <c r="C135" s="36"/>
      <c r="D135" s="36"/>
      <c r="E135" s="37"/>
      <c r="F135" s="38"/>
      <c r="G135" s="43"/>
      <c r="H135" s="37"/>
      <c r="I135" s="37"/>
      <c r="J135" s="37"/>
      <c r="K135" s="38"/>
      <c r="L135" s="37"/>
      <c r="M135" s="37"/>
      <c r="N135" s="37"/>
      <c r="O135" s="37"/>
      <c r="P135" s="37"/>
      <c r="Q135" s="43"/>
      <c r="R135" s="37"/>
      <c r="S135" s="37"/>
      <c r="T135" s="37"/>
      <c r="U135" s="38"/>
      <c r="V135" s="37"/>
      <c r="W135" s="37"/>
      <c r="X135" s="37"/>
      <c r="Y135" s="37"/>
      <c r="Z135" s="38"/>
      <c r="AA135" s="39"/>
      <c r="AB135" s="40"/>
      <c r="AC135" s="40"/>
      <c r="AD135" s="40"/>
      <c r="AE135" s="40"/>
      <c r="AF135" s="39"/>
      <c r="AG135" s="40"/>
      <c r="AH135" s="40"/>
      <c r="AI135" s="40"/>
      <c r="AJ135" s="42"/>
      <c r="AK135" s="40"/>
      <c r="AL135" s="40"/>
      <c r="AM135" s="40"/>
      <c r="AN135" s="40"/>
      <c r="AO135" s="41"/>
      <c r="AP135" s="40"/>
      <c r="AQ135" s="40"/>
      <c r="AR135" s="40"/>
      <c r="AS135" s="40"/>
      <c r="AT135" s="40"/>
      <c r="AU135" s="56"/>
      <c r="AV135" s="40"/>
      <c r="AW135" s="40"/>
      <c r="AX135" s="40"/>
      <c r="AY135" s="41"/>
      <c r="AZ135" s="40"/>
      <c r="BA135" s="40"/>
      <c r="BB135" s="40"/>
      <c r="BC135" s="40"/>
      <c r="BD135" s="42"/>
      <c r="BE135" s="39"/>
      <c r="BF135" s="40"/>
      <c r="BG135" s="40"/>
      <c r="BH135" s="40"/>
      <c r="BI135" s="40"/>
      <c r="BJ135" s="56"/>
      <c r="BK135" s="40"/>
      <c r="BL135" s="40"/>
      <c r="BM135" s="40"/>
      <c r="BN135" s="41"/>
      <c r="BO135" s="40"/>
      <c r="BP135" s="40"/>
      <c r="BQ135" s="40"/>
      <c r="BR135" s="40"/>
      <c r="BS135" s="40"/>
      <c r="BT135" s="56"/>
      <c r="BU135" s="40"/>
      <c r="BV135" s="40"/>
      <c r="BW135" s="40"/>
      <c r="BX135" s="41"/>
      <c r="BY135" s="40"/>
      <c r="BZ135" s="40"/>
      <c r="CA135" s="40"/>
      <c r="CB135" s="40"/>
      <c r="CC135" s="42"/>
      <c r="CD135" s="39"/>
      <c r="CE135" s="40"/>
      <c r="CF135" s="40"/>
      <c r="CG135" s="40"/>
      <c r="CH135" s="40"/>
      <c r="CI135" s="56"/>
      <c r="CJ135" s="40"/>
      <c r="CK135" s="40"/>
      <c r="CL135" s="40"/>
      <c r="CM135" s="41"/>
      <c r="CN135" s="40"/>
      <c r="CO135" s="40"/>
      <c r="CP135" s="40"/>
      <c r="CQ135" s="40"/>
      <c r="CR135" s="40"/>
      <c r="CS135" s="56"/>
      <c r="CT135" s="40"/>
      <c r="CU135" s="40"/>
      <c r="CV135" s="40"/>
      <c r="CW135" s="41"/>
      <c r="CX135" s="40"/>
      <c r="CY135" s="40"/>
      <c r="CZ135" s="40"/>
      <c r="DA135" s="40"/>
      <c r="DB135" s="40"/>
      <c r="DC135" s="57">
        <f t="shared" si="20"/>
        <v>0</v>
      </c>
      <c r="DD135" s="58">
        <f t="shared" si="21"/>
        <v>0</v>
      </c>
      <c r="DE135" s="58">
        <f t="shared" si="22"/>
        <v>0</v>
      </c>
      <c r="DF135" s="58">
        <f t="shared" si="23"/>
        <v>0</v>
      </c>
      <c r="DG135" s="59">
        <f t="shared" si="24"/>
        <v>0</v>
      </c>
    </row>
    <row r="136" spans="1:111" x14ac:dyDescent="0.25">
      <c r="A136" s="34">
        <f>'Enfants+Enseignants'!A135</f>
        <v>0</v>
      </c>
      <c r="B136" s="35"/>
      <c r="C136" s="36"/>
      <c r="D136" s="36"/>
      <c r="E136" s="37"/>
      <c r="F136" s="38"/>
      <c r="G136" s="43"/>
      <c r="H136" s="37"/>
      <c r="I136" s="37"/>
      <c r="J136" s="37"/>
      <c r="K136" s="38"/>
      <c r="L136" s="37"/>
      <c r="M136" s="37"/>
      <c r="N136" s="37"/>
      <c r="O136" s="37"/>
      <c r="P136" s="37"/>
      <c r="Q136" s="43"/>
      <c r="R136" s="37"/>
      <c r="S136" s="37"/>
      <c r="T136" s="37"/>
      <c r="U136" s="38"/>
      <c r="V136" s="37"/>
      <c r="W136" s="37"/>
      <c r="X136" s="37"/>
      <c r="Y136" s="37"/>
      <c r="Z136" s="38"/>
      <c r="AA136" s="39"/>
      <c r="AB136" s="40"/>
      <c r="AC136" s="40"/>
      <c r="AD136" s="40"/>
      <c r="AE136" s="40"/>
      <c r="AF136" s="39"/>
      <c r="AG136" s="40"/>
      <c r="AH136" s="40"/>
      <c r="AI136" s="40"/>
      <c r="AJ136" s="42"/>
      <c r="AK136" s="40"/>
      <c r="AL136" s="40"/>
      <c r="AM136" s="40"/>
      <c r="AN136" s="40"/>
      <c r="AO136" s="41"/>
      <c r="AP136" s="40"/>
      <c r="AQ136" s="40"/>
      <c r="AR136" s="40"/>
      <c r="AS136" s="40"/>
      <c r="AT136" s="40"/>
      <c r="AU136" s="56"/>
      <c r="AV136" s="40"/>
      <c r="AW136" s="40"/>
      <c r="AX136" s="40"/>
      <c r="AY136" s="41"/>
      <c r="AZ136" s="40"/>
      <c r="BA136" s="40"/>
      <c r="BB136" s="40"/>
      <c r="BC136" s="40"/>
      <c r="BD136" s="42"/>
      <c r="BE136" s="39"/>
      <c r="BF136" s="40"/>
      <c r="BG136" s="40"/>
      <c r="BH136" s="40"/>
      <c r="BI136" s="40"/>
      <c r="BJ136" s="56"/>
      <c r="BK136" s="40"/>
      <c r="BL136" s="40"/>
      <c r="BM136" s="40"/>
      <c r="BN136" s="41"/>
      <c r="BO136" s="40"/>
      <c r="BP136" s="40"/>
      <c r="BQ136" s="40"/>
      <c r="BR136" s="40"/>
      <c r="BS136" s="40"/>
      <c r="BT136" s="56"/>
      <c r="BU136" s="40"/>
      <c r="BV136" s="40"/>
      <c r="BW136" s="40"/>
      <c r="BX136" s="41"/>
      <c r="BY136" s="40"/>
      <c r="BZ136" s="40"/>
      <c r="CA136" s="40"/>
      <c r="CB136" s="40"/>
      <c r="CC136" s="42"/>
      <c r="CD136" s="39"/>
      <c r="CE136" s="40"/>
      <c r="CF136" s="40"/>
      <c r="CG136" s="40"/>
      <c r="CH136" s="40"/>
      <c r="CI136" s="56"/>
      <c r="CJ136" s="40"/>
      <c r="CK136" s="40"/>
      <c r="CL136" s="40"/>
      <c r="CM136" s="41"/>
      <c r="CN136" s="40"/>
      <c r="CO136" s="40"/>
      <c r="CP136" s="40"/>
      <c r="CQ136" s="40"/>
      <c r="CR136" s="40"/>
      <c r="CS136" s="56"/>
      <c r="CT136" s="40"/>
      <c r="CU136" s="40"/>
      <c r="CV136" s="40"/>
      <c r="CW136" s="41"/>
      <c r="CX136" s="40"/>
      <c r="CY136" s="40"/>
      <c r="CZ136" s="40"/>
      <c r="DA136" s="40"/>
      <c r="DB136" s="40"/>
      <c r="DC136" s="57">
        <f t="shared" si="20"/>
        <v>0</v>
      </c>
      <c r="DD136" s="58">
        <f t="shared" si="21"/>
        <v>0</v>
      </c>
      <c r="DE136" s="58">
        <f t="shared" si="22"/>
        <v>0</v>
      </c>
      <c r="DF136" s="58">
        <f t="shared" si="23"/>
        <v>0</v>
      </c>
      <c r="DG136" s="59">
        <f t="shared" si="24"/>
        <v>0</v>
      </c>
    </row>
    <row r="137" spans="1:111" x14ac:dyDescent="0.25">
      <c r="A137" s="34">
        <f>'Enfants+Enseignants'!A136</f>
        <v>0</v>
      </c>
      <c r="B137" s="35"/>
      <c r="C137" s="36"/>
      <c r="D137" s="36"/>
      <c r="E137" s="37"/>
      <c r="F137" s="38"/>
      <c r="G137" s="43"/>
      <c r="H137" s="37"/>
      <c r="I137" s="37"/>
      <c r="J137" s="37"/>
      <c r="K137" s="38"/>
      <c r="L137" s="37"/>
      <c r="M137" s="37"/>
      <c r="N137" s="37"/>
      <c r="O137" s="37"/>
      <c r="P137" s="37"/>
      <c r="Q137" s="43"/>
      <c r="R137" s="37"/>
      <c r="S137" s="37"/>
      <c r="T137" s="37"/>
      <c r="U137" s="38"/>
      <c r="V137" s="37"/>
      <c r="W137" s="37"/>
      <c r="X137" s="37"/>
      <c r="Y137" s="37"/>
      <c r="Z137" s="38"/>
      <c r="AA137" s="39"/>
      <c r="AB137" s="40"/>
      <c r="AC137" s="40"/>
      <c r="AD137" s="40"/>
      <c r="AE137" s="40"/>
      <c r="AF137" s="39"/>
      <c r="AG137" s="40"/>
      <c r="AH137" s="40"/>
      <c r="AI137" s="40"/>
      <c r="AJ137" s="42"/>
      <c r="AK137" s="40"/>
      <c r="AL137" s="40"/>
      <c r="AM137" s="40"/>
      <c r="AN137" s="40"/>
      <c r="AO137" s="41"/>
      <c r="AP137" s="40"/>
      <c r="AQ137" s="40"/>
      <c r="AR137" s="40"/>
      <c r="AS137" s="40"/>
      <c r="AT137" s="40"/>
      <c r="AU137" s="56"/>
      <c r="AV137" s="40"/>
      <c r="AW137" s="40"/>
      <c r="AX137" s="40"/>
      <c r="AY137" s="41"/>
      <c r="AZ137" s="40"/>
      <c r="BA137" s="40"/>
      <c r="BB137" s="40"/>
      <c r="BC137" s="40"/>
      <c r="BD137" s="42"/>
      <c r="BE137" s="39"/>
      <c r="BF137" s="40"/>
      <c r="BG137" s="40"/>
      <c r="BH137" s="40"/>
      <c r="BI137" s="40"/>
      <c r="BJ137" s="56"/>
      <c r="BK137" s="40"/>
      <c r="BL137" s="40"/>
      <c r="BM137" s="40"/>
      <c r="BN137" s="41"/>
      <c r="BO137" s="40"/>
      <c r="BP137" s="40"/>
      <c r="BQ137" s="40"/>
      <c r="BR137" s="40"/>
      <c r="BS137" s="40"/>
      <c r="BT137" s="56"/>
      <c r="BU137" s="40"/>
      <c r="BV137" s="40"/>
      <c r="BW137" s="40"/>
      <c r="BX137" s="41"/>
      <c r="BY137" s="40"/>
      <c r="BZ137" s="40"/>
      <c r="CA137" s="40"/>
      <c r="CB137" s="40"/>
      <c r="CC137" s="42"/>
      <c r="CD137" s="39"/>
      <c r="CE137" s="40"/>
      <c r="CF137" s="40"/>
      <c r="CG137" s="40"/>
      <c r="CH137" s="40"/>
      <c r="CI137" s="56"/>
      <c r="CJ137" s="40"/>
      <c r="CK137" s="40"/>
      <c r="CL137" s="40"/>
      <c r="CM137" s="41"/>
      <c r="CN137" s="40"/>
      <c r="CO137" s="40"/>
      <c r="CP137" s="40"/>
      <c r="CQ137" s="40"/>
      <c r="CR137" s="40"/>
      <c r="CS137" s="56"/>
      <c r="CT137" s="40"/>
      <c r="CU137" s="40"/>
      <c r="CV137" s="40"/>
      <c r="CW137" s="41"/>
      <c r="CX137" s="40"/>
      <c r="CY137" s="40"/>
      <c r="CZ137" s="40"/>
      <c r="DA137" s="40"/>
      <c r="DB137" s="40"/>
      <c r="DC137" s="57">
        <f t="shared" si="20"/>
        <v>0</v>
      </c>
      <c r="DD137" s="58">
        <f t="shared" si="21"/>
        <v>0</v>
      </c>
      <c r="DE137" s="58">
        <f t="shared" si="22"/>
        <v>0</v>
      </c>
      <c r="DF137" s="58">
        <f t="shared" si="23"/>
        <v>0</v>
      </c>
      <c r="DG137" s="59">
        <f t="shared" si="24"/>
        <v>0</v>
      </c>
    </row>
    <row r="138" spans="1:111" x14ac:dyDescent="0.25">
      <c r="A138" s="34">
        <f>'Enfants+Enseignants'!A137</f>
        <v>0</v>
      </c>
      <c r="B138" s="43"/>
      <c r="C138" s="37"/>
      <c r="D138" s="37"/>
      <c r="E138" s="37"/>
      <c r="F138" s="38"/>
      <c r="G138" s="43"/>
      <c r="H138" s="37"/>
      <c r="I138" s="37"/>
      <c r="J138" s="37"/>
      <c r="K138" s="38"/>
      <c r="L138" s="37"/>
      <c r="M138" s="37"/>
      <c r="N138" s="37"/>
      <c r="O138" s="37"/>
      <c r="P138" s="37"/>
      <c r="Q138" s="43"/>
      <c r="R138" s="37"/>
      <c r="S138" s="37"/>
      <c r="T138" s="37"/>
      <c r="U138" s="38"/>
      <c r="V138" s="37"/>
      <c r="W138" s="37"/>
      <c r="X138" s="37"/>
      <c r="Y138" s="37"/>
      <c r="Z138" s="38"/>
      <c r="AA138" s="39"/>
      <c r="AB138" s="40"/>
      <c r="AC138" s="40"/>
      <c r="AD138" s="40"/>
      <c r="AE138" s="40"/>
      <c r="AF138" s="39"/>
      <c r="AG138" s="40"/>
      <c r="AH138" s="40"/>
      <c r="AI138" s="40"/>
      <c r="AJ138" s="42"/>
      <c r="AK138" s="40"/>
      <c r="AL138" s="40"/>
      <c r="AM138" s="40"/>
      <c r="AN138" s="40"/>
      <c r="AO138" s="41"/>
      <c r="AP138" s="40"/>
      <c r="AQ138" s="40"/>
      <c r="AR138" s="40"/>
      <c r="AS138" s="40"/>
      <c r="AT138" s="40"/>
      <c r="AU138" s="56"/>
      <c r="AV138" s="40"/>
      <c r="AW138" s="40"/>
      <c r="AX138" s="40"/>
      <c r="AY138" s="41"/>
      <c r="AZ138" s="40"/>
      <c r="BA138" s="40"/>
      <c r="BB138" s="40"/>
      <c r="BC138" s="40"/>
      <c r="BD138" s="42"/>
      <c r="BE138" s="39"/>
      <c r="BF138" s="40"/>
      <c r="BG138" s="40"/>
      <c r="BH138" s="40"/>
      <c r="BI138" s="40"/>
      <c r="BJ138" s="56"/>
      <c r="BK138" s="40"/>
      <c r="BL138" s="40"/>
      <c r="BM138" s="40"/>
      <c r="BN138" s="41"/>
      <c r="BO138" s="40"/>
      <c r="BP138" s="40"/>
      <c r="BQ138" s="40"/>
      <c r="BR138" s="40"/>
      <c r="BS138" s="40"/>
      <c r="BT138" s="56"/>
      <c r="BU138" s="40"/>
      <c r="BV138" s="40"/>
      <c r="BW138" s="40"/>
      <c r="BX138" s="41"/>
      <c r="BY138" s="40"/>
      <c r="BZ138" s="40"/>
      <c r="CA138" s="40"/>
      <c r="CB138" s="40"/>
      <c r="CC138" s="42"/>
      <c r="CD138" s="39"/>
      <c r="CE138" s="40"/>
      <c r="CF138" s="40"/>
      <c r="CG138" s="40"/>
      <c r="CH138" s="40"/>
      <c r="CI138" s="56"/>
      <c r="CJ138" s="40"/>
      <c r="CK138" s="40"/>
      <c r="CL138" s="40"/>
      <c r="CM138" s="41"/>
      <c r="CN138" s="40"/>
      <c r="CO138" s="40"/>
      <c r="CP138" s="40"/>
      <c r="CQ138" s="40"/>
      <c r="CR138" s="40"/>
      <c r="CS138" s="56"/>
      <c r="CT138" s="40"/>
      <c r="CU138" s="40"/>
      <c r="CV138" s="40"/>
      <c r="CW138" s="41"/>
      <c r="CX138" s="40"/>
      <c r="CY138" s="40"/>
      <c r="CZ138" s="40"/>
      <c r="DA138" s="40"/>
      <c r="DB138" s="40"/>
      <c r="DC138" s="57">
        <f t="shared" si="20"/>
        <v>0</v>
      </c>
      <c r="DD138" s="58">
        <f t="shared" si="21"/>
        <v>0</v>
      </c>
      <c r="DE138" s="58">
        <f t="shared" si="22"/>
        <v>0</v>
      </c>
      <c r="DF138" s="58">
        <f t="shared" si="23"/>
        <v>0</v>
      </c>
      <c r="DG138" s="59">
        <f t="shared" si="24"/>
        <v>0</v>
      </c>
    </row>
    <row r="139" spans="1:111" x14ac:dyDescent="0.25">
      <c r="A139" s="34">
        <f>'Enfants+Enseignants'!A138</f>
        <v>0</v>
      </c>
      <c r="B139" s="43"/>
      <c r="C139" s="37"/>
      <c r="D139" s="37"/>
      <c r="E139" s="37"/>
      <c r="F139" s="38"/>
      <c r="G139" s="43"/>
      <c r="H139" s="37"/>
      <c r="I139" s="37"/>
      <c r="J139" s="37"/>
      <c r="K139" s="38"/>
      <c r="L139" s="37"/>
      <c r="M139" s="37"/>
      <c r="N139" s="37"/>
      <c r="O139" s="37"/>
      <c r="P139" s="37"/>
      <c r="Q139" s="43"/>
      <c r="R139" s="37"/>
      <c r="S139" s="37"/>
      <c r="T139" s="37"/>
      <c r="U139" s="38"/>
      <c r="V139" s="37"/>
      <c r="W139" s="37"/>
      <c r="X139" s="37"/>
      <c r="Y139" s="37"/>
      <c r="Z139" s="38"/>
      <c r="AA139" s="39"/>
      <c r="AB139" s="40"/>
      <c r="AC139" s="40"/>
      <c r="AD139" s="40"/>
      <c r="AE139" s="40"/>
      <c r="AF139" s="39"/>
      <c r="AG139" s="40"/>
      <c r="AH139" s="40"/>
      <c r="AI139" s="40"/>
      <c r="AJ139" s="42"/>
      <c r="AK139" s="40"/>
      <c r="AL139" s="40"/>
      <c r="AM139" s="40"/>
      <c r="AN139" s="40"/>
      <c r="AO139" s="41"/>
      <c r="AP139" s="40"/>
      <c r="AQ139" s="40"/>
      <c r="AR139" s="40"/>
      <c r="AS139" s="40"/>
      <c r="AT139" s="40"/>
      <c r="AU139" s="56"/>
      <c r="AV139" s="40"/>
      <c r="AW139" s="40"/>
      <c r="AX139" s="40"/>
      <c r="AY139" s="41"/>
      <c r="AZ139" s="40"/>
      <c r="BA139" s="40"/>
      <c r="BB139" s="40"/>
      <c r="BC139" s="40"/>
      <c r="BD139" s="42"/>
      <c r="BE139" s="39"/>
      <c r="BF139" s="40"/>
      <c r="BG139" s="40"/>
      <c r="BH139" s="40"/>
      <c r="BI139" s="40"/>
      <c r="BJ139" s="56"/>
      <c r="BK139" s="40"/>
      <c r="BL139" s="40"/>
      <c r="BM139" s="40"/>
      <c r="BN139" s="41"/>
      <c r="BO139" s="40"/>
      <c r="BP139" s="40"/>
      <c r="BQ139" s="40"/>
      <c r="BR139" s="40"/>
      <c r="BS139" s="40"/>
      <c r="BT139" s="56"/>
      <c r="BU139" s="40"/>
      <c r="BV139" s="40"/>
      <c r="BW139" s="40"/>
      <c r="BX139" s="41"/>
      <c r="BY139" s="40"/>
      <c r="BZ139" s="40"/>
      <c r="CA139" s="40"/>
      <c r="CB139" s="40"/>
      <c r="CC139" s="42"/>
      <c r="CD139" s="39"/>
      <c r="CE139" s="40"/>
      <c r="CF139" s="40"/>
      <c r="CG139" s="40"/>
      <c r="CH139" s="40"/>
      <c r="CI139" s="56"/>
      <c r="CJ139" s="40"/>
      <c r="CK139" s="40"/>
      <c r="CL139" s="40"/>
      <c r="CM139" s="41"/>
      <c r="CN139" s="40"/>
      <c r="CO139" s="40"/>
      <c r="CP139" s="40"/>
      <c r="CQ139" s="40"/>
      <c r="CR139" s="40"/>
      <c r="CS139" s="56"/>
      <c r="CT139" s="40"/>
      <c r="CU139" s="40"/>
      <c r="CV139" s="40"/>
      <c r="CW139" s="41"/>
      <c r="CX139" s="40"/>
      <c r="CY139" s="40"/>
      <c r="CZ139" s="40"/>
      <c r="DA139" s="40"/>
      <c r="DB139" s="40"/>
      <c r="DC139" s="57">
        <f t="shared" si="20"/>
        <v>0</v>
      </c>
      <c r="DD139" s="58">
        <f t="shared" si="21"/>
        <v>0</v>
      </c>
      <c r="DE139" s="58">
        <f t="shared" si="22"/>
        <v>0</v>
      </c>
      <c r="DF139" s="58">
        <f t="shared" si="23"/>
        <v>0</v>
      </c>
      <c r="DG139" s="59">
        <f t="shared" si="24"/>
        <v>0</v>
      </c>
    </row>
    <row r="140" spans="1:111" x14ac:dyDescent="0.25">
      <c r="A140" s="34">
        <f>'Enfants+Enseignants'!A139</f>
        <v>0</v>
      </c>
      <c r="B140" s="43"/>
      <c r="C140" s="37"/>
      <c r="D140" s="37"/>
      <c r="E140" s="37"/>
      <c r="F140" s="38"/>
      <c r="G140" s="43"/>
      <c r="H140" s="37"/>
      <c r="I140" s="37"/>
      <c r="J140" s="37"/>
      <c r="K140" s="38"/>
      <c r="L140" s="37"/>
      <c r="M140" s="37"/>
      <c r="N140" s="37"/>
      <c r="O140" s="37"/>
      <c r="P140" s="37"/>
      <c r="Q140" s="43"/>
      <c r="R140" s="37"/>
      <c r="S140" s="37"/>
      <c r="T140" s="37"/>
      <c r="U140" s="38"/>
      <c r="V140" s="37"/>
      <c r="W140" s="37"/>
      <c r="X140" s="37"/>
      <c r="Y140" s="37"/>
      <c r="Z140" s="38"/>
      <c r="AA140" s="39"/>
      <c r="AB140" s="40"/>
      <c r="AC140" s="40"/>
      <c r="AD140" s="40"/>
      <c r="AE140" s="40"/>
      <c r="AF140" s="39"/>
      <c r="AG140" s="40"/>
      <c r="AH140" s="40"/>
      <c r="AI140" s="40"/>
      <c r="AJ140" s="42"/>
      <c r="AK140" s="40"/>
      <c r="AL140" s="40"/>
      <c r="AM140" s="40"/>
      <c r="AN140" s="40"/>
      <c r="AO140" s="41"/>
      <c r="AP140" s="40"/>
      <c r="AQ140" s="40"/>
      <c r="AR140" s="40"/>
      <c r="AS140" s="40"/>
      <c r="AT140" s="40"/>
      <c r="AU140" s="56"/>
      <c r="AV140" s="40"/>
      <c r="AW140" s="40"/>
      <c r="AX140" s="40"/>
      <c r="AY140" s="41"/>
      <c r="AZ140" s="40"/>
      <c r="BA140" s="40"/>
      <c r="BB140" s="40"/>
      <c r="BC140" s="40"/>
      <c r="BD140" s="42"/>
      <c r="BE140" s="39"/>
      <c r="BF140" s="40"/>
      <c r="BG140" s="40"/>
      <c r="BH140" s="40"/>
      <c r="BI140" s="40"/>
      <c r="BJ140" s="56"/>
      <c r="BK140" s="40"/>
      <c r="BL140" s="40"/>
      <c r="BM140" s="40"/>
      <c r="BN140" s="41"/>
      <c r="BO140" s="40"/>
      <c r="BP140" s="40"/>
      <c r="BQ140" s="40"/>
      <c r="BR140" s="40"/>
      <c r="BS140" s="40"/>
      <c r="BT140" s="56"/>
      <c r="BU140" s="40"/>
      <c r="BV140" s="40"/>
      <c r="BW140" s="40"/>
      <c r="BX140" s="41"/>
      <c r="BY140" s="40"/>
      <c r="BZ140" s="40"/>
      <c r="CA140" s="40"/>
      <c r="CB140" s="40"/>
      <c r="CC140" s="42"/>
      <c r="CD140" s="39"/>
      <c r="CE140" s="40"/>
      <c r="CF140" s="40"/>
      <c r="CG140" s="40"/>
      <c r="CH140" s="40"/>
      <c r="CI140" s="56"/>
      <c r="CJ140" s="40"/>
      <c r="CK140" s="40"/>
      <c r="CL140" s="40"/>
      <c r="CM140" s="41"/>
      <c r="CN140" s="40"/>
      <c r="CO140" s="40"/>
      <c r="CP140" s="40"/>
      <c r="CQ140" s="40"/>
      <c r="CR140" s="40"/>
      <c r="CS140" s="56"/>
      <c r="CT140" s="40"/>
      <c r="CU140" s="40"/>
      <c r="CV140" s="40"/>
      <c r="CW140" s="41"/>
      <c r="CX140" s="40"/>
      <c r="CY140" s="40"/>
      <c r="CZ140" s="40"/>
      <c r="DA140" s="40"/>
      <c r="DB140" s="40"/>
      <c r="DC140" s="57">
        <f t="shared" si="20"/>
        <v>0</v>
      </c>
      <c r="DD140" s="58">
        <f t="shared" si="21"/>
        <v>0</v>
      </c>
      <c r="DE140" s="58">
        <f t="shared" si="22"/>
        <v>0</v>
      </c>
      <c r="DF140" s="58">
        <f t="shared" si="23"/>
        <v>0</v>
      </c>
      <c r="DG140" s="59">
        <f t="shared" si="24"/>
        <v>0</v>
      </c>
    </row>
    <row r="141" spans="1:111" x14ac:dyDescent="0.25">
      <c r="A141" s="34">
        <f>'Enfants+Enseignants'!A140</f>
        <v>0</v>
      </c>
      <c r="B141" s="43"/>
      <c r="C141" s="37"/>
      <c r="D141" s="37"/>
      <c r="E141" s="37"/>
      <c r="F141" s="38"/>
      <c r="G141" s="43"/>
      <c r="H141" s="37"/>
      <c r="I141" s="37"/>
      <c r="J141" s="37"/>
      <c r="K141" s="38"/>
      <c r="L141" s="37"/>
      <c r="M141" s="37"/>
      <c r="N141" s="37"/>
      <c r="O141" s="37"/>
      <c r="P141" s="37"/>
      <c r="Q141" s="43"/>
      <c r="R141" s="37"/>
      <c r="S141" s="37"/>
      <c r="T141" s="37"/>
      <c r="U141" s="38"/>
      <c r="V141" s="37"/>
      <c r="W141" s="37"/>
      <c r="X141" s="37"/>
      <c r="Y141" s="37"/>
      <c r="Z141" s="38"/>
      <c r="AA141" s="39"/>
      <c r="AB141" s="40"/>
      <c r="AC141" s="40"/>
      <c r="AD141" s="40"/>
      <c r="AE141" s="40"/>
      <c r="AF141" s="39"/>
      <c r="AG141" s="40"/>
      <c r="AH141" s="40"/>
      <c r="AI141" s="40"/>
      <c r="AJ141" s="42"/>
      <c r="AK141" s="40"/>
      <c r="AL141" s="40"/>
      <c r="AM141" s="40"/>
      <c r="AN141" s="40"/>
      <c r="AO141" s="41"/>
      <c r="AP141" s="40"/>
      <c r="AQ141" s="40"/>
      <c r="AR141" s="40"/>
      <c r="AS141" s="40"/>
      <c r="AT141" s="40"/>
      <c r="AU141" s="56"/>
      <c r="AV141" s="40"/>
      <c r="AW141" s="40"/>
      <c r="AX141" s="40"/>
      <c r="AY141" s="41"/>
      <c r="AZ141" s="40"/>
      <c r="BA141" s="40"/>
      <c r="BB141" s="40"/>
      <c r="BC141" s="40"/>
      <c r="BD141" s="42"/>
      <c r="BE141" s="39"/>
      <c r="BF141" s="40"/>
      <c r="BG141" s="40"/>
      <c r="BH141" s="40"/>
      <c r="BI141" s="40"/>
      <c r="BJ141" s="56"/>
      <c r="BK141" s="40"/>
      <c r="BL141" s="40"/>
      <c r="BM141" s="40"/>
      <c r="BN141" s="41"/>
      <c r="BO141" s="40"/>
      <c r="BP141" s="40"/>
      <c r="BQ141" s="40"/>
      <c r="BR141" s="40"/>
      <c r="BS141" s="40"/>
      <c r="BT141" s="56"/>
      <c r="BU141" s="40"/>
      <c r="BV141" s="40"/>
      <c r="BW141" s="40"/>
      <c r="BX141" s="41"/>
      <c r="BY141" s="40"/>
      <c r="BZ141" s="40"/>
      <c r="CA141" s="40"/>
      <c r="CB141" s="40"/>
      <c r="CC141" s="42"/>
      <c r="CD141" s="39"/>
      <c r="CE141" s="40"/>
      <c r="CF141" s="40"/>
      <c r="CG141" s="40"/>
      <c r="CH141" s="40"/>
      <c r="CI141" s="56"/>
      <c r="CJ141" s="40"/>
      <c r="CK141" s="40"/>
      <c r="CL141" s="40"/>
      <c r="CM141" s="41"/>
      <c r="CN141" s="40"/>
      <c r="CO141" s="40"/>
      <c r="CP141" s="40"/>
      <c r="CQ141" s="40"/>
      <c r="CR141" s="40"/>
      <c r="CS141" s="56"/>
      <c r="CT141" s="40"/>
      <c r="CU141" s="40"/>
      <c r="CV141" s="40"/>
      <c r="CW141" s="41"/>
      <c r="CX141" s="40"/>
      <c r="CY141" s="40"/>
      <c r="CZ141" s="40"/>
      <c r="DA141" s="40"/>
      <c r="DB141" s="40"/>
      <c r="DC141" s="57">
        <f t="shared" si="20"/>
        <v>0</v>
      </c>
      <c r="DD141" s="58">
        <f t="shared" si="21"/>
        <v>0</v>
      </c>
      <c r="DE141" s="58">
        <f t="shared" si="22"/>
        <v>0</v>
      </c>
      <c r="DF141" s="58">
        <f t="shared" si="23"/>
        <v>0</v>
      </c>
      <c r="DG141" s="59">
        <f t="shared" si="24"/>
        <v>0</v>
      </c>
    </row>
    <row r="142" spans="1:111" ht="15.75" thickBot="1" x14ac:dyDescent="0.3">
      <c r="A142" s="34">
        <f>'Enfants+Enseignants'!A141</f>
        <v>0</v>
      </c>
      <c r="B142" s="44"/>
      <c r="C142" s="45"/>
      <c r="D142" s="45"/>
      <c r="E142" s="45"/>
      <c r="F142" s="46"/>
      <c r="G142" s="43"/>
      <c r="H142" s="37"/>
      <c r="I142" s="37"/>
      <c r="J142" s="37"/>
      <c r="K142" s="38"/>
      <c r="L142" s="37"/>
      <c r="M142" s="37"/>
      <c r="N142" s="37"/>
      <c r="O142" s="37"/>
      <c r="P142" s="37"/>
      <c r="Q142" s="43"/>
      <c r="R142" s="37"/>
      <c r="S142" s="37"/>
      <c r="T142" s="37"/>
      <c r="U142" s="38"/>
      <c r="V142" s="37"/>
      <c r="W142" s="37"/>
      <c r="X142" s="37"/>
      <c r="Y142" s="37"/>
      <c r="Z142" s="38"/>
      <c r="AA142" s="39"/>
      <c r="AB142" s="40"/>
      <c r="AC142" s="40"/>
      <c r="AD142" s="40"/>
      <c r="AE142" s="40"/>
      <c r="AF142" s="47"/>
      <c r="AG142" s="48"/>
      <c r="AH142" s="48"/>
      <c r="AI142" s="48"/>
      <c r="AJ142" s="49"/>
      <c r="AK142" s="40"/>
      <c r="AL142" s="40"/>
      <c r="AM142" s="40"/>
      <c r="AN142" s="40"/>
      <c r="AO142" s="41"/>
      <c r="AP142" s="40"/>
      <c r="AQ142" s="40"/>
      <c r="AR142" s="40"/>
      <c r="AS142" s="40"/>
      <c r="AT142" s="40"/>
      <c r="AU142" s="56"/>
      <c r="AV142" s="40"/>
      <c r="AW142" s="40"/>
      <c r="AX142" s="40"/>
      <c r="AY142" s="41"/>
      <c r="AZ142" s="40"/>
      <c r="BA142" s="40"/>
      <c r="BB142" s="40"/>
      <c r="BC142" s="40"/>
      <c r="BD142" s="42"/>
      <c r="BE142" s="39"/>
      <c r="BF142" s="40"/>
      <c r="BG142" s="40"/>
      <c r="BH142" s="40"/>
      <c r="BI142" s="40"/>
      <c r="BJ142" s="56"/>
      <c r="BK142" s="40"/>
      <c r="BL142" s="40"/>
      <c r="BM142" s="40"/>
      <c r="BN142" s="41"/>
      <c r="BO142" s="40"/>
      <c r="BP142" s="40"/>
      <c r="BQ142" s="40"/>
      <c r="BR142" s="40"/>
      <c r="BS142" s="40"/>
      <c r="BT142" s="56"/>
      <c r="BU142" s="40"/>
      <c r="BV142" s="40"/>
      <c r="BW142" s="40"/>
      <c r="BX142" s="41"/>
      <c r="BY142" s="40"/>
      <c r="BZ142" s="40"/>
      <c r="CA142" s="40"/>
      <c r="CB142" s="40"/>
      <c r="CC142" s="42"/>
      <c r="CD142" s="39"/>
      <c r="CE142" s="40"/>
      <c r="CF142" s="40"/>
      <c r="CG142" s="40"/>
      <c r="CH142" s="40"/>
      <c r="CI142" s="56"/>
      <c r="CJ142" s="40"/>
      <c r="CK142" s="40"/>
      <c r="CL142" s="40"/>
      <c r="CM142" s="41"/>
      <c r="CN142" s="40"/>
      <c r="CO142" s="40"/>
      <c r="CP142" s="40"/>
      <c r="CQ142" s="40"/>
      <c r="CR142" s="40"/>
      <c r="CS142" s="56"/>
      <c r="CT142" s="40"/>
      <c r="CU142" s="40"/>
      <c r="CV142" s="40"/>
      <c r="CW142" s="41"/>
      <c r="CX142" s="40"/>
      <c r="CY142" s="40"/>
      <c r="CZ142" s="40"/>
      <c r="DA142" s="40"/>
      <c r="DB142" s="40"/>
      <c r="DC142" s="60">
        <f t="shared" si="20"/>
        <v>0</v>
      </c>
      <c r="DD142" s="61">
        <f t="shared" si="21"/>
        <v>0</v>
      </c>
      <c r="DE142" s="61">
        <f t="shared" si="22"/>
        <v>0</v>
      </c>
      <c r="DF142" s="61">
        <f t="shared" si="23"/>
        <v>0</v>
      </c>
      <c r="DG142" s="62">
        <f t="shared" si="24"/>
        <v>0</v>
      </c>
    </row>
    <row r="143" spans="1:111" ht="16.5" thickBot="1" x14ac:dyDescent="0.3">
      <c r="A143" s="68" t="s">
        <v>38</v>
      </c>
      <c r="B143" s="70">
        <f>SUM(B5:B142)</f>
        <v>0</v>
      </c>
      <c r="C143" s="66">
        <f t="shared" ref="C143:BN143" si="25">SUM(C5:C142)</f>
        <v>0</v>
      </c>
      <c r="D143" s="66">
        <f t="shared" si="25"/>
        <v>0</v>
      </c>
      <c r="E143" s="66">
        <f t="shared" si="25"/>
        <v>0</v>
      </c>
      <c r="F143" s="67">
        <f t="shared" si="25"/>
        <v>0</v>
      </c>
      <c r="G143" s="70">
        <f t="shared" si="25"/>
        <v>0</v>
      </c>
      <c r="H143" s="66">
        <f t="shared" si="25"/>
        <v>0</v>
      </c>
      <c r="I143" s="66">
        <f t="shared" si="25"/>
        <v>0</v>
      </c>
      <c r="J143" s="66">
        <f t="shared" si="25"/>
        <v>0</v>
      </c>
      <c r="K143" s="67">
        <f t="shared" si="25"/>
        <v>0</v>
      </c>
      <c r="L143" s="69">
        <f t="shared" si="25"/>
        <v>0</v>
      </c>
      <c r="M143" s="66">
        <f t="shared" si="25"/>
        <v>0</v>
      </c>
      <c r="N143" s="66">
        <f t="shared" si="25"/>
        <v>0</v>
      </c>
      <c r="O143" s="66">
        <f t="shared" si="25"/>
        <v>0</v>
      </c>
      <c r="P143" s="71">
        <f t="shared" si="25"/>
        <v>0</v>
      </c>
      <c r="Q143" s="70">
        <f t="shared" si="25"/>
        <v>0</v>
      </c>
      <c r="R143" s="66">
        <f t="shared" si="25"/>
        <v>0</v>
      </c>
      <c r="S143" s="66">
        <f t="shared" si="25"/>
        <v>0</v>
      </c>
      <c r="T143" s="66">
        <f t="shared" si="25"/>
        <v>0</v>
      </c>
      <c r="U143" s="67">
        <f t="shared" si="25"/>
        <v>0</v>
      </c>
      <c r="V143" s="69">
        <f t="shared" si="25"/>
        <v>0</v>
      </c>
      <c r="W143" s="66">
        <f t="shared" si="25"/>
        <v>0</v>
      </c>
      <c r="X143" s="66">
        <f t="shared" si="25"/>
        <v>0</v>
      </c>
      <c r="Y143" s="66">
        <f t="shared" si="25"/>
        <v>0</v>
      </c>
      <c r="Z143" s="71">
        <f t="shared" si="25"/>
        <v>0</v>
      </c>
      <c r="AA143" s="70">
        <f t="shared" si="25"/>
        <v>0</v>
      </c>
      <c r="AB143" s="66">
        <f t="shared" si="25"/>
        <v>0</v>
      </c>
      <c r="AC143" s="66">
        <f t="shared" si="25"/>
        <v>0</v>
      </c>
      <c r="AD143" s="66">
        <f t="shared" si="25"/>
        <v>0</v>
      </c>
      <c r="AE143" s="67">
        <f t="shared" si="25"/>
        <v>0</v>
      </c>
      <c r="AF143" s="69">
        <f t="shared" si="25"/>
        <v>0</v>
      </c>
      <c r="AG143" s="66">
        <f t="shared" si="25"/>
        <v>0</v>
      </c>
      <c r="AH143" s="66">
        <f t="shared" si="25"/>
        <v>0</v>
      </c>
      <c r="AI143" s="66">
        <f t="shared" si="25"/>
        <v>0</v>
      </c>
      <c r="AJ143" s="71">
        <f t="shared" si="25"/>
        <v>0</v>
      </c>
      <c r="AK143" s="70">
        <f t="shared" si="25"/>
        <v>0</v>
      </c>
      <c r="AL143" s="66">
        <f t="shared" si="25"/>
        <v>0</v>
      </c>
      <c r="AM143" s="66">
        <f t="shared" si="25"/>
        <v>0</v>
      </c>
      <c r="AN143" s="66">
        <f t="shared" si="25"/>
        <v>0</v>
      </c>
      <c r="AO143" s="67">
        <f t="shared" si="25"/>
        <v>0</v>
      </c>
      <c r="AP143" s="69">
        <f t="shared" si="25"/>
        <v>0</v>
      </c>
      <c r="AQ143" s="66">
        <f t="shared" si="25"/>
        <v>0</v>
      </c>
      <c r="AR143" s="66">
        <f t="shared" si="25"/>
        <v>0</v>
      </c>
      <c r="AS143" s="66">
        <f t="shared" si="25"/>
        <v>0</v>
      </c>
      <c r="AT143" s="71">
        <f t="shared" si="25"/>
        <v>0</v>
      </c>
      <c r="AU143" s="70">
        <f t="shared" si="25"/>
        <v>0</v>
      </c>
      <c r="AV143" s="66">
        <f t="shared" si="25"/>
        <v>0</v>
      </c>
      <c r="AW143" s="66">
        <f t="shared" si="25"/>
        <v>0</v>
      </c>
      <c r="AX143" s="66">
        <f t="shared" si="25"/>
        <v>0</v>
      </c>
      <c r="AY143" s="67">
        <f t="shared" si="25"/>
        <v>0</v>
      </c>
      <c r="AZ143" s="69">
        <f t="shared" si="25"/>
        <v>0</v>
      </c>
      <c r="BA143" s="66">
        <f t="shared" si="25"/>
        <v>0</v>
      </c>
      <c r="BB143" s="66">
        <f t="shared" si="25"/>
        <v>0</v>
      </c>
      <c r="BC143" s="66">
        <f t="shared" si="25"/>
        <v>0</v>
      </c>
      <c r="BD143" s="71">
        <f t="shared" si="25"/>
        <v>0</v>
      </c>
      <c r="BE143" s="70">
        <f t="shared" si="25"/>
        <v>0</v>
      </c>
      <c r="BF143" s="66">
        <f t="shared" si="25"/>
        <v>0</v>
      </c>
      <c r="BG143" s="66">
        <f t="shared" si="25"/>
        <v>0</v>
      </c>
      <c r="BH143" s="66">
        <f t="shared" si="25"/>
        <v>0</v>
      </c>
      <c r="BI143" s="67">
        <f t="shared" si="25"/>
        <v>0</v>
      </c>
      <c r="BJ143" s="69">
        <f t="shared" si="25"/>
        <v>0</v>
      </c>
      <c r="BK143" s="66">
        <f t="shared" si="25"/>
        <v>0</v>
      </c>
      <c r="BL143" s="66">
        <f t="shared" si="25"/>
        <v>0</v>
      </c>
      <c r="BM143" s="66">
        <f t="shared" si="25"/>
        <v>0</v>
      </c>
      <c r="BN143" s="71">
        <f t="shared" si="25"/>
        <v>0</v>
      </c>
      <c r="BO143" s="70">
        <f t="shared" ref="BO143:DB143" si="26">SUM(BO5:BO142)</f>
        <v>0</v>
      </c>
      <c r="BP143" s="66">
        <f t="shared" si="26"/>
        <v>0</v>
      </c>
      <c r="BQ143" s="66">
        <f t="shared" si="26"/>
        <v>0</v>
      </c>
      <c r="BR143" s="66">
        <f t="shared" si="26"/>
        <v>0</v>
      </c>
      <c r="BS143" s="67">
        <f t="shared" si="26"/>
        <v>0</v>
      </c>
      <c r="BT143" s="69">
        <f t="shared" si="26"/>
        <v>0</v>
      </c>
      <c r="BU143" s="66">
        <f t="shared" si="26"/>
        <v>0</v>
      </c>
      <c r="BV143" s="66">
        <f t="shared" si="26"/>
        <v>0</v>
      </c>
      <c r="BW143" s="66">
        <f t="shared" si="26"/>
        <v>0</v>
      </c>
      <c r="BX143" s="66">
        <f t="shared" si="26"/>
        <v>0</v>
      </c>
      <c r="BY143" s="66">
        <f t="shared" si="26"/>
        <v>0</v>
      </c>
      <c r="BZ143" s="66">
        <f t="shared" si="26"/>
        <v>0</v>
      </c>
      <c r="CA143" s="66">
        <f t="shared" si="26"/>
        <v>0</v>
      </c>
      <c r="CB143" s="66">
        <f t="shared" si="26"/>
        <v>0</v>
      </c>
      <c r="CC143" s="66">
        <f t="shared" si="26"/>
        <v>0</v>
      </c>
      <c r="CD143" s="66">
        <f t="shared" si="26"/>
        <v>0</v>
      </c>
      <c r="CE143" s="66">
        <f t="shared" si="26"/>
        <v>0</v>
      </c>
      <c r="CF143" s="66">
        <f t="shared" si="26"/>
        <v>0</v>
      </c>
      <c r="CG143" s="66">
        <f t="shared" si="26"/>
        <v>0</v>
      </c>
      <c r="CH143" s="66">
        <f t="shared" si="26"/>
        <v>0</v>
      </c>
      <c r="CI143" s="66">
        <f t="shared" si="26"/>
        <v>0</v>
      </c>
      <c r="CJ143" s="66">
        <f t="shared" si="26"/>
        <v>0</v>
      </c>
      <c r="CK143" s="66">
        <f t="shared" si="26"/>
        <v>0</v>
      </c>
      <c r="CL143" s="66">
        <f t="shared" si="26"/>
        <v>0</v>
      </c>
      <c r="CM143" s="66">
        <f t="shared" si="26"/>
        <v>0</v>
      </c>
      <c r="CN143" s="66">
        <f t="shared" si="26"/>
        <v>0</v>
      </c>
      <c r="CO143" s="66">
        <f t="shared" si="26"/>
        <v>0</v>
      </c>
      <c r="CP143" s="66">
        <f t="shared" si="26"/>
        <v>0</v>
      </c>
      <c r="CQ143" s="66">
        <f t="shared" si="26"/>
        <v>0</v>
      </c>
      <c r="CR143" s="66">
        <f t="shared" si="26"/>
        <v>0</v>
      </c>
      <c r="CS143" s="66">
        <f t="shared" si="26"/>
        <v>0</v>
      </c>
      <c r="CT143" s="66">
        <f t="shared" si="26"/>
        <v>0</v>
      </c>
      <c r="CU143" s="66">
        <f t="shared" si="26"/>
        <v>0</v>
      </c>
      <c r="CV143" s="66">
        <f t="shared" si="26"/>
        <v>0</v>
      </c>
      <c r="CW143" s="66">
        <f t="shared" si="26"/>
        <v>0</v>
      </c>
      <c r="CX143" s="66">
        <f t="shared" si="26"/>
        <v>0</v>
      </c>
      <c r="CY143" s="66">
        <f t="shared" si="26"/>
        <v>0</v>
      </c>
      <c r="CZ143" s="66">
        <f t="shared" si="26"/>
        <v>0</v>
      </c>
      <c r="DA143" s="66">
        <f t="shared" si="26"/>
        <v>0</v>
      </c>
      <c r="DB143" s="67">
        <f t="shared" si="26"/>
        <v>0</v>
      </c>
    </row>
    <row r="144" spans="1:111" x14ac:dyDescent="0.25">
      <c r="A144" s="50"/>
      <c r="B144" s="50"/>
      <c r="C144" s="51"/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  <c r="AN144" s="51"/>
      <c r="AO144" s="51"/>
      <c r="AP144" s="51"/>
      <c r="AQ144" s="51"/>
      <c r="AR144" s="51"/>
      <c r="AS144" s="51"/>
      <c r="AT144" s="51"/>
      <c r="AU144" s="51"/>
      <c r="AV144" s="51"/>
      <c r="AW144" s="51"/>
      <c r="AX144" s="51"/>
      <c r="AY144" s="51"/>
      <c r="AZ144" s="51"/>
      <c r="BA144" s="51"/>
      <c r="BB144" s="51"/>
      <c r="BC144" s="51"/>
      <c r="BD144" s="51"/>
      <c r="BE144" s="51"/>
      <c r="BF144" s="51"/>
      <c r="BG144" s="51"/>
      <c r="BH144" s="51"/>
      <c r="BI144" s="51"/>
      <c r="BJ144" s="51"/>
      <c r="BK144" s="51"/>
      <c r="BL144" s="51"/>
      <c r="BM144" s="51"/>
      <c r="BN144" s="51"/>
      <c r="BO144" s="51"/>
      <c r="BP144" s="51"/>
      <c r="BQ144" s="51"/>
      <c r="BR144" s="51"/>
      <c r="BS144" s="51"/>
      <c r="BT144" s="51"/>
      <c r="BU144" s="51"/>
      <c r="BV144" s="51"/>
      <c r="BW144" s="51"/>
      <c r="BX144" s="51"/>
      <c r="BY144" s="51"/>
      <c r="BZ144" s="51"/>
      <c r="CA144" s="51"/>
      <c r="CB144" s="51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1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</row>
    <row r="145" spans="1:108" x14ac:dyDescent="0.25">
      <c r="A145" s="50"/>
      <c r="B145" s="50"/>
      <c r="C145" s="51"/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  <c r="AN145" s="51"/>
      <c r="AO145" s="51"/>
      <c r="AP145" s="51"/>
      <c r="AQ145" s="51"/>
      <c r="AR145" s="51"/>
      <c r="AS145" s="51"/>
      <c r="AT145" s="51"/>
      <c r="AU145" s="51"/>
      <c r="AV145" s="51"/>
      <c r="AW145" s="51"/>
      <c r="AX145" s="51"/>
      <c r="AY145" s="51"/>
      <c r="AZ145" s="51"/>
      <c r="BA145" s="51"/>
      <c r="BB145" s="51"/>
      <c r="BC145" s="51"/>
      <c r="BD145" s="51"/>
      <c r="BE145" s="51"/>
      <c r="BF145" s="51"/>
      <c r="BG145" s="51"/>
      <c r="BH145" s="51"/>
      <c r="BI145" s="51"/>
      <c r="BJ145" s="51"/>
      <c r="BK145" s="51"/>
      <c r="BL145" s="51"/>
      <c r="BM145" s="51"/>
      <c r="BN145" s="51"/>
      <c r="BO145" s="51"/>
      <c r="BP145" s="51"/>
      <c r="BQ145" s="51"/>
      <c r="BR145" s="51"/>
      <c r="BS145" s="51"/>
      <c r="BT145" s="51"/>
      <c r="BU145" s="51"/>
      <c r="BV145" s="51"/>
      <c r="BW145" s="51"/>
      <c r="BX145" s="51"/>
      <c r="BY145" s="51"/>
      <c r="BZ145" s="51"/>
      <c r="CA145" s="51"/>
      <c r="CB145" s="51"/>
      <c r="CC145" s="51"/>
      <c r="CD145" s="51"/>
      <c r="CE145" s="51"/>
      <c r="CF145" s="51"/>
      <c r="CG145" s="51"/>
      <c r="CH145" s="51"/>
      <c r="CI145" s="51"/>
      <c r="CJ145" s="51"/>
      <c r="CK145" s="51"/>
      <c r="CL145" s="51"/>
      <c r="CM145" s="51"/>
      <c r="CN145" s="51"/>
      <c r="CO145" s="51"/>
      <c r="CP145" s="51"/>
      <c r="CQ145" s="51"/>
      <c r="CR145" s="51"/>
      <c r="CS145" s="51"/>
      <c r="CT145" s="51"/>
      <c r="CU145" s="51"/>
      <c r="CV145" s="51"/>
      <c r="CW145" s="51"/>
      <c r="CX145" s="51"/>
      <c r="CY145" s="51"/>
      <c r="CZ145" s="51"/>
      <c r="DA145" s="51"/>
      <c r="DB145" s="51"/>
      <c r="DC145" s="51"/>
      <c r="DD145" s="51"/>
    </row>
    <row r="146" spans="1:108" x14ac:dyDescent="0.25">
      <c r="A146" s="50"/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  <c r="AN146" s="51"/>
      <c r="AO146" s="51"/>
      <c r="AP146" s="51"/>
      <c r="AQ146" s="51"/>
      <c r="AR146" s="51"/>
      <c r="AS146" s="51"/>
      <c r="AT146" s="51"/>
      <c r="AU146" s="51"/>
      <c r="AV146" s="51"/>
      <c r="AW146" s="51"/>
      <c r="AX146" s="51"/>
      <c r="AY146" s="51"/>
      <c r="AZ146" s="51"/>
      <c r="BA146" s="51"/>
      <c r="BB146" s="51"/>
      <c r="BC146" s="51"/>
      <c r="BD146" s="51"/>
      <c r="BE146" s="51"/>
      <c r="BF146" s="51"/>
      <c r="BG146" s="51"/>
      <c r="BH146" s="51"/>
      <c r="BI146" s="51"/>
      <c r="BJ146" s="51"/>
      <c r="BK146" s="51"/>
      <c r="BL146" s="51"/>
      <c r="BM146" s="51"/>
      <c r="BN146" s="51"/>
      <c r="BO146" s="51"/>
      <c r="BP146" s="51"/>
      <c r="BQ146" s="51"/>
      <c r="BR146" s="51"/>
      <c r="BS146" s="51"/>
      <c r="BT146" s="51"/>
      <c r="BU146" s="51"/>
      <c r="BV146" s="51"/>
      <c r="BW146" s="51"/>
      <c r="BX146" s="51"/>
      <c r="BY146" s="51"/>
      <c r="BZ146" s="51"/>
      <c r="CA146" s="51"/>
      <c r="CB146" s="51"/>
      <c r="CC146" s="51"/>
      <c r="CD146" s="51"/>
      <c r="CE146" s="51"/>
      <c r="CF146" s="51"/>
      <c r="CG146" s="51"/>
      <c r="CH146" s="51"/>
      <c r="CI146" s="51"/>
      <c r="CJ146" s="51"/>
      <c r="CK146" s="51"/>
      <c r="CL146" s="51"/>
      <c r="CM146" s="51"/>
      <c r="CN146" s="51"/>
      <c r="CO146" s="51"/>
      <c r="CP146" s="51"/>
      <c r="CQ146" s="51"/>
      <c r="CR146" s="51"/>
      <c r="CS146" s="51"/>
      <c r="CT146" s="51"/>
      <c r="CU146" s="51"/>
      <c r="CV146" s="51"/>
      <c r="CW146" s="51"/>
      <c r="CX146" s="51"/>
      <c r="CY146" s="51"/>
      <c r="CZ146" s="51"/>
      <c r="DA146" s="51"/>
      <c r="DB146" s="51"/>
      <c r="DC146" s="51"/>
      <c r="DD146" s="51"/>
    </row>
    <row r="147" spans="1:108" x14ac:dyDescent="0.25">
      <c r="A147" s="50"/>
      <c r="B147" s="51"/>
      <c r="C147" s="51"/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51"/>
      <c r="AV147" s="51"/>
      <c r="AW147" s="51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51"/>
      <c r="BJ147" s="51"/>
      <c r="BK147" s="51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51"/>
      <c r="BX147" s="51"/>
      <c r="BY147" s="51"/>
      <c r="BZ147" s="51"/>
      <c r="CA147" s="51"/>
      <c r="CB147" s="51"/>
      <c r="CC147" s="51"/>
      <c r="CD147" s="51"/>
      <c r="CE147" s="51"/>
      <c r="CF147" s="51"/>
      <c r="CG147" s="51"/>
      <c r="CH147" s="51"/>
      <c r="CI147" s="51"/>
      <c r="CJ147" s="51"/>
      <c r="CK147" s="51"/>
      <c r="CL147" s="51"/>
      <c r="CM147" s="51"/>
      <c r="CN147" s="51"/>
      <c r="CO147" s="51"/>
      <c r="CP147" s="51"/>
      <c r="CQ147" s="51"/>
      <c r="CR147" s="51"/>
      <c r="CS147" s="51"/>
      <c r="CT147" s="51"/>
      <c r="CU147" s="51"/>
      <c r="CV147" s="51"/>
      <c r="CW147" s="51"/>
      <c r="CX147" s="51"/>
      <c r="CY147" s="51"/>
      <c r="CZ147" s="51"/>
      <c r="DA147" s="51"/>
      <c r="DB147" s="51"/>
      <c r="DC147" s="51"/>
      <c r="DD147" s="51"/>
    </row>
    <row r="148" spans="1:108" x14ac:dyDescent="0.25">
      <c r="A148" s="50"/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  <c r="AN148" s="51"/>
      <c r="AO148" s="51"/>
      <c r="AP148" s="51"/>
      <c r="AQ148" s="51"/>
      <c r="AR148" s="51"/>
      <c r="AS148" s="51"/>
      <c r="AT148" s="51"/>
      <c r="AU148" s="51"/>
      <c r="AV148" s="51"/>
      <c r="AW148" s="51"/>
      <c r="AX148" s="51"/>
      <c r="AY148" s="51"/>
      <c r="AZ148" s="51"/>
      <c r="BA148" s="51"/>
      <c r="BB148" s="51"/>
      <c r="BC148" s="51"/>
      <c r="BD148" s="51"/>
      <c r="BE148" s="51"/>
      <c r="BF148" s="51"/>
      <c r="BG148" s="51"/>
      <c r="BH148" s="51"/>
      <c r="BI148" s="51"/>
      <c r="BJ148" s="51"/>
      <c r="BK148" s="51"/>
      <c r="BL148" s="51"/>
      <c r="BM148" s="51"/>
      <c r="BN148" s="51"/>
      <c r="BO148" s="51"/>
      <c r="BP148" s="51"/>
      <c r="BQ148" s="51"/>
      <c r="BR148" s="51"/>
      <c r="BS148" s="51"/>
      <c r="BT148" s="51"/>
      <c r="BU148" s="51"/>
      <c r="BV148" s="51"/>
      <c r="BW148" s="51"/>
      <c r="BX148" s="51"/>
      <c r="BY148" s="51"/>
      <c r="BZ148" s="51"/>
      <c r="CA148" s="51"/>
      <c r="CB148" s="51"/>
      <c r="CC148" s="51"/>
      <c r="CD148" s="51"/>
      <c r="CE148" s="51"/>
      <c r="CF148" s="51"/>
      <c r="CG148" s="51"/>
      <c r="CH148" s="51"/>
      <c r="CI148" s="51"/>
      <c r="CJ148" s="51"/>
      <c r="CK148" s="51"/>
      <c r="CL148" s="51"/>
      <c r="CM148" s="51"/>
      <c r="CN148" s="51"/>
      <c r="CO148" s="51"/>
      <c r="CP148" s="51"/>
      <c r="CQ148" s="51"/>
      <c r="CR148" s="51"/>
      <c r="CS148" s="51"/>
      <c r="CT148" s="51"/>
      <c r="CU148" s="51"/>
      <c r="CV148" s="51"/>
      <c r="CW148" s="51"/>
      <c r="CX148" s="51"/>
      <c r="CY148" s="51"/>
      <c r="CZ148" s="51"/>
      <c r="DA148" s="51"/>
      <c r="DB148" s="51"/>
      <c r="DC148" s="51"/>
      <c r="DD148" s="51"/>
    </row>
    <row r="149" spans="1:108" x14ac:dyDescent="0.25">
      <c r="A149" s="50"/>
      <c r="B149" s="51"/>
      <c r="C149" s="51"/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  <c r="AN149" s="51"/>
      <c r="AO149" s="51"/>
      <c r="AP149" s="51"/>
      <c r="AQ149" s="51"/>
      <c r="AR149" s="51"/>
      <c r="AS149" s="51"/>
      <c r="AT149" s="51"/>
      <c r="AU149" s="51"/>
      <c r="AV149" s="51"/>
      <c r="AW149" s="51"/>
      <c r="AX149" s="51"/>
      <c r="AY149" s="51"/>
      <c r="AZ149" s="51"/>
      <c r="BA149" s="51"/>
      <c r="BB149" s="51"/>
      <c r="BC149" s="51"/>
      <c r="BD149" s="51"/>
      <c r="BE149" s="51"/>
      <c r="BF149" s="51"/>
      <c r="BG149" s="51"/>
      <c r="BH149" s="51"/>
      <c r="BI149" s="51"/>
      <c r="BJ149" s="51"/>
      <c r="BK149" s="51"/>
      <c r="BL149" s="51"/>
      <c r="BM149" s="51"/>
      <c r="BN149" s="51"/>
      <c r="BO149" s="51"/>
      <c r="BP149" s="51"/>
      <c r="BQ149" s="51"/>
      <c r="BR149" s="51"/>
      <c r="BS149" s="51"/>
      <c r="BT149" s="51"/>
      <c r="BU149" s="51"/>
      <c r="BV149" s="51"/>
      <c r="BW149" s="51"/>
      <c r="BX149" s="51"/>
      <c r="BY149" s="51"/>
      <c r="BZ149" s="51"/>
      <c r="CA149" s="51"/>
      <c r="CB149" s="51"/>
      <c r="CC149" s="51"/>
      <c r="CD149" s="51"/>
      <c r="CE149" s="51"/>
      <c r="CF149" s="51"/>
      <c r="CG149" s="51"/>
      <c r="CH149" s="51"/>
      <c r="CI149" s="51"/>
      <c r="CJ149" s="51"/>
      <c r="CK149" s="51"/>
      <c r="CL149" s="51"/>
      <c r="CM149" s="51"/>
      <c r="CN149" s="51"/>
      <c r="CO149" s="51"/>
      <c r="CP149" s="51"/>
      <c r="CQ149" s="51"/>
      <c r="CR149" s="51"/>
      <c r="CS149" s="51"/>
      <c r="CT149" s="51"/>
      <c r="CU149" s="51"/>
      <c r="CV149" s="51"/>
      <c r="CW149" s="51"/>
      <c r="CX149" s="51"/>
      <c r="CY149" s="51"/>
      <c r="CZ149" s="51"/>
      <c r="DA149" s="51"/>
      <c r="DB149" s="51"/>
      <c r="DC149" s="51"/>
      <c r="DD149" s="51"/>
    </row>
    <row r="150" spans="1:108" x14ac:dyDescent="0.25">
      <c r="A150" s="50"/>
      <c r="B150" s="51"/>
      <c r="C150" s="51"/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  <c r="BT150" s="51"/>
      <c r="BU150" s="51"/>
      <c r="BV150" s="51"/>
      <c r="BW150" s="51"/>
      <c r="BX150" s="51"/>
      <c r="BY150" s="51"/>
      <c r="BZ150" s="51"/>
      <c r="CA150" s="51"/>
      <c r="CB150" s="51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1"/>
      <c r="CN150" s="51"/>
      <c r="CO150" s="51"/>
      <c r="CP150" s="51"/>
      <c r="CQ150" s="51"/>
      <c r="CR150" s="51"/>
      <c r="CS150" s="51"/>
      <c r="CT150" s="51"/>
      <c r="CU150" s="51"/>
      <c r="CV150" s="51"/>
      <c r="CW150" s="51"/>
      <c r="CX150" s="51"/>
      <c r="CY150" s="51"/>
      <c r="CZ150" s="51"/>
      <c r="DA150" s="51"/>
      <c r="DB150" s="51"/>
      <c r="DC150" s="51"/>
      <c r="DD150" s="51"/>
    </row>
    <row r="151" spans="1:108" x14ac:dyDescent="0.25">
      <c r="A151" s="50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  <c r="AN151" s="51"/>
      <c r="AO151" s="51"/>
      <c r="AP151" s="51"/>
      <c r="AQ151" s="51"/>
      <c r="AR151" s="51"/>
      <c r="AS151" s="51"/>
      <c r="AT151" s="51"/>
      <c r="AU151" s="51"/>
      <c r="AV151" s="51"/>
      <c r="AW151" s="51"/>
      <c r="AX151" s="51"/>
      <c r="AY151" s="51"/>
      <c r="AZ151" s="51"/>
      <c r="BA151" s="51"/>
      <c r="BB151" s="51"/>
      <c r="BC151" s="51"/>
      <c r="BD151" s="51"/>
      <c r="BE151" s="51"/>
      <c r="BF151" s="51"/>
      <c r="BG151" s="51"/>
      <c r="BH151" s="51"/>
      <c r="BI151" s="51"/>
      <c r="BJ151" s="51"/>
      <c r="BK151" s="51"/>
      <c r="BL151" s="51"/>
      <c r="BM151" s="51"/>
      <c r="BN151" s="51"/>
      <c r="BO151" s="51"/>
      <c r="BP151" s="51"/>
      <c r="BQ151" s="51"/>
      <c r="BR151" s="51"/>
      <c r="BS151" s="51"/>
      <c r="BT151" s="51"/>
      <c r="BU151" s="51"/>
      <c r="BV151" s="51"/>
      <c r="BW151" s="51"/>
      <c r="BX151" s="51"/>
      <c r="BY151" s="51"/>
      <c r="BZ151" s="51"/>
      <c r="CA151" s="51"/>
      <c r="CB151" s="51"/>
      <c r="CC151" s="51"/>
      <c r="CD151" s="51"/>
      <c r="CE151" s="51"/>
      <c r="CF151" s="51"/>
      <c r="CG151" s="51"/>
      <c r="CH151" s="51"/>
      <c r="CI151" s="51"/>
      <c r="CJ151" s="51"/>
      <c r="CK151" s="51"/>
      <c r="CL151" s="51"/>
      <c r="CM151" s="51"/>
      <c r="CN151" s="51"/>
      <c r="CO151" s="51"/>
      <c r="CP151" s="51"/>
      <c r="CQ151" s="51"/>
      <c r="CR151" s="51"/>
      <c r="CS151" s="51"/>
      <c r="CT151" s="51"/>
      <c r="CU151" s="51"/>
      <c r="CV151" s="51"/>
      <c r="CW151" s="51"/>
      <c r="CX151" s="51"/>
      <c r="CY151" s="51"/>
      <c r="CZ151" s="51"/>
      <c r="DA151" s="51"/>
      <c r="DB151" s="51"/>
      <c r="DC151" s="51"/>
      <c r="DD151" s="51"/>
    </row>
    <row r="152" spans="1:108" ht="15.75" x14ac:dyDescent="0.25">
      <c r="A152" s="52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51"/>
      <c r="BJ152" s="51"/>
      <c r="BK152" s="51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51"/>
      <c r="BX152" s="51"/>
      <c r="BY152" s="51"/>
      <c r="BZ152" s="51"/>
      <c r="CA152" s="51"/>
      <c r="CB152" s="51"/>
      <c r="CC152" s="51"/>
      <c r="CD152" s="51"/>
      <c r="CE152" s="51"/>
      <c r="CF152" s="51"/>
      <c r="CG152" s="51"/>
      <c r="CH152" s="51"/>
      <c r="CI152" s="51"/>
      <c r="CJ152" s="51"/>
      <c r="CK152" s="51"/>
      <c r="CL152" s="51"/>
      <c r="CM152" s="51"/>
      <c r="CN152" s="51"/>
      <c r="CO152" s="51"/>
      <c r="CP152" s="51"/>
      <c r="CQ152" s="51"/>
      <c r="CR152" s="51"/>
      <c r="CS152" s="51"/>
      <c r="CT152" s="51"/>
      <c r="CU152" s="51"/>
      <c r="CV152" s="51"/>
      <c r="CW152" s="51"/>
      <c r="CX152" s="51"/>
      <c r="CY152" s="51"/>
      <c r="CZ152" s="51"/>
      <c r="DA152" s="51"/>
      <c r="DB152" s="51"/>
      <c r="DC152" s="51"/>
      <c r="DD152" s="51"/>
    </row>
    <row r="153" spans="1:108" ht="15.75" x14ac:dyDescent="0.25">
      <c r="A153" s="52"/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  <c r="AW153" s="51"/>
      <c r="AX153" s="51"/>
      <c r="AY153" s="51"/>
      <c r="AZ153" s="51"/>
      <c r="BA153" s="51"/>
      <c r="BB153" s="51"/>
      <c r="BC153" s="51"/>
      <c r="BD153" s="51"/>
      <c r="BE153" s="51"/>
      <c r="BF153" s="51"/>
      <c r="BG153" s="51"/>
      <c r="BH153" s="51"/>
      <c r="BI153" s="51"/>
      <c r="BJ153" s="51"/>
      <c r="BK153" s="51"/>
      <c r="BL153" s="51"/>
      <c r="BM153" s="51"/>
      <c r="BN153" s="51"/>
      <c r="BO153" s="51"/>
      <c r="BP153" s="51"/>
      <c r="BQ153" s="51"/>
      <c r="BR153" s="51"/>
      <c r="BS153" s="51"/>
      <c r="BT153" s="51"/>
      <c r="BU153" s="51"/>
      <c r="BV153" s="51"/>
      <c r="BW153" s="51"/>
      <c r="BX153" s="51"/>
      <c r="BY153" s="51"/>
      <c r="BZ153" s="51"/>
      <c r="CA153" s="51"/>
      <c r="CB153" s="51"/>
      <c r="CC153" s="51"/>
      <c r="CD153" s="51"/>
      <c r="CE153" s="51"/>
      <c r="CF153" s="51"/>
      <c r="CG153" s="51"/>
      <c r="CH153" s="51"/>
      <c r="CI153" s="51"/>
      <c r="CJ153" s="51"/>
      <c r="CK153" s="51"/>
      <c r="CL153" s="51"/>
      <c r="CM153" s="51"/>
      <c r="CN153" s="51"/>
      <c r="CO153" s="51"/>
      <c r="CP153" s="51"/>
      <c r="CQ153" s="51"/>
      <c r="CR153" s="51"/>
      <c r="CS153" s="51"/>
      <c r="CT153" s="51"/>
      <c r="CU153" s="51"/>
      <c r="CV153" s="51"/>
      <c r="CW153" s="51"/>
      <c r="CX153" s="51"/>
      <c r="CY153" s="51"/>
      <c r="CZ153" s="51"/>
      <c r="DA153" s="51"/>
      <c r="DB153" s="51"/>
      <c r="DC153" s="51"/>
      <c r="DD153" s="51"/>
    </row>
    <row r="154" spans="1:108" ht="15.75" x14ac:dyDescent="0.25">
      <c r="A154" s="52"/>
      <c r="B154" s="51"/>
      <c r="C154" s="51"/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  <c r="AN154" s="51"/>
      <c r="AO154" s="51"/>
      <c r="AP154" s="51"/>
      <c r="AQ154" s="51"/>
      <c r="AR154" s="51"/>
      <c r="AS154" s="51"/>
      <c r="AT154" s="51"/>
      <c r="AU154" s="51"/>
      <c r="AV154" s="51"/>
      <c r="AW154" s="51"/>
      <c r="AX154" s="51"/>
      <c r="AY154" s="51"/>
      <c r="AZ154" s="51"/>
      <c r="BA154" s="51"/>
      <c r="BB154" s="51"/>
      <c r="BC154" s="51"/>
      <c r="BD154" s="51"/>
      <c r="BE154" s="51"/>
      <c r="BF154" s="51"/>
      <c r="BG154" s="51"/>
      <c r="BH154" s="51"/>
      <c r="BI154" s="51"/>
      <c r="BJ154" s="51"/>
      <c r="BK154" s="51"/>
      <c r="BL154" s="51"/>
      <c r="BM154" s="51"/>
      <c r="BN154" s="51"/>
      <c r="BO154" s="51"/>
      <c r="BP154" s="51"/>
      <c r="BQ154" s="51"/>
      <c r="BR154" s="51"/>
      <c r="BS154" s="51"/>
      <c r="BT154" s="51"/>
      <c r="BU154" s="51"/>
      <c r="BV154" s="51"/>
      <c r="BW154" s="51"/>
      <c r="BX154" s="51"/>
      <c r="BY154" s="51"/>
      <c r="BZ154" s="51"/>
      <c r="CA154" s="51"/>
      <c r="CB154" s="51"/>
      <c r="CC154" s="51"/>
      <c r="CD154" s="51"/>
      <c r="CE154" s="51"/>
      <c r="CF154" s="51"/>
      <c r="CG154" s="51"/>
      <c r="CH154" s="51"/>
      <c r="CI154" s="51"/>
      <c r="CJ154" s="51"/>
      <c r="CK154" s="51"/>
      <c r="CL154" s="51"/>
      <c r="CM154" s="51"/>
      <c r="CN154" s="51"/>
      <c r="CO154" s="51"/>
      <c r="CP154" s="51"/>
      <c r="CQ154" s="51"/>
      <c r="CR154" s="51"/>
      <c r="CS154" s="51"/>
      <c r="CT154" s="51"/>
      <c r="CU154" s="51"/>
      <c r="CV154" s="51"/>
      <c r="CW154" s="51"/>
      <c r="CX154" s="51"/>
      <c r="CY154" s="51"/>
      <c r="CZ154" s="51"/>
      <c r="DA154" s="51"/>
      <c r="DB154" s="51"/>
      <c r="DC154" s="51"/>
      <c r="DD154" s="51"/>
    </row>
    <row r="155" spans="1:108" ht="18.75" x14ac:dyDescent="0.25">
      <c r="A155" s="21"/>
      <c r="B155" s="22"/>
      <c r="C155" s="22"/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  <c r="AN155" s="51"/>
      <c r="AO155" s="51"/>
      <c r="AP155" s="51"/>
      <c r="AQ155" s="51"/>
      <c r="AR155" s="51"/>
      <c r="AS155" s="51"/>
      <c r="AT155" s="51"/>
      <c r="AU155" s="51"/>
      <c r="AV155" s="51"/>
      <c r="AW155" s="51"/>
      <c r="AX155" s="51"/>
      <c r="AY155" s="51"/>
      <c r="AZ155" s="51"/>
      <c r="BA155" s="51"/>
      <c r="BB155" s="51"/>
      <c r="BC155" s="51"/>
      <c r="BD155" s="51"/>
      <c r="BE155" s="51"/>
      <c r="BF155" s="51"/>
      <c r="BG155" s="51"/>
      <c r="BH155" s="51"/>
      <c r="BI155" s="51"/>
      <c r="BJ155" s="51"/>
      <c r="BK155" s="51"/>
      <c r="BL155" s="51"/>
      <c r="BM155" s="51"/>
      <c r="BN155" s="51"/>
      <c r="BO155" s="51"/>
      <c r="BP155" s="51"/>
      <c r="BQ155" s="51"/>
      <c r="BR155" s="51"/>
      <c r="BS155" s="51"/>
      <c r="BT155" s="51"/>
      <c r="BU155" s="51"/>
      <c r="BV155" s="51"/>
      <c r="BW155" s="51"/>
      <c r="BX155" s="51"/>
      <c r="BY155" s="51"/>
      <c r="BZ155" s="51"/>
      <c r="CA155" s="51"/>
      <c r="CB155" s="51"/>
      <c r="CC155" s="51"/>
      <c r="CD155" s="51"/>
      <c r="CE155" s="51"/>
      <c r="CF155" s="51"/>
      <c r="CG155" s="51"/>
      <c r="CH155" s="51"/>
      <c r="CI155" s="51"/>
      <c r="CJ155" s="51"/>
      <c r="CK155" s="51"/>
      <c r="CL155" s="51"/>
      <c r="CM155" s="51"/>
      <c r="CN155" s="51"/>
      <c r="CO155" s="51"/>
      <c r="CP155" s="51"/>
      <c r="CQ155" s="51"/>
      <c r="CR155" s="51"/>
      <c r="CS155" s="51"/>
      <c r="CT155" s="51"/>
      <c r="CU155" s="51"/>
      <c r="CV155" s="51"/>
      <c r="CW155" s="51"/>
      <c r="CX155" s="51"/>
      <c r="CY155" s="51"/>
      <c r="CZ155" s="51"/>
      <c r="DA155" s="51"/>
      <c r="DB155" s="51"/>
      <c r="DC155" s="52"/>
      <c r="DD155" s="52"/>
    </row>
    <row r="156" spans="1:108" ht="15.75" x14ac:dyDescent="0.25">
      <c r="A156" s="52"/>
      <c r="B156" s="50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53"/>
      <c r="AT156" s="53"/>
      <c r="AU156" s="53"/>
      <c r="AV156" s="53"/>
      <c r="AW156" s="53"/>
      <c r="AX156" s="53"/>
      <c r="AY156" s="53"/>
      <c r="AZ156" s="53"/>
      <c r="BA156" s="53"/>
      <c r="BB156" s="53"/>
      <c r="BC156" s="53"/>
      <c r="BD156" s="53"/>
      <c r="BE156" s="53"/>
      <c r="BF156" s="53"/>
      <c r="BG156" s="53"/>
      <c r="BH156" s="53"/>
      <c r="BI156" s="53"/>
      <c r="BJ156" s="53"/>
      <c r="BK156" s="53"/>
      <c r="BL156" s="53"/>
      <c r="BM156" s="53"/>
      <c r="BN156" s="53"/>
      <c r="BO156" s="53"/>
      <c r="BP156" s="53"/>
      <c r="BQ156" s="53"/>
      <c r="BR156" s="53"/>
      <c r="BS156" s="53"/>
      <c r="BT156" s="53"/>
      <c r="BU156" s="53"/>
      <c r="BV156" s="53"/>
      <c r="BW156" s="53"/>
      <c r="BX156" s="53"/>
      <c r="BY156" s="53"/>
      <c r="BZ156" s="53"/>
      <c r="CA156" s="53"/>
      <c r="CB156" s="53"/>
      <c r="CC156" s="53"/>
      <c r="CD156" s="53"/>
      <c r="CE156" s="53"/>
      <c r="CF156" s="53"/>
      <c r="CG156" s="53"/>
      <c r="CH156" s="53"/>
      <c r="CI156" s="53"/>
      <c r="CJ156" s="53"/>
      <c r="CK156" s="53"/>
      <c r="CL156" s="53"/>
      <c r="CM156" s="53"/>
      <c r="CN156" s="53"/>
      <c r="CO156" s="53"/>
      <c r="CP156" s="53"/>
      <c r="CQ156" s="53"/>
      <c r="CR156" s="53"/>
      <c r="CS156" s="53"/>
      <c r="CT156" s="53"/>
      <c r="CU156" s="53"/>
      <c r="CV156" s="53"/>
      <c r="CW156" s="53"/>
      <c r="CX156" s="53"/>
      <c r="CY156" s="53"/>
      <c r="CZ156" s="53"/>
      <c r="DA156" s="53"/>
      <c r="DB156" s="53"/>
      <c r="DC156" s="53"/>
      <c r="DD156" s="52"/>
    </row>
    <row r="157" spans="1:108" x14ac:dyDescent="0.25">
      <c r="A157" s="50"/>
      <c r="B157" s="50"/>
      <c r="C157" s="50"/>
      <c r="D157" s="50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1"/>
      <c r="AV157" s="51"/>
      <c r="AW157" s="51"/>
      <c r="AX157" s="51"/>
      <c r="AY157" s="51"/>
      <c r="AZ157" s="51"/>
      <c r="BA157" s="51"/>
      <c r="BB157" s="51"/>
      <c r="BC157" s="51"/>
      <c r="BD157" s="51"/>
      <c r="BE157" s="51"/>
      <c r="BF157" s="51"/>
      <c r="BG157" s="51"/>
      <c r="BH157" s="51"/>
      <c r="BI157" s="51"/>
      <c r="BJ157" s="51"/>
      <c r="BK157" s="51"/>
      <c r="BL157" s="51"/>
      <c r="BM157" s="51"/>
      <c r="BN157" s="51"/>
      <c r="BO157" s="51"/>
      <c r="BP157" s="51"/>
      <c r="BQ157" s="51"/>
      <c r="BR157" s="51"/>
      <c r="BS157" s="51"/>
      <c r="BT157" s="51"/>
      <c r="BU157" s="51"/>
      <c r="BV157" s="51"/>
      <c r="BW157" s="51"/>
      <c r="BX157" s="51"/>
      <c r="BY157" s="51"/>
      <c r="BZ157" s="51"/>
      <c r="CA157" s="51"/>
      <c r="CB157" s="51"/>
      <c r="CC157" s="51"/>
      <c r="CD157" s="51"/>
      <c r="CE157" s="51"/>
      <c r="CF157" s="51"/>
      <c r="CG157" s="51"/>
      <c r="CH157" s="51"/>
      <c r="CI157" s="51"/>
      <c r="CJ157" s="51"/>
      <c r="CK157" s="51"/>
      <c r="CL157" s="51"/>
      <c r="CM157" s="51"/>
      <c r="CN157" s="51"/>
      <c r="CO157" s="51"/>
      <c r="CP157" s="51"/>
      <c r="CQ157" s="51"/>
      <c r="CR157" s="51"/>
      <c r="CS157" s="51"/>
      <c r="CT157" s="51"/>
      <c r="CU157" s="51"/>
      <c r="CV157" s="51"/>
      <c r="CW157" s="51"/>
      <c r="CX157" s="51"/>
      <c r="CY157" s="51"/>
      <c r="CZ157" s="51"/>
      <c r="DA157" s="51"/>
      <c r="DB157" s="51"/>
      <c r="DC157" s="51"/>
      <c r="DD157" s="51"/>
    </row>
    <row r="158" spans="1:108" x14ac:dyDescent="0.25">
      <c r="A158" s="50"/>
      <c r="B158" s="50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1"/>
      <c r="AV158" s="51"/>
      <c r="AW158" s="51"/>
      <c r="AX158" s="51"/>
      <c r="AY158" s="51"/>
      <c r="AZ158" s="51"/>
      <c r="BA158" s="51"/>
      <c r="BB158" s="51"/>
      <c r="BC158" s="51"/>
      <c r="BD158" s="51"/>
      <c r="BE158" s="51"/>
      <c r="BF158" s="51"/>
      <c r="BG158" s="51"/>
      <c r="BH158" s="51"/>
      <c r="BI158" s="51"/>
      <c r="BJ158" s="51"/>
      <c r="BK158" s="51"/>
      <c r="BL158" s="51"/>
      <c r="BM158" s="51"/>
      <c r="BN158" s="51"/>
      <c r="BO158" s="51"/>
      <c r="BP158" s="51"/>
      <c r="BQ158" s="51"/>
      <c r="BR158" s="51"/>
      <c r="BS158" s="51"/>
      <c r="BT158" s="51"/>
      <c r="BU158" s="51"/>
      <c r="BV158" s="51"/>
      <c r="BW158" s="51"/>
      <c r="BX158" s="51"/>
      <c r="BY158" s="51"/>
      <c r="BZ158" s="51"/>
      <c r="CA158" s="51"/>
      <c r="CB158" s="51"/>
      <c r="CC158" s="51"/>
      <c r="CD158" s="51"/>
      <c r="CE158" s="51"/>
      <c r="CF158" s="51"/>
      <c r="CG158" s="51"/>
      <c r="CH158" s="51"/>
      <c r="CI158" s="51"/>
      <c r="CJ158" s="51"/>
      <c r="CK158" s="51"/>
      <c r="CL158" s="51"/>
      <c r="CM158" s="51"/>
      <c r="CN158" s="51"/>
      <c r="CO158" s="51"/>
      <c r="CP158" s="51"/>
      <c r="CQ158" s="51"/>
      <c r="CR158" s="51"/>
      <c r="CS158" s="51"/>
      <c r="CT158" s="51"/>
      <c r="CU158" s="51"/>
      <c r="CV158" s="51"/>
      <c r="CW158" s="51"/>
      <c r="CX158" s="51"/>
      <c r="CY158" s="51"/>
      <c r="CZ158" s="51"/>
      <c r="DA158" s="51"/>
      <c r="DB158" s="51"/>
      <c r="DC158" s="51"/>
      <c r="DD158" s="51"/>
    </row>
    <row r="159" spans="1:108" x14ac:dyDescent="0.25">
      <c r="A159" s="50"/>
      <c r="B159" s="50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1"/>
      <c r="AV159" s="51"/>
      <c r="AW159" s="51"/>
      <c r="AX159" s="51"/>
      <c r="AY159" s="51"/>
      <c r="AZ159" s="51"/>
      <c r="BA159" s="51"/>
      <c r="BB159" s="51"/>
      <c r="BC159" s="51"/>
      <c r="BD159" s="51"/>
      <c r="BE159" s="51"/>
      <c r="BF159" s="51"/>
      <c r="BG159" s="51"/>
      <c r="BH159" s="51"/>
      <c r="BI159" s="51"/>
      <c r="BJ159" s="51"/>
      <c r="BK159" s="51"/>
      <c r="BL159" s="51"/>
      <c r="BM159" s="51"/>
      <c r="BN159" s="51"/>
      <c r="BO159" s="51"/>
      <c r="BP159" s="51"/>
      <c r="BQ159" s="51"/>
      <c r="BR159" s="51"/>
      <c r="BS159" s="51"/>
      <c r="BT159" s="51"/>
      <c r="BU159" s="51"/>
      <c r="BV159" s="51"/>
      <c r="BW159" s="51"/>
      <c r="BX159" s="51"/>
      <c r="BY159" s="51"/>
      <c r="BZ159" s="51"/>
      <c r="CA159" s="51"/>
      <c r="CB159" s="51"/>
      <c r="CC159" s="51"/>
      <c r="CD159" s="51"/>
      <c r="CE159" s="51"/>
      <c r="CF159" s="51"/>
      <c r="CG159" s="51"/>
      <c r="CH159" s="51"/>
      <c r="CI159" s="51"/>
      <c r="CJ159" s="51"/>
      <c r="CK159" s="51"/>
      <c r="CL159" s="51"/>
      <c r="CM159" s="51"/>
      <c r="CN159" s="51"/>
      <c r="CO159" s="51"/>
      <c r="CP159" s="51"/>
      <c r="CQ159" s="51"/>
      <c r="CR159" s="51"/>
      <c r="CS159" s="51"/>
      <c r="CT159" s="51"/>
      <c r="CU159" s="51"/>
      <c r="CV159" s="51"/>
      <c r="CW159" s="51"/>
      <c r="CX159" s="51"/>
      <c r="CY159" s="51"/>
      <c r="CZ159" s="51"/>
      <c r="DA159" s="51"/>
      <c r="DB159" s="51"/>
      <c r="DC159" s="51"/>
      <c r="DD159" s="51"/>
    </row>
    <row r="160" spans="1:108" x14ac:dyDescent="0.25">
      <c r="A160" s="50"/>
      <c r="B160" s="50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1"/>
      <c r="AV160" s="51"/>
      <c r="AW160" s="51"/>
      <c r="AX160" s="51"/>
      <c r="AY160" s="51"/>
      <c r="AZ160" s="51"/>
      <c r="BA160" s="51"/>
      <c r="BB160" s="51"/>
      <c r="BC160" s="51"/>
      <c r="BD160" s="51"/>
      <c r="BE160" s="51"/>
      <c r="BF160" s="51"/>
      <c r="BG160" s="51"/>
      <c r="BH160" s="51"/>
      <c r="BI160" s="51"/>
      <c r="BJ160" s="51"/>
      <c r="BK160" s="51"/>
      <c r="BL160" s="51"/>
      <c r="BM160" s="51"/>
      <c r="BN160" s="51"/>
      <c r="BO160" s="51"/>
      <c r="BP160" s="51"/>
      <c r="BQ160" s="51"/>
      <c r="BR160" s="51"/>
      <c r="BS160" s="51"/>
      <c r="BT160" s="51"/>
      <c r="BU160" s="51"/>
      <c r="BV160" s="51"/>
      <c r="BW160" s="51"/>
      <c r="BX160" s="51"/>
      <c r="BY160" s="51"/>
      <c r="BZ160" s="51"/>
      <c r="CA160" s="51"/>
      <c r="CB160" s="51"/>
      <c r="CC160" s="51"/>
      <c r="CD160" s="51"/>
      <c r="CE160" s="51"/>
      <c r="CF160" s="51"/>
      <c r="CG160" s="51"/>
      <c r="CH160" s="51"/>
      <c r="CI160" s="51"/>
      <c r="CJ160" s="51"/>
      <c r="CK160" s="51"/>
      <c r="CL160" s="51"/>
      <c r="CM160" s="51"/>
      <c r="CN160" s="51"/>
      <c r="CO160" s="51"/>
      <c r="CP160" s="51"/>
      <c r="CQ160" s="51"/>
      <c r="CR160" s="51"/>
      <c r="CS160" s="51"/>
      <c r="CT160" s="51"/>
      <c r="CU160" s="51"/>
      <c r="CV160" s="51"/>
      <c r="CW160" s="51"/>
      <c r="CX160" s="51"/>
      <c r="CY160" s="51"/>
      <c r="CZ160" s="51"/>
      <c r="DA160" s="51"/>
      <c r="DB160" s="51"/>
      <c r="DC160" s="51"/>
      <c r="DD160" s="51"/>
    </row>
    <row r="161" spans="1:108" x14ac:dyDescent="0.25">
      <c r="A161" s="50"/>
      <c r="B161" s="50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1"/>
      <c r="AV161" s="51"/>
      <c r="AW161" s="51"/>
      <c r="AX161" s="51"/>
      <c r="AY161" s="51"/>
      <c r="AZ161" s="51"/>
      <c r="BA161" s="51"/>
      <c r="BB161" s="51"/>
      <c r="BC161" s="51"/>
      <c r="BD161" s="51"/>
      <c r="BE161" s="51"/>
      <c r="BF161" s="51"/>
      <c r="BG161" s="51"/>
      <c r="BH161" s="51"/>
      <c r="BI161" s="51"/>
      <c r="BJ161" s="51"/>
      <c r="BK161" s="51"/>
      <c r="BL161" s="51"/>
      <c r="BM161" s="51"/>
      <c r="BN161" s="51"/>
      <c r="BO161" s="51"/>
      <c r="BP161" s="51"/>
      <c r="BQ161" s="51"/>
      <c r="BR161" s="51"/>
      <c r="BS161" s="51"/>
      <c r="BT161" s="51"/>
      <c r="BU161" s="51"/>
      <c r="BV161" s="51"/>
      <c r="BW161" s="51"/>
      <c r="BX161" s="51"/>
      <c r="BY161" s="51"/>
      <c r="BZ161" s="51"/>
      <c r="CA161" s="51"/>
      <c r="CB161" s="51"/>
      <c r="CC161" s="51"/>
      <c r="CD161" s="51"/>
      <c r="CE161" s="51"/>
      <c r="CF161" s="51"/>
      <c r="CG161" s="51"/>
      <c r="CH161" s="51"/>
      <c r="CI161" s="51"/>
      <c r="CJ161" s="51"/>
      <c r="CK161" s="51"/>
      <c r="CL161" s="51"/>
      <c r="CM161" s="51"/>
      <c r="CN161" s="51"/>
      <c r="CO161" s="51"/>
      <c r="CP161" s="51"/>
      <c r="CQ161" s="51"/>
      <c r="CR161" s="51"/>
      <c r="CS161" s="51"/>
      <c r="CT161" s="51"/>
      <c r="CU161" s="51"/>
      <c r="CV161" s="51"/>
      <c r="CW161" s="51"/>
      <c r="CX161" s="51"/>
      <c r="CY161" s="51"/>
      <c r="CZ161" s="51"/>
      <c r="DA161" s="51"/>
      <c r="DB161" s="51"/>
      <c r="DC161" s="51"/>
      <c r="DD161" s="51"/>
    </row>
    <row r="162" spans="1:108" x14ac:dyDescent="0.25">
      <c r="A162" s="50"/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  <c r="AY162" s="51"/>
      <c r="AZ162" s="51"/>
      <c r="BA162" s="51"/>
      <c r="BB162" s="51"/>
      <c r="BC162" s="51"/>
      <c r="BD162" s="51"/>
      <c r="BE162" s="51"/>
      <c r="BF162" s="51"/>
      <c r="BG162" s="51"/>
      <c r="BH162" s="51"/>
      <c r="BI162" s="51"/>
      <c r="BJ162" s="51"/>
      <c r="BK162" s="51"/>
      <c r="BL162" s="51"/>
      <c r="BM162" s="51"/>
      <c r="BN162" s="51"/>
      <c r="BO162" s="51"/>
      <c r="BP162" s="51"/>
      <c r="BQ162" s="51"/>
      <c r="BR162" s="51"/>
      <c r="BS162" s="51"/>
      <c r="BT162" s="51"/>
      <c r="BU162" s="51"/>
      <c r="BV162" s="51"/>
      <c r="BW162" s="51"/>
      <c r="BX162" s="51"/>
      <c r="BY162" s="51"/>
      <c r="BZ162" s="51"/>
      <c r="CA162" s="51"/>
      <c r="CB162" s="51"/>
      <c r="CC162" s="51"/>
      <c r="CD162" s="51"/>
      <c r="CE162" s="51"/>
      <c r="CF162" s="51"/>
      <c r="CG162" s="51"/>
      <c r="CH162" s="51"/>
      <c r="CI162" s="51"/>
      <c r="CJ162" s="51"/>
      <c r="CK162" s="51"/>
      <c r="CL162" s="51"/>
      <c r="CM162" s="51"/>
      <c r="CN162" s="51"/>
      <c r="CO162" s="51"/>
      <c r="CP162" s="51"/>
      <c r="CQ162" s="51"/>
      <c r="CR162" s="51"/>
      <c r="CS162" s="51"/>
      <c r="CT162" s="51"/>
      <c r="CU162" s="51"/>
      <c r="CV162" s="51"/>
      <c r="CW162" s="51"/>
      <c r="CX162" s="51"/>
      <c r="CY162" s="51"/>
      <c r="CZ162" s="51"/>
      <c r="DA162" s="51"/>
      <c r="DB162" s="51"/>
      <c r="DC162" s="51"/>
      <c r="DD162" s="51"/>
    </row>
    <row r="163" spans="1:108" x14ac:dyDescent="0.25">
      <c r="A163" s="50"/>
      <c r="B163" s="51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51"/>
      <c r="AV163" s="51"/>
      <c r="AW163" s="51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51"/>
      <c r="BJ163" s="51"/>
      <c r="BK163" s="51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51"/>
      <c r="BX163" s="51"/>
      <c r="BY163" s="51"/>
      <c r="BZ163" s="51"/>
      <c r="CA163" s="51"/>
      <c r="CB163" s="51"/>
      <c r="CC163" s="51"/>
      <c r="CD163" s="51"/>
      <c r="CE163" s="51"/>
      <c r="CF163" s="51"/>
      <c r="CG163" s="51"/>
      <c r="CH163" s="51"/>
      <c r="CI163" s="51"/>
      <c r="CJ163" s="51"/>
      <c r="CK163" s="51"/>
      <c r="CL163" s="51"/>
      <c r="CM163" s="51"/>
      <c r="CN163" s="51"/>
      <c r="CO163" s="51"/>
      <c r="CP163" s="51"/>
      <c r="CQ163" s="51"/>
      <c r="CR163" s="51"/>
      <c r="CS163" s="51"/>
      <c r="CT163" s="51"/>
      <c r="CU163" s="51"/>
      <c r="CV163" s="51"/>
      <c r="CW163" s="51"/>
      <c r="CX163" s="51"/>
      <c r="CY163" s="51"/>
      <c r="CZ163" s="51"/>
      <c r="DA163" s="51"/>
      <c r="DB163" s="51"/>
      <c r="DC163" s="51"/>
      <c r="DD163" s="51"/>
    </row>
    <row r="164" spans="1:108" x14ac:dyDescent="0.25">
      <c r="A164" s="50"/>
      <c r="B164" s="51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  <c r="AN164" s="51"/>
      <c r="AO164" s="51"/>
      <c r="AP164" s="51"/>
      <c r="AQ164" s="51"/>
      <c r="AR164" s="51"/>
      <c r="AS164" s="51"/>
      <c r="AT164" s="51"/>
      <c r="AU164" s="51"/>
      <c r="AV164" s="51"/>
      <c r="AW164" s="51"/>
      <c r="AX164" s="51"/>
      <c r="AY164" s="51"/>
      <c r="AZ164" s="51"/>
      <c r="BA164" s="51"/>
      <c r="BB164" s="51"/>
      <c r="BC164" s="51"/>
      <c r="BD164" s="51"/>
      <c r="BE164" s="51"/>
      <c r="BF164" s="51"/>
      <c r="BG164" s="51"/>
      <c r="BH164" s="51"/>
      <c r="BI164" s="51"/>
      <c r="BJ164" s="51"/>
      <c r="BK164" s="51"/>
      <c r="BL164" s="51"/>
      <c r="BM164" s="51"/>
      <c r="BN164" s="51"/>
      <c r="BO164" s="51"/>
      <c r="BP164" s="51"/>
      <c r="BQ164" s="51"/>
      <c r="BR164" s="51"/>
      <c r="BS164" s="51"/>
      <c r="BT164" s="51"/>
      <c r="BU164" s="51"/>
      <c r="BV164" s="51"/>
      <c r="BW164" s="51"/>
      <c r="BX164" s="51"/>
      <c r="BY164" s="51"/>
      <c r="BZ164" s="51"/>
      <c r="CA164" s="51"/>
      <c r="CB164" s="51"/>
      <c r="CC164" s="51"/>
      <c r="CD164" s="51"/>
      <c r="CE164" s="51"/>
      <c r="CF164" s="51"/>
      <c r="CG164" s="51"/>
      <c r="CH164" s="51"/>
      <c r="CI164" s="51"/>
      <c r="CJ164" s="51"/>
      <c r="CK164" s="51"/>
      <c r="CL164" s="51"/>
      <c r="CM164" s="51"/>
      <c r="CN164" s="51"/>
      <c r="CO164" s="51"/>
      <c r="CP164" s="51"/>
      <c r="CQ164" s="51"/>
      <c r="CR164" s="51"/>
      <c r="CS164" s="51"/>
      <c r="CT164" s="51"/>
      <c r="CU164" s="51"/>
      <c r="CV164" s="51"/>
      <c r="CW164" s="51"/>
      <c r="CX164" s="51"/>
      <c r="CY164" s="51"/>
      <c r="CZ164" s="51"/>
      <c r="DA164" s="51"/>
      <c r="DB164" s="51"/>
      <c r="DC164" s="51"/>
      <c r="DD164" s="51"/>
    </row>
    <row r="165" spans="1:108" x14ac:dyDescent="0.25">
      <c r="A165" s="50"/>
      <c r="B165" s="51"/>
      <c r="C165" s="51"/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  <c r="AP165" s="51"/>
      <c r="AQ165" s="51"/>
      <c r="AR165" s="51"/>
      <c r="AS165" s="51"/>
      <c r="AT165" s="51"/>
      <c r="AU165" s="51"/>
      <c r="AV165" s="51"/>
      <c r="AW165" s="51"/>
      <c r="AX165" s="51"/>
      <c r="AY165" s="51"/>
      <c r="AZ165" s="51"/>
      <c r="BA165" s="51"/>
      <c r="BB165" s="51"/>
      <c r="BC165" s="51"/>
      <c r="BD165" s="51"/>
      <c r="BE165" s="51"/>
      <c r="BF165" s="51"/>
      <c r="BG165" s="51"/>
      <c r="BH165" s="51"/>
      <c r="BI165" s="51"/>
      <c r="BJ165" s="51"/>
      <c r="BK165" s="51"/>
      <c r="BL165" s="51"/>
      <c r="BM165" s="51"/>
      <c r="BN165" s="51"/>
      <c r="BO165" s="51"/>
      <c r="BP165" s="51"/>
      <c r="BQ165" s="51"/>
      <c r="BR165" s="51"/>
      <c r="BS165" s="51"/>
      <c r="BT165" s="51"/>
      <c r="BU165" s="51"/>
      <c r="BV165" s="51"/>
      <c r="BW165" s="51"/>
      <c r="BX165" s="51"/>
      <c r="BY165" s="51"/>
      <c r="BZ165" s="51"/>
      <c r="CA165" s="51"/>
      <c r="CB165" s="51"/>
      <c r="CC165" s="51"/>
      <c r="CD165" s="51"/>
      <c r="CE165" s="51"/>
      <c r="CF165" s="51"/>
      <c r="CG165" s="51"/>
      <c r="CH165" s="51"/>
      <c r="CI165" s="51"/>
      <c r="CJ165" s="51"/>
      <c r="CK165" s="51"/>
      <c r="CL165" s="51"/>
      <c r="CM165" s="51"/>
      <c r="CN165" s="51"/>
      <c r="CO165" s="51"/>
      <c r="CP165" s="51"/>
      <c r="CQ165" s="51"/>
      <c r="CR165" s="51"/>
      <c r="CS165" s="51"/>
      <c r="CT165" s="51"/>
      <c r="CU165" s="51"/>
      <c r="CV165" s="51"/>
      <c r="CW165" s="51"/>
      <c r="CX165" s="51"/>
      <c r="CY165" s="51"/>
      <c r="CZ165" s="51"/>
      <c r="DA165" s="51"/>
      <c r="DB165" s="51"/>
      <c r="DC165" s="51"/>
      <c r="DD165" s="51"/>
    </row>
    <row r="166" spans="1:108" x14ac:dyDescent="0.25">
      <c r="A166" s="50"/>
      <c r="B166" s="51"/>
      <c r="C166" s="51"/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  <c r="AN166" s="51"/>
      <c r="AO166" s="51"/>
      <c r="AP166" s="51"/>
      <c r="AQ166" s="51"/>
      <c r="AR166" s="51"/>
      <c r="AS166" s="51"/>
      <c r="AT166" s="51"/>
      <c r="AU166" s="51"/>
      <c r="AV166" s="51"/>
      <c r="AW166" s="51"/>
      <c r="AX166" s="51"/>
      <c r="AY166" s="51"/>
      <c r="AZ166" s="51"/>
      <c r="BA166" s="51"/>
      <c r="BB166" s="51"/>
      <c r="BC166" s="51"/>
      <c r="BD166" s="51"/>
      <c r="BE166" s="51"/>
      <c r="BF166" s="51"/>
      <c r="BG166" s="51"/>
      <c r="BH166" s="51"/>
      <c r="BI166" s="51"/>
      <c r="BJ166" s="51"/>
      <c r="BK166" s="51"/>
      <c r="BL166" s="51"/>
      <c r="BM166" s="51"/>
      <c r="BN166" s="51"/>
      <c r="BO166" s="51"/>
      <c r="BP166" s="51"/>
      <c r="BQ166" s="51"/>
      <c r="BR166" s="51"/>
      <c r="BS166" s="51"/>
      <c r="BT166" s="51"/>
      <c r="BU166" s="51"/>
      <c r="BV166" s="51"/>
      <c r="BW166" s="51"/>
      <c r="BX166" s="51"/>
      <c r="BY166" s="51"/>
      <c r="BZ166" s="51"/>
      <c r="CA166" s="51"/>
      <c r="CB166" s="51"/>
      <c r="CC166" s="51"/>
      <c r="CD166" s="51"/>
      <c r="CE166" s="51"/>
      <c r="CF166" s="51"/>
      <c r="CG166" s="51"/>
      <c r="CH166" s="51"/>
      <c r="CI166" s="51"/>
      <c r="CJ166" s="51"/>
      <c r="CK166" s="51"/>
      <c r="CL166" s="51"/>
      <c r="CM166" s="51"/>
      <c r="CN166" s="51"/>
      <c r="CO166" s="51"/>
      <c r="CP166" s="51"/>
      <c r="CQ166" s="51"/>
      <c r="CR166" s="51"/>
      <c r="CS166" s="51"/>
      <c r="CT166" s="51"/>
      <c r="CU166" s="51"/>
      <c r="CV166" s="51"/>
      <c r="CW166" s="51"/>
      <c r="CX166" s="51"/>
      <c r="CY166" s="51"/>
      <c r="CZ166" s="51"/>
      <c r="DA166" s="51"/>
      <c r="DB166" s="51"/>
      <c r="DC166" s="51"/>
      <c r="DD166" s="51"/>
    </row>
    <row r="167" spans="1:108" x14ac:dyDescent="0.25">
      <c r="A167" s="50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  <c r="AN167" s="51"/>
      <c r="AO167" s="51"/>
      <c r="AP167" s="51"/>
      <c r="AQ167" s="51"/>
      <c r="AR167" s="51"/>
      <c r="AS167" s="51"/>
      <c r="AT167" s="51"/>
      <c r="AU167" s="51"/>
      <c r="AV167" s="51"/>
      <c r="AW167" s="51"/>
      <c r="AX167" s="51"/>
      <c r="AY167" s="51"/>
      <c r="AZ167" s="51"/>
      <c r="BA167" s="51"/>
      <c r="BB167" s="51"/>
      <c r="BC167" s="51"/>
      <c r="BD167" s="51"/>
      <c r="BE167" s="51"/>
      <c r="BF167" s="51"/>
      <c r="BG167" s="51"/>
      <c r="BH167" s="51"/>
      <c r="BI167" s="51"/>
      <c r="BJ167" s="51"/>
      <c r="BK167" s="51"/>
      <c r="BL167" s="51"/>
      <c r="BM167" s="51"/>
      <c r="BN167" s="51"/>
      <c r="BO167" s="51"/>
      <c r="BP167" s="51"/>
      <c r="BQ167" s="51"/>
      <c r="BR167" s="51"/>
      <c r="BS167" s="51"/>
      <c r="BT167" s="51"/>
      <c r="BU167" s="51"/>
      <c r="BV167" s="51"/>
      <c r="BW167" s="51"/>
      <c r="BX167" s="51"/>
      <c r="BY167" s="51"/>
      <c r="BZ167" s="51"/>
      <c r="CA167" s="51"/>
      <c r="CB167" s="51"/>
      <c r="CC167" s="51"/>
      <c r="CD167" s="51"/>
      <c r="CE167" s="51"/>
      <c r="CF167" s="51"/>
      <c r="CG167" s="51"/>
      <c r="CH167" s="51"/>
      <c r="CI167" s="51"/>
      <c r="CJ167" s="51"/>
      <c r="CK167" s="51"/>
      <c r="CL167" s="51"/>
      <c r="CM167" s="51"/>
      <c r="CN167" s="51"/>
      <c r="CO167" s="51"/>
      <c r="CP167" s="51"/>
      <c r="CQ167" s="51"/>
      <c r="CR167" s="51"/>
      <c r="CS167" s="51"/>
      <c r="CT167" s="51"/>
      <c r="CU167" s="51"/>
      <c r="CV167" s="51"/>
      <c r="CW167" s="51"/>
      <c r="CX167" s="51"/>
      <c r="CY167" s="51"/>
      <c r="CZ167" s="51"/>
      <c r="DA167" s="51"/>
      <c r="DB167" s="51"/>
      <c r="DC167" s="51"/>
      <c r="DD167" s="51"/>
    </row>
    <row r="168" spans="1:108" x14ac:dyDescent="0.25">
      <c r="A168" s="50"/>
      <c r="B168" s="51"/>
      <c r="C168" s="51"/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  <c r="AN168" s="51"/>
      <c r="AO168" s="51"/>
      <c r="AP168" s="51"/>
      <c r="AQ168" s="51"/>
      <c r="AR168" s="51"/>
      <c r="AS168" s="51"/>
      <c r="AT168" s="51"/>
      <c r="AU168" s="51"/>
      <c r="AV168" s="51"/>
      <c r="AW168" s="51"/>
      <c r="AX168" s="51"/>
      <c r="AY168" s="51"/>
      <c r="AZ168" s="51"/>
      <c r="BA168" s="51"/>
      <c r="BB168" s="51"/>
      <c r="BC168" s="51"/>
      <c r="BD168" s="51"/>
      <c r="BE168" s="51"/>
      <c r="BF168" s="51"/>
      <c r="BG168" s="51"/>
      <c r="BH168" s="51"/>
      <c r="BI168" s="51"/>
      <c r="BJ168" s="51"/>
      <c r="BK168" s="51"/>
      <c r="BL168" s="51"/>
      <c r="BM168" s="51"/>
      <c r="BN168" s="51"/>
      <c r="BO168" s="51"/>
      <c r="BP168" s="51"/>
      <c r="BQ168" s="51"/>
      <c r="BR168" s="51"/>
      <c r="BS168" s="51"/>
      <c r="BT168" s="51"/>
      <c r="BU168" s="51"/>
      <c r="BV168" s="51"/>
      <c r="BW168" s="51"/>
      <c r="BX168" s="51"/>
      <c r="BY168" s="51"/>
      <c r="BZ168" s="51"/>
      <c r="CA168" s="51"/>
      <c r="CB168" s="51"/>
      <c r="CC168" s="51"/>
      <c r="CD168" s="51"/>
      <c r="CE168" s="51"/>
      <c r="CF168" s="51"/>
      <c r="CG168" s="51"/>
      <c r="CH168" s="51"/>
      <c r="CI168" s="51"/>
      <c r="CJ168" s="51"/>
      <c r="CK168" s="51"/>
      <c r="CL168" s="51"/>
      <c r="CM168" s="51"/>
      <c r="CN168" s="51"/>
      <c r="CO168" s="51"/>
      <c r="CP168" s="51"/>
      <c r="CQ168" s="51"/>
      <c r="CR168" s="51"/>
      <c r="CS168" s="51"/>
      <c r="CT168" s="51"/>
      <c r="CU168" s="51"/>
      <c r="CV168" s="51"/>
      <c r="CW168" s="51"/>
      <c r="CX168" s="51"/>
      <c r="CY168" s="51"/>
      <c r="CZ168" s="51"/>
      <c r="DA168" s="51"/>
      <c r="DB168" s="51"/>
      <c r="DC168" s="51"/>
      <c r="DD168" s="51"/>
    </row>
    <row r="169" spans="1:108" x14ac:dyDescent="0.25">
      <c r="A169" s="50"/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  <c r="AN169" s="51"/>
      <c r="AO169" s="51"/>
      <c r="AP169" s="51"/>
      <c r="AQ169" s="51"/>
      <c r="AR169" s="51"/>
      <c r="AS169" s="51"/>
      <c r="AT169" s="51"/>
      <c r="AU169" s="51"/>
      <c r="AV169" s="51"/>
      <c r="AW169" s="51"/>
      <c r="AX169" s="51"/>
      <c r="AY169" s="51"/>
      <c r="AZ169" s="51"/>
      <c r="BA169" s="51"/>
      <c r="BB169" s="51"/>
      <c r="BC169" s="51"/>
      <c r="BD169" s="51"/>
      <c r="BE169" s="51"/>
      <c r="BF169" s="51"/>
      <c r="BG169" s="51"/>
      <c r="BH169" s="51"/>
      <c r="BI169" s="51"/>
      <c r="BJ169" s="51"/>
      <c r="BK169" s="51"/>
      <c r="BL169" s="51"/>
      <c r="BM169" s="51"/>
      <c r="BN169" s="51"/>
      <c r="BO169" s="51"/>
      <c r="BP169" s="51"/>
      <c r="BQ169" s="51"/>
      <c r="BR169" s="51"/>
      <c r="BS169" s="51"/>
      <c r="BT169" s="51"/>
      <c r="BU169" s="51"/>
      <c r="BV169" s="51"/>
      <c r="BW169" s="51"/>
      <c r="BX169" s="51"/>
      <c r="BY169" s="51"/>
      <c r="BZ169" s="51"/>
      <c r="CA169" s="51"/>
      <c r="CB169" s="51"/>
      <c r="CC169" s="51"/>
      <c r="CD169" s="51"/>
      <c r="CE169" s="51"/>
      <c r="CF169" s="51"/>
      <c r="CG169" s="51"/>
      <c r="CH169" s="51"/>
      <c r="CI169" s="51"/>
      <c r="CJ169" s="51"/>
      <c r="CK169" s="51"/>
      <c r="CL169" s="51"/>
      <c r="CM169" s="51"/>
      <c r="CN169" s="51"/>
      <c r="CO169" s="51"/>
      <c r="CP169" s="51"/>
      <c r="CQ169" s="51"/>
      <c r="CR169" s="51"/>
      <c r="CS169" s="51"/>
      <c r="CT169" s="51"/>
      <c r="CU169" s="51"/>
      <c r="CV169" s="51"/>
      <c r="CW169" s="51"/>
      <c r="CX169" s="51"/>
      <c r="CY169" s="51"/>
      <c r="CZ169" s="51"/>
      <c r="DA169" s="51"/>
      <c r="DB169" s="51"/>
      <c r="DC169" s="51"/>
      <c r="DD169" s="51"/>
    </row>
    <row r="170" spans="1:108" x14ac:dyDescent="0.25">
      <c r="A170" s="50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  <c r="AN170" s="51"/>
      <c r="AO170" s="51"/>
      <c r="AP170" s="51"/>
      <c r="AQ170" s="51"/>
      <c r="AR170" s="51"/>
      <c r="AS170" s="51"/>
      <c r="AT170" s="51"/>
      <c r="AU170" s="51"/>
      <c r="AV170" s="51"/>
      <c r="AW170" s="51"/>
      <c r="AX170" s="51"/>
      <c r="AY170" s="51"/>
      <c r="AZ170" s="51"/>
      <c r="BA170" s="51"/>
      <c r="BB170" s="51"/>
      <c r="BC170" s="51"/>
      <c r="BD170" s="51"/>
      <c r="BE170" s="51"/>
      <c r="BF170" s="51"/>
      <c r="BG170" s="51"/>
      <c r="BH170" s="51"/>
      <c r="BI170" s="51"/>
      <c r="BJ170" s="51"/>
      <c r="BK170" s="51"/>
      <c r="BL170" s="51"/>
      <c r="BM170" s="51"/>
      <c r="BN170" s="51"/>
      <c r="BO170" s="51"/>
      <c r="BP170" s="51"/>
      <c r="BQ170" s="51"/>
      <c r="BR170" s="51"/>
      <c r="BS170" s="51"/>
      <c r="BT170" s="51"/>
      <c r="BU170" s="51"/>
      <c r="BV170" s="51"/>
      <c r="BW170" s="51"/>
      <c r="BX170" s="51"/>
      <c r="BY170" s="51"/>
      <c r="BZ170" s="51"/>
      <c r="CA170" s="51"/>
      <c r="CB170" s="51"/>
      <c r="CC170" s="51"/>
      <c r="CD170" s="51"/>
      <c r="CE170" s="51"/>
      <c r="CF170" s="51"/>
      <c r="CG170" s="51"/>
      <c r="CH170" s="51"/>
      <c r="CI170" s="51"/>
      <c r="CJ170" s="51"/>
      <c r="CK170" s="51"/>
      <c r="CL170" s="51"/>
      <c r="CM170" s="51"/>
      <c r="CN170" s="51"/>
      <c r="CO170" s="51"/>
      <c r="CP170" s="51"/>
      <c r="CQ170" s="51"/>
      <c r="CR170" s="51"/>
      <c r="CS170" s="51"/>
      <c r="CT170" s="51"/>
      <c r="CU170" s="51"/>
      <c r="CV170" s="51"/>
      <c r="CW170" s="51"/>
      <c r="CX170" s="51"/>
      <c r="CY170" s="51"/>
      <c r="CZ170" s="51"/>
      <c r="DA170" s="51"/>
      <c r="DB170" s="51"/>
      <c r="DC170" s="51"/>
      <c r="DD170" s="51"/>
    </row>
    <row r="171" spans="1:108" x14ac:dyDescent="0.25">
      <c r="A171" s="50"/>
      <c r="B171" s="51"/>
      <c r="C171" s="51"/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  <c r="AN171" s="51"/>
      <c r="AO171" s="51"/>
      <c r="AP171" s="51"/>
      <c r="AQ171" s="51"/>
      <c r="AR171" s="51"/>
      <c r="AS171" s="51"/>
      <c r="AT171" s="51"/>
      <c r="AU171" s="51"/>
      <c r="AV171" s="51"/>
      <c r="AW171" s="51"/>
      <c r="AX171" s="51"/>
      <c r="AY171" s="51"/>
      <c r="AZ171" s="51"/>
      <c r="BA171" s="51"/>
      <c r="BB171" s="51"/>
      <c r="BC171" s="51"/>
      <c r="BD171" s="51"/>
      <c r="BE171" s="51"/>
      <c r="BF171" s="51"/>
      <c r="BG171" s="51"/>
      <c r="BH171" s="51"/>
      <c r="BI171" s="51"/>
      <c r="BJ171" s="51"/>
      <c r="BK171" s="51"/>
      <c r="BL171" s="51"/>
      <c r="BM171" s="51"/>
      <c r="BN171" s="51"/>
      <c r="BO171" s="51"/>
      <c r="BP171" s="51"/>
      <c r="BQ171" s="51"/>
      <c r="BR171" s="51"/>
      <c r="BS171" s="51"/>
      <c r="BT171" s="51"/>
      <c r="BU171" s="51"/>
      <c r="BV171" s="51"/>
      <c r="BW171" s="51"/>
      <c r="BX171" s="51"/>
      <c r="BY171" s="51"/>
      <c r="BZ171" s="51"/>
      <c r="CA171" s="51"/>
      <c r="CB171" s="51"/>
      <c r="CC171" s="51"/>
      <c r="CD171" s="51"/>
      <c r="CE171" s="51"/>
      <c r="CF171" s="51"/>
      <c r="CG171" s="51"/>
      <c r="CH171" s="51"/>
      <c r="CI171" s="51"/>
      <c r="CJ171" s="51"/>
      <c r="CK171" s="51"/>
      <c r="CL171" s="51"/>
      <c r="CM171" s="51"/>
      <c r="CN171" s="51"/>
      <c r="CO171" s="51"/>
      <c r="CP171" s="51"/>
      <c r="CQ171" s="51"/>
      <c r="CR171" s="51"/>
      <c r="CS171" s="51"/>
      <c r="CT171" s="51"/>
      <c r="CU171" s="51"/>
      <c r="CV171" s="51"/>
      <c r="CW171" s="51"/>
      <c r="CX171" s="51"/>
      <c r="CY171" s="51"/>
      <c r="CZ171" s="51"/>
      <c r="DA171" s="51"/>
      <c r="DB171" s="51"/>
      <c r="DC171" s="51"/>
      <c r="DD171" s="51"/>
    </row>
    <row r="172" spans="1:108" x14ac:dyDescent="0.25">
      <c r="A172" s="50"/>
      <c r="B172" s="51"/>
      <c r="C172" s="51"/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  <c r="AN172" s="51"/>
      <c r="AO172" s="51"/>
      <c r="AP172" s="51"/>
      <c r="AQ172" s="51"/>
      <c r="AR172" s="51"/>
      <c r="AS172" s="51"/>
      <c r="AT172" s="51"/>
      <c r="AU172" s="51"/>
      <c r="AV172" s="51"/>
      <c r="AW172" s="51"/>
      <c r="AX172" s="51"/>
      <c r="AY172" s="51"/>
      <c r="AZ172" s="51"/>
      <c r="BA172" s="51"/>
      <c r="BB172" s="51"/>
      <c r="BC172" s="51"/>
      <c r="BD172" s="51"/>
      <c r="BE172" s="51"/>
      <c r="BF172" s="51"/>
      <c r="BG172" s="51"/>
      <c r="BH172" s="51"/>
      <c r="BI172" s="51"/>
      <c r="BJ172" s="51"/>
      <c r="BK172" s="51"/>
      <c r="BL172" s="51"/>
      <c r="BM172" s="51"/>
      <c r="BN172" s="51"/>
      <c r="BO172" s="51"/>
      <c r="BP172" s="51"/>
      <c r="BQ172" s="51"/>
      <c r="BR172" s="51"/>
      <c r="BS172" s="51"/>
      <c r="BT172" s="51"/>
      <c r="BU172" s="51"/>
      <c r="BV172" s="51"/>
      <c r="BW172" s="51"/>
      <c r="BX172" s="51"/>
      <c r="BY172" s="51"/>
      <c r="BZ172" s="51"/>
      <c r="CA172" s="51"/>
      <c r="CB172" s="51"/>
      <c r="CC172" s="51"/>
      <c r="CD172" s="51"/>
      <c r="CE172" s="51"/>
      <c r="CF172" s="51"/>
      <c r="CG172" s="51"/>
      <c r="CH172" s="51"/>
      <c r="CI172" s="51"/>
      <c r="CJ172" s="51"/>
      <c r="CK172" s="51"/>
      <c r="CL172" s="51"/>
      <c r="CM172" s="51"/>
      <c r="CN172" s="51"/>
      <c r="CO172" s="51"/>
      <c r="CP172" s="51"/>
      <c r="CQ172" s="51"/>
      <c r="CR172" s="51"/>
      <c r="CS172" s="51"/>
      <c r="CT172" s="51"/>
      <c r="CU172" s="51"/>
      <c r="CV172" s="51"/>
      <c r="CW172" s="51"/>
      <c r="CX172" s="51"/>
      <c r="CY172" s="51"/>
      <c r="CZ172" s="51"/>
      <c r="DA172" s="51"/>
      <c r="DB172" s="51"/>
      <c r="DC172" s="51"/>
      <c r="DD172" s="51"/>
    </row>
    <row r="173" spans="1:108" x14ac:dyDescent="0.25">
      <c r="A173" s="50"/>
      <c r="B173" s="51"/>
      <c r="C173" s="51"/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  <c r="AN173" s="51"/>
      <c r="AO173" s="51"/>
      <c r="AP173" s="51"/>
      <c r="AQ173" s="51"/>
      <c r="AR173" s="51"/>
      <c r="AS173" s="51"/>
      <c r="AT173" s="51"/>
      <c r="AU173" s="51"/>
      <c r="AV173" s="51"/>
      <c r="AW173" s="51"/>
      <c r="AX173" s="51"/>
      <c r="AY173" s="51"/>
      <c r="AZ173" s="51"/>
      <c r="BA173" s="51"/>
      <c r="BB173" s="51"/>
      <c r="BC173" s="51"/>
      <c r="BD173" s="51"/>
      <c r="BE173" s="51"/>
      <c r="BF173" s="51"/>
      <c r="BG173" s="51"/>
      <c r="BH173" s="51"/>
      <c r="BI173" s="51"/>
      <c r="BJ173" s="51"/>
      <c r="BK173" s="51"/>
      <c r="BL173" s="51"/>
      <c r="BM173" s="51"/>
      <c r="BN173" s="51"/>
      <c r="BO173" s="51"/>
      <c r="BP173" s="51"/>
      <c r="BQ173" s="51"/>
      <c r="BR173" s="51"/>
      <c r="BS173" s="51"/>
      <c r="BT173" s="51"/>
      <c r="BU173" s="51"/>
      <c r="BV173" s="51"/>
      <c r="BW173" s="51"/>
      <c r="BX173" s="51"/>
      <c r="BY173" s="51"/>
      <c r="BZ173" s="51"/>
      <c r="CA173" s="51"/>
      <c r="CB173" s="51"/>
      <c r="CC173" s="51"/>
      <c r="CD173" s="51"/>
      <c r="CE173" s="51"/>
      <c r="CF173" s="51"/>
      <c r="CG173" s="51"/>
      <c r="CH173" s="51"/>
      <c r="CI173" s="51"/>
      <c r="CJ173" s="51"/>
      <c r="CK173" s="51"/>
      <c r="CL173" s="51"/>
      <c r="CM173" s="51"/>
      <c r="CN173" s="51"/>
      <c r="CO173" s="51"/>
      <c r="CP173" s="51"/>
      <c r="CQ173" s="51"/>
      <c r="CR173" s="51"/>
      <c r="CS173" s="51"/>
      <c r="CT173" s="51"/>
      <c r="CU173" s="51"/>
      <c r="CV173" s="51"/>
      <c r="CW173" s="51"/>
      <c r="CX173" s="51"/>
      <c r="CY173" s="51"/>
      <c r="CZ173" s="51"/>
      <c r="DA173" s="51"/>
      <c r="DB173" s="51"/>
      <c r="DC173" s="51"/>
      <c r="DD173" s="51"/>
    </row>
    <row r="174" spans="1:108" x14ac:dyDescent="0.25">
      <c r="A174" s="50"/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51"/>
      <c r="BJ174" s="51"/>
      <c r="BK174" s="51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51"/>
      <c r="BX174" s="51"/>
      <c r="BY174" s="51"/>
      <c r="BZ174" s="51"/>
      <c r="CA174" s="51"/>
      <c r="CB174" s="51"/>
      <c r="CC174" s="51"/>
      <c r="CD174" s="51"/>
      <c r="CE174" s="51"/>
      <c r="CF174" s="51"/>
      <c r="CG174" s="51"/>
      <c r="CH174" s="51"/>
      <c r="CI174" s="51"/>
      <c r="CJ174" s="51"/>
      <c r="CK174" s="51"/>
      <c r="CL174" s="51"/>
      <c r="CM174" s="51"/>
      <c r="CN174" s="51"/>
      <c r="CO174" s="51"/>
      <c r="CP174" s="51"/>
      <c r="CQ174" s="51"/>
      <c r="CR174" s="51"/>
      <c r="CS174" s="51"/>
      <c r="CT174" s="51"/>
      <c r="CU174" s="51"/>
      <c r="CV174" s="51"/>
      <c r="CW174" s="51"/>
      <c r="CX174" s="51"/>
      <c r="CY174" s="51"/>
      <c r="CZ174" s="51"/>
      <c r="DA174" s="51"/>
      <c r="DB174" s="51"/>
      <c r="DC174" s="51"/>
      <c r="DD174" s="51"/>
    </row>
    <row r="175" spans="1:108" x14ac:dyDescent="0.25">
      <c r="A175" s="50"/>
      <c r="B175" s="51"/>
      <c r="C175" s="51"/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1"/>
      <c r="AO175" s="51"/>
      <c r="AP175" s="51"/>
      <c r="AQ175" s="51"/>
      <c r="AR175" s="51"/>
      <c r="AS175" s="51"/>
      <c r="AT175" s="51"/>
      <c r="AU175" s="51"/>
      <c r="AV175" s="51"/>
      <c r="AW175" s="51"/>
      <c r="AX175" s="51"/>
      <c r="AY175" s="51"/>
      <c r="AZ175" s="51"/>
      <c r="BA175" s="51"/>
      <c r="BB175" s="51"/>
      <c r="BC175" s="51"/>
      <c r="BD175" s="51"/>
      <c r="BE175" s="51"/>
      <c r="BF175" s="51"/>
      <c r="BG175" s="51"/>
      <c r="BH175" s="51"/>
      <c r="BI175" s="51"/>
      <c r="BJ175" s="51"/>
      <c r="BK175" s="51"/>
      <c r="BL175" s="51"/>
      <c r="BM175" s="51"/>
      <c r="BN175" s="51"/>
      <c r="BO175" s="51"/>
      <c r="BP175" s="51"/>
      <c r="BQ175" s="51"/>
      <c r="BR175" s="51"/>
      <c r="BS175" s="51"/>
      <c r="BT175" s="51"/>
      <c r="BU175" s="51"/>
      <c r="BV175" s="51"/>
      <c r="BW175" s="51"/>
      <c r="BX175" s="51"/>
      <c r="BY175" s="51"/>
      <c r="BZ175" s="51"/>
      <c r="CA175" s="51"/>
      <c r="CB175" s="51"/>
      <c r="CC175" s="51"/>
      <c r="CD175" s="51"/>
      <c r="CE175" s="51"/>
      <c r="CF175" s="51"/>
      <c r="CG175" s="51"/>
      <c r="CH175" s="51"/>
      <c r="CI175" s="51"/>
      <c r="CJ175" s="51"/>
      <c r="CK175" s="51"/>
      <c r="CL175" s="51"/>
      <c r="CM175" s="51"/>
      <c r="CN175" s="51"/>
      <c r="CO175" s="51"/>
      <c r="CP175" s="51"/>
      <c r="CQ175" s="51"/>
      <c r="CR175" s="51"/>
      <c r="CS175" s="51"/>
      <c r="CT175" s="51"/>
      <c r="CU175" s="51"/>
      <c r="CV175" s="51"/>
      <c r="CW175" s="51"/>
      <c r="CX175" s="51"/>
      <c r="CY175" s="51"/>
      <c r="CZ175" s="51"/>
      <c r="DA175" s="51"/>
      <c r="DB175" s="51"/>
      <c r="DC175" s="51"/>
      <c r="DD175" s="51"/>
    </row>
    <row r="176" spans="1:108" ht="18.75" x14ac:dyDescent="0.25">
      <c r="A176" s="21"/>
      <c r="B176" s="22"/>
      <c r="C176" s="22"/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  <c r="AN176" s="51"/>
      <c r="AO176" s="51"/>
      <c r="AP176" s="51"/>
      <c r="AQ176" s="51"/>
      <c r="AR176" s="51"/>
      <c r="AS176" s="51"/>
      <c r="AT176" s="51"/>
      <c r="AU176" s="51"/>
      <c r="AV176" s="51"/>
      <c r="AW176" s="51"/>
      <c r="AX176" s="51"/>
      <c r="AY176" s="51"/>
      <c r="AZ176" s="51"/>
      <c r="BA176" s="51"/>
      <c r="BB176" s="51"/>
      <c r="BC176" s="51"/>
      <c r="BD176" s="51"/>
      <c r="BE176" s="51"/>
      <c r="BF176" s="51"/>
      <c r="BG176" s="51"/>
      <c r="BH176" s="51"/>
      <c r="BI176" s="51"/>
      <c r="BJ176" s="51"/>
      <c r="BK176" s="51"/>
      <c r="BL176" s="51"/>
      <c r="BM176" s="51"/>
      <c r="BN176" s="51"/>
      <c r="BO176" s="51"/>
      <c r="BP176" s="51"/>
      <c r="BQ176" s="51"/>
      <c r="BR176" s="51"/>
      <c r="BS176" s="51"/>
      <c r="BT176" s="51"/>
      <c r="BU176" s="51"/>
      <c r="BV176" s="51"/>
      <c r="BW176" s="51"/>
      <c r="BX176" s="51"/>
      <c r="BY176" s="51"/>
      <c r="BZ176" s="51"/>
      <c r="CA176" s="51"/>
      <c r="CB176" s="51"/>
      <c r="CC176" s="51"/>
      <c r="CD176" s="51"/>
      <c r="CE176" s="51"/>
      <c r="CF176" s="51"/>
      <c r="CG176" s="51"/>
      <c r="CH176" s="51"/>
      <c r="CI176" s="51"/>
      <c r="CJ176" s="51"/>
      <c r="CK176" s="51"/>
      <c r="CL176" s="51"/>
      <c r="CM176" s="51"/>
      <c r="CN176" s="51"/>
      <c r="CO176" s="51"/>
      <c r="CP176" s="51"/>
      <c r="CQ176" s="51"/>
      <c r="CR176" s="51"/>
      <c r="CS176" s="51"/>
      <c r="CT176" s="51"/>
      <c r="CU176" s="51"/>
      <c r="CV176" s="51"/>
      <c r="CW176" s="51"/>
      <c r="CX176" s="51"/>
      <c r="CY176" s="51"/>
      <c r="CZ176" s="51"/>
      <c r="DA176" s="51"/>
      <c r="DB176" s="51"/>
      <c r="DC176" s="52"/>
      <c r="DD176" s="52"/>
    </row>
    <row r="177" spans="1:108" ht="15.75" x14ac:dyDescent="0.25">
      <c r="A177" s="52"/>
      <c r="B177" s="50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/>
      <c r="AN177" s="53"/>
      <c r="AO177" s="53"/>
      <c r="AP177" s="53"/>
      <c r="AQ177" s="53"/>
      <c r="AR177" s="53"/>
      <c r="AS177" s="53"/>
      <c r="AT177" s="53"/>
      <c r="AU177" s="53"/>
      <c r="AV177" s="53"/>
      <c r="AW177" s="53"/>
      <c r="AX177" s="53"/>
      <c r="AY177" s="53"/>
      <c r="AZ177" s="53"/>
      <c r="BA177" s="53"/>
      <c r="BB177" s="53"/>
      <c r="BC177" s="53"/>
      <c r="BD177" s="53"/>
      <c r="BE177" s="53"/>
      <c r="BF177" s="53"/>
      <c r="BG177" s="53"/>
      <c r="BH177" s="53"/>
      <c r="BI177" s="53"/>
      <c r="BJ177" s="53"/>
      <c r="BK177" s="53"/>
      <c r="BL177" s="53"/>
      <c r="BM177" s="53"/>
      <c r="BN177" s="53"/>
      <c r="BO177" s="53"/>
      <c r="BP177" s="53"/>
      <c r="BQ177" s="53"/>
      <c r="BR177" s="53"/>
      <c r="BS177" s="53"/>
      <c r="BT177" s="53"/>
      <c r="BU177" s="53"/>
      <c r="BV177" s="53"/>
      <c r="BW177" s="53"/>
      <c r="BX177" s="53"/>
      <c r="BY177" s="53"/>
      <c r="BZ177" s="53"/>
      <c r="CA177" s="53"/>
      <c r="CB177" s="53"/>
      <c r="CC177" s="53"/>
      <c r="CD177" s="53"/>
      <c r="CE177" s="53"/>
      <c r="CF177" s="53"/>
      <c r="CG177" s="53"/>
      <c r="CH177" s="53"/>
      <c r="CI177" s="53"/>
      <c r="CJ177" s="53"/>
      <c r="CK177" s="53"/>
      <c r="CL177" s="53"/>
      <c r="CM177" s="53"/>
      <c r="CN177" s="53"/>
      <c r="CO177" s="53"/>
      <c r="CP177" s="53"/>
      <c r="CQ177" s="53"/>
      <c r="CR177" s="53"/>
      <c r="CS177" s="53"/>
      <c r="CT177" s="53"/>
      <c r="CU177" s="53"/>
      <c r="CV177" s="53"/>
      <c r="CW177" s="53"/>
      <c r="CX177" s="53"/>
      <c r="CY177" s="53"/>
      <c r="CZ177" s="53"/>
      <c r="DA177" s="53"/>
      <c r="DB177" s="53"/>
      <c r="DC177" s="53"/>
      <c r="DD177" s="52"/>
    </row>
    <row r="178" spans="1:108" x14ac:dyDescent="0.25">
      <c r="A178" s="50"/>
      <c r="B178" s="50"/>
      <c r="C178" s="50"/>
      <c r="D178" s="50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  <c r="AN178" s="51"/>
      <c r="AO178" s="51"/>
      <c r="AP178" s="51"/>
      <c r="AQ178" s="51"/>
      <c r="AR178" s="51"/>
      <c r="AS178" s="51"/>
      <c r="AT178" s="51"/>
      <c r="AU178" s="51"/>
      <c r="AV178" s="51"/>
      <c r="AW178" s="51"/>
      <c r="AX178" s="51"/>
      <c r="AY178" s="51"/>
      <c r="AZ178" s="51"/>
      <c r="BA178" s="51"/>
      <c r="BB178" s="51"/>
      <c r="BC178" s="51"/>
      <c r="BD178" s="51"/>
      <c r="BE178" s="51"/>
      <c r="BF178" s="51"/>
      <c r="BG178" s="51"/>
      <c r="BH178" s="51"/>
      <c r="BI178" s="51"/>
      <c r="BJ178" s="51"/>
      <c r="BK178" s="51"/>
      <c r="BL178" s="51"/>
      <c r="BM178" s="51"/>
      <c r="BN178" s="51"/>
      <c r="BO178" s="51"/>
      <c r="BP178" s="51"/>
      <c r="BQ178" s="51"/>
      <c r="BR178" s="51"/>
      <c r="BS178" s="51"/>
      <c r="BT178" s="51"/>
      <c r="BU178" s="51"/>
      <c r="BV178" s="51"/>
      <c r="BW178" s="51"/>
      <c r="BX178" s="51"/>
      <c r="BY178" s="51"/>
      <c r="BZ178" s="51"/>
      <c r="CA178" s="51"/>
      <c r="CB178" s="51"/>
      <c r="CC178" s="51"/>
      <c r="CD178" s="51"/>
      <c r="CE178" s="51"/>
      <c r="CF178" s="51"/>
      <c r="CG178" s="51"/>
      <c r="CH178" s="51"/>
      <c r="CI178" s="51"/>
      <c r="CJ178" s="51"/>
      <c r="CK178" s="51"/>
      <c r="CL178" s="51"/>
      <c r="CM178" s="51"/>
      <c r="CN178" s="51"/>
      <c r="CO178" s="51"/>
      <c r="CP178" s="51"/>
      <c r="CQ178" s="51"/>
      <c r="CR178" s="51"/>
      <c r="CS178" s="51"/>
      <c r="CT178" s="51"/>
      <c r="CU178" s="51"/>
      <c r="CV178" s="51"/>
      <c r="CW178" s="51"/>
      <c r="CX178" s="51"/>
      <c r="CY178" s="51"/>
      <c r="CZ178" s="51"/>
      <c r="DA178" s="51"/>
      <c r="DB178" s="51"/>
      <c r="DC178" s="51"/>
      <c r="DD178" s="51"/>
    </row>
    <row r="179" spans="1:108" x14ac:dyDescent="0.25">
      <c r="A179" s="50"/>
      <c r="B179" s="50"/>
      <c r="C179" s="51"/>
      <c r="D179" s="51"/>
      <c r="E179" s="51"/>
      <c r="F179" s="51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51"/>
      <c r="AV179" s="51"/>
      <c r="AW179" s="51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51"/>
      <c r="BJ179" s="51"/>
      <c r="BK179" s="51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51"/>
      <c r="BX179" s="51"/>
      <c r="BY179" s="51"/>
      <c r="BZ179" s="51"/>
      <c r="CA179" s="51"/>
      <c r="CB179" s="51"/>
      <c r="CC179" s="51"/>
      <c r="CD179" s="51"/>
      <c r="CE179" s="51"/>
      <c r="CF179" s="51"/>
      <c r="CG179" s="51"/>
      <c r="CH179" s="51"/>
      <c r="CI179" s="51"/>
      <c r="CJ179" s="51"/>
      <c r="CK179" s="51"/>
      <c r="CL179" s="51"/>
      <c r="CM179" s="51"/>
      <c r="CN179" s="51"/>
      <c r="CO179" s="51"/>
      <c r="CP179" s="51"/>
      <c r="CQ179" s="51"/>
      <c r="CR179" s="51"/>
      <c r="CS179" s="51"/>
      <c r="CT179" s="51"/>
      <c r="CU179" s="51"/>
      <c r="CV179" s="51"/>
      <c r="CW179" s="51"/>
      <c r="CX179" s="51"/>
      <c r="CY179" s="51"/>
      <c r="CZ179" s="51"/>
      <c r="DA179" s="51"/>
      <c r="DB179" s="51"/>
      <c r="DC179" s="51"/>
      <c r="DD179" s="51"/>
    </row>
    <row r="180" spans="1:108" x14ac:dyDescent="0.25">
      <c r="A180" s="50"/>
      <c r="B180" s="50"/>
      <c r="C180" s="51"/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  <c r="AN180" s="51"/>
      <c r="AO180" s="51"/>
      <c r="AP180" s="51"/>
      <c r="AQ180" s="51"/>
      <c r="AR180" s="51"/>
      <c r="AS180" s="51"/>
      <c r="AT180" s="51"/>
      <c r="AU180" s="51"/>
      <c r="AV180" s="51"/>
      <c r="AW180" s="51"/>
      <c r="AX180" s="51"/>
      <c r="AY180" s="51"/>
      <c r="AZ180" s="51"/>
      <c r="BA180" s="51"/>
      <c r="BB180" s="51"/>
      <c r="BC180" s="51"/>
      <c r="BD180" s="51"/>
      <c r="BE180" s="51"/>
      <c r="BF180" s="51"/>
      <c r="BG180" s="51"/>
      <c r="BH180" s="51"/>
      <c r="BI180" s="51"/>
      <c r="BJ180" s="51"/>
      <c r="BK180" s="51"/>
      <c r="BL180" s="51"/>
      <c r="BM180" s="51"/>
      <c r="BN180" s="51"/>
      <c r="BO180" s="51"/>
      <c r="BP180" s="51"/>
      <c r="BQ180" s="51"/>
      <c r="BR180" s="51"/>
      <c r="BS180" s="51"/>
      <c r="BT180" s="51"/>
      <c r="BU180" s="51"/>
      <c r="BV180" s="51"/>
      <c r="BW180" s="51"/>
      <c r="BX180" s="51"/>
      <c r="BY180" s="51"/>
      <c r="BZ180" s="51"/>
      <c r="CA180" s="51"/>
      <c r="CB180" s="51"/>
      <c r="CC180" s="51"/>
      <c r="CD180" s="51"/>
      <c r="CE180" s="51"/>
      <c r="CF180" s="51"/>
      <c r="CG180" s="51"/>
      <c r="CH180" s="51"/>
      <c r="CI180" s="51"/>
      <c r="CJ180" s="51"/>
      <c r="CK180" s="51"/>
      <c r="CL180" s="51"/>
      <c r="CM180" s="51"/>
      <c r="CN180" s="51"/>
      <c r="CO180" s="51"/>
      <c r="CP180" s="51"/>
      <c r="CQ180" s="51"/>
      <c r="CR180" s="51"/>
      <c r="CS180" s="51"/>
      <c r="CT180" s="51"/>
      <c r="CU180" s="51"/>
      <c r="CV180" s="51"/>
      <c r="CW180" s="51"/>
      <c r="CX180" s="51"/>
      <c r="CY180" s="51"/>
      <c r="CZ180" s="51"/>
      <c r="DA180" s="51"/>
      <c r="DB180" s="51"/>
      <c r="DC180" s="51"/>
      <c r="DD180" s="51"/>
    </row>
    <row r="181" spans="1:108" x14ac:dyDescent="0.25">
      <c r="A181" s="50"/>
      <c r="B181" s="50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  <c r="AN181" s="51"/>
      <c r="AO181" s="51"/>
      <c r="AP181" s="51"/>
      <c r="AQ181" s="51"/>
      <c r="AR181" s="51"/>
      <c r="AS181" s="51"/>
      <c r="AT181" s="51"/>
      <c r="AU181" s="51"/>
      <c r="AV181" s="51"/>
      <c r="AW181" s="51"/>
      <c r="AX181" s="51"/>
      <c r="AY181" s="51"/>
      <c r="AZ181" s="51"/>
      <c r="BA181" s="51"/>
      <c r="BB181" s="51"/>
      <c r="BC181" s="51"/>
      <c r="BD181" s="51"/>
      <c r="BE181" s="51"/>
      <c r="BF181" s="51"/>
      <c r="BG181" s="51"/>
      <c r="BH181" s="51"/>
      <c r="BI181" s="51"/>
      <c r="BJ181" s="51"/>
      <c r="BK181" s="51"/>
      <c r="BL181" s="51"/>
      <c r="BM181" s="51"/>
      <c r="BN181" s="51"/>
      <c r="BO181" s="51"/>
      <c r="BP181" s="51"/>
      <c r="BQ181" s="51"/>
      <c r="BR181" s="51"/>
      <c r="BS181" s="51"/>
      <c r="BT181" s="51"/>
      <c r="BU181" s="51"/>
      <c r="BV181" s="51"/>
      <c r="BW181" s="51"/>
      <c r="BX181" s="51"/>
      <c r="BY181" s="51"/>
      <c r="BZ181" s="51"/>
      <c r="CA181" s="51"/>
      <c r="CB181" s="51"/>
      <c r="CC181" s="51"/>
      <c r="CD181" s="51"/>
      <c r="CE181" s="51"/>
      <c r="CF181" s="51"/>
      <c r="CG181" s="51"/>
      <c r="CH181" s="51"/>
      <c r="CI181" s="51"/>
      <c r="CJ181" s="51"/>
      <c r="CK181" s="51"/>
      <c r="CL181" s="51"/>
      <c r="CM181" s="51"/>
      <c r="CN181" s="51"/>
      <c r="CO181" s="51"/>
      <c r="CP181" s="51"/>
      <c r="CQ181" s="51"/>
      <c r="CR181" s="51"/>
      <c r="CS181" s="51"/>
      <c r="CT181" s="51"/>
      <c r="CU181" s="51"/>
      <c r="CV181" s="51"/>
      <c r="CW181" s="51"/>
      <c r="CX181" s="51"/>
      <c r="CY181" s="51"/>
      <c r="CZ181" s="51"/>
      <c r="DA181" s="51"/>
      <c r="DB181" s="51"/>
      <c r="DC181" s="51"/>
      <c r="DD181" s="51"/>
    </row>
    <row r="182" spans="1:108" x14ac:dyDescent="0.25">
      <c r="A182" s="50"/>
      <c r="B182" s="50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  <c r="AR182" s="51"/>
      <c r="AS182" s="51"/>
      <c r="AT182" s="51"/>
      <c r="AU182" s="51"/>
      <c r="AV182" s="51"/>
      <c r="AW182" s="51"/>
      <c r="AX182" s="51"/>
      <c r="AY182" s="51"/>
      <c r="AZ182" s="51"/>
      <c r="BA182" s="51"/>
      <c r="BB182" s="51"/>
      <c r="BC182" s="51"/>
      <c r="BD182" s="51"/>
      <c r="BE182" s="51"/>
      <c r="BF182" s="51"/>
      <c r="BG182" s="51"/>
      <c r="BH182" s="51"/>
      <c r="BI182" s="51"/>
      <c r="BJ182" s="51"/>
      <c r="BK182" s="51"/>
      <c r="BL182" s="51"/>
      <c r="BM182" s="51"/>
      <c r="BN182" s="51"/>
      <c r="BO182" s="51"/>
      <c r="BP182" s="51"/>
      <c r="BQ182" s="51"/>
      <c r="BR182" s="51"/>
      <c r="BS182" s="51"/>
      <c r="BT182" s="51"/>
      <c r="BU182" s="51"/>
      <c r="BV182" s="51"/>
      <c r="BW182" s="51"/>
      <c r="BX182" s="51"/>
      <c r="BY182" s="51"/>
      <c r="BZ182" s="51"/>
      <c r="CA182" s="51"/>
      <c r="CB182" s="51"/>
      <c r="CC182" s="51"/>
      <c r="CD182" s="51"/>
      <c r="CE182" s="51"/>
      <c r="CF182" s="51"/>
      <c r="CG182" s="51"/>
      <c r="CH182" s="51"/>
      <c r="CI182" s="51"/>
      <c r="CJ182" s="51"/>
      <c r="CK182" s="51"/>
      <c r="CL182" s="51"/>
      <c r="CM182" s="51"/>
      <c r="CN182" s="51"/>
      <c r="CO182" s="51"/>
      <c r="CP182" s="51"/>
      <c r="CQ182" s="51"/>
      <c r="CR182" s="51"/>
      <c r="CS182" s="51"/>
      <c r="CT182" s="51"/>
      <c r="CU182" s="51"/>
      <c r="CV182" s="51"/>
      <c r="CW182" s="51"/>
      <c r="CX182" s="51"/>
      <c r="CY182" s="51"/>
      <c r="CZ182" s="51"/>
      <c r="DA182" s="51"/>
      <c r="DB182" s="51"/>
      <c r="DC182" s="51"/>
      <c r="DD182" s="51"/>
    </row>
    <row r="183" spans="1:108" x14ac:dyDescent="0.25">
      <c r="A183" s="50"/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  <c r="AN183" s="51"/>
      <c r="AO183" s="51"/>
      <c r="AP183" s="51"/>
      <c r="AQ183" s="51"/>
      <c r="AR183" s="51"/>
      <c r="AS183" s="51"/>
      <c r="AT183" s="51"/>
      <c r="AU183" s="51"/>
      <c r="AV183" s="51"/>
      <c r="AW183" s="51"/>
      <c r="AX183" s="51"/>
      <c r="AY183" s="51"/>
      <c r="AZ183" s="51"/>
      <c r="BA183" s="51"/>
      <c r="BB183" s="51"/>
      <c r="BC183" s="51"/>
      <c r="BD183" s="51"/>
      <c r="BE183" s="51"/>
      <c r="BF183" s="51"/>
      <c r="BG183" s="51"/>
      <c r="BH183" s="51"/>
      <c r="BI183" s="51"/>
      <c r="BJ183" s="51"/>
      <c r="BK183" s="51"/>
      <c r="BL183" s="51"/>
      <c r="BM183" s="51"/>
      <c r="BN183" s="51"/>
      <c r="BO183" s="51"/>
      <c r="BP183" s="51"/>
      <c r="BQ183" s="51"/>
      <c r="BR183" s="51"/>
      <c r="BS183" s="51"/>
      <c r="BT183" s="51"/>
      <c r="BU183" s="51"/>
      <c r="BV183" s="51"/>
      <c r="BW183" s="51"/>
      <c r="BX183" s="51"/>
      <c r="BY183" s="51"/>
      <c r="BZ183" s="51"/>
      <c r="CA183" s="51"/>
      <c r="CB183" s="51"/>
      <c r="CC183" s="51"/>
      <c r="CD183" s="51"/>
      <c r="CE183" s="51"/>
      <c r="CF183" s="51"/>
      <c r="CG183" s="51"/>
      <c r="CH183" s="51"/>
      <c r="CI183" s="51"/>
      <c r="CJ183" s="51"/>
      <c r="CK183" s="51"/>
      <c r="CL183" s="51"/>
      <c r="CM183" s="51"/>
      <c r="CN183" s="51"/>
      <c r="CO183" s="51"/>
      <c r="CP183" s="51"/>
      <c r="CQ183" s="51"/>
      <c r="CR183" s="51"/>
      <c r="CS183" s="51"/>
      <c r="CT183" s="51"/>
      <c r="CU183" s="51"/>
      <c r="CV183" s="51"/>
      <c r="CW183" s="51"/>
      <c r="CX183" s="51"/>
      <c r="CY183" s="51"/>
      <c r="CZ183" s="51"/>
      <c r="DA183" s="51"/>
      <c r="DB183" s="51"/>
      <c r="DC183" s="51"/>
      <c r="DD183" s="51"/>
    </row>
    <row r="184" spans="1:108" x14ac:dyDescent="0.25">
      <c r="A184" s="50"/>
      <c r="B184" s="51"/>
      <c r="C184" s="51"/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  <c r="AP184" s="51"/>
      <c r="AQ184" s="51"/>
      <c r="AR184" s="51"/>
      <c r="AS184" s="51"/>
      <c r="AT184" s="51"/>
      <c r="AU184" s="51"/>
      <c r="AV184" s="51"/>
      <c r="AW184" s="51"/>
      <c r="AX184" s="51"/>
      <c r="AY184" s="51"/>
      <c r="AZ184" s="51"/>
      <c r="BA184" s="51"/>
      <c r="BB184" s="51"/>
      <c r="BC184" s="51"/>
      <c r="BD184" s="51"/>
      <c r="BE184" s="51"/>
      <c r="BF184" s="51"/>
      <c r="BG184" s="51"/>
      <c r="BH184" s="51"/>
      <c r="BI184" s="51"/>
      <c r="BJ184" s="51"/>
      <c r="BK184" s="51"/>
      <c r="BL184" s="51"/>
      <c r="BM184" s="51"/>
      <c r="BN184" s="51"/>
      <c r="BO184" s="51"/>
      <c r="BP184" s="51"/>
      <c r="BQ184" s="51"/>
      <c r="BR184" s="51"/>
      <c r="BS184" s="51"/>
      <c r="BT184" s="51"/>
      <c r="BU184" s="51"/>
      <c r="BV184" s="51"/>
      <c r="BW184" s="51"/>
      <c r="BX184" s="51"/>
      <c r="BY184" s="51"/>
      <c r="BZ184" s="51"/>
      <c r="CA184" s="51"/>
      <c r="CB184" s="51"/>
      <c r="CC184" s="51"/>
      <c r="CD184" s="51"/>
      <c r="CE184" s="51"/>
      <c r="CF184" s="51"/>
      <c r="CG184" s="51"/>
      <c r="CH184" s="51"/>
      <c r="CI184" s="51"/>
      <c r="CJ184" s="51"/>
      <c r="CK184" s="51"/>
      <c r="CL184" s="51"/>
      <c r="CM184" s="51"/>
      <c r="CN184" s="51"/>
      <c r="CO184" s="51"/>
      <c r="CP184" s="51"/>
      <c r="CQ184" s="51"/>
      <c r="CR184" s="51"/>
      <c r="CS184" s="51"/>
      <c r="CT184" s="51"/>
      <c r="CU184" s="51"/>
      <c r="CV184" s="51"/>
      <c r="CW184" s="51"/>
      <c r="CX184" s="51"/>
      <c r="CY184" s="51"/>
      <c r="CZ184" s="51"/>
      <c r="DA184" s="51"/>
      <c r="DB184" s="51"/>
      <c r="DC184" s="51"/>
      <c r="DD184" s="51"/>
    </row>
    <row r="185" spans="1:108" x14ac:dyDescent="0.25">
      <c r="A185" s="50"/>
      <c r="B185" s="51"/>
      <c r="C185" s="51"/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  <c r="AN185" s="51"/>
      <c r="AO185" s="51"/>
      <c r="AP185" s="51"/>
      <c r="AQ185" s="51"/>
      <c r="AR185" s="51"/>
      <c r="AS185" s="51"/>
      <c r="AT185" s="51"/>
      <c r="AU185" s="51"/>
      <c r="AV185" s="51"/>
      <c r="AW185" s="51"/>
      <c r="AX185" s="51"/>
      <c r="AY185" s="51"/>
      <c r="AZ185" s="51"/>
      <c r="BA185" s="51"/>
      <c r="BB185" s="51"/>
      <c r="BC185" s="51"/>
      <c r="BD185" s="51"/>
      <c r="BE185" s="51"/>
      <c r="BF185" s="51"/>
      <c r="BG185" s="51"/>
      <c r="BH185" s="51"/>
      <c r="BI185" s="51"/>
      <c r="BJ185" s="51"/>
      <c r="BK185" s="51"/>
      <c r="BL185" s="51"/>
      <c r="BM185" s="51"/>
      <c r="BN185" s="51"/>
      <c r="BO185" s="51"/>
      <c r="BP185" s="51"/>
      <c r="BQ185" s="51"/>
      <c r="BR185" s="51"/>
      <c r="BS185" s="51"/>
      <c r="BT185" s="51"/>
      <c r="BU185" s="51"/>
      <c r="BV185" s="51"/>
      <c r="BW185" s="51"/>
      <c r="BX185" s="51"/>
      <c r="BY185" s="51"/>
      <c r="BZ185" s="51"/>
      <c r="CA185" s="51"/>
      <c r="CB185" s="51"/>
      <c r="CC185" s="51"/>
      <c r="CD185" s="51"/>
      <c r="CE185" s="51"/>
      <c r="CF185" s="51"/>
      <c r="CG185" s="51"/>
      <c r="CH185" s="51"/>
      <c r="CI185" s="51"/>
      <c r="CJ185" s="51"/>
      <c r="CK185" s="51"/>
      <c r="CL185" s="51"/>
      <c r="CM185" s="51"/>
      <c r="CN185" s="51"/>
      <c r="CO185" s="51"/>
      <c r="CP185" s="51"/>
      <c r="CQ185" s="51"/>
      <c r="CR185" s="51"/>
      <c r="CS185" s="51"/>
      <c r="CT185" s="51"/>
      <c r="CU185" s="51"/>
      <c r="CV185" s="51"/>
      <c r="CW185" s="51"/>
      <c r="CX185" s="51"/>
      <c r="CY185" s="51"/>
      <c r="CZ185" s="51"/>
      <c r="DA185" s="51"/>
      <c r="DB185" s="51"/>
      <c r="DC185" s="51"/>
      <c r="DD185" s="51"/>
    </row>
    <row r="186" spans="1:108" x14ac:dyDescent="0.25">
      <c r="A186" s="50"/>
      <c r="B186" s="51"/>
      <c r="C186" s="51"/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51"/>
      <c r="BA186" s="51"/>
      <c r="BB186" s="51"/>
      <c r="BC186" s="51"/>
      <c r="BD186" s="51"/>
      <c r="BE186" s="51"/>
      <c r="BF186" s="51"/>
      <c r="BG186" s="51"/>
      <c r="BH186" s="51"/>
      <c r="BI186" s="51"/>
      <c r="BJ186" s="51"/>
      <c r="BK186" s="51"/>
      <c r="BL186" s="51"/>
      <c r="BM186" s="51"/>
      <c r="BN186" s="51"/>
      <c r="BO186" s="51"/>
      <c r="BP186" s="51"/>
      <c r="BQ186" s="51"/>
      <c r="BR186" s="51"/>
      <c r="BS186" s="51"/>
      <c r="BT186" s="51"/>
      <c r="BU186" s="51"/>
      <c r="BV186" s="51"/>
      <c r="BW186" s="51"/>
      <c r="BX186" s="51"/>
      <c r="BY186" s="51"/>
      <c r="BZ186" s="51"/>
      <c r="CA186" s="51"/>
      <c r="CB186" s="51"/>
      <c r="CC186" s="51"/>
      <c r="CD186" s="51"/>
      <c r="CE186" s="51"/>
      <c r="CF186" s="51"/>
      <c r="CG186" s="51"/>
      <c r="CH186" s="51"/>
      <c r="CI186" s="51"/>
      <c r="CJ186" s="51"/>
      <c r="CK186" s="51"/>
      <c r="CL186" s="51"/>
      <c r="CM186" s="51"/>
      <c r="CN186" s="51"/>
      <c r="CO186" s="51"/>
      <c r="CP186" s="51"/>
      <c r="CQ186" s="51"/>
      <c r="CR186" s="51"/>
      <c r="CS186" s="51"/>
      <c r="CT186" s="51"/>
      <c r="CU186" s="51"/>
      <c r="CV186" s="51"/>
      <c r="CW186" s="51"/>
      <c r="CX186" s="51"/>
      <c r="CY186" s="51"/>
      <c r="CZ186" s="51"/>
      <c r="DA186" s="51"/>
      <c r="DB186" s="51"/>
      <c r="DC186" s="51"/>
      <c r="DD186" s="51"/>
    </row>
    <row r="187" spans="1:108" x14ac:dyDescent="0.25">
      <c r="A187" s="50"/>
      <c r="B187" s="51"/>
      <c r="C187" s="51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  <c r="AN187" s="51"/>
      <c r="AO187" s="51"/>
      <c r="AP187" s="51"/>
      <c r="AQ187" s="51"/>
      <c r="AR187" s="51"/>
      <c r="AS187" s="51"/>
      <c r="AT187" s="51"/>
      <c r="AU187" s="51"/>
      <c r="AV187" s="51"/>
      <c r="AW187" s="51"/>
      <c r="AX187" s="51"/>
      <c r="AY187" s="51"/>
      <c r="AZ187" s="51"/>
      <c r="BA187" s="51"/>
      <c r="BB187" s="51"/>
      <c r="BC187" s="51"/>
      <c r="BD187" s="51"/>
      <c r="BE187" s="51"/>
      <c r="BF187" s="51"/>
      <c r="BG187" s="51"/>
      <c r="BH187" s="51"/>
      <c r="BI187" s="51"/>
      <c r="BJ187" s="51"/>
      <c r="BK187" s="51"/>
      <c r="BL187" s="51"/>
      <c r="BM187" s="51"/>
      <c r="BN187" s="51"/>
      <c r="BO187" s="51"/>
      <c r="BP187" s="51"/>
      <c r="BQ187" s="51"/>
      <c r="BR187" s="51"/>
      <c r="BS187" s="51"/>
      <c r="BT187" s="51"/>
      <c r="BU187" s="51"/>
      <c r="BV187" s="51"/>
      <c r="BW187" s="51"/>
      <c r="BX187" s="51"/>
      <c r="BY187" s="51"/>
      <c r="BZ187" s="51"/>
      <c r="CA187" s="51"/>
      <c r="CB187" s="51"/>
      <c r="CC187" s="51"/>
      <c r="CD187" s="51"/>
      <c r="CE187" s="51"/>
      <c r="CF187" s="51"/>
      <c r="CG187" s="51"/>
      <c r="CH187" s="51"/>
      <c r="CI187" s="51"/>
      <c r="CJ187" s="51"/>
      <c r="CK187" s="51"/>
      <c r="CL187" s="51"/>
      <c r="CM187" s="51"/>
      <c r="CN187" s="51"/>
      <c r="CO187" s="51"/>
      <c r="CP187" s="51"/>
      <c r="CQ187" s="51"/>
      <c r="CR187" s="51"/>
      <c r="CS187" s="51"/>
      <c r="CT187" s="51"/>
      <c r="CU187" s="51"/>
      <c r="CV187" s="51"/>
      <c r="CW187" s="51"/>
      <c r="CX187" s="51"/>
      <c r="CY187" s="51"/>
      <c r="CZ187" s="51"/>
      <c r="DA187" s="51"/>
      <c r="DB187" s="51"/>
      <c r="DC187" s="51"/>
      <c r="DD187" s="51"/>
    </row>
    <row r="188" spans="1:108" x14ac:dyDescent="0.25">
      <c r="A188" s="50"/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  <c r="AN188" s="51"/>
      <c r="AO188" s="51"/>
      <c r="AP188" s="51"/>
      <c r="AQ188" s="51"/>
      <c r="AR188" s="51"/>
      <c r="AS188" s="51"/>
      <c r="AT188" s="51"/>
      <c r="AU188" s="51"/>
      <c r="AV188" s="51"/>
      <c r="AW188" s="51"/>
      <c r="AX188" s="51"/>
      <c r="AY188" s="51"/>
      <c r="AZ188" s="51"/>
      <c r="BA188" s="51"/>
      <c r="BB188" s="51"/>
      <c r="BC188" s="51"/>
      <c r="BD188" s="51"/>
      <c r="BE188" s="51"/>
      <c r="BF188" s="51"/>
      <c r="BG188" s="51"/>
      <c r="BH188" s="51"/>
      <c r="BI188" s="51"/>
      <c r="BJ188" s="51"/>
      <c r="BK188" s="51"/>
      <c r="BL188" s="51"/>
      <c r="BM188" s="51"/>
      <c r="BN188" s="51"/>
      <c r="BO188" s="51"/>
      <c r="BP188" s="51"/>
      <c r="BQ188" s="51"/>
      <c r="BR188" s="51"/>
      <c r="BS188" s="51"/>
      <c r="BT188" s="51"/>
      <c r="BU188" s="51"/>
      <c r="BV188" s="51"/>
      <c r="BW188" s="51"/>
      <c r="BX188" s="51"/>
      <c r="BY188" s="51"/>
      <c r="BZ188" s="51"/>
      <c r="CA188" s="51"/>
      <c r="CB188" s="51"/>
      <c r="CC188" s="51"/>
      <c r="CD188" s="51"/>
      <c r="CE188" s="51"/>
      <c r="CF188" s="51"/>
      <c r="CG188" s="51"/>
      <c r="CH188" s="51"/>
      <c r="CI188" s="51"/>
      <c r="CJ188" s="51"/>
      <c r="CK188" s="51"/>
      <c r="CL188" s="51"/>
      <c r="CM188" s="51"/>
      <c r="CN188" s="51"/>
      <c r="CO188" s="51"/>
      <c r="CP188" s="51"/>
      <c r="CQ188" s="51"/>
      <c r="CR188" s="51"/>
      <c r="CS188" s="51"/>
      <c r="CT188" s="51"/>
      <c r="CU188" s="51"/>
      <c r="CV188" s="51"/>
      <c r="CW188" s="51"/>
      <c r="CX188" s="51"/>
      <c r="CY188" s="51"/>
      <c r="CZ188" s="51"/>
      <c r="DA188" s="51"/>
      <c r="DB188" s="51"/>
      <c r="DC188" s="51"/>
      <c r="DD188" s="51"/>
    </row>
    <row r="189" spans="1:108" x14ac:dyDescent="0.25">
      <c r="A189" s="50"/>
      <c r="B189" s="51"/>
      <c r="C189" s="51"/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  <c r="AN189" s="51"/>
      <c r="AO189" s="51"/>
      <c r="AP189" s="51"/>
      <c r="AQ189" s="51"/>
      <c r="AR189" s="51"/>
      <c r="AS189" s="51"/>
      <c r="AT189" s="51"/>
      <c r="AU189" s="51"/>
      <c r="AV189" s="51"/>
      <c r="AW189" s="51"/>
      <c r="AX189" s="51"/>
      <c r="AY189" s="51"/>
      <c r="AZ189" s="51"/>
      <c r="BA189" s="51"/>
      <c r="BB189" s="51"/>
      <c r="BC189" s="51"/>
      <c r="BD189" s="51"/>
      <c r="BE189" s="51"/>
      <c r="BF189" s="51"/>
      <c r="BG189" s="51"/>
      <c r="BH189" s="51"/>
      <c r="BI189" s="51"/>
      <c r="BJ189" s="51"/>
      <c r="BK189" s="51"/>
      <c r="BL189" s="51"/>
      <c r="BM189" s="51"/>
      <c r="BN189" s="51"/>
      <c r="BO189" s="51"/>
      <c r="BP189" s="51"/>
      <c r="BQ189" s="51"/>
      <c r="BR189" s="51"/>
      <c r="BS189" s="51"/>
      <c r="BT189" s="51"/>
      <c r="BU189" s="51"/>
      <c r="BV189" s="51"/>
      <c r="BW189" s="51"/>
      <c r="BX189" s="51"/>
      <c r="BY189" s="51"/>
      <c r="BZ189" s="51"/>
      <c r="CA189" s="51"/>
      <c r="CB189" s="51"/>
      <c r="CC189" s="51"/>
      <c r="CD189" s="51"/>
      <c r="CE189" s="51"/>
      <c r="CF189" s="51"/>
      <c r="CG189" s="51"/>
      <c r="CH189" s="51"/>
      <c r="CI189" s="51"/>
      <c r="CJ189" s="51"/>
      <c r="CK189" s="51"/>
      <c r="CL189" s="51"/>
      <c r="CM189" s="51"/>
      <c r="CN189" s="51"/>
      <c r="CO189" s="51"/>
      <c r="CP189" s="51"/>
      <c r="CQ189" s="51"/>
      <c r="CR189" s="51"/>
      <c r="CS189" s="51"/>
      <c r="CT189" s="51"/>
      <c r="CU189" s="51"/>
      <c r="CV189" s="51"/>
      <c r="CW189" s="51"/>
      <c r="CX189" s="51"/>
      <c r="CY189" s="51"/>
      <c r="CZ189" s="51"/>
      <c r="DA189" s="51"/>
      <c r="DB189" s="51"/>
      <c r="DC189" s="51"/>
      <c r="DD189" s="51"/>
    </row>
    <row r="190" spans="1:108" x14ac:dyDescent="0.25">
      <c r="A190" s="50"/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51"/>
      <c r="AV190" s="51"/>
      <c r="AW190" s="51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51"/>
      <c r="BJ190" s="51"/>
      <c r="BK190" s="51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51"/>
      <c r="BX190" s="51"/>
      <c r="BY190" s="51"/>
      <c r="BZ190" s="51"/>
      <c r="CA190" s="51"/>
      <c r="CB190" s="51"/>
      <c r="CC190" s="51"/>
      <c r="CD190" s="51"/>
      <c r="CE190" s="51"/>
      <c r="CF190" s="51"/>
      <c r="CG190" s="51"/>
      <c r="CH190" s="51"/>
      <c r="CI190" s="51"/>
      <c r="CJ190" s="51"/>
      <c r="CK190" s="51"/>
      <c r="CL190" s="51"/>
      <c r="CM190" s="51"/>
      <c r="CN190" s="51"/>
      <c r="CO190" s="51"/>
      <c r="CP190" s="51"/>
      <c r="CQ190" s="51"/>
      <c r="CR190" s="51"/>
      <c r="CS190" s="51"/>
      <c r="CT190" s="51"/>
      <c r="CU190" s="51"/>
      <c r="CV190" s="51"/>
      <c r="CW190" s="51"/>
      <c r="CX190" s="51"/>
      <c r="CY190" s="51"/>
      <c r="CZ190" s="51"/>
      <c r="DA190" s="51"/>
      <c r="DB190" s="51"/>
      <c r="DC190" s="51"/>
      <c r="DD190" s="51"/>
    </row>
    <row r="191" spans="1:108" x14ac:dyDescent="0.25">
      <c r="A191" s="50"/>
      <c r="B191" s="51"/>
      <c r="C191" s="51"/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  <c r="AN191" s="51"/>
      <c r="AO191" s="51"/>
      <c r="AP191" s="51"/>
      <c r="AQ191" s="51"/>
      <c r="AR191" s="51"/>
      <c r="AS191" s="51"/>
      <c r="AT191" s="51"/>
      <c r="AU191" s="51"/>
      <c r="AV191" s="51"/>
      <c r="AW191" s="51"/>
      <c r="AX191" s="51"/>
      <c r="AY191" s="51"/>
      <c r="AZ191" s="51"/>
      <c r="BA191" s="51"/>
      <c r="BB191" s="51"/>
      <c r="BC191" s="51"/>
      <c r="BD191" s="51"/>
      <c r="BE191" s="51"/>
      <c r="BF191" s="51"/>
      <c r="BG191" s="51"/>
      <c r="BH191" s="51"/>
      <c r="BI191" s="51"/>
      <c r="BJ191" s="51"/>
      <c r="BK191" s="51"/>
      <c r="BL191" s="51"/>
      <c r="BM191" s="51"/>
      <c r="BN191" s="51"/>
      <c r="BO191" s="51"/>
      <c r="BP191" s="51"/>
      <c r="BQ191" s="51"/>
      <c r="BR191" s="51"/>
      <c r="BS191" s="51"/>
      <c r="BT191" s="51"/>
      <c r="BU191" s="51"/>
      <c r="BV191" s="51"/>
      <c r="BW191" s="51"/>
      <c r="BX191" s="51"/>
      <c r="BY191" s="51"/>
      <c r="BZ191" s="51"/>
      <c r="CA191" s="51"/>
      <c r="CB191" s="51"/>
      <c r="CC191" s="51"/>
      <c r="CD191" s="51"/>
      <c r="CE191" s="51"/>
      <c r="CF191" s="51"/>
      <c r="CG191" s="51"/>
      <c r="CH191" s="51"/>
      <c r="CI191" s="51"/>
      <c r="CJ191" s="51"/>
      <c r="CK191" s="51"/>
      <c r="CL191" s="51"/>
      <c r="CM191" s="51"/>
      <c r="CN191" s="51"/>
      <c r="CO191" s="51"/>
      <c r="CP191" s="51"/>
      <c r="CQ191" s="51"/>
      <c r="CR191" s="51"/>
      <c r="CS191" s="51"/>
      <c r="CT191" s="51"/>
      <c r="CU191" s="51"/>
      <c r="CV191" s="51"/>
      <c r="CW191" s="51"/>
      <c r="CX191" s="51"/>
      <c r="CY191" s="51"/>
      <c r="CZ191" s="51"/>
      <c r="DA191" s="51"/>
      <c r="DB191" s="51"/>
      <c r="DC191" s="51"/>
      <c r="DD191" s="51"/>
    </row>
    <row r="192" spans="1:108" x14ac:dyDescent="0.25">
      <c r="A192" s="50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51"/>
      <c r="AO192" s="51"/>
      <c r="AP192" s="51"/>
      <c r="AQ192" s="51"/>
      <c r="AR192" s="51"/>
      <c r="AS192" s="51"/>
      <c r="AT192" s="51"/>
      <c r="AU192" s="51"/>
      <c r="AV192" s="51"/>
      <c r="AW192" s="51"/>
      <c r="AX192" s="51"/>
      <c r="AY192" s="51"/>
      <c r="AZ192" s="51"/>
      <c r="BA192" s="51"/>
      <c r="BB192" s="51"/>
      <c r="BC192" s="51"/>
      <c r="BD192" s="51"/>
      <c r="BE192" s="51"/>
      <c r="BF192" s="51"/>
      <c r="BG192" s="51"/>
      <c r="BH192" s="51"/>
      <c r="BI192" s="51"/>
      <c r="BJ192" s="51"/>
      <c r="BK192" s="51"/>
      <c r="BL192" s="51"/>
      <c r="BM192" s="51"/>
      <c r="BN192" s="51"/>
      <c r="BO192" s="51"/>
      <c r="BP192" s="51"/>
      <c r="BQ192" s="51"/>
      <c r="BR192" s="51"/>
      <c r="BS192" s="51"/>
      <c r="BT192" s="51"/>
      <c r="BU192" s="51"/>
      <c r="BV192" s="51"/>
      <c r="BW192" s="51"/>
      <c r="BX192" s="51"/>
      <c r="BY192" s="51"/>
      <c r="BZ192" s="51"/>
      <c r="CA192" s="51"/>
      <c r="CB192" s="51"/>
      <c r="CC192" s="51"/>
      <c r="CD192" s="51"/>
      <c r="CE192" s="51"/>
      <c r="CF192" s="51"/>
      <c r="CG192" s="51"/>
      <c r="CH192" s="51"/>
      <c r="CI192" s="51"/>
      <c r="CJ192" s="51"/>
      <c r="CK192" s="51"/>
      <c r="CL192" s="51"/>
      <c r="CM192" s="51"/>
      <c r="CN192" s="51"/>
      <c r="CO192" s="51"/>
      <c r="CP192" s="51"/>
      <c r="CQ192" s="51"/>
      <c r="CR192" s="51"/>
      <c r="CS192" s="51"/>
      <c r="CT192" s="51"/>
      <c r="CU192" s="51"/>
      <c r="CV192" s="51"/>
      <c r="CW192" s="51"/>
      <c r="CX192" s="51"/>
      <c r="CY192" s="51"/>
      <c r="CZ192" s="51"/>
      <c r="DA192" s="51"/>
      <c r="DB192" s="51"/>
      <c r="DC192" s="51"/>
      <c r="DD192" s="51"/>
    </row>
    <row r="193" spans="1:108" x14ac:dyDescent="0.25">
      <c r="A193" s="50"/>
      <c r="B193" s="51"/>
      <c r="C193" s="51"/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  <c r="AN193" s="51"/>
      <c r="AO193" s="51"/>
      <c r="AP193" s="51"/>
      <c r="AQ193" s="51"/>
      <c r="AR193" s="51"/>
      <c r="AS193" s="51"/>
      <c r="AT193" s="51"/>
      <c r="AU193" s="51"/>
      <c r="AV193" s="51"/>
      <c r="AW193" s="51"/>
      <c r="AX193" s="51"/>
      <c r="AY193" s="51"/>
      <c r="AZ193" s="51"/>
      <c r="BA193" s="51"/>
      <c r="BB193" s="51"/>
      <c r="BC193" s="51"/>
      <c r="BD193" s="51"/>
      <c r="BE193" s="51"/>
      <c r="BF193" s="51"/>
      <c r="BG193" s="51"/>
      <c r="BH193" s="51"/>
      <c r="BI193" s="51"/>
      <c r="BJ193" s="51"/>
      <c r="BK193" s="51"/>
      <c r="BL193" s="51"/>
      <c r="BM193" s="51"/>
      <c r="BN193" s="51"/>
      <c r="BO193" s="51"/>
      <c r="BP193" s="51"/>
      <c r="BQ193" s="51"/>
      <c r="BR193" s="51"/>
      <c r="BS193" s="51"/>
      <c r="BT193" s="51"/>
      <c r="BU193" s="51"/>
      <c r="BV193" s="51"/>
      <c r="BW193" s="51"/>
      <c r="BX193" s="51"/>
      <c r="BY193" s="51"/>
      <c r="BZ193" s="51"/>
      <c r="CA193" s="51"/>
      <c r="CB193" s="51"/>
      <c r="CC193" s="51"/>
      <c r="CD193" s="51"/>
      <c r="CE193" s="51"/>
      <c r="CF193" s="51"/>
      <c r="CG193" s="51"/>
      <c r="CH193" s="51"/>
      <c r="CI193" s="51"/>
      <c r="CJ193" s="51"/>
      <c r="CK193" s="51"/>
      <c r="CL193" s="51"/>
      <c r="CM193" s="51"/>
      <c r="CN193" s="51"/>
      <c r="CO193" s="51"/>
      <c r="CP193" s="51"/>
      <c r="CQ193" s="51"/>
      <c r="CR193" s="51"/>
      <c r="CS193" s="51"/>
      <c r="CT193" s="51"/>
      <c r="CU193" s="51"/>
      <c r="CV193" s="51"/>
      <c r="CW193" s="51"/>
      <c r="CX193" s="51"/>
      <c r="CY193" s="51"/>
      <c r="CZ193" s="51"/>
      <c r="DA193" s="51"/>
      <c r="DB193" s="51"/>
      <c r="DC193" s="51"/>
      <c r="DD193" s="51"/>
    </row>
    <row r="194" spans="1:108" x14ac:dyDescent="0.25">
      <c r="A194" s="50"/>
      <c r="B194" s="51"/>
      <c r="C194" s="51"/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  <c r="AN194" s="51"/>
      <c r="AO194" s="51"/>
      <c r="AP194" s="51"/>
      <c r="AQ194" s="51"/>
      <c r="AR194" s="51"/>
      <c r="AS194" s="51"/>
      <c r="AT194" s="51"/>
      <c r="AU194" s="51"/>
      <c r="AV194" s="51"/>
      <c r="AW194" s="51"/>
      <c r="AX194" s="51"/>
      <c r="AY194" s="51"/>
      <c r="AZ194" s="51"/>
      <c r="BA194" s="51"/>
      <c r="BB194" s="51"/>
      <c r="BC194" s="51"/>
      <c r="BD194" s="51"/>
      <c r="BE194" s="51"/>
      <c r="BF194" s="51"/>
      <c r="BG194" s="51"/>
      <c r="BH194" s="51"/>
      <c r="BI194" s="51"/>
      <c r="BJ194" s="51"/>
      <c r="BK194" s="51"/>
      <c r="BL194" s="51"/>
      <c r="BM194" s="51"/>
      <c r="BN194" s="51"/>
      <c r="BO194" s="51"/>
      <c r="BP194" s="51"/>
      <c r="BQ194" s="51"/>
      <c r="BR194" s="51"/>
      <c r="BS194" s="51"/>
      <c r="BT194" s="51"/>
      <c r="BU194" s="51"/>
      <c r="BV194" s="51"/>
      <c r="BW194" s="51"/>
      <c r="BX194" s="51"/>
      <c r="BY194" s="51"/>
      <c r="BZ194" s="51"/>
      <c r="CA194" s="51"/>
      <c r="CB194" s="51"/>
      <c r="CC194" s="51"/>
      <c r="CD194" s="51"/>
      <c r="CE194" s="51"/>
      <c r="CF194" s="51"/>
      <c r="CG194" s="51"/>
      <c r="CH194" s="51"/>
      <c r="CI194" s="51"/>
      <c r="CJ194" s="51"/>
      <c r="CK194" s="51"/>
      <c r="CL194" s="51"/>
      <c r="CM194" s="51"/>
      <c r="CN194" s="51"/>
      <c r="CO194" s="51"/>
      <c r="CP194" s="51"/>
      <c r="CQ194" s="51"/>
      <c r="CR194" s="51"/>
      <c r="CS194" s="51"/>
      <c r="CT194" s="51"/>
      <c r="CU194" s="51"/>
      <c r="CV194" s="51"/>
      <c r="CW194" s="51"/>
      <c r="CX194" s="51"/>
      <c r="CY194" s="51"/>
      <c r="CZ194" s="51"/>
      <c r="DA194" s="51"/>
      <c r="DB194" s="51"/>
      <c r="DC194" s="51"/>
      <c r="DD194" s="51"/>
    </row>
    <row r="195" spans="1:108" x14ac:dyDescent="0.25">
      <c r="A195" s="50"/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  <c r="AN195" s="51"/>
      <c r="AO195" s="51"/>
      <c r="AP195" s="51"/>
      <c r="AQ195" s="51"/>
      <c r="AR195" s="51"/>
      <c r="AS195" s="51"/>
      <c r="AT195" s="51"/>
      <c r="AU195" s="51"/>
      <c r="AV195" s="51"/>
      <c r="AW195" s="51"/>
      <c r="AX195" s="51"/>
      <c r="AY195" s="51"/>
      <c r="AZ195" s="51"/>
      <c r="BA195" s="51"/>
      <c r="BB195" s="51"/>
      <c r="BC195" s="51"/>
      <c r="BD195" s="51"/>
      <c r="BE195" s="51"/>
      <c r="BF195" s="51"/>
      <c r="BG195" s="51"/>
      <c r="BH195" s="51"/>
      <c r="BI195" s="51"/>
      <c r="BJ195" s="51"/>
      <c r="BK195" s="51"/>
      <c r="BL195" s="51"/>
      <c r="BM195" s="51"/>
      <c r="BN195" s="51"/>
      <c r="BO195" s="51"/>
      <c r="BP195" s="51"/>
      <c r="BQ195" s="51"/>
      <c r="BR195" s="51"/>
      <c r="BS195" s="51"/>
      <c r="BT195" s="51"/>
      <c r="BU195" s="51"/>
      <c r="BV195" s="51"/>
      <c r="BW195" s="51"/>
      <c r="BX195" s="51"/>
      <c r="BY195" s="51"/>
      <c r="BZ195" s="51"/>
      <c r="CA195" s="51"/>
      <c r="CB195" s="51"/>
      <c r="CC195" s="51"/>
      <c r="CD195" s="51"/>
      <c r="CE195" s="51"/>
      <c r="CF195" s="51"/>
      <c r="CG195" s="51"/>
      <c r="CH195" s="51"/>
      <c r="CI195" s="51"/>
      <c r="CJ195" s="51"/>
      <c r="CK195" s="51"/>
      <c r="CL195" s="51"/>
      <c r="CM195" s="51"/>
      <c r="CN195" s="51"/>
      <c r="CO195" s="51"/>
      <c r="CP195" s="51"/>
      <c r="CQ195" s="51"/>
      <c r="CR195" s="51"/>
      <c r="CS195" s="51"/>
      <c r="CT195" s="51"/>
      <c r="CU195" s="51"/>
      <c r="CV195" s="51"/>
      <c r="CW195" s="51"/>
      <c r="CX195" s="51"/>
      <c r="CY195" s="51"/>
      <c r="CZ195" s="51"/>
      <c r="DA195" s="51"/>
      <c r="DB195" s="51"/>
      <c r="DC195" s="51"/>
      <c r="DD195" s="51"/>
    </row>
    <row r="196" spans="1:108" x14ac:dyDescent="0.25">
      <c r="A196" s="50"/>
      <c r="B196" s="51"/>
      <c r="C196" s="51"/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  <c r="AN196" s="51"/>
      <c r="AO196" s="51"/>
      <c r="AP196" s="51"/>
      <c r="AQ196" s="51"/>
      <c r="AR196" s="51"/>
      <c r="AS196" s="51"/>
      <c r="AT196" s="51"/>
      <c r="AU196" s="51"/>
      <c r="AV196" s="51"/>
      <c r="AW196" s="51"/>
      <c r="AX196" s="51"/>
      <c r="AY196" s="51"/>
      <c r="AZ196" s="51"/>
      <c r="BA196" s="51"/>
      <c r="BB196" s="51"/>
      <c r="BC196" s="51"/>
      <c r="BD196" s="51"/>
      <c r="BE196" s="51"/>
      <c r="BF196" s="51"/>
      <c r="BG196" s="51"/>
      <c r="BH196" s="51"/>
      <c r="BI196" s="51"/>
      <c r="BJ196" s="51"/>
      <c r="BK196" s="51"/>
      <c r="BL196" s="51"/>
      <c r="BM196" s="51"/>
      <c r="BN196" s="51"/>
      <c r="BO196" s="51"/>
      <c r="BP196" s="51"/>
      <c r="BQ196" s="51"/>
      <c r="BR196" s="51"/>
      <c r="BS196" s="51"/>
      <c r="BT196" s="51"/>
      <c r="BU196" s="51"/>
      <c r="BV196" s="51"/>
      <c r="BW196" s="51"/>
      <c r="BX196" s="51"/>
      <c r="BY196" s="51"/>
      <c r="BZ196" s="51"/>
      <c r="CA196" s="51"/>
      <c r="CB196" s="51"/>
      <c r="CC196" s="51"/>
      <c r="CD196" s="51"/>
      <c r="CE196" s="51"/>
      <c r="CF196" s="51"/>
      <c r="CG196" s="51"/>
      <c r="CH196" s="51"/>
      <c r="CI196" s="51"/>
      <c r="CJ196" s="51"/>
      <c r="CK196" s="51"/>
      <c r="CL196" s="51"/>
      <c r="CM196" s="51"/>
      <c r="CN196" s="51"/>
      <c r="CO196" s="51"/>
      <c r="CP196" s="51"/>
      <c r="CQ196" s="51"/>
      <c r="CR196" s="51"/>
      <c r="CS196" s="51"/>
      <c r="CT196" s="51"/>
      <c r="CU196" s="51"/>
      <c r="CV196" s="51"/>
      <c r="CW196" s="51"/>
      <c r="CX196" s="51"/>
      <c r="CY196" s="51"/>
      <c r="CZ196" s="51"/>
      <c r="DA196" s="51"/>
      <c r="DB196" s="51"/>
      <c r="DC196" s="51"/>
      <c r="DD196" s="51"/>
    </row>
    <row r="197" spans="1:108" x14ac:dyDescent="0.25">
      <c r="A197" s="50"/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  <c r="AN197" s="51"/>
      <c r="AO197" s="51"/>
      <c r="AP197" s="51"/>
      <c r="AQ197" s="51"/>
      <c r="AR197" s="51"/>
      <c r="AS197" s="51"/>
      <c r="AT197" s="51"/>
      <c r="AU197" s="51"/>
      <c r="AV197" s="51"/>
      <c r="AW197" s="51"/>
      <c r="AX197" s="51"/>
      <c r="AY197" s="51"/>
      <c r="AZ197" s="51"/>
      <c r="BA197" s="51"/>
      <c r="BB197" s="51"/>
      <c r="BC197" s="51"/>
      <c r="BD197" s="51"/>
      <c r="BE197" s="51"/>
      <c r="BF197" s="51"/>
      <c r="BG197" s="51"/>
      <c r="BH197" s="51"/>
      <c r="BI197" s="51"/>
      <c r="BJ197" s="51"/>
      <c r="BK197" s="51"/>
      <c r="BL197" s="51"/>
      <c r="BM197" s="51"/>
      <c r="BN197" s="51"/>
      <c r="BO197" s="51"/>
      <c r="BP197" s="51"/>
      <c r="BQ197" s="51"/>
      <c r="BR197" s="51"/>
      <c r="BS197" s="51"/>
      <c r="BT197" s="51"/>
      <c r="BU197" s="51"/>
      <c r="BV197" s="51"/>
      <c r="BW197" s="51"/>
      <c r="BX197" s="51"/>
      <c r="BY197" s="51"/>
      <c r="BZ197" s="51"/>
      <c r="CA197" s="51"/>
      <c r="CB197" s="51"/>
      <c r="CC197" s="51"/>
      <c r="CD197" s="51"/>
      <c r="CE197" s="51"/>
      <c r="CF197" s="51"/>
      <c r="CG197" s="51"/>
      <c r="CH197" s="51"/>
      <c r="CI197" s="51"/>
      <c r="CJ197" s="51"/>
      <c r="CK197" s="51"/>
      <c r="CL197" s="51"/>
      <c r="CM197" s="51"/>
      <c r="CN197" s="51"/>
      <c r="CO197" s="51"/>
      <c r="CP197" s="51"/>
      <c r="CQ197" s="51"/>
      <c r="CR197" s="51"/>
      <c r="CS197" s="51"/>
      <c r="CT197" s="51"/>
      <c r="CU197" s="51"/>
      <c r="CV197" s="51"/>
      <c r="CW197" s="51"/>
      <c r="CX197" s="51"/>
      <c r="CY197" s="51"/>
      <c r="CZ197" s="51"/>
      <c r="DA197" s="51"/>
      <c r="DB197" s="51"/>
      <c r="DC197" s="51"/>
      <c r="DD197" s="51"/>
    </row>
    <row r="198" spans="1:108" ht="15.75" x14ac:dyDescent="0.25">
      <c r="A198" s="52"/>
      <c r="B198" s="51"/>
      <c r="C198" s="51"/>
      <c r="D198" s="51"/>
      <c r="E198" s="51"/>
      <c r="F198" s="51"/>
      <c r="G198" s="51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  <c r="AN198" s="51"/>
      <c r="AO198" s="51"/>
      <c r="AP198" s="51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1"/>
      <c r="BI198" s="51"/>
      <c r="BJ198" s="51"/>
      <c r="BK198" s="51"/>
      <c r="BL198" s="51"/>
      <c r="BM198" s="51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  <c r="BX198" s="51"/>
      <c r="BY198" s="51"/>
      <c r="BZ198" s="51"/>
      <c r="CA198" s="51"/>
      <c r="CB198" s="51"/>
      <c r="CC198" s="51"/>
      <c r="CD198" s="51"/>
      <c r="CE198" s="51"/>
      <c r="CF198" s="51"/>
      <c r="CG198" s="51"/>
      <c r="CH198" s="51"/>
      <c r="CI198" s="51"/>
      <c r="CJ198" s="51"/>
      <c r="CK198" s="51"/>
      <c r="CL198" s="51"/>
      <c r="CM198" s="51"/>
      <c r="CN198" s="51"/>
      <c r="CO198" s="51"/>
      <c r="CP198" s="51"/>
      <c r="CQ198" s="51"/>
      <c r="CR198" s="51"/>
      <c r="CS198" s="51"/>
      <c r="CT198" s="51"/>
      <c r="CU198" s="51"/>
      <c r="CV198" s="51"/>
      <c r="CW198" s="51"/>
      <c r="CX198" s="51"/>
      <c r="CY198" s="51"/>
      <c r="CZ198" s="51"/>
      <c r="DA198" s="51"/>
      <c r="DB198" s="51"/>
      <c r="DC198" s="51"/>
      <c r="DD198" s="51"/>
    </row>
    <row r="199" spans="1:108" ht="15.75" x14ac:dyDescent="0.25">
      <c r="A199" s="52"/>
      <c r="B199" s="51"/>
      <c r="C199" s="51"/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  <c r="AN199" s="51"/>
      <c r="AO199" s="51"/>
      <c r="AP199" s="51"/>
      <c r="AQ199" s="51"/>
      <c r="AR199" s="51"/>
      <c r="AS199" s="51"/>
      <c r="AT199" s="51"/>
      <c r="AU199" s="51"/>
      <c r="AV199" s="51"/>
      <c r="AW199" s="51"/>
      <c r="AX199" s="51"/>
      <c r="AY199" s="51"/>
      <c r="AZ199" s="51"/>
      <c r="BA199" s="51"/>
      <c r="BB199" s="51"/>
      <c r="BC199" s="51"/>
      <c r="BD199" s="51"/>
      <c r="BE199" s="51"/>
      <c r="BF199" s="51"/>
      <c r="BG199" s="51"/>
      <c r="BH199" s="51"/>
      <c r="BI199" s="51"/>
      <c r="BJ199" s="51"/>
      <c r="BK199" s="51"/>
      <c r="BL199" s="51"/>
      <c r="BM199" s="51"/>
      <c r="BN199" s="51"/>
      <c r="BO199" s="51"/>
      <c r="BP199" s="51"/>
      <c r="BQ199" s="51"/>
      <c r="BR199" s="51"/>
      <c r="BS199" s="51"/>
      <c r="BT199" s="51"/>
      <c r="BU199" s="51"/>
      <c r="BV199" s="51"/>
      <c r="BW199" s="51"/>
      <c r="BX199" s="51"/>
      <c r="BY199" s="51"/>
      <c r="BZ199" s="51"/>
      <c r="CA199" s="51"/>
      <c r="CB199" s="51"/>
      <c r="CC199" s="51"/>
      <c r="CD199" s="51"/>
      <c r="CE199" s="51"/>
      <c r="CF199" s="51"/>
      <c r="CG199" s="51"/>
      <c r="CH199" s="51"/>
      <c r="CI199" s="51"/>
      <c r="CJ199" s="51"/>
      <c r="CK199" s="51"/>
      <c r="CL199" s="51"/>
      <c r="CM199" s="51"/>
      <c r="CN199" s="51"/>
      <c r="CO199" s="51"/>
      <c r="CP199" s="51"/>
      <c r="CQ199" s="51"/>
      <c r="CR199" s="51"/>
      <c r="CS199" s="51"/>
      <c r="CT199" s="51"/>
      <c r="CU199" s="51"/>
      <c r="CV199" s="51"/>
      <c r="CW199" s="51"/>
      <c r="CX199" s="51"/>
      <c r="CY199" s="51"/>
      <c r="CZ199" s="51"/>
      <c r="DA199" s="51"/>
      <c r="DB199" s="51"/>
      <c r="DC199" s="51"/>
      <c r="DD199" s="51"/>
    </row>
    <row r="200" spans="1:108" ht="15.75" x14ac:dyDescent="0.25">
      <c r="A200" s="52"/>
      <c r="B200" s="51"/>
      <c r="C200" s="51"/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  <c r="AN200" s="51"/>
      <c r="AO200" s="51"/>
      <c r="AP200" s="51"/>
      <c r="AQ200" s="51"/>
      <c r="AR200" s="51"/>
      <c r="AS200" s="51"/>
      <c r="AT200" s="51"/>
      <c r="AU200" s="51"/>
      <c r="AV200" s="51"/>
      <c r="AW200" s="51"/>
      <c r="AX200" s="51"/>
      <c r="AY200" s="51"/>
      <c r="AZ200" s="51"/>
      <c r="BA200" s="51"/>
      <c r="BB200" s="51"/>
      <c r="BC200" s="51"/>
      <c r="BD200" s="51"/>
      <c r="BE200" s="51"/>
      <c r="BF200" s="51"/>
      <c r="BG200" s="51"/>
      <c r="BH200" s="51"/>
      <c r="BI200" s="51"/>
      <c r="BJ200" s="51"/>
      <c r="BK200" s="51"/>
      <c r="BL200" s="51"/>
      <c r="BM200" s="51"/>
      <c r="BN200" s="51"/>
      <c r="BO200" s="51"/>
      <c r="BP200" s="51"/>
      <c r="BQ200" s="51"/>
      <c r="BR200" s="51"/>
      <c r="BS200" s="51"/>
      <c r="BT200" s="51"/>
      <c r="BU200" s="51"/>
      <c r="BV200" s="51"/>
      <c r="BW200" s="51"/>
      <c r="BX200" s="51"/>
      <c r="BY200" s="51"/>
      <c r="BZ200" s="51"/>
      <c r="CA200" s="51"/>
      <c r="CB200" s="51"/>
      <c r="CC200" s="51"/>
      <c r="CD200" s="51"/>
      <c r="CE200" s="51"/>
      <c r="CF200" s="51"/>
      <c r="CG200" s="51"/>
      <c r="CH200" s="51"/>
      <c r="CI200" s="51"/>
      <c r="CJ200" s="51"/>
      <c r="CK200" s="51"/>
      <c r="CL200" s="51"/>
      <c r="CM200" s="51"/>
      <c r="CN200" s="51"/>
      <c r="CO200" s="51"/>
      <c r="CP200" s="51"/>
      <c r="CQ200" s="51"/>
      <c r="CR200" s="51"/>
      <c r="CS200" s="51"/>
      <c r="CT200" s="51"/>
      <c r="CU200" s="51"/>
      <c r="CV200" s="51"/>
      <c r="CW200" s="51"/>
      <c r="CX200" s="51"/>
      <c r="CY200" s="51"/>
      <c r="CZ200" s="51"/>
      <c r="DA200" s="51"/>
      <c r="DB200" s="51"/>
      <c r="DC200" s="51"/>
      <c r="DD200" s="51"/>
    </row>
    <row r="201" spans="1:108" ht="18.75" x14ac:dyDescent="0.25">
      <c r="A201" s="21"/>
      <c r="B201" s="22"/>
      <c r="C201" s="22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51"/>
      <c r="AV201" s="51"/>
      <c r="AW201" s="51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51"/>
      <c r="BJ201" s="51"/>
      <c r="BK201" s="51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51"/>
      <c r="BX201" s="51"/>
      <c r="BY201" s="51"/>
      <c r="BZ201" s="51"/>
      <c r="CA201" s="51"/>
      <c r="CB201" s="51"/>
      <c r="CC201" s="51"/>
      <c r="CD201" s="51"/>
      <c r="CE201" s="51"/>
      <c r="CF201" s="51"/>
      <c r="CG201" s="51"/>
      <c r="CH201" s="51"/>
      <c r="CI201" s="51"/>
      <c r="CJ201" s="51"/>
      <c r="CK201" s="51"/>
      <c r="CL201" s="51"/>
      <c r="CM201" s="51"/>
      <c r="CN201" s="51"/>
      <c r="CO201" s="51"/>
      <c r="CP201" s="51"/>
      <c r="CQ201" s="51"/>
      <c r="CR201" s="51"/>
      <c r="CS201" s="51"/>
      <c r="CT201" s="51"/>
      <c r="CU201" s="51"/>
      <c r="CV201" s="51"/>
      <c r="CW201" s="51"/>
      <c r="CX201" s="51"/>
      <c r="CY201" s="51"/>
      <c r="CZ201" s="51"/>
      <c r="DA201" s="51"/>
      <c r="DB201" s="51"/>
      <c r="DC201" s="52"/>
      <c r="DD201" s="52"/>
    </row>
    <row r="202" spans="1:108" ht="15.75" x14ac:dyDescent="0.25">
      <c r="A202" s="52"/>
      <c r="B202" s="50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3"/>
      <c r="AS202" s="53"/>
      <c r="AT202" s="53"/>
      <c r="AU202" s="53"/>
      <c r="AV202" s="53"/>
      <c r="AW202" s="53"/>
      <c r="AX202" s="53"/>
      <c r="AY202" s="53"/>
      <c r="AZ202" s="53"/>
      <c r="BA202" s="53"/>
      <c r="BB202" s="53"/>
      <c r="BC202" s="53"/>
      <c r="BD202" s="53"/>
      <c r="BE202" s="53"/>
      <c r="BF202" s="53"/>
      <c r="BG202" s="53"/>
      <c r="BH202" s="53"/>
      <c r="BI202" s="53"/>
      <c r="BJ202" s="53"/>
      <c r="BK202" s="53"/>
      <c r="BL202" s="53"/>
      <c r="BM202" s="53"/>
      <c r="BN202" s="53"/>
      <c r="BO202" s="53"/>
      <c r="BP202" s="53"/>
      <c r="BQ202" s="53"/>
      <c r="BR202" s="53"/>
      <c r="BS202" s="53"/>
      <c r="BT202" s="53"/>
      <c r="BU202" s="53"/>
      <c r="BV202" s="53"/>
      <c r="BW202" s="53"/>
      <c r="BX202" s="53"/>
      <c r="BY202" s="53"/>
      <c r="BZ202" s="53"/>
      <c r="CA202" s="53"/>
      <c r="CB202" s="53"/>
      <c r="CC202" s="53"/>
      <c r="CD202" s="53"/>
      <c r="CE202" s="53"/>
      <c r="CF202" s="53"/>
      <c r="CG202" s="53"/>
      <c r="CH202" s="53"/>
      <c r="CI202" s="53"/>
      <c r="CJ202" s="53"/>
      <c r="CK202" s="53"/>
      <c r="CL202" s="53"/>
      <c r="CM202" s="53"/>
      <c r="CN202" s="53"/>
      <c r="CO202" s="53"/>
      <c r="CP202" s="53"/>
      <c r="CQ202" s="53"/>
      <c r="CR202" s="53"/>
      <c r="CS202" s="53"/>
      <c r="CT202" s="53"/>
      <c r="CU202" s="53"/>
      <c r="CV202" s="53"/>
      <c r="CW202" s="53"/>
      <c r="CX202" s="53"/>
      <c r="CY202" s="53"/>
      <c r="CZ202" s="53"/>
      <c r="DA202" s="53"/>
      <c r="DB202" s="53"/>
      <c r="DC202" s="53"/>
      <c r="DD202" s="52"/>
    </row>
    <row r="203" spans="1:108" x14ac:dyDescent="0.25">
      <c r="A203" s="50"/>
      <c r="B203" s="50"/>
      <c r="C203" s="50"/>
      <c r="D203" s="50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  <c r="AN203" s="51"/>
      <c r="AO203" s="51"/>
      <c r="AP203" s="51"/>
      <c r="AQ203" s="51"/>
      <c r="AR203" s="51"/>
      <c r="AS203" s="51"/>
      <c r="AT203" s="51"/>
      <c r="AU203" s="51"/>
      <c r="AV203" s="51"/>
      <c r="AW203" s="51"/>
      <c r="AX203" s="51"/>
      <c r="AY203" s="51"/>
      <c r="AZ203" s="51"/>
      <c r="BA203" s="51"/>
      <c r="BB203" s="51"/>
      <c r="BC203" s="51"/>
      <c r="BD203" s="51"/>
      <c r="BE203" s="51"/>
      <c r="BF203" s="51"/>
      <c r="BG203" s="51"/>
      <c r="BH203" s="51"/>
      <c r="BI203" s="51"/>
      <c r="BJ203" s="51"/>
      <c r="BK203" s="51"/>
      <c r="BL203" s="51"/>
      <c r="BM203" s="51"/>
      <c r="BN203" s="51"/>
      <c r="BO203" s="51"/>
      <c r="BP203" s="51"/>
      <c r="BQ203" s="51"/>
      <c r="BR203" s="51"/>
      <c r="BS203" s="51"/>
      <c r="BT203" s="51"/>
      <c r="BU203" s="51"/>
      <c r="BV203" s="51"/>
      <c r="BW203" s="51"/>
      <c r="BX203" s="51"/>
      <c r="BY203" s="51"/>
      <c r="BZ203" s="51"/>
      <c r="CA203" s="51"/>
      <c r="CB203" s="51"/>
      <c r="CC203" s="51"/>
      <c r="CD203" s="51"/>
      <c r="CE203" s="51"/>
      <c r="CF203" s="51"/>
      <c r="CG203" s="51"/>
      <c r="CH203" s="51"/>
      <c r="CI203" s="51"/>
      <c r="CJ203" s="51"/>
      <c r="CK203" s="51"/>
      <c r="CL203" s="51"/>
      <c r="CM203" s="51"/>
      <c r="CN203" s="51"/>
      <c r="CO203" s="51"/>
      <c r="CP203" s="51"/>
      <c r="CQ203" s="51"/>
      <c r="CR203" s="51"/>
      <c r="CS203" s="51"/>
      <c r="CT203" s="51"/>
      <c r="CU203" s="51"/>
      <c r="CV203" s="51"/>
      <c r="CW203" s="51"/>
      <c r="CX203" s="51"/>
      <c r="CY203" s="51"/>
      <c r="CZ203" s="51"/>
      <c r="DA203" s="51"/>
      <c r="DB203" s="51"/>
      <c r="DC203" s="51"/>
      <c r="DD203" s="51"/>
    </row>
    <row r="204" spans="1:108" x14ac:dyDescent="0.25">
      <c r="A204" s="50"/>
      <c r="B204" s="50"/>
      <c r="C204" s="51"/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  <c r="AN204" s="51"/>
      <c r="AO204" s="51"/>
      <c r="AP204" s="51"/>
      <c r="AQ204" s="51"/>
      <c r="AR204" s="51"/>
      <c r="AS204" s="51"/>
      <c r="AT204" s="51"/>
      <c r="AU204" s="51"/>
      <c r="AV204" s="51"/>
      <c r="AW204" s="51"/>
      <c r="AX204" s="51"/>
      <c r="AY204" s="51"/>
      <c r="AZ204" s="51"/>
      <c r="BA204" s="51"/>
      <c r="BB204" s="51"/>
      <c r="BC204" s="51"/>
      <c r="BD204" s="51"/>
      <c r="BE204" s="51"/>
      <c r="BF204" s="51"/>
      <c r="BG204" s="51"/>
      <c r="BH204" s="51"/>
      <c r="BI204" s="51"/>
      <c r="BJ204" s="51"/>
      <c r="BK204" s="51"/>
      <c r="BL204" s="51"/>
      <c r="BM204" s="51"/>
      <c r="BN204" s="51"/>
      <c r="BO204" s="51"/>
      <c r="BP204" s="51"/>
      <c r="BQ204" s="51"/>
      <c r="BR204" s="51"/>
      <c r="BS204" s="51"/>
      <c r="BT204" s="51"/>
      <c r="BU204" s="51"/>
      <c r="BV204" s="51"/>
      <c r="BW204" s="51"/>
      <c r="BX204" s="51"/>
      <c r="BY204" s="51"/>
      <c r="BZ204" s="51"/>
      <c r="CA204" s="51"/>
      <c r="CB204" s="51"/>
      <c r="CC204" s="51"/>
      <c r="CD204" s="51"/>
      <c r="CE204" s="51"/>
      <c r="CF204" s="51"/>
      <c r="CG204" s="51"/>
      <c r="CH204" s="51"/>
      <c r="CI204" s="51"/>
      <c r="CJ204" s="51"/>
      <c r="CK204" s="51"/>
      <c r="CL204" s="51"/>
      <c r="CM204" s="51"/>
      <c r="CN204" s="51"/>
      <c r="CO204" s="51"/>
      <c r="CP204" s="51"/>
      <c r="CQ204" s="51"/>
      <c r="CR204" s="51"/>
      <c r="CS204" s="51"/>
      <c r="CT204" s="51"/>
      <c r="CU204" s="51"/>
      <c r="CV204" s="51"/>
      <c r="CW204" s="51"/>
      <c r="CX204" s="51"/>
      <c r="CY204" s="51"/>
      <c r="CZ204" s="51"/>
      <c r="DA204" s="51"/>
      <c r="DB204" s="51"/>
      <c r="DC204" s="51"/>
      <c r="DD204" s="51"/>
    </row>
    <row r="205" spans="1:108" x14ac:dyDescent="0.25">
      <c r="A205" s="50"/>
      <c r="B205" s="50"/>
      <c r="C205" s="51"/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  <c r="AQ205" s="51"/>
      <c r="AR205" s="51"/>
      <c r="AS205" s="51"/>
      <c r="AT205" s="51"/>
      <c r="AU205" s="51"/>
      <c r="AV205" s="51"/>
      <c r="AW205" s="51"/>
      <c r="AX205" s="51"/>
      <c r="AY205" s="51"/>
      <c r="AZ205" s="51"/>
      <c r="BA205" s="51"/>
      <c r="BB205" s="51"/>
      <c r="BC205" s="51"/>
      <c r="BD205" s="51"/>
      <c r="BE205" s="51"/>
      <c r="BF205" s="51"/>
      <c r="BG205" s="51"/>
      <c r="BH205" s="51"/>
      <c r="BI205" s="51"/>
      <c r="BJ205" s="51"/>
      <c r="BK205" s="51"/>
      <c r="BL205" s="51"/>
      <c r="BM205" s="51"/>
      <c r="BN205" s="51"/>
      <c r="BO205" s="51"/>
      <c r="BP205" s="51"/>
      <c r="BQ205" s="51"/>
      <c r="BR205" s="51"/>
      <c r="BS205" s="51"/>
      <c r="BT205" s="51"/>
      <c r="BU205" s="51"/>
      <c r="BV205" s="51"/>
      <c r="BW205" s="51"/>
      <c r="BX205" s="51"/>
      <c r="BY205" s="51"/>
      <c r="BZ205" s="51"/>
      <c r="CA205" s="51"/>
      <c r="CB205" s="51"/>
      <c r="CC205" s="51"/>
      <c r="CD205" s="51"/>
      <c r="CE205" s="51"/>
      <c r="CF205" s="51"/>
      <c r="CG205" s="51"/>
      <c r="CH205" s="51"/>
      <c r="CI205" s="51"/>
      <c r="CJ205" s="51"/>
      <c r="CK205" s="51"/>
      <c r="CL205" s="51"/>
      <c r="CM205" s="51"/>
      <c r="CN205" s="51"/>
      <c r="CO205" s="51"/>
      <c r="CP205" s="51"/>
      <c r="CQ205" s="51"/>
      <c r="CR205" s="51"/>
      <c r="CS205" s="51"/>
      <c r="CT205" s="51"/>
      <c r="CU205" s="51"/>
      <c r="CV205" s="51"/>
      <c r="CW205" s="51"/>
      <c r="CX205" s="51"/>
      <c r="CY205" s="51"/>
      <c r="CZ205" s="51"/>
      <c r="DA205" s="51"/>
      <c r="DB205" s="51"/>
      <c r="DC205" s="51"/>
      <c r="DD205" s="51"/>
    </row>
    <row r="206" spans="1:108" x14ac:dyDescent="0.25">
      <c r="A206" s="50"/>
      <c r="B206" s="50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51"/>
      <c r="AV206" s="51"/>
      <c r="AW206" s="51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51"/>
      <c r="BJ206" s="51"/>
      <c r="BK206" s="51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51"/>
      <c r="BX206" s="51"/>
      <c r="BY206" s="51"/>
      <c r="BZ206" s="51"/>
      <c r="CA206" s="51"/>
      <c r="CB206" s="51"/>
      <c r="CC206" s="51"/>
      <c r="CD206" s="51"/>
      <c r="CE206" s="51"/>
      <c r="CF206" s="51"/>
      <c r="CG206" s="51"/>
      <c r="CH206" s="51"/>
      <c r="CI206" s="51"/>
      <c r="CJ206" s="51"/>
      <c r="CK206" s="51"/>
      <c r="CL206" s="51"/>
      <c r="CM206" s="51"/>
      <c r="CN206" s="51"/>
      <c r="CO206" s="51"/>
      <c r="CP206" s="51"/>
      <c r="CQ206" s="51"/>
      <c r="CR206" s="51"/>
      <c r="CS206" s="51"/>
      <c r="CT206" s="51"/>
      <c r="CU206" s="51"/>
      <c r="CV206" s="51"/>
      <c r="CW206" s="51"/>
      <c r="CX206" s="51"/>
      <c r="CY206" s="51"/>
      <c r="CZ206" s="51"/>
      <c r="DA206" s="51"/>
      <c r="DB206" s="51"/>
      <c r="DC206" s="51"/>
      <c r="DD206" s="51"/>
    </row>
    <row r="207" spans="1:108" x14ac:dyDescent="0.25">
      <c r="A207" s="50"/>
      <c r="B207" s="50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1"/>
      <c r="BV207" s="51"/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</row>
    <row r="208" spans="1:108" x14ac:dyDescent="0.25">
      <c r="A208" s="50"/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  <c r="AN208" s="51"/>
      <c r="AO208" s="51"/>
      <c r="AP208" s="51"/>
      <c r="AQ208" s="51"/>
      <c r="AR208" s="51"/>
      <c r="AS208" s="51"/>
      <c r="AT208" s="51"/>
      <c r="AU208" s="51"/>
      <c r="AV208" s="51"/>
      <c r="AW208" s="51"/>
      <c r="AX208" s="51"/>
      <c r="AY208" s="51"/>
      <c r="AZ208" s="51"/>
      <c r="BA208" s="51"/>
      <c r="BB208" s="51"/>
      <c r="BC208" s="51"/>
      <c r="BD208" s="51"/>
      <c r="BE208" s="51"/>
      <c r="BF208" s="51"/>
      <c r="BG208" s="51"/>
      <c r="BH208" s="51"/>
      <c r="BI208" s="51"/>
      <c r="BJ208" s="51"/>
      <c r="BK208" s="51"/>
      <c r="BL208" s="51"/>
      <c r="BM208" s="51"/>
      <c r="BN208" s="51"/>
      <c r="BO208" s="51"/>
      <c r="BP208" s="51"/>
      <c r="BQ208" s="51"/>
      <c r="BR208" s="51"/>
      <c r="BS208" s="51"/>
      <c r="BT208" s="51"/>
      <c r="BU208" s="51"/>
      <c r="BV208" s="51"/>
      <c r="BW208" s="51"/>
      <c r="BX208" s="51"/>
      <c r="BY208" s="51"/>
      <c r="BZ208" s="51"/>
      <c r="CA208" s="51"/>
      <c r="CB208" s="51"/>
      <c r="CC208" s="51"/>
      <c r="CD208" s="51"/>
      <c r="CE208" s="51"/>
      <c r="CF208" s="51"/>
      <c r="CG208" s="51"/>
      <c r="CH208" s="51"/>
      <c r="CI208" s="51"/>
      <c r="CJ208" s="51"/>
      <c r="CK208" s="51"/>
      <c r="CL208" s="51"/>
      <c r="CM208" s="51"/>
      <c r="CN208" s="51"/>
      <c r="CO208" s="51"/>
      <c r="CP208" s="51"/>
      <c r="CQ208" s="51"/>
      <c r="CR208" s="51"/>
      <c r="CS208" s="51"/>
      <c r="CT208" s="51"/>
      <c r="CU208" s="51"/>
      <c r="CV208" s="51"/>
      <c r="CW208" s="51"/>
      <c r="CX208" s="51"/>
      <c r="CY208" s="51"/>
      <c r="CZ208" s="51"/>
      <c r="DA208" s="51"/>
      <c r="DB208" s="51"/>
      <c r="DC208" s="51"/>
      <c r="DD208" s="51"/>
    </row>
    <row r="209" spans="1:108" x14ac:dyDescent="0.25">
      <c r="A209" s="50"/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</row>
    <row r="210" spans="1:108" x14ac:dyDescent="0.25">
      <c r="A210" s="50"/>
      <c r="B210" s="51"/>
      <c r="C210" s="51"/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  <c r="AN210" s="51"/>
      <c r="AO210" s="51"/>
      <c r="AP210" s="51"/>
      <c r="AQ210" s="51"/>
      <c r="AR210" s="51"/>
      <c r="AS210" s="51"/>
      <c r="AT210" s="51"/>
      <c r="AU210" s="51"/>
      <c r="AV210" s="51"/>
      <c r="AW210" s="51"/>
      <c r="AX210" s="51"/>
      <c r="AY210" s="51"/>
      <c r="AZ210" s="51"/>
      <c r="BA210" s="51"/>
      <c r="BB210" s="51"/>
      <c r="BC210" s="51"/>
      <c r="BD210" s="51"/>
      <c r="BE210" s="51"/>
      <c r="BF210" s="51"/>
      <c r="BG210" s="51"/>
      <c r="BH210" s="51"/>
      <c r="BI210" s="51"/>
      <c r="BJ210" s="51"/>
      <c r="BK210" s="51"/>
      <c r="BL210" s="51"/>
      <c r="BM210" s="51"/>
      <c r="BN210" s="51"/>
      <c r="BO210" s="51"/>
      <c r="BP210" s="51"/>
      <c r="BQ210" s="51"/>
      <c r="BR210" s="51"/>
      <c r="BS210" s="51"/>
      <c r="BT210" s="51"/>
      <c r="BU210" s="51"/>
      <c r="BV210" s="51"/>
      <c r="BW210" s="51"/>
      <c r="BX210" s="51"/>
      <c r="BY210" s="51"/>
      <c r="BZ210" s="51"/>
      <c r="CA210" s="51"/>
      <c r="CB210" s="51"/>
      <c r="CC210" s="51"/>
      <c r="CD210" s="51"/>
      <c r="CE210" s="51"/>
      <c r="CF210" s="51"/>
      <c r="CG210" s="51"/>
      <c r="CH210" s="51"/>
      <c r="CI210" s="51"/>
      <c r="CJ210" s="51"/>
      <c r="CK210" s="51"/>
      <c r="CL210" s="51"/>
      <c r="CM210" s="51"/>
      <c r="CN210" s="51"/>
      <c r="CO210" s="51"/>
      <c r="CP210" s="51"/>
      <c r="CQ210" s="51"/>
      <c r="CR210" s="51"/>
      <c r="CS210" s="51"/>
      <c r="CT210" s="51"/>
      <c r="CU210" s="51"/>
      <c r="CV210" s="51"/>
      <c r="CW210" s="51"/>
      <c r="CX210" s="51"/>
      <c r="CY210" s="51"/>
      <c r="CZ210" s="51"/>
      <c r="DA210" s="51"/>
      <c r="DB210" s="51"/>
      <c r="DC210" s="51"/>
      <c r="DD210" s="51"/>
    </row>
    <row r="211" spans="1:108" x14ac:dyDescent="0.25">
      <c r="A211" s="50"/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  <c r="AN211" s="51"/>
      <c r="AO211" s="51"/>
      <c r="AP211" s="51"/>
      <c r="AQ211" s="51"/>
      <c r="AR211" s="51"/>
      <c r="AS211" s="51"/>
      <c r="AT211" s="51"/>
      <c r="AU211" s="51"/>
      <c r="AV211" s="51"/>
      <c r="AW211" s="51"/>
      <c r="AX211" s="51"/>
      <c r="AY211" s="51"/>
      <c r="AZ211" s="51"/>
      <c r="BA211" s="51"/>
      <c r="BB211" s="51"/>
      <c r="BC211" s="51"/>
      <c r="BD211" s="51"/>
      <c r="BE211" s="51"/>
      <c r="BF211" s="51"/>
      <c r="BG211" s="51"/>
      <c r="BH211" s="51"/>
      <c r="BI211" s="51"/>
      <c r="BJ211" s="51"/>
      <c r="BK211" s="51"/>
      <c r="BL211" s="51"/>
      <c r="BM211" s="51"/>
      <c r="BN211" s="51"/>
      <c r="BO211" s="51"/>
      <c r="BP211" s="51"/>
      <c r="BQ211" s="51"/>
      <c r="BR211" s="51"/>
      <c r="BS211" s="51"/>
      <c r="BT211" s="51"/>
      <c r="BU211" s="51"/>
      <c r="BV211" s="51"/>
      <c r="BW211" s="51"/>
      <c r="BX211" s="51"/>
      <c r="BY211" s="51"/>
      <c r="BZ211" s="51"/>
      <c r="CA211" s="51"/>
      <c r="CB211" s="51"/>
      <c r="CC211" s="51"/>
      <c r="CD211" s="51"/>
      <c r="CE211" s="51"/>
      <c r="CF211" s="51"/>
      <c r="CG211" s="51"/>
      <c r="CH211" s="51"/>
      <c r="CI211" s="51"/>
      <c r="CJ211" s="51"/>
      <c r="CK211" s="51"/>
      <c r="CL211" s="51"/>
      <c r="CM211" s="51"/>
      <c r="CN211" s="51"/>
      <c r="CO211" s="51"/>
      <c r="CP211" s="51"/>
      <c r="CQ211" s="51"/>
      <c r="CR211" s="51"/>
      <c r="CS211" s="51"/>
      <c r="CT211" s="51"/>
      <c r="CU211" s="51"/>
      <c r="CV211" s="51"/>
      <c r="CW211" s="51"/>
      <c r="CX211" s="51"/>
      <c r="CY211" s="51"/>
      <c r="CZ211" s="51"/>
      <c r="DA211" s="51"/>
      <c r="DB211" s="51"/>
      <c r="DC211" s="51"/>
      <c r="DD211" s="51"/>
    </row>
    <row r="212" spans="1:108" x14ac:dyDescent="0.25">
      <c r="A212" s="50"/>
      <c r="B212" s="51"/>
      <c r="C212" s="51"/>
      <c r="D212" s="51"/>
      <c r="E212" s="51"/>
      <c r="F212" s="51"/>
      <c r="G212" s="51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  <c r="AN212" s="51"/>
      <c r="AO212" s="51"/>
      <c r="AP212" s="51"/>
      <c r="AQ212" s="51"/>
      <c r="AR212" s="51"/>
      <c r="AS212" s="51"/>
      <c r="AT212" s="51"/>
      <c r="AU212" s="51"/>
      <c r="AV212" s="51"/>
      <c r="AW212" s="51"/>
      <c r="AX212" s="51"/>
      <c r="AY212" s="51"/>
      <c r="AZ212" s="51"/>
      <c r="BA212" s="51"/>
      <c r="BB212" s="51"/>
      <c r="BC212" s="51"/>
      <c r="BD212" s="51"/>
      <c r="BE212" s="51"/>
      <c r="BF212" s="51"/>
      <c r="BG212" s="51"/>
      <c r="BH212" s="51"/>
      <c r="BI212" s="51"/>
      <c r="BJ212" s="51"/>
      <c r="BK212" s="51"/>
      <c r="BL212" s="51"/>
      <c r="BM212" s="51"/>
      <c r="BN212" s="51"/>
      <c r="BO212" s="51"/>
      <c r="BP212" s="51"/>
      <c r="BQ212" s="51"/>
      <c r="BR212" s="51"/>
      <c r="BS212" s="51"/>
      <c r="BT212" s="51"/>
      <c r="BU212" s="51"/>
      <c r="BV212" s="51"/>
      <c r="BW212" s="51"/>
      <c r="BX212" s="51"/>
      <c r="BY212" s="51"/>
      <c r="BZ212" s="51"/>
      <c r="CA212" s="51"/>
      <c r="CB212" s="51"/>
      <c r="CC212" s="51"/>
      <c r="CD212" s="51"/>
      <c r="CE212" s="51"/>
      <c r="CF212" s="51"/>
      <c r="CG212" s="51"/>
      <c r="CH212" s="51"/>
      <c r="CI212" s="51"/>
      <c r="CJ212" s="51"/>
      <c r="CK212" s="51"/>
      <c r="CL212" s="51"/>
      <c r="CM212" s="51"/>
      <c r="CN212" s="51"/>
      <c r="CO212" s="51"/>
      <c r="CP212" s="51"/>
      <c r="CQ212" s="51"/>
      <c r="CR212" s="51"/>
      <c r="CS212" s="51"/>
      <c r="CT212" s="51"/>
      <c r="CU212" s="51"/>
      <c r="CV212" s="51"/>
      <c r="CW212" s="51"/>
      <c r="CX212" s="51"/>
      <c r="CY212" s="51"/>
      <c r="CZ212" s="51"/>
      <c r="DA212" s="51"/>
      <c r="DB212" s="51"/>
      <c r="DC212" s="51"/>
      <c r="DD212" s="51"/>
    </row>
    <row r="213" spans="1:108" x14ac:dyDescent="0.25">
      <c r="A213" s="50"/>
      <c r="B213" s="51"/>
      <c r="C213" s="51"/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  <c r="AN213" s="51"/>
      <c r="AO213" s="51"/>
      <c r="AP213" s="51"/>
      <c r="AQ213" s="51"/>
      <c r="AR213" s="51"/>
      <c r="AS213" s="51"/>
      <c r="AT213" s="51"/>
      <c r="AU213" s="51"/>
      <c r="AV213" s="51"/>
      <c r="AW213" s="51"/>
      <c r="AX213" s="51"/>
      <c r="AY213" s="51"/>
      <c r="AZ213" s="51"/>
      <c r="BA213" s="51"/>
      <c r="BB213" s="51"/>
      <c r="BC213" s="51"/>
      <c r="BD213" s="51"/>
      <c r="BE213" s="51"/>
      <c r="BF213" s="51"/>
      <c r="BG213" s="51"/>
      <c r="BH213" s="51"/>
      <c r="BI213" s="51"/>
      <c r="BJ213" s="51"/>
      <c r="BK213" s="51"/>
      <c r="BL213" s="51"/>
      <c r="BM213" s="51"/>
      <c r="BN213" s="51"/>
      <c r="BO213" s="51"/>
      <c r="BP213" s="51"/>
      <c r="BQ213" s="51"/>
      <c r="BR213" s="51"/>
      <c r="BS213" s="51"/>
      <c r="BT213" s="51"/>
      <c r="BU213" s="51"/>
      <c r="BV213" s="51"/>
      <c r="BW213" s="51"/>
      <c r="BX213" s="51"/>
      <c r="BY213" s="51"/>
      <c r="BZ213" s="51"/>
      <c r="CA213" s="51"/>
      <c r="CB213" s="51"/>
      <c r="CC213" s="51"/>
      <c r="CD213" s="51"/>
      <c r="CE213" s="51"/>
      <c r="CF213" s="51"/>
      <c r="CG213" s="51"/>
      <c r="CH213" s="51"/>
      <c r="CI213" s="51"/>
      <c r="CJ213" s="51"/>
      <c r="CK213" s="51"/>
      <c r="CL213" s="51"/>
      <c r="CM213" s="51"/>
      <c r="CN213" s="51"/>
      <c r="CO213" s="51"/>
      <c r="CP213" s="51"/>
      <c r="CQ213" s="51"/>
      <c r="CR213" s="51"/>
      <c r="CS213" s="51"/>
      <c r="CT213" s="51"/>
      <c r="CU213" s="51"/>
      <c r="CV213" s="51"/>
      <c r="CW213" s="51"/>
      <c r="CX213" s="51"/>
      <c r="CY213" s="51"/>
      <c r="CZ213" s="51"/>
      <c r="DA213" s="51"/>
      <c r="DB213" s="51"/>
      <c r="DC213" s="51"/>
      <c r="DD213" s="51"/>
    </row>
    <row r="214" spans="1:108" x14ac:dyDescent="0.25">
      <c r="A214" s="50"/>
      <c r="B214" s="51"/>
      <c r="C214" s="51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  <c r="AN214" s="51"/>
      <c r="AO214" s="51"/>
      <c r="AP214" s="51"/>
      <c r="AQ214" s="51"/>
      <c r="AR214" s="51"/>
      <c r="AS214" s="51"/>
      <c r="AT214" s="51"/>
      <c r="AU214" s="51"/>
      <c r="AV214" s="51"/>
      <c r="AW214" s="51"/>
      <c r="AX214" s="51"/>
      <c r="AY214" s="51"/>
      <c r="AZ214" s="51"/>
      <c r="BA214" s="51"/>
      <c r="BB214" s="51"/>
      <c r="BC214" s="51"/>
      <c r="BD214" s="51"/>
      <c r="BE214" s="51"/>
      <c r="BF214" s="51"/>
      <c r="BG214" s="51"/>
      <c r="BH214" s="51"/>
      <c r="BI214" s="51"/>
      <c r="BJ214" s="51"/>
      <c r="BK214" s="51"/>
      <c r="BL214" s="51"/>
      <c r="BM214" s="51"/>
      <c r="BN214" s="51"/>
      <c r="BO214" s="51"/>
      <c r="BP214" s="51"/>
      <c r="BQ214" s="51"/>
      <c r="BR214" s="51"/>
      <c r="BS214" s="51"/>
      <c r="BT214" s="51"/>
      <c r="BU214" s="51"/>
      <c r="BV214" s="51"/>
      <c r="BW214" s="51"/>
      <c r="BX214" s="51"/>
      <c r="BY214" s="51"/>
      <c r="BZ214" s="51"/>
      <c r="CA214" s="51"/>
      <c r="CB214" s="51"/>
      <c r="CC214" s="51"/>
      <c r="CD214" s="51"/>
      <c r="CE214" s="51"/>
      <c r="CF214" s="51"/>
      <c r="CG214" s="51"/>
      <c r="CH214" s="51"/>
      <c r="CI214" s="51"/>
      <c r="CJ214" s="51"/>
      <c r="CK214" s="51"/>
      <c r="CL214" s="51"/>
      <c r="CM214" s="51"/>
      <c r="CN214" s="51"/>
      <c r="CO214" s="51"/>
      <c r="CP214" s="51"/>
      <c r="CQ214" s="51"/>
      <c r="CR214" s="51"/>
      <c r="CS214" s="51"/>
      <c r="CT214" s="51"/>
      <c r="CU214" s="51"/>
      <c r="CV214" s="51"/>
      <c r="CW214" s="51"/>
      <c r="CX214" s="51"/>
      <c r="CY214" s="51"/>
      <c r="CZ214" s="51"/>
      <c r="DA214" s="51"/>
      <c r="DB214" s="51"/>
      <c r="DC214" s="51"/>
      <c r="DD214" s="51"/>
    </row>
    <row r="215" spans="1:108" x14ac:dyDescent="0.25">
      <c r="A215" s="50"/>
      <c r="B215" s="51"/>
      <c r="C215" s="51"/>
      <c r="D215" s="51"/>
      <c r="E215" s="51"/>
      <c r="F215" s="51"/>
      <c r="G215" s="51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  <c r="AN215" s="51"/>
      <c r="AO215" s="51"/>
      <c r="AP215" s="51"/>
      <c r="AQ215" s="51"/>
      <c r="AR215" s="51"/>
      <c r="AS215" s="51"/>
      <c r="AT215" s="51"/>
      <c r="AU215" s="51"/>
      <c r="AV215" s="51"/>
      <c r="AW215" s="51"/>
      <c r="AX215" s="51"/>
      <c r="AY215" s="51"/>
      <c r="AZ215" s="51"/>
      <c r="BA215" s="51"/>
      <c r="BB215" s="51"/>
      <c r="BC215" s="51"/>
      <c r="BD215" s="51"/>
      <c r="BE215" s="51"/>
      <c r="BF215" s="51"/>
      <c r="BG215" s="51"/>
      <c r="BH215" s="51"/>
      <c r="BI215" s="51"/>
      <c r="BJ215" s="51"/>
      <c r="BK215" s="51"/>
      <c r="BL215" s="51"/>
      <c r="BM215" s="51"/>
      <c r="BN215" s="51"/>
      <c r="BO215" s="51"/>
      <c r="BP215" s="51"/>
      <c r="BQ215" s="51"/>
      <c r="BR215" s="51"/>
      <c r="BS215" s="51"/>
      <c r="BT215" s="51"/>
      <c r="BU215" s="51"/>
      <c r="BV215" s="51"/>
      <c r="BW215" s="51"/>
      <c r="BX215" s="51"/>
      <c r="BY215" s="51"/>
      <c r="BZ215" s="51"/>
      <c r="CA215" s="51"/>
      <c r="CB215" s="51"/>
      <c r="CC215" s="51"/>
      <c r="CD215" s="51"/>
      <c r="CE215" s="51"/>
      <c r="CF215" s="51"/>
      <c r="CG215" s="51"/>
      <c r="CH215" s="51"/>
      <c r="CI215" s="51"/>
      <c r="CJ215" s="51"/>
      <c r="CK215" s="51"/>
      <c r="CL215" s="51"/>
      <c r="CM215" s="51"/>
      <c r="CN215" s="51"/>
      <c r="CO215" s="51"/>
      <c r="CP215" s="51"/>
      <c r="CQ215" s="51"/>
      <c r="CR215" s="51"/>
      <c r="CS215" s="51"/>
      <c r="CT215" s="51"/>
      <c r="CU215" s="51"/>
      <c r="CV215" s="51"/>
      <c r="CW215" s="51"/>
      <c r="CX215" s="51"/>
      <c r="CY215" s="51"/>
      <c r="CZ215" s="51"/>
      <c r="DA215" s="51"/>
      <c r="DB215" s="51"/>
      <c r="DC215" s="51"/>
      <c r="DD215" s="51"/>
    </row>
    <row r="216" spans="1:108" x14ac:dyDescent="0.25">
      <c r="A216" s="50"/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  <c r="AN216" s="51"/>
      <c r="AO216" s="51"/>
      <c r="AP216" s="51"/>
      <c r="AQ216" s="51"/>
      <c r="AR216" s="51"/>
      <c r="AS216" s="51"/>
      <c r="AT216" s="51"/>
      <c r="AU216" s="51"/>
      <c r="AV216" s="51"/>
      <c r="AW216" s="51"/>
      <c r="AX216" s="51"/>
      <c r="AY216" s="51"/>
      <c r="AZ216" s="51"/>
      <c r="BA216" s="51"/>
      <c r="BB216" s="51"/>
      <c r="BC216" s="51"/>
      <c r="BD216" s="51"/>
      <c r="BE216" s="51"/>
      <c r="BF216" s="51"/>
      <c r="BG216" s="51"/>
      <c r="BH216" s="51"/>
      <c r="BI216" s="51"/>
      <c r="BJ216" s="51"/>
      <c r="BK216" s="51"/>
      <c r="BL216" s="51"/>
      <c r="BM216" s="51"/>
      <c r="BN216" s="51"/>
      <c r="BO216" s="51"/>
      <c r="BP216" s="51"/>
      <c r="BQ216" s="51"/>
      <c r="BR216" s="51"/>
      <c r="BS216" s="51"/>
      <c r="BT216" s="51"/>
      <c r="BU216" s="51"/>
      <c r="BV216" s="51"/>
      <c r="BW216" s="51"/>
      <c r="BX216" s="51"/>
      <c r="BY216" s="51"/>
      <c r="BZ216" s="51"/>
      <c r="CA216" s="51"/>
      <c r="CB216" s="51"/>
      <c r="CC216" s="51"/>
      <c r="CD216" s="51"/>
      <c r="CE216" s="51"/>
      <c r="CF216" s="51"/>
      <c r="CG216" s="51"/>
      <c r="CH216" s="51"/>
      <c r="CI216" s="51"/>
      <c r="CJ216" s="51"/>
      <c r="CK216" s="51"/>
      <c r="CL216" s="51"/>
      <c r="CM216" s="51"/>
      <c r="CN216" s="51"/>
      <c r="CO216" s="51"/>
      <c r="CP216" s="51"/>
      <c r="CQ216" s="51"/>
      <c r="CR216" s="51"/>
      <c r="CS216" s="51"/>
      <c r="CT216" s="51"/>
      <c r="CU216" s="51"/>
      <c r="CV216" s="51"/>
      <c r="CW216" s="51"/>
      <c r="CX216" s="51"/>
      <c r="CY216" s="51"/>
      <c r="CZ216" s="51"/>
      <c r="DA216" s="51"/>
      <c r="DB216" s="51"/>
      <c r="DC216" s="51"/>
      <c r="DD216" s="51"/>
    </row>
    <row r="217" spans="1:108" x14ac:dyDescent="0.25">
      <c r="A217" s="50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51"/>
      <c r="AV217" s="51"/>
      <c r="AW217" s="51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51"/>
      <c r="BJ217" s="51"/>
      <c r="BK217" s="51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51"/>
      <c r="BX217" s="51"/>
      <c r="BY217" s="51"/>
      <c r="BZ217" s="51"/>
      <c r="CA217" s="51"/>
      <c r="CB217" s="51"/>
      <c r="CC217" s="51"/>
      <c r="CD217" s="51"/>
      <c r="CE217" s="51"/>
      <c r="CF217" s="51"/>
      <c r="CG217" s="51"/>
      <c r="CH217" s="51"/>
      <c r="CI217" s="51"/>
      <c r="CJ217" s="51"/>
      <c r="CK217" s="51"/>
      <c r="CL217" s="51"/>
      <c r="CM217" s="51"/>
      <c r="CN217" s="51"/>
      <c r="CO217" s="51"/>
      <c r="CP217" s="51"/>
      <c r="CQ217" s="51"/>
      <c r="CR217" s="51"/>
      <c r="CS217" s="51"/>
      <c r="CT217" s="51"/>
      <c r="CU217" s="51"/>
      <c r="CV217" s="51"/>
      <c r="CW217" s="51"/>
      <c r="CX217" s="51"/>
      <c r="CY217" s="51"/>
      <c r="CZ217" s="51"/>
      <c r="DA217" s="51"/>
      <c r="DB217" s="51"/>
      <c r="DC217" s="51"/>
      <c r="DD217" s="51"/>
    </row>
    <row r="218" spans="1:108" x14ac:dyDescent="0.25">
      <c r="A218" s="50"/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  <c r="AN218" s="51"/>
      <c r="AO218" s="51"/>
      <c r="AP218" s="51"/>
      <c r="AQ218" s="51"/>
      <c r="AR218" s="51"/>
      <c r="AS218" s="51"/>
      <c r="AT218" s="51"/>
      <c r="AU218" s="51"/>
      <c r="AV218" s="51"/>
      <c r="AW218" s="51"/>
      <c r="AX218" s="51"/>
      <c r="AY218" s="51"/>
      <c r="AZ218" s="51"/>
      <c r="BA218" s="51"/>
      <c r="BB218" s="51"/>
      <c r="BC218" s="51"/>
      <c r="BD218" s="51"/>
      <c r="BE218" s="51"/>
      <c r="BF218" s="51"/>
      <c r="BG218" s="51"/>
      <c r="BH218" s="51"/>
      <c r="BI218" s="51"/>
      <c r="BJ218" s="51"/>
      <c r="BK218" s="51"/>
      <c r="BL218" s="51"/>
      <c r="BM218" s="51"/>
      <c r="BN218" s="51"/>
      <c r="BO218" s="51"/>
      <c r="BP218" s="51"/>
      <c r="BQ218" s="51"/>
      <c r="BR218" s="51"/>
      <c r="BS218" s="51"/>
      <c r="BT218" s="51"/>
      <c r="BU218" s="51"/>
      <c r="BV218" s="51"/>
      <c r="BW218" s="51"/>
      <c r="BX218" s="51"/>
      <c r="BY218" s="51"/>
      <c r="BZ218" s="51"/>
      <c r="CA218" s="51"/>
      <c r="CB218" s="51"/>
      <c r="CC218" s="51"/>
      <c r="CD218" s="51"/>
      <c r="CE218" s="51"/>
      <c r="CF218" s="51"/>
      <c r="CG218" s="51"/>
      <c r="CH218" s="51"/>
      <c r="CI218" s="51"/>
      <c r="CJ218" s="51"/>
      <c r="CK218" s="51"/>
      <c r="CL218" s="51"/>
      <c r="CM218" s="51"/>
      <c r="CN218" s="51"/>
      <c r="CO218" s="51"/>
      <c r="CP218" s="51"/>
      <c r="CQ218" s="51"/>
      <c r="CR218" s="51"/>
      <c r="CS218" s="51"/>
      <c r="CT218" s="51"/>
      <c r="CU218" s="51"/>
      <c r="CV218" s="51"/>
      <c r="CW218" s="51"/>
      <c r="CX218" s="51"/>
      <c r="CY218" s="51"/>
      <c r="CZ218" s="51"/>
      <c r="DA218" s="51"/>
      <c r="DB218" s="51"/>
      <c r="DC218" s="51"/>
      <c r="DD218" s="51"/>
    </row>
    <row r="219" spans="1:108" x14ac:dyDescent="0.25">
      <c r="A219" s="50"/>
      <c r="B219" s="51"/>
      <c r="C219" s="51"/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1"/>
      <c r="BE219" s="51"/>
      <c r="BF219" s="51"/>
      <c r="BG219" s="51"/>
      <c r="BH219" s="51"/>
      <c r="BI219" s="51"/>
      <c r="BJ219" s="51"/>
      <c r="BK219" s="51"/>
      <c r="BL219" s="51"/>
      <c r="BM219" s="51"/>
      <c r="BN219" s="51"/>
      <c r="BO219" s="51"/>
      <c r="BP219" s="51"/>
      <c r="BQ219" s="51"/>
      <c r="BR219" s="51"/>
      <c r="BS219" s="51"/>
      <c r="BT219" s="51"/>
      <c r="BU219" s="51"/>
      <c r="BV219" s="51"/>
      <c r="BW219" s="51"/>
      <c r="BX219" s="51"/>
      <c r="BY219" s="51"/>
      <c r="BZ219" s="51"/>
      <c r="CA219" s="51"/>
      <c r="CB219" s="51"/>
      <c r="CC219" s="51"/>
      <c r="CD219" s="51"/>
      <c r="CE219" s="51"/>
      <c r="CF219" s="51"/>
      <c r="CG219" s="51"/>
      <c r="CH219" s="51"/>
      <c r="CI219" s="51"/>
      <c r="CJ219" s="51"/>
      <c r="CK219" s="51"/>
      <c r="CL219" s="51"/>
      <c r="CM219" s="51"/>
      <c r="CN219" s="51"/>
      <c r="CO219" s="51"/>
      <c r="CP219" s="51"/>
      <c r="CQ219" s="51"/>
      <c r="CR219" s="51"/>
      <c r="CS219" s="51"/>
      <c r="CT219" s="51"/>
      <c r="CU219" s="51"/>
      <c r="CV219" s="51"/>
      <c r="CW219" s="51"/>
      <c r="CX219" s="51"/>
      <c r="CY219" s="51"/>
      <c r="CZ219" s="51"/>
      <c r="DA219" s="51"/>
      <c r="DB219" s="51"/>
      <c r="DC219" s="51"/>
      <c r="DD219" s="51"/>
    </row>
    <row r="220" spans="1:108" x14ac:dyDescent="0.25">
      <c r="A220" s="50"/>
      <c r="B220" s="51"/>
      <c r="C220" s="51"/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  <c r="AN220" s="51"/>
      <c r="AO220" s="51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51"/>
      <c r="BC220" s="51"/>
      <c r="BD220" s="51"/>
      <c r="BE220" s="51"/>
      <c r="BF220" s="51"/>
      <c r="BG220" s="51"/>
      <c r="BH220" s="51"/>
      <c r="BI220" s="51"/>
      <c r="BJ220" s="51"/>
      <c r="BK220" s="51"/>
      <c r="BL220" s="51"/>
      <c r="BM220" s="51"/>
      <c r="BN220" s="51"/>
      <c r="BO220" s="51"/>
      <c r="BP220" s="51"/>
      <c r="BQ220" s="51"/>
      <c r="BR220" s="51"/>
      <c r="BS220" s="51"/>
      <c r="BT220" s="51"/>
      <c r="BU220" s="51"/>
      <c r="BV220" s="51"/>
      <c r="BW220" s="51"/>
      <c r="BX220" s="51"/>
      <c r="BY220" s="51"/>
      <c r="BZ220" s="51"/>
      <c r="CA220" s="51"/>
      <c r="CB220" s="51"/>
      <c r="CC220" s="51"/>
      <c r="CD220" s="51"/>
      <c r="CE220" s="51"/>
      <c r="CF220" s="51"/>
      <c r="CG220" s="51"/>
      <c r="CH220" s="51"/>
      <c r="CI220" s="51"/>
      <c r="CJ220" s="51"/>
      <c r="CK220" s="51"/>
      <c r="CL220" s="51"/>
      <c r="CM220" s="51"/>
      <c r="CN220" s="51"/>
      <c r="CO220" s="51"/>
      <c r="CP220" s="51"/>
      <c r="CQ220" s="51"/>
      <c r="CR220" s="51"/>
      <c r="CS220" s="51"/>
      <c r="CT220" s="51"/>
      <c r="CU220" s="51"/>
      <c r="CV220" s="51"/>
      <c r="CW220" s="51"/>
      <c r="CX220" s="51"/>
      <c r="CY220" s="51"/>
      <c r="CZ220" s="51"/>
      <c r="DA220" s="51"/>
      <c r="DB220" s="51"/>
      <c r="DC220" s="51"/>
      <c r="DD220" s="51"/>
    </row>
    <row r="221" spans="1:108" x14ac:dyDescent="0.25">
      <c r="A221" s="50"/>
      <c r="B221" s="51"/>
      <c r="C221" s="51"/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  <c r="AQ221" s="51"/>
      <c r="AR221" s="51"/>
      <c r="AS221" s="51"/>
      <c r="AT221" s="51"/>
      <c r="AU221" s="51"/>
      <c r="AV221" s="51"/>
      <c r="AW221" s="51"/>
      <c r="AX221" s="51"/>
      <c r="AY221" s="51"/>
      <c r="AZ221" s="51"/>
      <c r="BA221" s="51"/>
      <c r="BB221" s="51"/>
      <c r="BC221" s="51"/>
      <c r="BD221" s="51"/>
      <c r="BE221" s="51"/>
      <c r="BF221" s="51"/>
      <c r="BG221" s="51"/>
      <c r="BH221" s="51"/>
      <c r="BI221" s="51"/>
      <c r="BJ221" s="51"/>
      <c r="BK221" s="51"/>
      <c r="BL221" s="51"/>
      <c r="BM221" s="51"/>
      <c r="BN221" s="51"/>
      <c r="BO221" s="51"/>
      <c r="BP221" s="51"/>
      <c r="BQ221" s="51"/>
      <c r="BR221" s="51"/>
      <c r="BS221" s="51"/>
      <c r="BT221" s="51"/>
      <c r="BU221" s="51"/>
      <c r="BV221" s="51"/>
      <c r="BW221" s="51"/>
      <c r="BX221" s="51"/>
      <c r="BY221" s="51"/>
      <c r="BZ221" s="51"/>
      <c r="CA221" s="51"/>
      <c r="CB221" s="51"/>
      <c r="CC221" s="51"/>
      <c r="CD221" s="51"/>
      <c r="CE221" s="51"/>
      <c r="CF221" s="51"/>
      <c r="CG221" s="51"/>
      <c r="CH221" s="51"/>
      <c r="CI221" s="51"/>
      <c r="CJ221" s="51"/>
      <c r="CK221" s="51"/>
      <c r="CL221" s="51"/>
      <c r="CM221" s="51"/>
      <c r="CN221" s="51"/>
      <c r="CO221" s="51"/>
      <c r="CP221" s="51"/>
      <c r="CQ221" s="51"/>
      <c r="CR221" s="51"/>
      <c r="CS221" s="51"/>
      <c r="CT221" s="51"/>
      <c r="CU221" s="51"/>
      <c r="CV221" s="51"/>
      <c r="CW221" s="51"/>
      <c r="CX221" s="51"/>
      <c r="CY221" s="51"/>
      <c r="CZ221" s="51"/>
      <c r="DA221" s="51"/>
      <c r="DB221" s="51"/>
      <c r="DC221" s="51"/>
      <c r="DD221" s="51"/>
    </row>
    <row r="222" spans="1:108" x14ac:dyDescent="0.25">
      <c r="A222" s="50"/>
      <c r="B222" s="51"/>
      <c r="C222" s="51"/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1"/>
      <c r="AR222" s="51"/>
      <c r="AS222" s="51"/>
      <c r="AT222" s="51"/>
      <c r="AU222" s="51"/>
      <c r="AV222" s="51"/>
      <c r="AW222" s="51"/>
      <c r="AX222" s="51"/>
      <c r="AY222" s="51"/>
      <c r="AZ222" s="51"/>
      <c r="BA222" s="51"/>
      <c r="BB222" s="51"/>
      <c r="BC222" s="51"/>
      <c r="BD222" s="51"/>
      <c r="BE222" s="51"/>
      <c r="BF222" s="51"/>
      <c r="BG222" s="51"/>
      <c r="BH222" s="51"/>
      <c r="BI222" s="51"/>
      <c r="BJ222" s="51"/>
      <c r="BK222" s="51"/>
      <c r="BL222" s="51"/>
      <c r="BM222" s="51"/>
      <c r="BN222" s="51"/>
      <c r="BO222" s="51"/>
      <c r="BP222" s="51"/>
      <c r="BQ222" s="51"/>
      <c r="BR222" s="51"/>
      <c r="BS222" s="51"/>
      <c r="BT222" s="51"/>
      <c r="BU222" s="51"/>
      <c r="BV222" s="51"/>
      <c r="BW222" s="51"/>
      <c r="BX222" s="51"/>
      <c r="BY222" s="51"/>
      <c r="BZ222" s="51"/>
      <c r="CA222" s="51"/>
      <c r="CB222" s="51"/>
      <c r="CC222" s="51"/>
      <c r="CD222" s="51"/>
      <c r="CE222" s="51"/>
      <c r="CF222" s="51"/>
      <c r="CG222" s="51"/>
      <c r="CH222" s="51"/>
      <c r="CI222" s="51"/>
      <c r="CJ222" s="51"/>
      <c r="CK222" s="51"/>
      <c r="CL222" s="51"/>
      <c r="CM222" s="51"/>
      <c r="CN222" s="51"/>
      <c r="CO222" s="51"/>
      <c r="CP222" s="51"/>
      <c r="CQ222" s="51"/>
      <c r="CR222" s="51"/>
      <c r="CS222" s="51"/>
      <c r="CT222" s="51"/>
      <c r="CU222" s="51"/>
      <c r="CV222" s="51"/>
      <c r="CW222" s="51"/>
      <c r="CX222" s="51"/>
      <c r="CY222" s="51"/>
      <c r="CZ222" s="51"/>
      <c r="DA222" s="51"/>
      <c r="DB222" s="51"/>
      <c r="DC222" s="51"/>
      <c r="DD222" s="51"/>
    </row>
    <row r="223" spans="1:108" ht="15.75" x14ac:dyDescent="0.25">
      <c r="A223" s="52"/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  <c r="AN223" s="51"/>
      <c r="AO223" s="51"/>
      <c r="AP223" s="51"/>
      <c r="AQ223" s="51"/>
      <c r="AR223" s="51"/>
      <c r="AS223" s="51"/>
      <c r="AT223" s="51"/>
      <c r="AU223" s="51"/>
      <c r="AV223" s="51"/>
      <c r="AW223" s="51"/>
      <c r="AX223" s="51"/>
      <c r="AY223" s="51"/>
      <c r="AZ223" s="51"/>
      <c r="BA223" s="51"/>
      <c r="BB223" s="51"/>
      <c r="BC223" s="51"/>
      <c r="BD223" s="51"/>
      <c r="BE223" s="51"/>
      <c r="BF223" s="51"/>
      <c r="BG223" s="51"/>
      <c r="BH223" s="51"/>
      <c r="BI223" s="51"/>
      <c r="BJ223" s="51"/>
      <c r="BK223" s="51"/>
      <c r="BL223" s="51"/>
      <c r="BM223" s="51"/>
      <c r="BN223" s="51"/>
      <c r="BO223" s="51"/>
      <c r="BP223" s="51"/>
      <c r="BQ223" s="51"/>
      <c r="BR223" s="51"/>
      <c r="BS223" s="51"/>
      <c r="BT223" s="51"/>
      <c r="BU223" s="51"/>
      <c r="BV223" s="51"/>
      <c r="BW223" s="51"/>
      <c r="BX223" s="51"/>
      <c r="BY223" s="51"/>
      <c r="BZ223" s="51"/>
      <c r="CA223" s="51"/>
      <c r="CB223" s="51"/>
      <c r="CC223" s="51"/>
      <c r="CD223" s="51"/>
      <c r="CE223" s="51"/>
      <c r="CF223" s="51"/>
      <c r="CG223" s="51"/>
      <c r="CH223" s="51"/>
      <c r="CI223" s="51"/>
      <c r="CJ223" s="51"/>
      <c r="CK223" s="51"/>
      <c r="CL223" s="51"/>
      <c r="CM223" s="51"/>
      <c r="CN223" s="51"/>
      <c r="CO223" s="51"/>
      <c r="CP223" s="51"/>
      <c r="CQ223" s="51"/>
      <c r="CR223" s="51"/>
      <c r="CS223" s="51"/>
      <c r="CT223" s="51"/>
      <c r="CU223" s="51"/>
      <c r="CV223" s="51"/>
      <c r="CW223" s="51"/>
      <c r="CX223" s="51"/>
      <c r="CY223" s="51"/>
      <c r="CZ223" s="51"/>
      <c r="DA223" s="51"/>
      <c r="DB223" s="51"/>
      <c r="DC223" s="51"/>
      <c r="DD223" s="51"/>
    </row>
    <row r="224" spans="1:108" ht="15.75" x14ac:dyDescent="0.25">
      <c r="A224" s="52"/>
      <c r="B224" s="51"/>
      <c r="C224" s="51"/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  <c r="AN224" s="51"/>
      <c r="AO224" s="51"/>
      <c r="AP224" s="51"/>
      <c r="AQ224" s="51"/>
      <c r="AR224" s="51"/>
      <c r="AS224" s="51"/>
      <c r="AT224" s="51"/>
      <c r="AU224" s="51"/>
      <c r="AV224" s="51"/>
      <c r="AW224" s="51"/>
      <c r="AX224" s="51"/>
      <c r="AY224" s="51"/>
      <c r="AZ224" s="51"/>
      <c r="BA224" s="51"/>
      <c r="BB224" s="51"/>
      <c r="BC224" s="51"/>
      <c r="BD224" s="51"/>
      <c r="BE224" s="51"/>
      <c r="BF224" s="51"/>
      <c r="BG224" s="51"/>
      <c r="BH224" s="51"/>
      <c r="BI224" s="51"/>
      <c r="BJ224" s="51"/>
      <c r="BK224" s="51"/>
      <c r="BL224" s="51"/>
      <c r="BM224" s="51"/>
      <c r="BN224" s="51"/>
      <c r="BO224" s="51"/>
      <c r="BP224" s="51"/>
      <c r="BQ224" s="51"/>
      <c r="BR224" s="51"/>
      <c r="BS224" s="51"/>
      <c r="BT224" s="51"/>
      <c r="BU224" s="51"/>
      <c r="BV224" s="51"/>
      <c r="BW224" s="51"/>
      <c r="BX224" s="51"/>
      <c r="BY224" s="51"/>
      <c r="BZ224" s="51"/>
      <c r="CA224" s="51"/>
      <c r="CB224" s="51"/>
      <c r="CC224" s="51"/>
      <c r="CD224" s="51"/>
      <c r="CE224" s="51"/>
      <c r="CF224" s="51"/>
      <c r="CG224" s="51"/>
      <c r="CH224" s="51"/>
      <c r="CI224" s="51"/>
      <c r="CJ224" s="51"/>
      <c r="CK224" s="51"/>
      <c r="CL224" s="51"/>
      <c r="CM224" s="51"/>
      <c r="CN224" s="51"/>
      <c r="CO224" s="51"/>
      <c r="CP224" s="51"/>
      <c r="CQ224" s="51"/>
      <c r="CR224" s="51"/>
      <c r="CS224" s="51"/>
      <c r="CT224" s="51"/>
      <c r="CU224" s="51"/>
      <c r="CV224" s="51"/>
      <c r="CW224" s="51"/>
      <c r="CX224" s="51"/>
      <c r="CY224" s="51"/>
      <c r="CZ224" s="51"/>
      <c r="DA224" s="51"/>
      <c r="DB224" s="51"/>
      <c r="DC224" s="51"/>
      <c r="DD224" s="51"/>
    </row>
    <row r="225" spans="1:108" ht="15.75" x14ac:dyDescent="0.25">
      <c r="A225" s="52"/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  <c r="AN225" s="51"/>
      <c r="AO225" s="51"/>
      <c r="AP225" s="51"/>
      <c r="AQ225" s="51"/>
      <c r="AR225" s="51"/>
      <c r="AS225" s="51"/>
      <c r="AT225" s="51"/>
      <c r="AU225" s="51"/>
      <c r="AV225" s="51"/>
      <c r="AW225" s="51"/>
      <c r="AX225" s="51"/>
      <c r="AY225" s="51"/>
      <c r="AZ225" s="51"/>
      <c r="BA225" s="51"/>
      <c r="BB225" s="51"/>
      <c r="BC225" s="51"/>
      <c r="BD225" s="51"/>
      <c r="BE225" s="51"/>
      <c r="BF225" s="51"/>
      <c r="BG225" s="51"/>
      <c r="BH225" s="51"/>
      <c r="BI225" s="51"/>
      <c r="BJ225" s="51"/>
      <c r="BK225" s="51"/>
      <c r="BL225" s="51"/>
      <c r="BM225" s="51"/>
      <c r="BN225" s="51"/>
      <c r="BO225" s="51"/>
      <c r="BP225" s="51"/>
      <c r="BQ225" s="51"/>
      <c r="BR225" s="51"/>
      <c r="BS225" s="51"/>
      <c r="BT225" s="51"/>
      <c r="BU225" s="51"/>
      <c r="BV225" s="51"/>
      <c r="BW225" s="51"/>
      <c r="BX225" s="51"/>
      <c r="BY225" s="51"/>
      <c r="BZ225" s="51"/>
      <c r="CA225" s="51"/>
      <c r="CB225" s="51"/>
      <c r="CC225" s="51"/>
      <c r="CD225" s="51"/>
      <c r="CE225" s="51"/>
      <c r="CF225" s="51"/>
      <c r="CG225" s="51"/>
      <c r="CH225" s="51"/>
      <c r="CI225" s="51"/>
      <c r="CJ225" s="51"/>
      <c r="CK225" s="51"/>
      <c r="CL225" s="51"/>
      <c r="CM225" s="51"/>
      <c r="CN225" s="51"/>
      <c r="CO225" s="51"/>
      <c r="CP225" s="51"/>
      <c r="CQ225" s="51"/>
      <c r="CR225" s="51"/>
      <c r="CS225" s="51"/>
      <c r="CT225" s="51"/>
      <c r="CU225" s="51"/>
      <c r="CV225" s="51"/>
      <c r="CW225" s="51"/>
      <c r="CX225" s="51"/>
      <c r="CY225" s="51"/>
      <c r="CZ225" s="51"/>
      <c r="DA225" s="51"/>
      <c r="DB225" s="51"/>
      <c r="DC225" s="51"/>
      <c r="DD225" s="51"/>
    </row>
    <row r="226" spans="1:108" ht="18.75" x14ac:dyDescent="0.25">
      <c r="A226" s="21"/>
      <c r="B226" s="22"/>
      <c r="C226" s="22"/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  <c r="AN226" s="51"/>
      <c r="AO226" s="51"/>
      <c r="AP226" s="51"/>
      <c r="AQ226" s="51"/>
      <c r="AR226" s="51"/>
      <c r="AS226" s="51"/>
      <c r="AT226" s="51"/>
      <c r="AU226" s="51"/>
      <c r="AV226" s="51"/>
      <c r="AW226" s="51"/>
      <c r="AX226" s="51"/>
      <c r="AY226" s="51"/>
      <c r="AZ226" s="51"/>
      <c r="BA226" s="51"/>
      <c r="BB226" s="51"/>
      <c r="BC226" s="51"/>
      <c r="BD226" s="51"/>
      <c r="BE226" s="51"/>
      <c r="BF226" s="51"/>
      <c r="BG226" s="51"/>
      <c r="BH226" s="51"/>
      <c r="BI226" s="51"/>
      <c r="BJ226" s="51"/>
      <c r="BK226" s="51"/>
      <c r="BL226" s="51"/>
      <c r="BM226" s="51"/>
      <c r="BN226" s="51"/>
      <c r="BO226" s="51"/>
      <c r="BP226" s="51"/>
      <c r="BQ226" s="51"/>
      <c r="BR226" s="51"/>
      <c r="BS226" s="51"/>
      <c r="BT226" s="51"/>
      <c r="BU226" s="51"/>
      <c r="BV226" s="51"/>
      <c r="BW226" s="51"/>
      <c r="BX226" s="51"/>
      <c r="BY226" s="51"/>
      <c r="BZ226" s="51"/>
      <c r="CA226" s="51"/>
      <c r="CB226" s="51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1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2"/>
      <c r="DD226" s="52"/>
    </row>
    <row r="227" spans="1:108" ht="15.75" x14ac:dyDescent="0.25">
      <c r="A227" s="52"/>
      <c r="B227" s="50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3"/>
      <c r="AS227" s="53"/>
      <c r="AT227" s="53"/>
      <c r="AU227" s="53"/>
      <c r="AV227" s="53"/>
      <c r="AW227" s="53"/>
      <c r="AX227" s="53"/>
      <c r="AY227" s="53"/>
      <c r="AZ227" s="53"/>
      <c r="BA227" s="53"/>
      <c r="BB227" s="53"/>
      <c r="BC227" s="53"/>
      <c r="BD227" s="53"/>
      <c r="BE227" s="53"/>
      <c r="BF227" s="53"/>
      <c r="BG227" s="53"/>
      <c r="BH227" s="53"/>
      <c r="BI227" s="53"/>
      <c r="BJ227" s="53"/>
      <c r="BK227" s="53"/>
      <c r="BL227" s="53"/>
      <c r="BM227" s="53"/>
      <c r="BN227" s="53"/>
      <c r="BO227" s="53"/>
      <c r="BP227" s="53"/>
      <c r="BQ227" s="53"/>
      <c r="BR227" s="53"/>
      <c r="BS227" s="53"/>
      <c r="BT227" s="53"/>
      <c r="BU227" s="53"/>
      <c r="BV227" s="53"/>
      <c r="BW227" s="53"/>
      <c r="BX227" s="53"/>
      <c r="BY227" s="53"/>
      <c r="BZ227" s="53"/>
      <c r="CA227" s="53"/>
      <c r="CB227" s="53"/>
      <c r="CC227" s="53"/>
      <c r="CD227" s="53"/>
      <c r="CE227" s="53"/>
      <c r="CF227" s="53"/>
      <c r="CG227" s="53"/>
      <c r="CH227" s="53"/>
      <c r="CI227" s="53"/>
      <c r="CJ227" s="53"/>
      <c r="CK227" s="53"/>
      <c r="CL227" s="53"/>
      <c r="CM227" s="53"/>
      <c r="CN227" s="53"/>
      <c r="CO227" s="53"/>
      <c r="CP227" s="53"/>
      <c r="CQ227" s="53"/>
      <c r="CR227" s="53"/>
      <c r="CS227" s="53"/>
      <c r="CT227" s="53"/>
      <c r="CU227" s="53"/>
      <c r="CV227" s="53"/>
      <c r="CW227" s="53"/>
      <c r="CX227" s="53"/>
      <c r="CY227" s="53"/>
      <c r="CZ227" s="53"/>
      <c r="DA227" s="53"/>
      <c r="DB227" s="53"/>
      <c r="DC227" s="53"/>
      <c r="DD227" s="52"/>
    </row>
    <row r="228" spans="1:108" x14ac:dyDescent="0.25">
      <c r="A228" s="50"/>
      <c r="B228" s="50"/>
      <c r="C228" s="50"/>
      <c r="D228" s="50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51"/>
      <c r="AV228" s="51"/>
      <c r="AW228" s="51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51"/>
      <c r="BJ228" s="51"/>
      <c r="BK228" s="51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51"/>
      <c r="BX228" s="51"/>
      <c r="BY228" s="51"/>
      <c r="BZ228" s="51"/>
      <c r="CA228" s="51"/>
      <c r="CB228" s="51"/>
      <c r="CC228" s="51"/>
      <c r="CD228" s="51"/>
      <c r="CE228" s="51"/>
      <c r="CF228" s="51"/>
      <c r="CG228" s="51"/>
      <c r="CH228" s="51"/>
      <c r="CI228" s="51"/>
      <c r="CJ228" s="51"/>
      <c r="CK228" s="51"/>
      <c r="CL228" s="51"/>
      <c r="CM228" s="51"/>
      <c r="CN228" s="51"/>
      <c r="CO228" s="51"/>
      <c r="CP228" s="51"/>
      <c r="CQ228" s="51"/>
      <c r="CR228" s="51"/>
      <c r="CS228" s="51"/>
      <c r="CT228" s="51"/>
      <c r="CU228" s="51"/>
      <c r="CV228" s="51"/>
      <c r="CW228" s="51"/>
      <c r="CX228" s="51"/>
      <c r="CY228" s="51"/>
      <c r="CZ228" s="51"/>
      <c r="DA228" s="51"/>
      <c r="DB228" s="51"/>
      <c r="DC228" s="51"/>
      <c r="DD228" s="51"/>
    </row>
    <row r="229" spans="1:108" x14ac:dyDescent="0.25">
      <c r="A229" s="50"/>
      <c r="B229" s="50"/>
      <c r="C229" s="51"/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  <c r="AN229" s="51"/>
      <c r="AO229" s="51"/>
      <c r="AP229" s="51"/>
      <c r="AQ229" s="51"/>
      <c r="AR229" s="51"/>
      <c r="AS229" s="51"/>
      <c r="AT229" s="51"/>
      <c r="AU229" s="51"/>
      <c r="AV229" s="51"/>
      <c r="AW229" s="51"/>
      <c r="AX229" s="51"/>
      <c r="AY229" s="51"/>
      <c r="AZ229" s="51"/>
      <c r="BA229" s="51"/>
      <c r="BB229" s="51"/>
      <c r="BC229" s="51"/>
      <c r="BD229" s="51"/>
      <c r="BE229" s="51"/>
      <c r="BF229" s="51"/>
      <c r="BG229" s="51"/>
      <c r="BH229" s="51"/>
      <c r="BI229" s="51"/>
      <c r="BJ229" s="51"/>
      <c r="BK229" s="51"/>
      <c r="BL229" s="51"/>
      <c r="BM229" s="51"/>
      <c r="BN229" s="51"/>
      <c r="BO229" s="51"/>
      <c r="BP229" s="51"/>
      <c r="BQ229" s="51"/>
      <c r="BR229" s="51"/>
      <c r="BS229" s="51"/>
      <c r="BT229" s="51"/>
      <c r="BU229" s="51"/>
      <c r="BV229" s="51"/>
      <c r="BW229" s="51"/>
      <c r="BX229" s="51"/>
      <c r="BY229" s="51"/>
      <c r="BZ229" s="51"/>
      <c r="CA229" s="51"/>
      <c r="CB229" s="51"/>
      <c r="CC229" s="51"/>
      <c r="CD229" s="51"/>
      <c r="CE229" s="51"/>
      <c r="CF229" s="51"/>
      <c r="CG229" s="51"/>
      <c r="CH229" s="51"/>
      <c r="CI229" s="51"/>
      <c r="CJ229" s="51"/>
      <c r="CK229" s="51"/>
      <c r="CL229" s="51"/>
      <c r="CM229" s="51"/>
      <c r="CN229" s="51"/>
      <c r="CO229" s="51"/>
      <c r="CP229" s="51"/>
      <c r="CQ229" s="51"/>
      <c r="CR229" s="51"/>
      <c r="CS229" s="51"/>
      <c r="CT229" s="51"/>
      <c r="CU229" s="51"/>
      <c r="CV229" s="51"/>
      <c r="CW229" s="51"/>
      <c r="CX229" s="51"/>
      <c r="CY229" s="51"/>
      <c r="CZ229" s="51"/>
      <c r="DA229" s="51"/>
      <c r="DB229" s="51"/>
      <c r="DC229" s="51"/>
      <c r="DD229" s="51"/>
    </row>
    <row r="230" spans="1:108" x14ac:dyDescent="0.25">
      <c r="A230" s="50"/>
      <c r="B230" s="50"/>
      <c r="C230" s="51"/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  <c r="AN230" s="51"/>
      <c r="AO230" s="51"/>
      <c r="AP230" s="51"/>
      <c r="AQ230" s="51"/>
      <c r="AR230" s="51"/>
      <c r="AS230" s="51"/>
      <c r="AT230" s="51"/>
      <c r="AU230" s="51"/>
      <c r="AV230" s="51"/>
      <c r="AW230" s="51"/>
      <c r="AX230" s="51"/>
      <c r="AY230" s="51"/>
      <c r="AZ230" s="51"/>
      <c r="BA230" s="51"/>
      <c r="BB230" s="51"/>
      <c r="BC230" s="51"/>
      <c r="BD230" s="51"/>
      <c r="BE230" s="51"/>
      <c r="BF230" s="51"/>
      <c r="BG230" s="51"/>
      <c r="BH230" s="51"/>
      <c r="BI230" s="51"/>
      <c r="BJ230" s="51"/>
      <c r="BK230" s="51"/>
      <c r="BL230" s="51"/>
      <c r="BM230" s="51"/>
      <c r="BN230" s="51"/>
      <c r="BO230" s="51"/>
      <c r="BP230" s="51"/>
      <c r="BQ230" s="51"/>
      <c r="BR230" s="51"/>
      <c r="BS230" s="51"/>
      <c r="BT230" s="51"/>
      <c r="BU230" s="51"/>
      <c r="BV230" s="51"/>
      <c r="BW230" s="51"/>
      <c r="BX230" s="51"/>
      <c r="BY230" s="51"/>
      <c r="BZ230" s="51"/>
      <c r="CA230" s="51"/>
      <c r="CB230" s="51"/>
      <c r="CC230" s="51"/>
      <c r="CD230" s="51"/>
      <c r="CE230" s="51"/>
      <c r="CF230" s="51"/>
      <c r="CG230" s="51"/>
      <c r="CH230" s="51"/>
      <c r="CI230" s="51"/>
      <c r="CJ230" s="51"/>
      <c r="CK230" s="51"/>
      <c r="CL230" s="51"/>
      <c r="CM230" s="51"/>
      <c r="CN230" s="51"/>
      <c r="CO230" s="51"/>
      <c r="CP230" s="51"/>
      <c r="CQ230" s="51"/>
      <c r="CR230" s="51"/>
      <c r="CS230" s="51"/>
      <c r="CT230" s="51"/>
      <c r="CU230" s="51"/>
      <c r="CV230" s="51"/>
      <c r="CW230" s="51"/>
      <c r="CX230" s="51"/>
      <c r="CY230" s="51"/>
      <c r="CZ230" s="51"/>
      <c r="DA230" s="51"/>
      <c r="DB230" s="51"/>
      <c r="DC230" s="51"/>
      <c r="DD230" s="51"/>
    </row>
    <row r="231" spans="1:108" x14ac:dyDescent="0.25">
      <c r="A231" s="50"/>
      <c r="B231" s="50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  <c r="AN231" s="51"/>
      <c r="AO231" s="51"/>
      <c r="AP231" s="51"/>
      <c r="AQ231" s="51"/>
      <c r="AR231" s="51"/>
      <c r="AS231" s="51"/>
      <c r="AT231" s="51"/>
      <c r="AU231" s="51"/>
      <c r="AV231" s="51"/>
      <c r="AW231" s="51"/>
      <c r="AX231" s="51"/>
      <c r="AY231" s="51"/>
      <c r="AZ231" s="51"/>
      <c r="BA231" s="51"/>
      <c r="BB231" s="51"/>
      <c r="BC231" s="51"/>
      <c r="BD231" s="51"/>
      <c r="BE231" s="51"/>
      <c r="BF231" s="51"/>
      <c r="BG231" s="51"/>
      <c r="BH231" s="51"/>
      <c r="BI231" s="51"/>
      <c r="BJ231" s="51"/>
      <c r="BK231" s="51"/>
      <c r="BL231" s="51"/>
      <c r="BM231" s="51"/>
      <c r="BN231" s="51"/>
      <c r="BO231" s="51"/>
      <c r="BP231" s="51"/>
      <c r="BQ231" s="51"/>
      <c r="BR231" s="51"/>
      <c r="BS231" s="51"/>
      <c r="BT231" s="51"/>
      <c r="BU231" s="51"/>
      <c r="BV231" s="51"/>
      <c r="BW231" s="51"/>
      <c r="BX231" s="51"/>
      <c r="BY231" s="51"/>
      <c r="BZ231" s="51"/>
      <c r="CA231" s="51"/>
      <c r="CB231" s="51"/>
      <c r="CC231" s="51"/>
      <c r="CD231" s="51"/>
      <c r="CE231" s="51"/>
      <c r="CF231" s="51"/>
      <c r="CG231" s="51"/>
      <c r="CH231" s="51"/>
      <c r="CI231" s="51"/>
      <c r="CJ231" s="51"/>
      <c r="CK231" s="51"/>
      <c r="CL231" s="51"/>
      <c r="CM231" s="51"/>
      <c r="CN231" s="51"/>
      <c r="CO231" s="51"/>
      <c r="CP231" s="51"/>
      <c r="CQ231" s="51"/>
      <c r="CR231" s="51"/>
      <c r="CS231" s="51"/>
      <c r="CT231" s="51"/>
      <c r="CU231" s="51"/>
      <c r="CV231" s="51"/>
      <c r="CW231" s="51"/>
      <c r="CX231" s="51"/>
      <c r="CY231" s="51"/>
      <c r="CZ231" s="51"/>
      <c r="DA231" s="51"/>
      <c r="DB231" s="51"/>
      <c r="DC231" s="51"/>
      <c r="DD231" s="51"/>
    </row>
    <row r="232" spans="1:108" x14ac:dyDescent="0.25">
      <c r="A232" s="50"/>
      <c r="B232" s="50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  <c r="AN232" s="51"/>
      <c r="AO232" s="51"/>
      <c r="AP232" s="51"/>
      <c r="AQ232" s="51"/>
      <c r="AR232" s="51"/>
      <c r="AS232" s="51"/>
      <c r="AT232" s="51"/>
      <c r="AU232" s="51"/>
      <c r="AV232" s="51"/>
      <c r="AW232" s="51"/>
      <c r="AX232" s="51"/>
      <c r="AY232" s="51"/>
      <c r="AZ232" s="51"/>
      <c r="BA232" s="51"/>
      <c r="BB232" s="51"/>
      <c r="BC232" s="51"/>
      <c r="BD232" s="51"/>
      <c r="BE232" s="51"/>
      <c r="BF232" s="51"/>
      <c r="BG232" s="51"/>
      <c r="BH232" s="51"/>
      <c r="BI232" s="51"/>
      <c r="BJ232" s="51"/>
      <c r="BK232" s="51"/>
      <c r="BL232" s="51"/>
      <c r="BM232" s="51"/>
      <c r="BN232" s="51"/>
      <c r="BO232" s="51"/>
      <c r="BP232" s="51"/>
      <c r="BQ232" s="51"/>
      <c r="BR232" s="51"/>
      <c r="BS232" s="51"/>
      <c r="BT232" s="51"/>
      <c r="BU232" s="51"/>
      <c r="BV232" s="51"/>
      <c r="BW232" s="51"/>
      <c r="BX232" s="51"/>
      <c r="BY232" s="51"/>
      <c r="BZ232" s="51"/>
      <c r="CA232" s="51"/>
      <c r="CB232" s="51"/>
      <c r="CC232" s="51"/>
      <c r="CD232" s="51"/>
      <c r="CE232" s="51"/>
      <c r="CF232" s="51"/>
      <c r="CG232" s="51"/>
      <c r="CH232" s="51"/>
      <c r="CI232" s="51"/>
      <c r="CJ232" s="51"/>
      <c r="CK232" s="51"/>
      <c r="CL232" s="51"/>
      <c r="CM232" s="51"/>
      <c r="CN232" s="51"/>
      <c r="CO232" s="51"/>
      <c r="CP232" s="51"/>
      <c r="CQ232" s="51"/>
      <c r="CR232" s="51"/>
      <c r="CS232" s="51"/>
      <c r="CT232" s="51"/>
      <c r="CU232" s="51"/>
      <c r="CV232" s="51"/>
      <c r="CW232" s="51"/>
      <c r="CX232" s="51"/>
      <c r="CY232" s="51"/>
      <c r="CZ232" s="51"/>
      <c r="DA232" s="51"/>
      <c r="DB232" s="51"/>
      <c r="DC232" s="51"/>
      <c r="DD232" s="51"/>
    </row>
    <row r="233" spans="1:108" x14ac:dyDescent="0.25">
      <c r="A233" s="50"/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51"/>
      <c r="AV233" s="51"/>
      <c r="AW233" s="51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51"/>
      <c r="BJ233" s="51"/>
      <c r="BK233" s="51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51"/>
      <c r="BX233" s="51"/>
      <c r="BY233" s="51"/>
      <c r="BZ233" s="51"/>
      <c r="CA233" s="51"/>
      <c r="CB233" s="51"/>
      <c r="CC233" s="51"/>
      <c r="CD233" s="51"/>
      <c r="CE233" s="51"/>
      <c r="CF233" s="51"/>
      <c r="CG233" s="51"/>
      <c r="CH233" s="51"/>
      <c r="CI233" s="51"/>
      <c r="CJ233" s="51"/>
      <c r="CK233" s="51"/>
      <c r="CL233" s="51"/>
      <c r="CM233" s="51"/>
      <c r="CN233" s="51"/>
      <c r="CO233" s="51"/>
      <c r="CP233" s="51"/>
      <c r="CQ233" s="51"/>
      <c r="CR233" s="51"/>
      <c r="CS233" s="51"/>
      <c r="CT233" s="51"/>
      <c r="CU233" s="51"/>
      <c r="CV233" s="51"/>
      <c r="CW233" s="51"/>
      <c r="CX233" s="51"/>
      <c r="CY233" s="51"/>
      <c r="CZ233" s="51"/>
      <c r="DA233" s="51"/>
      <c r="DB233" s="51"/>
      <c r="DC233" s="51"/>
      <c r="DD233" s="51"/>
    </row>
    <row r="234" spans="1:108" x14ac:dyDescent="0.25">
      <c r="A234" s="50"/>
      <c r="B234" s="51"/>
      <c r="C234" s="51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  <c r="AN234" s="51"/>
      <c r="AO234" s="51"/>
      <c r="AP234" s="51"/>
      <c r="AQ234" s="51"/>
      <c r="AR234" s="51"/>
      <c r="AS234" s="51"/>
      <c r="AT234" s="51"/>
      <c r="AU234" s="51"/>
      <c r="AV234" s="51"/>
      <c r="AW234" s="51"/>
      <c r="AX234" s="51"/>
      <c r="AY234" s="51"/>
      <c r="AZ234" s="51"/>
      <c r="BA234" s="51"/>
      <c r="BB234" s="51"/>
      <c r="BC234" s="51"/>
      <c r="BD234" s="51"/>
      <c r="BE234" s="51"/>
      <c r="BF234" s="51"/>
      <c r="BG234" s="51"/>
      <c r="BH234" s="51"/>
      <c r="BI234" s="51"/>
      <c r="BJ234" s="51"/>
      <c r="BK234" s="51"/>
      <c r="BL234" s="51"/>
      <c r="BM234" s="51"/>
      <c r="BN234" s="51"/>
      <c r="BO234" s="51"/>
      <c r="BP234" s="51"/>
      <c r="BQ234" s="51"/>
      <c r="BR234" s="51"/>
      <c r="BS234" s="51"/>
      <c r="BT234" s="51"/>
      <c r="BU234" s="51"/>
      <c r="BV234" s="51"/>
      <c r="BW234" s="51"/>
      <c r="BX234" s="51"/>
      <c r="BY234" s="51"/>
      <c r="BZ234" s="51"/>
      <c r="CA234" s="51"/>
      <c r="CB234" s="51"/>
      <c r="CC234" s="51"/>
      <c r="CD234" s="51"/>
      <c r="CE234" s="51"/>
      <c r="CF234" s="51"/>
      <c r="CG234" s="51"/>
      <c r="CH234" s="51"/>
      <c r="CI234" s="51"/>
      <c r="CJ234" s="51"/>
      <c r="CK234" s="51"/>
      <c r="CL234" s="51"/>
      <c r="CM234" s="51"/>
      <c r="CN234" s="51"/>
      <c r="CO234" s="51"/>
      <c r="CP234" s="51"/>
      <c r="CQ234" s="51"/>
      <c r="CR234" s="51"/>
      <c r="CS234" s="51"/>
      <c r="CT234" s="51"/>
      <c r="CU234" s="51"/>
      <c r="CV234" s="51"/>
      <c r="CW234" s="51"/>
      <c r="CX234" s="51"/>
      <c r="CY234" s="51"/>
      <c r="CZ234" s="51"/>
      <c r="DA234" s="51"/>
      <c r="DB234" s="51"/>
      <c r="DC234" s="51"/>
      <c r="DD234" s="51"/>
    </row>
    <row r="235" spans="1:108" x14ac:dyDescent="0.25">
      <c r="A235" s="50"/>
      <c r="B235" s="51"/>
      <c r="C235" s="51"/>
      <c r="D235" s="51"/>
      <c r="E235" s="51"/>
      <c r="F235" s="51"/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  <c r="AN235" s="51"/>
      <c r="AO235" s="51"/>
      <c r="AP235" s="51"/>
      <c r="AQ235" s="51"/>
      <c r="AR235" s="51"/>
      <c r="AS235" s="51"/>
      <c r="AT235" s="51"/>
      <c r="AU235" s="51"/>
      <c r="AV235" s="51"/>
      <c r="AW235" s="51"/>
      <c r="AX235" s="51"/>
      <c r="AY235" s="51"/>
      <c r="AZ235" s="51"/>
      <c r="BA235" s="51"/>
      <c r="BB235" s="51"/>
      <c r="BC235" s="51"/>
      <c r="BD235" s="51"/>
      <c r="BE235" s="51"/>
      <c r="BF235" s="51"/>
      <c r="BG235" s="51"/>
      <c r="BH235" s="51"/>
      <c r="BI235" s="51"/>
      <c r="BJ235" s="51"/>
      <c r="BK235" s="51"/>
      <c r="BL235" s="51"/>
      <c r="BM235" s="51"/>
      <c r="BN235" s="51"/>
      <c r="BO235" s="51"/>
      <c r="BP235" s="51"/>
      <c r="BQ235" s="51"/>
      <c r="BR235" s="51"/>
      <c r="BS235" s="51"/>
      <c r="BT235" s="51"/>
      <c r="BU235" s="51"/>
      <c r="BV235" s="51"/>
      <c r="BW235" s="51"/>
      <c r="BX235" s="51"/>
      <c r="BY235" s="51"/>
      <c r="BZ235" s="51"/>
      <c r="CA235" s="51"/>
      <c r="CB235" s="51"/>
      <c r="CC235" s="51"/>
      <c r="CD235" s="51"/>
      <c r="CE235" s="51"/>
      <c r="CF235" s="51"/>
      <c r="CG235" s="51"/>
      <c r="CH235" s="51"/>
      <c r="CI235" s="51"/>
      <c r="CJ235" s="51"/>
      <c r="CK235" s="51"/>
      <c r="CL235" s="51"/>
      <c r="CM235" s="51"/>
      <c r="CN235" s="51"/>
      <c r="CO235" s="51"/>
      <c r="CP235" s="51"/>
      <c r="CQ235" s="51"/>
      <c r="CR235" s="51"/>
      <c r="CS235" s="51"/>
      <c r="CT235" s="51"/>
      <c r="CU235" s="51"/>
      <c r="CV235" s="51"/>
      <c r="CW235" s="51"/>
      <c r="CX235" s="51"/>
      <c r="CY235" s="51"/>
      <c r="CZ235" s="51"/>
      <c r="DA235" s="51"/>
      <c r="DB235" s="51"/>
      <c r="DC235" s="51"/>
      <c r="DD235" s="51"/>
    </row>
    <row r="236" spans="1:108" x14ac:dyDescent="0.25">
      <c r="A236" s="50"/>
      <c r="B236" s="51"/>
      <c r="C236" s="51"/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  <c r="AN236" s="51"/>
      <c r="AO236" s="51"/>
      <c r="AP236" s="51"/>
      <c r="AQ236" s="51"/>
      <c r="AR236" s="51"/>
      <c r="AS236" s="51"/>
      <c r="AT236" s="51"/>
      <c r="AU236" s="51"/>
      <c r="AV236" s="51"/>
      <c r="AW236" s="51"/>
      <c r="AX236" s="51"/>
      <c r="AY236" s="51"/>
      <c r="AZ236" s="51"/>
      <c r="BA236" s="51"/>
      <c r="BB236" s="51"/>
      <c r="BC236" s="51"/>
      <c r="BD236" s="51"/>
      <c r="BE236" s="51"/>
      <c r="BF236" s="51"/>
      <c r="BG236" s="51"/>
      <c r="BH236" s="51"/>
      <c r="BI236" s="51"/>
      <c r="BJ236" s="51"/>
      <c r="BK236" s="51"/>
      <c r="BL236" s="51"/>
      <c r="BM236" s="51"/>
      <c r="BN236" s="51"/>
      <c r="BO236" s="51"/>
      <c r="BP236" s="51"/>
      <c r="BQ236" s="51"/>
      <c r="BR236" s="51"/>
      <c r="BS236" s="51"/>
      <c r="BT236" s="51"/>
      <c r="BU236" s="51"/>
      <c r="BV236" s="51"/>
      <c r="BW236" s="51"/>
      <c r="BX236" s="51"/>
      <c r="BY236" s="51"/>
      <c r="BZ236" s="51"/>
      <c r="CA236" s="51"/>
      <c r="CB236" s="51"/>
      <c r="CC236" s="51"/>
      <c r="CD236" s="51"/>
      <c r="CE236" s="51"/>
      <c r="CF236" s="51"/>
      <c r="CG236" s="51"/>
      <c r="CH236" s="51"/>
      <c r="CI236" s="51"/>
      <c r="CJ236" s="51"/>
      <c r="CK236" s="51"/>
      <c r="CL236" s="51"/>
      <c r="CM236" s="51"/>
      <c r="CN236" s="51"/>
      <c r="CO236" s="51"/>
      <c r="CP236" s="51"/>
      <c r="CQ236" s="51"/>
      <c r="CR236" s="51"/>
      <c r="CS236" s="51"/>
      <c r="CT236" s="51"/>
      <c r="CU236" s="51"/>
      <c r="CV236" s="51"/>
      <c r="CW236" s="51"/>
      <c r="CX236" s="51"/>
      <c r="CY236" s="51"/>
      <c r="CZ236" s="51"/>
      <c r="DA236" s="51"/>
      <c r="DB236" s="51"/>
      <c r="DC236" s="51"/>
      <c r="DD236" s="51"/>
    </row>
    <row r="237" spans="1:108" x14ac:dyDescent="0.25">
      <c r="A237" s="50"/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  <c r="AN237" s="51"/>
      <c r="AO237" s="51"/>
      <c r="AP237" s="51"/>
      <c r="AQ237" s="51"/>
      <c r="AR237" s="51"/>
      <c r="AS237" s="51"/>
      <c r="AT237" s="51"/>
      <c r="AU237" s="51"/>
      <c r="AV237" s="51"/>
      <c r="AW237" s="51"/>
      <c r="AX237" s="51"/>
      <c r="AY237" s="51"/>
      <c r="AZ237" s="51"/>
      <c r="BA237" s="51"/>
      <c r="BB237" s="51"/>
      <c r="BC237" s="51"/>
      <c r="BD237" s="51"/>
      <c r="BE237" s="51"/>
      <c r="BF237" s="51"/>
      <c r="BG237" s="51"/>
      <c r="BH237" s="51"/>
      <c r="BI237" s="51"/>
      <c r="BJ237" s="51"/>
      <c r="BK237" s="51"/>
      <c r="BL237" s="51"/>
      <c r="BM237" s="51"/>
      <c r="BN237" s="51"/>
      <c r="BO237" s="51"/>
      <c r="BP237" s="51"/>
      <c r="BQ237" s="51"/>
      <c r="BR237" s="51"/>
      <c r="BS237" s="51"/>
      <c r="BT237" s="51"/>
      <c r="BU237" s="51"/>
      <c r="BV237" s="51"/>
      <c r="BW237" s="51"/>
      <c r="BX237" s="51"/>
      <c r="BY237" s="51"/>
      <c r="BZ237" s="51"/>
      <c r="CA237" s="51"/>
      <c r="CB237" s="51"/>
      <c r="CC237" s="51"/>
      <c r="CD237" s="51"/>
      <c r="CE237" s="51"/>
      <c r="CF237" s="51"/>
      <c r="CG237" s="51"/>
      <c r="CH237" s="51"/>
      <c r="CI237" s="51"/>
      <c r="CJ237" s="51"/>
      <c r="CK237" s="51"/>
      <c r="CL237" s="51"/>
      <c r="CM237" s="51"/>
      <c r="CN237" s="51"/>
      <c r="CO237" s="51"/>
      <c r="CP237" s="51"/>
      <c r="CQ237" s="51"/>
      <c r="CR237" s="51"/>
      <c r="CS237" s="51"/>
      <c r="CT237" s="51"/>
      <c r="CU237" s="51"/>
      <c r="CV237" s="51"/>
      <c r="CW237" s="51"/>
      <c r="CX237" s="51"/>
      <c r="CY237" s="51"/>
      <c r="CZ237" s="51"/>
      <c r="DA237" s="51"/>
      <c r="DB237" s="51"/>
      <c r="DC237" s="51"/>
      <c r="DD237" s="51"/>
    </row>
    <row r="238" spans="1:108" x14ac:dyDescent="0.25">
      <c r="A238" s="50"/>
      <c r="B238" s="51"/>
      <c r="C238" s="51"/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  <c r="AN238" s="51"/>
      <c r="AO238" s="51"/>
      <c r="AP238" s="51"/>
      <c r="AQ238" s="51"/>
      <c r="AR238" s="51"/>
      <c r="AS238" s="51"/>
      <c r="AT238" s="51"/>
      <c r="AU238" s="51"/>
      <c r="AV238" s="51"/>
      <c r="AW238" s="51"/>
      <c r="AX238" s="51"/>
      <c r="AY238" s="51"/>
      <c r="AZ238" s="51"/>
      <c r="BA238" s="51"/>
      <c r="BB238" s="51"/>
      <c r="BC238" s="51"/>
      <c r="BD238" s="51"/>
      <c r="BE238" s="51"/>
      <c r="BF238" s="51"/>
      <c r="BG238" s="51"/>
      <c r="BH238" s="51"/>
      <c r="BI238" s="51"/>
      <c r="BJ238" s="51"/>
      <c r="BK238" s="51"/>
      <c r="BL238" s="51"/>
      <c r="BM238" s="51"/>
      <c r="BN238" s="51"/>
      <c r="BO238" s="51"/>
      <c r="BP238" s="51"/>
      <c r="BQ238" s="51"/>
      <c r="BR238" s="51"/>
      <c r="BS238" s="51"/>
      <c r="BT238" s="51"/>
      <c r="BU238" s="51"/>
      <c r="BV238" s="51"/>
      <c r="BW238" s="51"/>
      <c r="BX238" s="51"/>
      <c r="BY238" s="51"/>
      <c r="BZ238" s="51"/>
      <c r="CA238" s="51"/>
      <c r="CB238" s="51"/>
      <c r="CC238" s="51"/>
      <c r="CD238" s="51"/>
      <c r="CE238" s="51"/>
      <c r="CF238" s="51"/>
      <c r="CG238" s="51"/>
      <c r="CH238" s="51"/>
      <c r="CI238" s="51"/>
      <c r="CJ238" s="51"/>
      <c r="CK238" s="51"/>
      <c r="CL238" s="51"/>
      <c r="CM238" s="51"/>
      <c r="CN238" s="51"/>
      <c r="CO238" s="51"/>
      <c r="CP238" s="51"/>
      <c r="CQ238" s="51"/>
      <c r="CR238" s="51"/>
      <c r="CS238" s="51"/>
      <c r="CT238" s="51"/>
      <c r="CU238" s="51"/>
      <c r="CV238" s="51"/>
      <c r="CW238" s="51"/>
      <c r="CX238" s="51"/>
      <c r="CY238" s="51"/>
      <c r="CZ238" s="51"/>
      <c r="DA238" s="51"/>
      <c r="DB238" s="51"/>
      <c r="DC238" s="51"/>
      <c r="DD238" s="51"/>
    </row>
    <row r="239" spans="1:108" x14ac:dyDescent="0.25">
      <c r="A239" s="50"/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  <c r="AN239" s="51"/>
      <c r="AO239" s="51"/>
      <c r="AP239" s="51"/>
      <c r="AQ239" s="51"/>
      <c r="AR239" s="51"/>
      <c r="AS239" s="51"/>
      <c r="AT239" s="51"/>
      <c r="AU239" s="51"/>
      <c r="AV239" s="51"/>
      <c r="AW239" s="51"/>
      <c r="AX239" s="51"/>
      <c r="AY239" s="51"/>
      <c r="AZ239" s="51"/>
      <c r="BA239" s="51"/>
      <c r="BB239" s="51"/>
      <c r="BC239" s="51"/>
      <c r="BD239" s="51"/>
      <c r="BE239" s="51"/>
      <c r="BF239" s="51"/>
      <c r="BG239" s="51"/>
      <c r="BH239" s="51"/>
      <c r="BI239" s="51"/>
      <c r="BJ239" s="51"/>
      <c r="BK239" s="51"/>
      <c r="BL239" s="51"/>
      <c r="BM239" s="51"/>
      <c r="BN239" s="51"/>
      <c r="BO239" s="51"/>
      <c r="BP239" s="51"/>
      <c r="BQ239" s="51"/>
      <c r="BR239" s="51"/>
      <c r="BS239" s="51"/>
      <c r="BT239" s="51"/>
      <c r="BU239" s="51"/>
      <c r="BV239" s="51"/>
      <c r="BW239" s="51"/>
      <c r="BX239" s="51"/>
      <c r="BY239" s="51"/>
      <c r="BZ239" s="51"/>
      <c r="CA239" s="51"/>
      <c r="CB239" s="51"/>
      <c r="CC239" s="51"/>
      <c r="CD239" s="51"/>
      <c r="CE239" s="51"/>
      <c r="CF239" s="51"/>
      <c r="CG239" s="51"/>
      <c r="CH239" s="51"/>
      <c r="CI239" s="51"/>
      <c r="CJ239" s="51"/>
      <c r="CK239" s="51"/>
      <c r="CL239" s="51"/>
      <c r="CM239" s="51"/>
      <c r="CN239" s="51"/>
      <c r="CO239" s="51"/>
      <c r="CP239" s="51"/>
      <c r="CQ239" s="51"/>
      <c r="CR239" s="51"/>
      <c r="CS239" s="51"/>
      <c r="CT239" s="51"/>
      <c r="CU239" s="51"/>
      <c r="CV239" s="51"/>
      <c r="CW239" s="51"/>
      <c r="CX239" s="51"/>
      <c r="CY239" s="51"/>
      <c r="CZ239" s="51"/>
      <c r="DA239" s="51"/>
      <c r="DB239" s="51"/>
      <c r="DC239" s="51"/>
      <c r="DD239" s="51"/>
    </row>
    <row r="240" spans="1:108" x14ac:dyDescent="0.25">
      <c r="A240" s="50"/>
      <c r="B240" s="51"/>
      <c r="C240" s="51"/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  <c r="AN240" s="51"/>
      <c r="AO240" s="51"/>
      <c r="AP240" s="51"/>
      <c r="AQ240" s="51"/>
      <c r="AR240" s="51"/>
      <c r="AS240" s="51"/>
      <c r="AT240" s="51"/>
      <c r="AU240" s="51"/>
      <c r="AV240" s="51"/>
      <c r="AW240" s="51"/>
      <c r="AX240" s="51"/>
      <c r="AY240" s="51"/>
      <c r="AZ240" s="51"/>
      <c r="BA240" s="51"/>
      <c r="BB240" s="51"/>
      <c r="BC240" s="51"/>
      <c r="BD240" s="51"/>
      <c r="BE240" s="51"/>
      <c r="BF240" s="51"/>
      <c r="BG240" s="51"/>
      <c r="BH240" s="51"/>
      <c r="BI240" s="51"/>
      <c r="BJ240" s="51"/>
      <c r="BK240" s="51"/>
      <c r="BL240" s="51"/>
      <c r="BM240" s="51"/>
      <c r="BN240" s="51"/>
      <c r="BO240" s="51"/>
      <c r="BP240" s="51"/>
      <c r="BQ240" s="51"/>
      <c r="BR240" s="51"/>
      <c r="BS240" s="51"/>
      <c r="BT240" s="51"/>
      <c r="BU240" s="51"/>
      <c r="BV240" s="51"/>
      <c r="BW240" s="51"/>
      <c r="BX240" s="51"/>
      <c r="BY240" s="51"/>
      <c r="BZ240" s="51"/>
      <c r="CA240" s="51"/>
      <c r="CB240" s="51"/>
      <c r="CC240" s="51"/>
      <c r="CD240" s="51"/>
      <c r="CE240" s="51"/>
      <c r="CF240" s="51"/>
      <c r="CG240" s="51"/>
      <c r="CH240" s="51"/>
      <c r="CI240" s="51"/>
      <c r="CJ240" s="51"/>
      <c r="CK240" s="51"/>
      <c r="CL240" s="51"/>
      <c r="CM240" s="51"/>
      <c r="CN240" s="51"/>
      <c r="CO240" s="51"/>
      <c r="CP240" s="51"/>
      <c r="CQ240" s="51"/>
      <c r="CR240" s="51"/>
      <c r="CS240" s="51"/>
      <c r="CT240" s="51"/>
      <c r="CU240" s="51"/>
      <c r="CV240" s="51"/>
      <c r="CW240" s="51"/>
      <c r="CX240" s="51"/>
      <c r="CY240" s="51"/>
      <c r="CZ240" s="51"/>
      <c r="DA240" s="51"/>
      <c r="DB240" s="51"/>
      <c r="DC240" s="51"/>
      <c r="DD240" s="51"/>
    </row>
    <row r="241" spans="1:108" x14ac:dyDescent="0.25">
      <c r="A241" s="50"/>
      <c r="B241" s="51"/>
      <c r="C241" s="51"/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  <c r="AN241" s="51"/>
      <c r="AO241" s="51"/>
      <c r="AP241" s="51"/>
      <c r="AQ241" s="51"/>
      <c r="AR241" s="51"/>
      <c r="AS241" s="51"/>
      <c r="AT241" s="51"/>
      <c r="AU241" s="51"/>
      <c r="AV241" s="51"/>
      <c r="AW241" s="51"/>
      <c r="AX241" s="51"/>
      <c r="AY241" s="51"/>
      <c r="AZ241" s="51"/>
      <c r="BA241" s="51"/>
      <c r="BB241" s="51"/>
      <c r="BC241" s="51"/>
      <c r="BD241" s="51"/>
      <c r="BE241" s="51"/>
      <c r="BF241" s="51"/>
      <c r="BG241" s="51"/>
      <c r="BH241" s="51"/>
      <c r="BI241" s="51"/>
      <c r="BJ241" s="51"/>
      <c r="BK241" s="51"/>
      <c r="BL241" s="51"/>
      <c r="BM241" s="51"/>
      <c r="BN241" s="51"/>
      <c r="BO241" s="51"/>
      <c r="BP241" s="51"/>
      <c r="BQ241" s="51"/>
      <c r="BR241" s="51"/>
      <c r="BS241" s="51"/>
      <c r="BT241" s="51"/>
      <c r="BU241" s="51"/>
      <c r="BV241" s="51"/>
      <c r="BW241" s="51"/>
      <c r="BX241" s="51"/>
      <c r="BY241" s="51"/>
      <c r="BZ241" s="51"/>
      <c r="CA241" s="51"/>
      <c r="CB241" s="51"/>
      <c r="CC241" s="51"/>
      <c r="CD241" s="51"/>
      <c r="CE241" s="51"/>
      <c r="CF241" s="51"/>
      <c r="CG241" s="51"/>
      <c r="CH241" s="51"/>
      <c r="CI241" s="51"/>
      <c r="CJ241" s="51"/>
      <c r="CK241" s="51"/>
      <c r="CL241" s="51"/>
      <c r="CM241" s="51"/>
      <c r="CN241" s="51"/>
      <c r="CO241" s="51"/>
      <c r="CP241" s="51"/>
      <c r="CQ241" s="51"/>
      <c r="CR241" s="51"/>
      <c r="CS241" s="51"/>
      <c r="CT241" s="51"/>
      <c r="CU241" s="51"/>
      <c r="CV241" s="51"/>
      <c r="CW241" s="51"/>
      <c r="CX241" s="51"/>
      <c r="CY241" s="51"/>
      <c r="CZ241" s="51"/>
      <c r="DA241" s="51"/>
      <c r="DB241" s="51"/>
      <c r="DC241" s="51"/>
      <c r="DD241" s="51"/>
    </row>
    <row r="242" spans="1:108" x14ac:dyDescent="0.25">
      <c r="A242" s="50"/>
      <c r="B242" s="51"/>
      <c r="C242" s="51"/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  <c r="AN242" s="51"/>
      <c r="AO242" s="51"/>
      <c r="AP242" s="51"/>
      <c r="AQ242" s="51"/>
      <c r="AR242" s="51"/>
      <c r="AS242" s="51"/>
      <c r="AT242" s="51"/>
      <c r="AU242" s="51"/>
      <c r="AV242" s="51"/>
      <c r="AW242" s="51"/>
      <c r="AX242" s="51"/>
      <c r="AY242" s="51"/>
      <c r="AZ242" s="51"/>
      <c r="BA242" s="51"/>
      <c r="BB242" s="51"/>
      <c r="BC242" s="51"/>
      <c r="BD242" s="51"/>
      <c r="BE242" s="51"/>
      <c r="BF242" s="51"/>
      <c r="BG242" s="51"/>
      <c r="BH242" s="51"/>
      <c r="BI242" s="51"/>
      <c r="BJ242" s="51"/>
      <c r="BK242" s="51"/>
      <c r="BL242" s="51"/>
      <c r="BM242" s="51"/>
      <c r="BN242" s="51"/>
      <c r="BO242" s="51"/>
      <c r="BP242" s="51"/>
      <c r="BQ242" s="51"/>
      <c r="BR242" s="51"/>
      <c r="BS242" s="51"/>
      <c r="BT242" s="51"/>
      <c r="BU242" s="51"/>
      <c r="BV242" s="51"/>
      <c r="BW242" s="51"/>
      <c r="BX242" s="51"/>
      <c r="BY242" s="51"/>
      <c r="BZ242" s="51"/>
      <c r="CA242" s="51"/>
      <c r="CB242" s="51"/>
      <c r="CC242" s="51"/>
      <c r="CD242" s="51"/>
      <c r="CE242" s="51"/>
      <c r="CF242" s="51"/>
      <c r="CG242" s="51"/>
      <c r="CH242" s="51"/>
      <c r="CI242" s="51"/>
      <c r="CJ242" s="51"/>
      <c r="CK242" s="51"/>
      <c r="CL242" s="51"/>
      <c r="CM242" s="51"/>
      <c r="CN242" s="51"/>
      <c r="CO242" s="51"/>
      <c r="CP242" s="51"/>
      <c r="CQ242" s="51"/>
      <c r="CR242" s="51"/>
      <c r="CS242" s="51"/>
      <c r="CT242" s="51"/>
      <c r="CU242" s="51"/>
      <c r="CV242" s="51"/>
      <c r="CW242" s="51"/>
      <c r="CX242" s="51"/>
      <c r="CY242" s="51"/>
      <c r="CZ242" s="51"/>
      <c r="DA242" s="51"/>
      <c r="DB242" s="51"/>
      <c r="DC242" s="51"/>
      <c r="DD242" s="51"/>
    </row>
    <row r="243" spans="1:108" x14ac:dyDescent="0.25">
      <c r="A243" s="50"/>
      <c r="B243" s="51"/>
      <c r="C243" s="51"/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  <c r="AN243" s="51"/>
      <c r="AO243" s="51"/>
      <c r="AP243" s="51"/>
      <c r="AQ243" s="51"/>
      <c r="AR243" s="51"/>
      <c r="AS243" s="51"/>
      <c r="AT243" s="51"/>
      <c r="AU243" s="51"/>
      <c r="AV243" s="51"/>
      <c r="AW243" s="51"/>
      <c r="AX243" s="51"/>
      <c r="AY243" s="51"/>
      <c r="AZ243" s="51"/>
      <c r="BA243" s="51"/>
      <c r="BB243" s="51"/>
      <c r="BC243" s="51"/>
      <c r="BD243" s="51"/>
      <c r="BE243" s="51"/>
      <c r="BF243" s="51"/>
      <c r="BG243" s="51"/>
      <c r="BH243" s="51"/>
      <c r="BI243" s="51"/>
      <c r="BJ243" s="51"/>
      <c r="BK243" s="51"/>
      <c r="BL243" s="51"/>
      <c r="BM243" s="51"/>
      <c r="BN243" s="51"/>
      <c r="BO243" s="51"/>
      <c r="BP243" s="51"/>
      <c r="BQ243" s="51"/>
      <c r="BR243" s="51"/>
      <c r="BS243" s="51"/>
      <c r="BT243" s="51"/>
      <c r="BU243" s="51"/>
      <c r="BV243" s="51"/>
      <c r="BW243" s="51"/>
      <c r="BX243" s="51"/>
      <c r="BY243" s="51"/>
      <c r="BZ243" s="51"/>
      <c r="CA243" s="51"/>
      <c r="CB243" s="51"/>
      <c r="CC243" s="51"/>
      <c r="CD243" s="51"/>
      <c r="CE243" s="51"/>
      <c r="CF243" s="51"/>
      <c r="CG243" s="51"/>
      <c r="CH243" s="51"/>
      <c r="CI243" s="51"/>
      <c r="CJ243" s="51"/>
      <c r="CK243" s="51"/>
      <c r="CL243" s="51"/>
      <c r="CM243" s="51"/>
      <c r="CN243" s="51"/>
      <c r="CO243" s="51"/>
      <c r="CP243" s="51"/>
      <c r="CQ243" s="51"/>
      <c r="CR243" s="51"/>
      <c r="CS243" s="51"/>
      <c r="CT243" s="51"/>
      <c r="CU243" s="51"/>
      <c r="CV243" s="51"/>
      <c r="CW243" s="51"/>
      <c r="CX243" s="51"/>
      <c r="CY243" s="51"/>
      <c r="CZ243" s="51"/>
      <c r="DA243" s="51"/>
      <c r="DB243" s="51"/>
      <c r="DC243" s="51"/>
      <c r="DD243" s="51"/>
    </row>
    <row r="244" spans="1:108" x14ac:dyDescent="0.25">
      <c r="A244" s="50"/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51"/>
      <c r="AV244" s="51"/>
      <c r="AW244" s="51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51"/>
      <c r="BJ244" s="51"/>
      <c r="BK244" s="51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51"/>
      <c r="BX244" s="51"/>
      <c r="BY244" s="51"/>
      <c r="BZ244" s="51"/>
      <c r="CA244" s="51"/>
      <c r="CB244" s="51"/>
      <c r="CC244" s="51"/>
      <c r="CD244" s="51"/>
      <c r="CE244" s="51"/>
      <c r="CF244" s="51"/>
      <c r="CG244" s="51"/>
      <c r="CH244" s="51"/>
      <c r="CI244" s="51"/>
      <c r="CJ244" s="51"/>
      <c r="CK244" s="51"/>
      <c r="CL244" s="51"/>
      <c r="CM244" s="51"/>
      <c r="CN244" s="51"/>
      <c r="CO244" s="51"/>
      <c r="CP244" s="51"/>
      <c r="CQ244" s="51"/>
      <c r="CR244" s="51"/>
      <c r="CS244" s="51"/>
      <c r="CT244" s="51"/>
      <c r="CU244" s="51"/>
      <c r="CV244" s="51"/>
      <c r="CW244" s="51"/>
      <c r="CX244" s="51"/>
      <c r="CY244" s="51"/>
      <c r="CZ244" s="51"/>
      <c r="DA244" s="51"/>
      <c r="DB244" s="51"/>
      <c r="DC244" s="51"/>
      <c r="DD244" s="51"/>
    </row>
    <row r="245" spans="1:108" x14ac:dyDescent="0.25">
      <c r="A245" s="50"/>
      <c r="B245" s="51"/>
      <c r="C245" s="51"/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  <c r="AN245" s="51"/>
      <c r="AO245" s="51"/>
      <c r="AP245" s="51"/>
      <c r="AQ245" s="51"/>
      <c r="AR245" s="51"/>
      <c r="AS245" s="51"/>
      <c r="AT245" s="51"/>
      <c r="AU245" s="51"/>
      <c r="AV245" s="51"/>
      <c r="AW245" s="51"/>
      <c r="AX245" s="51"/>
      <c r="AY245" s="51"/>
      <c r="AZ245" s="51"/>
      <c r="BA245" s="51"/>
      <c r="BB245" s="51"/>
      <c r="BC245" s="51"/>
      <c r="BD245" s="51"/>
      <c r="BE245" s="51"/>
      <c r="BF245" s="51"/>
      <c r="BG245" s="51"/>
      <c r="BH245" s="51"/>
      <c r="BI245" s="51"/>
      <c r="BJ245" s="51"/>
      <c r="BK245" s="51"/>
      <c r="BL245" s="51"/>
      <c r="BM245" s="51"/>
      <c r="BN245" s="51"/>
      <c r="BO245" s="51"/>
      <c r="BP245" s="51"/>
      <c r="BQ245" s="51"/>
      <c r="BR245" s="51"/>
      <c r="BS245" s="51"/>
      <c r="BT245" s="51"/>
      <c r="BU245" s="51"/>
      <c r="BV245" s="51"/>
      <c r="BW245" s="51"/>
      <c r="BX245" s="51"/>
      <c r="BY245" s="51"/>
      <c r="BZ245" s="51"/>
      <c r="CA245" s="51"/>
      <c r="CB245" s="51"/>
      <c r="CC245" s="51"/>
      <c r="CD245" s="51"/>
      <c r="CE245" s="51"/>
      <c r="CF245" s="51"/>
      <c r="CG245" s="51"/>
      <c r="CH245" s="51"/>
      <c r="CI245" s="51"/>
      <c r="CJ245" s="51"/>
      <c r="CK245" s="51"/>
      <c r="CL245" s="51"/>
      <c r="CM245" s="51"/>
      <c r="CN245" s="51"/>
      <c r="CO245" s="51"/>
      <c r="CP245" s="51"/>
      <c r="CQ245" s="51"/>
      <c r="CR245" s="51"/>
      <c r="CS245" s="51"/>
      <c r="CT245" s="51"/>
      <c r="CU245" s="51"/>
      <c r="CV245" s="51"/>
      <c r="CW245" s="51"/>
      <c r="CX245" s="51"/>
      <c r="CY245" s="51"/>
      <c r="CZ245" s="51"/>
      <c r="DA245" s="51"/>
      <c r="DB245" s="51"/>
      <c r="DC245" s="51"/>
      <c r="DD245" s="51"/>
    </row>
    <row r="246" spans="1:108" x14ac:dyDescent="0.25">
      <c r="A246" s="50"/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  <c r="AN246" s="51"/>
      <c r="AO246" s="51"/>
      <c r="AP246" s="51"/>
      <c r="AQ246" s="51"/>
      <c r="AR246" s="51"/>
      <c r="AS246" s="51"/>
      <c r="AT246" s="51"/>
      <c r="AU246" s="51"/>
      <c r="AV246" s="51"/>
      <c r="AW246" s="51"/>
      <c r="AX246" s="51"/>
      <c r="AY246" s="51"/>
      <c r="AZ246" s="51"/>
      <c r="BA246" s="51"/>
      <c r="BB246" s="51"/>
      <c r="BC246" s="51"/>
      <c r="BD246" s="51"/>
      <c r="BE246" s="51"/>
      <c r="BF246" s="51"/>
      <c r="BG246" s="51"/>
      <c r="BH246" s="51"/>
      <c r="BI246" s="51"/>
      <c r="BJ246" s="51"/>
      <c r="BK246" s="51"/>
      <c r="BL246" s="51"/>
      <c r="BM246" s="51"/>
      <c r="BN246" s="51"/>
      <c r="BO246" s="51"/>
      <c r="BP246" s="51"/>
      <c r="BQ246" s="51"/>
      <c r="BR246" s="51"/>
      <c r="BS246" s="51"/>
      <c r="BT246" s="51"/>
      <c r="BU246" s="51"/>
      <c r="BV246" s="51"/>
      <c r="BW246" s="51"/>
      <c r="BX246" s="51"/>
      <c r="BY246" s="51"/>
      <c r="BZ246" s="51"/>
      <c r="CA246" s="51"/>
      <c r="CB246" s="51"/>
      <c r="CC246" s="51"/>
      <c r="CD246" s="51"/>
      <c r="CE246" s="51"/>
      <c r="CF246" s="51"/>
      <c r="CG246" s="51"/>
      <c r="CH246" s="51"/>
      <c r="CI246" s="51"/>
      <c r="CJ246" s="51"/>
      <c r="CK246" s="51"/>
      <c r="CL246" s="51"/>
      <c r="CM246" s="51"/>
      <c r="CN246" s="51"/>
      <c r="CO246" s="51"/>
      <c r="CP246" s="51"/>
      <c r="CQ246" s="51"/>
      <c r="CR246" s="51"/>
      <c r="CS246" s="51"/>
      <c r="CT246" s="51"/>
      <c r="CU246" s="51"/>
      <c r="CV246" s="51"/>
      <c r="CW246" s="51"/>
      <c r="CX246" s="51"/>
      <c r="CY246" s="51"/>
      <c r="CZ246" s="51"/>
      <c r="DA246" s="51"/>
      <c r="DB246" s="51"/>
      <c r="DC246" s="51"/>
      <c r="DD246" s="51"/>
    </row>
    <row r="247" spans="1:108" ht="18.75" x14ac:dyDescent="0.25">
      <c r="A247" s="21"/>
      <c r="B247" s="22"/>
      <c r="C247" s="22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  <c r="AN247" s="51"/>
      <c r="AO247" s="51"/>
      <c r="AP247" s="51"/>
      <c r="AQ247" s="51"/>
      <c r="AR247" s="51"/>
      <c r="AS247" s="51"/>
      <c r="AT247" s="51"/>
      <c r="AU247" s="51"/>
      <c r="AV247" s="51"/>
      <c r="AW247" s="51"/>
      <c r="AX247" s="51"/>
      <c r="AY247" s="51"/>
      <c r="AZ247" s="51"/>
      <c r="BA247" s="51"/>
      <c r="BB247" s="51"/>
      <c r="BC247" s="51"/>
      <c r="BD247" s="51"/>
      <c r="BE247" s="51"/>
      <c r="BF247" s="51"/>
      <c r="BG247" s="51"/>
      <c r="BH247" s="51"/>
      <c r="BI247" s="51"/>
      <c r="BJ247" s="51"/>
      <c r="BK247" s="51"/>
      <c r="BL247" s="51"/>
      <c r="BM247" s="51"/>
      <c r="BN247" s="51"/>
      <c r="BO247" s="51"/>
      <c r="BP247" s="51"/>
      <c r="BQ247" s="51"/>
      <c r="BR247" s="51"/>
      <c r="BS247" s="51"/>
      <c r="BT247" s="51"/>
      <c r="BU247" s="51"/>
      <c r="BV247" s="51"/>
      <c r="BW247" s="51"/>
      <c r="BX247" s="51"/>
      <c r="BY247" s="51"/>
      <c r="BZ247" s="51"/>
      <c r="CA247" s="51"/>
      <c r="CB247" s="51"/>
      <c r="CC247" s="51"/>
      <c r="CD247" s="51"/>
      <c r="CE247" s="51"/>
      <c r="CF247" s="51"/>
      <c r="CG247" s="51"/>
      <c r="CH247" s="51"/>
      <c r="CI247" s="51"/>
      <c r="CJ247" s="51"/>
      <c r="CK247" s="51"/>
      <c r="CL247" s="51"/>
      <c r="CM247" s="51"/>
      <c r="CN247" s="51"/>
      <c r="CO247" s="51"/>
      <c r="CP247" s="51"/>
      <c r="CQ247" s="51"/>
      <c r="CR247" s="51"/>
      <c r="CS247" s="51"/>
      <c r="CT247" s="51"/>
      <c r="CU247" s="51"/>
      <c r="CV247" s="51"/>
      <c r="CW247" s="51"/>
      <c r="CX247" s="51"/>
      <c r="CY247" s="51"/>
      <c r="CZ247" s="51"/>
      <c r="DA247" s="51"/>
      <c r="DB247" s="51"/>
      <c r="DC247" s="52"/>
      <c r="DD247" s="52"/>
    </row>
    <row r="248" spans="1:108" ht="15.75" x14ac:dyDescent="0.25">
      <c r="A248" s="52"/>
      <c r="B248" s="50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53"/>
      <c r="AT248" s="53"/>
      <c r="AU248" s="53"/>
      <c r="AV248" s="53"/>
      <c r="AW248" s="53"/>
      <c r="AX248" s="53"/>
      <c r="AY248" s="53"/>
      <c r="AZ248" s="53"/>
      <c r="BA248" s="53"/>
      <c r="BB248" s="53"/>
      <c r="BC248" s="53"/>
      <c r="BD248" s="53"/>
      <c r="BE248" s="53"/>
      <c r="BF248" s="53"/>
      <c r="BG248" s="53"/>
      <c r="BH248" s="53"/>
      <c r="BI248" s="53"/>
      <c r="BJ248" s="53"/>
      <c r="BK248" s="53"/>
      <c r="BL248" s="53"/>
      <c r="BM248" s="53"/>
      <c r="BN248" s="53"/>
      <c r="BO248" s="53"/>
      <c r="BP248" s="53"/>
      <c r="BQ248" s="53"/>
      <c r="BR248" s="53"/>
      <c r="BS248" s="53"/>
      <c r="BT248" s="53"/>
      <c r="BU248" s="53"/>
      <c r="BV248" s="53"/>
      <c r="BW248" s="53"/>
      <c r="BX248" s="53"/>
      <c r="BY248" s="53"/>
      <c r="BZ248" s="53"/>
      <c r="CA248" s="53"/>
      <c r="CB248" s="53"/>
      <c r="CC248" s="53"/>
      <c r="CD248" s="53"/>
      <c r="CE248" s="53"/>
      <c r="CF248" s="53"/>
      <c r="CG248" s="53"/>
      <c r="CH248" s="53"/>
      <c r="CI248" s="53"/>
      <c r="CJ248" s="53"/>
      <c r="CK248" s="53"/>
      <c r="CL248" s="53"/>
      <c r="CM248" s="53"/>
      <c r="CN248" s="53"/>
      <c r="CO248" s="53"/>
      <c r="CP248" s="53"/>
      <c r="CQ248" s="53"/>
      <c r="CR248" s="53"/>
      <c r="CS248" s="53"/>
      <c r="CT248" s="53"/>
      <c r="CU248" s="53"/>
      <c r="CV248" s="53"/>
      <c r="CW248" s="53"/>
      <c r="CX248" s="53"/>
      <c r="CY248" s="53"/>
      <c r="CZ248" s="53"/>
      <c r="DA248" s="53"/>
      <c r="DB248" s="53"/>
      <c r="DC248" s="53"/>
      <c r="DD248" s="52"/>
    </row>
    <row r="249" spans="1:108" x14ac:dyDescent="0.25">
      <c r="A249" s="50"/>
      <c r="B249" s="50"/>
      <c r="C249" s="50"/>
      <c r="D249" s="50"/>
      <c r="E249" s="51"/>
      <c r="F249" s="51"/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  <c r="AN249" s="51"/>
      <c r="AO249" s="51"/>
      <c r="AP249" s="51"/>
      <c r="AQ249" s="51"/>
      <c r="AR249" s="51"/>
      <c r="AS249" s="51"/>
      <c r="AT249" s="51"/>
      <c r="AU249" s="51"/>
      <c r="AV249" s="51"/>
      <c r="AW249" s="51"/>
      <c r="AX249" s="51"/>
      <c r="AY249" s="51"/>
      <c r="AZ249" s="51"/>
      <c r="BA249" s="51"/>
      <c r="BB249" s="51"/>
      <c r="BC249" s="51"/>
      <c r="BD249" s="51"/>
      <c r="BE249" s="51"/>
      <c r="BF249" s="51"/>
      <c r="BG249" s="51"/>
      <c r="BH249" s="51"/>
      <c r="BI249" s="51"/>
      <c r="BJ249" s="51"/>
      <c r="BK249" s="51"/>
      <c r="BL249" s="51"/>
      <c r="BM249" s="51"/>
      <c r="BN249" s="51"/>
      <c r="BO249" s="51"/>
      <c r="BP249" s="51"/>
      <c r="BQ249" s="51"/>
      <c r="BR249" s="51"/>
      <c r="BS249" s="51"/>
      <c r="BT249" s="51"/>
      <c r="BU249" s="51"/>
      <c r="BV249" s="51"/>
      <c r="BW249" s="51"/>
      <c r="BX249" s="51"/>
      <c r="BY249" s="51"/>
      <c r="BZ249" s="51"/>
      <c r="CA249" s="51"/>
      <c r="CB249" s="51"/>
      <c r="CC249" s="51"/>
      <c r="CD249" s="51"/>
      <c r="CE249" s="51"/>
      <c r="CF249" s="51"/>
      <c r="CG249" s="51"/>
      <c r="CH249" s="51"/>
      <c r="CI249" s="51"/>
      <c r="CJ249" s="51"/>
      <c r="CK249" s="51"/>
      <c r="CL249" s="51"/>
      <c r="CM249" s="51"/>
      <c r="CN249" s="51"/>
      <c r="CO249" s="51"/>
      <c r="CP249" s="51"/>
      <c r="CQ249" s="51"/>
      <c r="CR249" s="51"/>
      <c r="CS249" s="51"/>
      <c r="CT249" s="51"/>
      <c r="CU249" s="51"/>
      <c r="CV249" s="51"/>
      <c r="CW249" s="51"/>
      <c r="CX249" s="51"/>
      <c r="CY249" s="51"/>
      <c r="CZ249" s="51"/>
      <c r="DA249" s="51"/>
      <c r="DB249" s="51"/>
      <c r="DC249" s="51"/>
      <c r="DD249" s="51"/>
    </row>
    <row r="250" spans="1:108" x14ac:dyDescent="0.25">
      <c r="A250" s="50"/>
      <c r="B250" s="50"/>
      <c r="C250" s="51"/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  <c r="AN250" s="51"/>
      <c r="AO250" s="51"/>
      <c r="AP250" s="51"/>
      <c r="AQ250" s="51"/>
      <c r="AR250" s="51"/>
      <c r="AS250" s="51"/>
      <c r="AT250" s="51"/>
      <c r="AU250" s="51"/>
      <c r="AV250" s="51"/>
      <c r="AW250" s="51"/>
      <c r="AX250" s="51"/>
      <c r="AY250" s="51"/>
      <c r="AZ250" s="51"/>
      <c r="BA250" s="51"/>
      <c r="BB250" s="51"/>
      <c r="BC250" s="51"/>
      <c r="BD250" s="51"/>
      <c r="BE250" s="51"/>
      <c r="BF250" s="51"/>
      <c r="BG250" s="51"/>
      <c r="BH250" s="51"/>
      <c r="BI250" s="51"/>
      <c r="BJ250" s="51"/>
      <c r="BK250" s="51"/>
      <c r="BL250" s="51"/>
      <c r="BM250" s="51"/>
      <c r="BN250" s="51"/>
      <c r="BO250" s="51"/>
      <c r="BP250" s="51"/>
      <c r="BQ250" s="51"/>
      <c r="BR250" s="51"/>
      <c r="BS250" s="51"/>
      <c r="BT250" s="51"/>
      <c r="BU250" s="51"/>
      <c r="BV250" s="51"/>
      <c r="BW250" s="51"/>
      <c r="BX250" s="51"/>
      <c r="BY250" s="51"/>
      <c r="BZ250" s="51"/>
      <c r="CA250" s="51"/>
      <c r="CB250" s="51"/>
      <c r="CC250" s="51"/>
      <c r="CD250" s="51"/>
      <c r="CE250" s="51"/>
      <c r="CF250" s="51"/>
      <c r="CG250" s="51"/>
      <c r="CH250" s="51"/>
      <c r="CI250" s="51"/>
      <c r="CJ250" s="51"/>
      <c r="CK250" s="51"/>
      <c r="CL250" s="51"/>
      <c r="CM250" s="51"/>
      <c r="CN250" s="51"/>
      <c r="CO250" s="51"/>
      <c r="CP250" s="51"/>
      <c r="CQ250" s="51"/>
      <c r="CR250" s="51"/>
      <c r="CS250" s="51"/>
      <c r="CT250" s="51"/>
      <c r="CU250" s="51"/>
      <c r="CV250" s="51"/>
      <c r="CW250" s="51"/>
      <c r="CX250" s="51"/>
      <c r="CY250" s="51"/>
      <c r="CZ250" s="51"/>
      <c r="DA250" s="51"/>
      <c r="DB250" s="51"/>
      <c r="DC250" s="51"/>
      <c r="DD250" s="51"/>
    </row>
    <row r="251" spans="1:108" x14ac:dyDescent="0.25">
      <c r="A251" s="50"/>
      <c r="B251" s="50"/>
      <c r="C251" s="51"/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  <c r="AN251" s="51"/>
      <c r="AO251" s="51"/>
      <c r="AP251" s="51"/>
      <c r="AQ251" s="51"/>
      <c r="AR251" s="51"/>
      <c r="AS251" s="51"/>
      <c r="AT251" s="51"/>
      <c r="AU251" s="51"/>
      <c r="AV251" s="51"/>
      <c r="AW251" s="51"/>
      <c r="AX251" s="51"/>
      <c r="AY251" s="51"/>
      <c r="AZ251" s="51"/>
      <c r="BA251" s="51"/>
      <c r="BB251" s="51"/>
      <c r="BC251" s="51"/>
      <c r="BD251" s="51"/>
      <c r="BE251" s="51"/>
      <c r="BF251" s="51"/>
      <c r="BG251" s="51"/>
      <c r="BH251" s="51"/>
      <c r="BI251" s="51"/>
      <c r="BJ251" s="51"/>
      <c r="BK251" s="51"/>
      <c r="BL251" s="51"/>
      <c r="BM251" s="51"/>
      <c r="BN251" s="51"/>
      <c r="BO251" s="51"/>
      <c r="BP251" s="51"/>
      <c r="BQ251" s="51"/>
      <c r="BR251" s="51"/>
      <c r="BS251" s="51"/>
      <c r="BT251" s="51"/>
      <c r="BU251" s="51"/>
      <c r="BV251" s="51"/>
      <c r="BW251" s="51"/>
      <c r="BX251" s="51"/>
      <c r="BY251" s="51"/>
      <c r="BZ251" s="51"/>
      <c r="CA251" s="51"/>
      <c r="CB251" s="51"/>
      <c r="CC251" s="51"/>
      <c r="CD251" s="51"/>
      <c r="CE251" s="51"/>
      <c r="CF251" s="51"/>
      <c r="CG251" s="51"/>
      <c r="CH251" s="51"/>
      <c r="CI251" s="51"/>
      <c r="CJ251" s="51"/>
      <c r="CK251" s="51"/>
      <c r="CL251" s="51"/>
      <c r="CM251" s="51"/>
      <c r="CN251" s="51"/>
      <c r="CO251" s="51"/>
      <c r="CP251" s="51"/>
      <c r="CQ251" s="51"/>
      <c r="CR251" s="51"/>
      <c r="CS251" s="51"/>
      <c r="CT251" s="51"/>
      <c r="CU251" s="51"/>
      <c r="CV251" s="51"/>
      <c r="CW251" s="51"/>
      <c r="CX251" s="51"/>
      <c r="CY251" s="51"/>
      <c r="CZ251" s="51"/>
      <c r="DA251" s="51"/>
      <c r="DB251" s="51"/>
      <c r="DC251" s="51"/>
      <c r="DD251" s="51"/>
    </row>
    <row r="252" spans="1:108" x14ac:dyDescent="0.25">
      <c r="A252" s="50"/>
      <c r="B252" s="50"/>
      <c r="C252" s="51"/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  <c r="AN252" s="51"/>
      <c r="AO252" s="51"/>
      <c r="AP252" s="51"/>
      <c r="AQ252" s="51"/>
      <c r="AR252" s="51"/>
      <c r="AS252" s="51"/>
      <c r="AT252" s="51"/>
      <c r="AU252" s="51"/>
      <c r="AV252" s="51"/>
      <c r="AW252" s="51"/>
      <c r="AX252" s="51"/>
      <c r="AY252" s="51"/>
      <c r="AZ252" s="51"/>
      <c r="BA252" s="51"/>
      <c r="BB252" s="51"/>
      <c r="BC252" s="51"/>
      <c r="BD252" s="51"/>
      <c r="BE252" s="51"/>
      <c r="BF252" s="51"/>
      <c r="BG252" s="51"/>
      <c r="BH252" s="51"/>
      <c r="BI252" s="51"/>
      <c r="BJ252" s="51"/>
      <c r="BK252" s="51"/>
      <c r="BL252" s="51"/>
      <c r="BM252" s="51"/>
      <c r="BN252" s="51"/>
      <c r="BO252" s="51"/>
      <c r="BP252" s="51"/>
      <c r="BQ252" s="51"/>
      <c r="BR252" s="51"/>
      <c r="BS252" s="51"/>
      <c r="BT252" s="51"/>
      <c r="BU252" s="51"/>
      <c r="BV252" s="51"/>
      <c r="BW252" s="51"/>
      <c r="BX252" s="51"/>
      <c r="BY252" s="51"/>
      <c r="BZ252" s="51"/>
      <c r="CA252" s="51"/>
      <c r="CB252" s="51"/>
      <c r="CC252" s="51"/>
      <c r="CD252" s="51"/>
      <c r="CE252" s="51"/>
      <c r="CF252" s="51"/>
      <c r="CG252" s="51"/>
      <c r="CH252" s="51"/>
      <c r="CI252" s="51"/>
      <c r="CJ252" s="51"/>
      <c r="CK252" s="51"/>
      <c r="CL252" s="51"/>
      <c r="CM252" s="51"/>
      <c r="CN252" s="51"/>
      <c r="CO252" s="51"/>
      <c r="CP252" s="51"/>
      <c r="CQ252" s="51"/>
      <c r="CR252" s="51"/>
      <c r="CS252" s="51"/>
      <c r="CT252" s="51"/>
      <c r="CU252" s="51"/>
      <c r="CV252" s="51"/>
      <c r="CW252" s="51"/>
      <c r="CX252" s="51"/>
      <c r="CY252" s="51"/>
      <c r="CZ252" s="51"/>
      <c r="DA252" s="51"/>
      <c r="DB252" s="51"/>
      <c r="DC252" s="51"/>
      <c r="DD252" s="51"/>
    </row>
    <row r="253" spans="1:108" x14ac:dyDescent="0.25">
      <c r="A253" s="50"/>
      <c r="B253" s="50"/>
      <c r="C253" s="51"/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  <c r="AN253" s="51"/>
      <c r="AO253" s="51"/>
      <c r="AP253" s="51"/>
      <c r="AQ253" s="51"/>
      <c r="AR253" s="51"/>
      <c r="AS253" s="51"/>
      <c r="AT253" s="51"/>
      <c r="AU253" s="51"/>
      <c r="AV253" s="51"/>
      <c r="AW253" s="51"/>
      <c r="AX253" s="51"/>
      <c r="AY253" s="51"/>
      <c r="AZ253" s="51"/>
      <c r="BA253" s="51"/>
      <c r="BB253" s="51"/>
      <c r="BC253" s="51"/>
      <c r="BD253" s="51"/>
      <c r="BE253" s="51"/>
      <c r="BF253" s="51"/>
      <c r="BG253" s="51"/>
      <c r="BH253" s="51"/>
      <c r="BI253" s="51"/>
      <c r="BJ253" s="51"/>
      <c r="BK253" s="51"/>
      <c r="BL253" s="51"/>
      <c r="BM253" s="51"/>
      <c r="BN253" s="51"/>
      <c r="BO253" s="51"/>
      <c r="BP253" s="51"/>
      <c r="BQ253" s="51"/>
      <c r="BR253" s="51"/>
      <c r="BS253" s="51"/>
      <c r="BT253" s="51"/>
      <c r="BU253" s="51"/>
      <c r="BV253" s="51"/>
      <c r="BW253" s="51"/>
      <c r="BX253" s="51"/>
      <c r="BY253" s="51"/>
      <c r="BZ253" s="51"/>
      <c r="CA253" s="51"/>
      <c r="CB253" s="51"/>
      <c r="CC253" s="51"/>
      <c r="CD253" s="51"/>
      <c r="CE253" s="51"/>
      <c r="CF253" s="51"/>
      <c r="CG253" s="51"/>
      <c r="CH253" s="51"/>
      <c r="CI253" s="51"/>
      <c r="CJ253" s="51"/>
      <c r="CK253" s="51"/>
      <c r="CL253" s="51"/>
      <c r="CM253" s="51"/>
      <c r="CN253" s="51"/>
      <c r="CO253" s="51"/>
      <c r="CP253" s="51"/>
      <c r="CQ253" s="51"/>
      <c r="CR253" s="51"/>
      <c r="CS253" s="51"/>
      <c r="CT253" s="51"/>
      <c r="CU253" s="51"/>
      <c r="CV253" s="51"/>
      <c r="CW253" s="51"/>
      <c r="CX253" s="51"/>
      <c r="CY253" s="51"/>
      <c r="CZ253" s="51"/>
      <c r="DA253" s="51"/>
      <c r="DB253" s="51"/>
      <c r="DC253" s="51"/>
      <c r="DD253" s="51"/>
    </row>
    <row r="254" spans="1:108" x14ac:dyDescent="0.25">
      <c r="A254" s="50"/>
      <c r="B254" s="51"/>
      <c r="C254" s="51"/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  <c r="AN254" s="51"/>
      <c r="AO254" s="51"/>
      <c r="AP254" s="51"/>
      <c r="AQ254" s="51"/>
      <c r="AR254" s="51"/>
      <c r="AS254" s="51"/>
      <c r="AT254" s="51"/>
      <c r="AU254" s="51"/>
      <c r="AV254" s="51"/>
      <c r="AW254" s="51"/>
      <c r="AX254" s="51"/>
      <c r="AY254" s="51"/>
      <c r="AZ254" s="51"/>
      <c r="BA254" s="51"/>
      <c r="BB254" s="51"/>
      <c r="BC254" s="51"/>
      <c r="BD254" s="51"/>
      <c r="BE254" s="51"/>
      <c r="BF254" s="51"/>
      <c r="BG254" s="51"/>
      <c r="BH254" s="51"/>
      <c r="BI254" s="51"/>
      <c r="BJ254" s="51"/>
      <c r="BK254" s="51"/>
      <c r="BL254" s="51"/>
      <c r="BM254" s="51"/>
      <c r="BN254" s="51"/>
      <c r="BO254" s="51"/>
      <c r="BP254" s="51"/>
      <c r="BQ254" s="51"/>
      <c r="BR254" s="51"/>
      <c r="BS254" s="51"/>
      <c r="BT254" s="51"/>
      <c r="BU254" s="51"/>
      <c r="BV254" s="51"/>
      <c r="BW254" s="51"/>
      <c r="BX254" s="51"/>
      <c r="BY254" s="51"/>
      <c r="BZ254" s="51"/>
      <c r="CA254" s="51"/>
      <c r="CB254" s="51"/>
      <c r="CC254" s="51"/>
      <c r="CD254" s="51"/>
      <c r="CE254" s="51"/>
      <c r="CF254" s="51"/>
      <c r="CG254" s="51"/>
      <c r="CH254" s="51"/>
      <c r="CI254" s="51"/>
      <c r="CJ254" s="51"/>
      <c r="CK254" s="51"/>
      <c r="CL254" s="51"/>
      <c r="CM254" s="51"/>
      <c r="CN254" s="51"/>
      <c r="CO254" s="51"/>
      <c r="CP254" s="51"/>
      <c r="CQ254" s="51"/>
      <c r="CR254" s="51"/>
      <c r="CS254" s="51"/>
      <c r="CT254" s="51"/>
      <c r="CU254" s="51"/>
      <c r="CV254" s="51"/>
      <c r="CW254" s="51"/>
      <c r="CX254" s="51"/>
      <c r="CY254" s="51"/>
      <c r="CZ254" s="51"/>
      <c r="DA254" s="51"/>
      <c r="DB254" s="51"/>
      <c r="DC254" s="51"/>
      <c r="DD254" s="51"/>
    </row>
    <row r="255" spans="1:108" x14ac:dyDescent="0.25">
      <c r="A255" s="50"/>
      <c r="B255" s="51"/>
      <c r="C255" s="51"/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51"/>
      <c r="AV255" s="51"/>
      <c r="AW255" s="51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51"/>
      <c r="BJ255" s="51"/>
      <c r="BK255" s="51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51"/>
      <c r="BX255" s="51"/>
      <c r="BY255" s="51"/>
      <c r="BZ255" s="51"/>
      <c r="CA255" s="51"/>
      <c r="CB255" s="51"/>
      <c r="CC255" s="51"/>
      <c r="CD255" s="51"/>
      <c r="CE255" s="51"/>
      <c r="CF255" s="51"/>
      <c r="CG255" s="51"/>
      <c r="CH255" s="51"/>
      <c r="CI255" s="51"/>
      <c r="CJ255" s="51"/>
      <c r="CK255" s="51"/>
      <c r="CL255" s="51"/>
      <c r="CM255" s="51"/>
      <c r="CN255" s="51"/>
      <c r="CO255" s="51"/>
      <c r="CP255" s="51"/>
      <c r="CQ255" s="51"/>
      <c r="CR255" s="51"/>
      <c r="CS255" s="51"/>
      <c r="CT255" s="51"/>
      <c r="CU255" s="51"/>
      <c r="CV255" s="51"/>
      <c r="CW255" s="51"/>
      <c r="CX255" s="51"/>
      <c r="CY255" s="51"/>
      <c r="CZ255" s="51"/>
      <c r="DA255" s="51"/>
      <c r="DB255" s="51"/>
      <c r="DC255" s="51"/>
      <c r="DD255" s="51"/>
    </row>
    <row r="256" spans="1:108" x14ac:dyDescent="0.25">
      <c r="A256" s="50"/>
      <c r="B256" s="51"/>
      <c r="C256" s="51"/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  <c r="AN256" s="51"/>
      <c r="AO256" s="51"/>
      <c r="AP256" s="51"/>
      <c r="AQ256" s="51"/>
      <c r="AR256" s="51"/>
      <c r="AS256" s="51"/>
      <c r="AT256" s="51"/>
      <c r="AU256" s="51"/>
      <c r="AV256" s="51"/>
      <c r="AW256" s="51"/>
      <c r="AX256" s="51"/>
      <c r="AY256" s="51"/>
      <c r="AZ256" s="51"/>
      <c r="BA256" s="51"/>
      <c r="BB256" s="51"/>
      <c r="BC256" s="51"/>
      <c r="BD256" s="51"/>
      <c r="BE256" s="51"/>
      <c r="BF256" s="51"/>
      <c r="BG256" s="51"/>
      <c r="BH256" s="51"/>
      <c r="BI256" s="51"/>
      <c r="BJ256" s="51"/>
      <c r="BK256" s="51"/>
      <c r="BL256" s="51"/>
      <c r="BM256" s="51"/>
      <c r="BN256" s="51"/>
      <c r="BO256" s="51"/>
      <c r="BP256" s="51"/>
      <c r="BQ256" s="51"/>
      <c r="BR256" s="51"/>
      <c r="BS256" s="51"/>
      <c r="BT256" s="51"/>
      <c r="BU256" s="51"/>
      <c r="BV256" s="51"/>
      <c r="BW256" s="51"/>
      <c r="BX256" s="51"/>
      <c r="BY256" s="51"/>
      <c r="BZ256" s="51"/>
      <c r="CA256" s="51"/>
      <c r="CB256" s="51"/>
      <c r="CC256" s="51"/>
      <c r="CD256" s="51"/>
      <c r="CE256" s="51"/>
      <c r="CF256" s="51"/>
      <c r="CG256" s="51"/>
      <c r="CH256" s="51"/>
      <c r="CI256" s="51"/>
      <c r="CJ256" s="51"/>
      <c r="CK256" s="51"/>
      <c r="CL256" s="51"/>
      <c r="CM256" s="51"/>
      <c r="CN256" s="51"/>
      <c r="CO256" s="51"/>
      <c r="CP256" s="51"/>
      <c r="CQ256" s="51"/>
      <c r="CR256" s="51"/>
      <c r="CS256" s="51"/>
      <c r="CT256" s="51"/>
      <c r="CU256" s="51"/>
      <c r="CV256" s="51"/>
      <c r="CW256" s="51"/>
      <c r="CX256" s="51"/>
      <c r="CY256" s="51"/>
      <c r="CZ256" s="51"/>
      <c r="DA256" s="51"/>
      <c r="DB256" s="51"/>
      <c r="DC256" s="51"/>
      <c r="DD256" s="51"/>
    </row>
    <row r="257" spans="1:108" x14ac:dyDescent="0.25">
      <c r="A257" s="50"/>
      <c r="B257" s="51"/>
      <c r="C257" s="51"/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  <c r="AN257" s="51"/>
      <c r="AO257" s="51"/>
      <c r="AP257" s="51"/>
      <c r="AQ257" s="51"/>
      <c r="AR257" s="51"/>
      <c r="AS257" s="51"/>
      <c r="AT257" s="51"/>
      <c r="AU257" s="51"/>
      <c r="AV257" s="51"/>
      <c r="AW257" s="51"/>
      <c r="AX257" s="51"/>
      <c r="AY257" s="51"/>
      <c r="AZ257" s="51"/>
      <c r="BA257" s="51"/>
      <c r="BB257" s="51"/>
      <c r="BC257" s="51"/>
      <c r="BD257" s="51"/>
      <c r="BE257" s="51"/>
      <c r="BF257" s="51"/>
      <c r="BG257" s="51"/>
      <c r="BH257" s="51"/>
      <c r="BI257" s="51"/>
      <c r="BJ257" s="51"/>
      <c r="BK257" s="51"/>
      <c r="BL257" s="51"/>
      <c r="BM257" s="51"/>
      <c r="BN257" s="51"/>
      <c r="BO257" s="51"/>
      <c r="BP257" s="51"/>
      <c r="BQ257" s="51"/>
      <c r="BR257" s="51"/>
      <c r="BS257" s="51"/>
      <c r="BT257" s="51"/>
      <c r="BU257" s="51"/>
      <c r="BV257" s="51"/>
      <c r="BW257" s="51"/>
      <c r="BX257" s="51"/>
      <c r="BY257" s="51"/>
      <c r="BZ257" s="51"/>
      <c r="CA257" s="51"/>
      <c r="CB257" s="51"/>
      <c r="CC257" s="51"/>
      <c r="CD257" s="51"/>
      <c r="CE257" s="51"/>
      <c r="CF257" s="51"/>
      <c r="CG257" s="51"/>
      <c r="CH257" s="51"/>
      <c r="CI257" s="51"/>
      <c r="CJ257" s="51"/>
      <c r="CK257" s="51"/>
      <c r="CL257" s="51"/>
      <c r="CM257" s="51"/>
      <c r="CN257" s="51"/>
      <c r="CO257" s="51"/>
      <c r="CP257" s="51"/>
      <c r="CQ257" s="51"/>
      <c r="CR257" s="51"/>
      <c r="CS257" s="51"/>
      <c r="CT257" s="51"/>
      <c r="CU257" s="51"/>
      <c r="CV257" s="51"/>
      <c r="CW257" s="51"/>
      <c r="CX257" s="51"/>
      <c r="CY257" s="51"/>
      <c r="CZ257" s="51"/>
      <c r="DA257" s="51"/>
      <c r="DB257" s="51"/>
      <c r="DC257" s="51"/>
      <c r="DD257" s="51"/>
    </row>
    <row r="258" spans="1:108" x14ac:dyDescent="0.25">
      <c r="A258" s="50"/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  <c r="AN258" s="51"/>
      <c r="AO258" s="51"/>
      <c r="AP258" s="51"/>
      <c r="AQ258" s="51"/>
      <c r="AR258" s="51"/>
      <c r="AS258" s="51"/>
      <c r="AT258" s="51"/>
      <c r="AU258" s="51"/>
      <c r="AV258" s="51"/>
      <c r="AW258" s="51"/>
      <c r="AX258" s="51"/>
      <c r="AY258" s="51"/>
      <c r="AZ258" s="51"/>
      <c r="BA258" s="51"/>
      <c r="BB258" s="51"/>
      <c r="BC258" s="51"/>
      <c r="BD258" s="51"/>
      <c r="BE258" s="51"/>
      <c r="BF258" s="51"/>
      <c r="BG258" s="51"/>
      <c r="BH258" s="51"/>
      <c r="BI258" s="51"/>
      <c r="BJ258" s="51"/>
      <c r="BK258" s="51"/>
      <c r="BL258" s="51"/>
      <c r="BM258" s="51"/>
      <c r="BN258" s="51"/>
      <c r="BO258" s="51"/>
      <c r="BP258" s="51"/>
      <c r="BQ258" s="51"/>
      <c r="BR258" s="51"/>
      <c r="BS258" s="51"/>
      <c r="BT258" s="51"/>
      <c r="BU258" s="51"/>
      <c r="BV258" s="51"/>
      <c r="BW258" s="51"/>
      <c r="BX258" s="51"/>
      <c r="BY258" s="51"/>
      <c r="BZ258" s="51"/>
      <c r="CA258" s="51"/>
      <c r="CB258" s="51"/>
      <c r="CC258" s="51"/>
      <c r="CD258" s="51"/>
      <c r="CE258" s="51"/>
      <c r="CF258" s="51"/>
      <c r="CG258" s="51"/>
      <c r="CH258" s="51"/>
      <c r="CI258" s="51"/>
      <c r="CJ258" s="51"/>
      <c r="CK258" s="51"/>
      <c r="CL258" s="51"/>
      <c r="CM258" s="51"/>
      <c r="CN258" s="51"/>
      <c r="CO258" s="51"/>
      <c r="CP258" s="51"/>
      <c r="CQ258" s="51"/>
      <c r="CR258" s="51"/>
      <c r="CS258" s="51"/>
      <c r="CT258" s="51"/>
      <c r="CU258" s="51"/>
      <c r="CV258" s="51"/>
      <c r="CW258" s="51"/>
      <c r="CX258" s="51"/>
      <c r="CY258" s="51"/>
      <c r="CZ258" s="51"/>
      <c r="DA258" s="51"/>
      <c r="DB258" s="51"/>
      <c r="DC258" s="51"/>
      <c r="DD258" s="51"/>
    </row>
    <row r="259" spans="1:108" x14ac:dyDescent="0.25">
      <c r="A259" s="50"/>
      <c r="B259" s="51"/>
      <c r="C259" s="51"/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  <c r="AN259" s="51"/>
      <c r="AO259" s="51"/>
      <c r="AP259" s="51"/>
      <c r="AQ259" s="51"/>
      <c r="AR259" s="51"/>
      <c r="AS259" s="51"/>
      <c r="AT259" s="51"/>
      <c r="AU259" s="51"/>
      <c r="AV259" s="51"/>
      <c r="AW259" s="51"/>
      <c r="AX259" s="51"/>
      <c r="AY259" s="51"/>
      <c r="AZ259" s="51"/>
      <c r="BA259" s="51"/>
      <c r="BB259" s="51"/>
      <c r="BC259" s="51"/>
      <c r="BD259" s="51"/>
      <c r="BE259" s="51"/>
      <c r="BF259" s="51"/>
      <c r="BG259" s="51"/>
      <c r="BH259" s="51"/>
      <c r="BI259" s="51"/>
      <c r="BJ259" s="51"/>
      <c r="BK259" s="51"/>
      <c r="BL259" s="51"/>
      <c r="BM259" s="51"/>
      <c r="BN259" s="51"/>
      <c r="BO259" s="51"/>
      <c r="BP259" s="51"/>
      <c r="BQ259" s="51"/>
      <c r="BR259" s="51"/>
      <c r="BS259" s="51"/>
      <c r="BT259" s="51"/>
      <c r="BU259" s="51"/>
      <c r="BV259" s="51"/>
      <c r="BW259" s="51"/>
      <c r="BX259" s="51"/>
      <c r="BY259" s="51"/>
      <c r="BZ259" s="51"/>
      <c r="CA259" s="51"/>
      <c r="CB259" s="51"/>
      <c r="CC259" s="51"/>
      <c r="CD259" s="51"/>
      <c r="CE259" s="51"/>
      <c r="CF259" s="51"/>
      <c r="CG259" s="51"/>
      <c r="CH259" s="51"/>
      <c r="CI259" s="51"/>
      <c r="CJ259" s="51"/>
      <c r="CK259" s="51"/>
      <c r="CL259" s="51"/>
      <c r="CM259" s="51"/>
      <c r="CN259" s="51"/>
      <c r="CO259" s="51"/>
      <c r="CP259" s="51"/>
      <c r="CQ259" s="51"/>
      <c r="CR259" s="51"/>
      <c r="CS259" s="51"/>
      <c r="CT259" s="51"/>
      <c r="CU259" s="51"/>
      <c r="CV259" s="51"/>
      <c r="CW259" s="51"/>
      <c r="CX259" s="51"/>
      <c r="CY259" s="51"/>
      <c r="CZ259" s="51"/>
      <c r="DA259" s="51"/>
      <c r="DB259" s="51"/>
      <c r="DC259" s="51"/>
      <c r="DD259" s="51"/>
    </row>
    <row r="260" spans="1:108" x14ac:dyDescent="0.25">
      <c r="A260" s="50"/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51"/>
      <c r="AV260" s="51"/>
      <c r="AW260" s="51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51"/>
      <c r="BJ260" s="51"/>
      <c r="BK260" s="51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51"/>
      <c r="BX260" s="51"/>
      <c r="BY260" s="51"/>
      <c r="BZ260" s="51"/>
      <c r="CA260" s="51"/>
      <c r="CB260" s="51"/>
      <c r="CC260" s="51"/>
      <c r="CD260" s="51"/>
      <c r="CE260" s="51"/>
      <c r="CF260" s="51"/>
      <c r="CG260" s="51"/>
      <c r="CH260" s="51"/>
      <c r="CI260" s="51"/>
      <c r="CJ260" s="51"/>
      <c r="CK260" s="51"/>
      <c r="CL260" s="51"/>
      <c r="CM260" s="51"/>
      <c r="CN260" s="51"/>
      <c r="CO260" s="51"/>
      <c r="CP260" s="51"/>
      <c r="CQ260" s="51"/>
      <c r="CR260" s="51"/>
      <c r="CS260" s="51"/>
      <c r="CT260" s="51"/>
      <c r="CU260" s="51"/>
      <c r="CV260" s="51"/>
      <c r="CW260" s="51"/>
      <c r="CX260" s="51"/>
      <c r="CY260" s="51"/>
      <c r="CZ260" s="51"/>
      <c r="DA260" s="51"/>
      <c r="DB260" s="51"/>
      <c r="DC260" s="51"/>
      <c r="DD260" s="51"/>
    </row>
    <row r="261" spans="1:108" x14ac:dyDescent="0.25">
      <c r="A261" s="50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  <c r="AN261" s="51"/>
      <c r="AO261" s="51"/>
      <c r="AP261" s="51"/>
      <c r="AQ261" s="51"/>
      <c r="AR261" s="51"/>
      <c r="AS261" s="51"/>
      <c r="AT261" s="51"/>
      <c r="AU261" s="51"/>
      <c r="AV261" s="51"/>
      <c r="AW261" s="51"/>
      <c r="AX261" s="51"/>
      <c r="AY261" s="51"/>
      <c r="AZ261" s="51"/>
      <c r="BA261" s="51"/>
      <c r="BB261" s="51"/>
      <c r="BC261" s="51"/>
      <c r="BD261" s="51"/>
      <c r="BE261" s="51"/>
      <c r="BF261" s="51"/>
      <c r="BG261" s="51"/>
      <c r="BH261" s="51"/>
      <c r="BI261" s="51"/>
      <c r="BJ261" s="51"/>
      <c r="BK261" s="51"/>
      <c r="BL261" s="51"/>
      <c r="BM261" s="51"/>
      <c r="BN261" s="51"/>
      <c r="BO261" s="51"/>
      <c r="BP261" s="51"/>
      <c r="BQ261" s="51"/>
      <c r="BR261" s="51"/>
      <c r="BS261" s="51"/>
      <c r="BT261" s="51"/>
      <c r="BU261" s="51"/>
      <c r="BV261" s="51"/>
      <c r="BW261" s="51"/>
      <c r="BX261" s="51"/>
      <c r="BY261" s="51"/>
      <c r="BZ261" s="51"/>
      <c r="CA261" s="51"/>
      <c r="CB261" s="51"/>
      <c r="CC261" s="51"/>
      <c r="CD261" s="51"/>
      <c r="CE261" s="51"/>
      <c r="CF261" s="51"/>
      <c r="CG261" s="51"/>
      <c r="CH261" s="51"/>
      <c r="CI261" s="51"/>
      <c r="CJ261" s="51"/>
      <c r="CK261" s="51"/>
      <c r="CL261" s="51"/>
      <c r="CM261" s="51"/>
      <c r="CN261" s="51"/>
      <c r="CO261" s="51"/>
      <c r="CP261" s="51"/>
      <c r="CQ261" s="51"/>
      <c r="CR261" s="51"/>
      <c r="CS261" s="51"/>
      <c r="CT261" s="51"/>
      <c r="CU261" s="51"/>
      <c r="CV261" s="51"/>
      <c r="CW261" s="51"/>
      <c r="CX261" s="51"/>
      <c r="CY261" s="51"/>
      <c r="CZ261" s="51"/>
      <c r="DA261" s="51"/>
      <c r="DB261" s="51"/>
      <c r="DC261" s="51"/>
      <c r="DD261" s="51"/>
    </row>
    <row r="262" spans="1:108" x14ac:dyDescent="0.25">
      <c r="A262" s="50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  <c r="AN262" s="51"/>
      <c r="AO262" s="51"/>
      <c r="AP262" s="51"/>
      <c r="AQ262" s="51"/>
      <c r="AR262" s="51"/>
      <c r="AS262" s="51"/>
      <c r="AT262" s="51"/>
      <c r="AU262" s="51"/>
      <c r="AV262" s="51"/>
      <c r="AW262" s="51"/>
      <c r="AX262" s="51"/>
      <c r="AY262" s="51"/>
      <c r="AZ262" s="51"/>
      <c r="BA262" s="51"/>
      <c r="BB262" s="51"/>
      <c r="BC262" s="51"/>
      <c r="BD262" s="51"/>
      <c r="BE262" s="51"/>
      <c r="BF262" s="51"/>
      <c r="BG262" s="51"/>
      <c r="BH262" s="51"/>
      <c r="BI262" s="51"/>
      <c r="BJ262" s="51"/>
      <c r="BK262" s="51"/>
      <c r="BL262" s="51"/>
      <c r="BM262" s="51"/>
      <c r="BN262" s="51"/>
      <c r="BO262" s="51"/>
      <c r="BP262" s="51"/>
      <c r="BQ262" s="51"/>
      <c r="BR262" s="51"/>
      <c r="BS262" s="51"/>
      <c r="BT262" s="51"/>
      <c r="BU262" s="51"/>
      <c r="BV262" s="51"/>
      <c r="BW262" s="51"/>
      <c r="BX262" s="51"/>
      <c r="BY262" s="51"/>
      <c r="BZ262" s="51"/>
      <c r="CA262" s="51"/>
      <c r="CB262" s="51"/>
      <c r="CC262" s="51"/>
      <c r="CD262" s="51"/>
      <c r="CE262" s="51"/>
      <c r="CF262" s="51"/>
      <c r="CG262" s="51"/>
      <c r="CH262" s="51"/>
      <c r="CI262" s="51"/>
      <c r="CJ262" s="51"/>
      <c r="CK262" s="51"/>
      <c r="CL262" s="51"/>
      <c r="CM262" s="51"/>
      <c r="CN262" s="51"/>
      <c r="CO262" s="51"/>
      <c r="CP262" s="51"/>
      <c r="CQ262" s="51"/>
      <c r="CR262" s="51"/>
      <c r="CS262" s="51"/>
      <c r="CT262" s="51"/>
      <c r="CU262" s="51"/>
      <c r="CV262" s="51"/>
      <c r="CW262" s="51"/>
      <c r="CX262" s="51"/>
      <c r="CY262" s="51"/>
      <c r="CZ262" s="51"/>
      <c r="DA262" s="51"/>
      <c r="DB262" s="51"/>
      <c r="DC262" s="51"/>
      <c r="DD262" s="51"/>
    </row>
    <row r="263" spans="1:108" x14ac:dyDescent="0.25">
      <c r="A263" s="50"/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  <c r="AN263" s="51"/>
      <c r="AO263" s="51"/>
      <c r="AP263" s="51"/>
      <c r="AQ263" s="51"/>
      <c r="AR263" s="51"/>
      <c r="AS263" s="51"/>
      <c r="AT263" s="51"/>
      <c r="AU263" s="51"/>
      <c r="AV263" s="51"/>
      <c r="AW263" s="51"/>
      <c r="AX263" s="51"/>
      <c r="AY263" s="51"/>
      <c r="AZ263" s="51"/>
      <c r="BA263" s="51"/>
      <c r="BB263" s="51"/>
      <c r="BC263" s="51"/>
      <c r="BD263" s="51"/>
      <c r="BE263" s="51"/>
      <c r="BF263" s="51"/>
      <c r="BG263" s="51"/>
      <c r="BH263" s="51"/>
      <c r="BI263" s="51"/>
      <c r="BJ263" s="51"/>
      <c r="BK263" s="51"/>
      <c r="BL263" s="51"/>
      <c r="BM263" s="51"/>
      <c r="BN263" s="51"/>
      <c r="BO263" s="51"/>
      <c r="BP263" s="51"/>
      <c r="BQ263" s="51"/>
      <c r="BR263" s="51"/>
      <c r="BS263" s="51"/>
      <c r="BT263" s="51"/>
      <c r="BU263" s="51"/>
      <c r="BV263" s="51"/>
      <c r="BW263" s="51"/>
      <c r="BX263" s="51"/>
      <c r="BY263" s="51"/>
      <c r="BZ263" s="51"/>
      <c r="CA263" s="51"/>
      <c r="CB263" s="51"/>
      <c r="CC263" s="51"/>
      <c r="CD263" s="51"/>
      <c r="CE263" s="51"/>
      <c r="CF263" s="51"/>
      <c r="CG263" s="51"/>
      <c r="CH263" s="51"/>
      <c r="CI263" s="51"/>
      <c r="CJ263" s="51"/>
      <c r="CK263" s="51"/>
      <c r="CL263" s="51"/>
      <c r="CM263" s="51"/>
      <c r="CN263" s="51"/>
      <c r="CO263" s="51"/>
      <c r="CP263" s="51"/>
      <c r="CQ263" s="51"/>
      <c r="CR263" s="51"/>
      <c r="CS263" s="51"/>
      <c r="CT263" s="51"/>
      <c r="CU263" s="51"/>
      <c r="CV263" s="51"/>
      <c r="CW263" s="51"/>
      <c r="CX263" s="51"/>
      <c r="CY263" s="51"/>
      <c r="CZ263" s="51"/>
      <c r="DA263" s="51"/>
      <c r="DB263" s="51"/>
      <c r="DC263" s="51"/>
      <c r="DD263" s="51"/>
    </row>
    <row r="264" spans="1:108" x14ac:dyDescent="0.25">
      <c r="A264" s="50"/>
      <c r="B264" s="51"/>
      <c r="C264" s="51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  <c r="AN264" s="51"/>
      <c r="AO264" s="51"/>
      <c r="AP264" s="51"/>
      <c r="AQ264" s="51"/>
      <c r="AR264" s="51"/>
      <c r="AS264" s="51"/>
      <c r="AT264" s="51"/>
      <c r="AU264" s="51"/>
      <c r="AV264" s="51"/>
      <c r="AW264" s="51"/>
      <c r="AX264" s="51"/>
      <c r="AY264" s="51"/>
      <c r="AZ264" s="51"/>
      <c r="BA264" s="51"/>
      <c r="BB264" s="51"/>
      <c r="BC264" s="51"/>
      <c r="BD264" s="51"/>
      <c r="BE264" s="51"/>
      <c r="BF264" s="51"/>
      <c r="BG264" s="51"/>
      <c r="BH264" s="51"/>
      <c r="BI264" s="51"/>
      <c r="BJ264" s="51"/>
      <c r="BK264" s="51"/>
      <c r="BL264" s="51"/>
      <c r="BM264" s="51"/>
      <c r="BN264" s="51"/>
      <c r="BO264" s="51"/>
      <c r="BP264" s="51"/>
      <c r="BQ264" s="51"/>
      <c r="BR264" s="51"/>
      <c r="BS264" s="51"/>
      <c r="BT264" s="51"/>
      <c r="BU264" s="51"/>
      <c r="BV264" s="51"/>
      <c r="BW264" s="51"/>
      <c r="BX264" s="51"/>
      <c r="BY264" s="51"/>
      <c r="BZ264" s="51"/>
      <c r="CA264" s="51"/>
      <c r="CB264" s="51"/>
      <c r="CC264" s="51"/>
      <c r="CD264" s="51"/>
      <c r="CE264" s="51"/>
      <c r="CF264" s="51"/>
      <c r="CG264" s="51"/>
      <c r="CH264" s="51"/>
      <c r="CI264" s="51"/>
      <c r="CJ264" s="51"/>
      <c r="CK264" s="51"/>
      <c r="CL264" s="51"/>
      <c r="CM264" s="51"/>
      <c r="CN264" s="51"/>
      <c r="CO264" s="51"/>
      <c r="CP264" s="51"/>
      <c r="CQ264" s="51"/>
      <c r="CR264" s="51"/>
      <c r="CS264" s="51"/>
      <c r="CT264" s="51"/>
      <c r="CU264" s="51"/>
      <c r="CV264" s="51"/>
      <c r="CW264" s="51"/>
      <c r="CX264" s="51"/>
      <c r="CY264" s="51"/>
      <c r="CZ264" s="51"/>
      <c r="DA264" s="51"/>
      <c r="DB264" s="51"/>
      <c r="DC264" s="51"/>
      <c r="DD264" s="51"/>
    </row>
    <row r="265" spans="1:108" x14ac:dyDescent="0.25">
      <c r="A265" s="50"/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  <c r="AN265" s="51"/>
      <c r="AO265" s="51"/>
      <c r="AP265" s="51"/>
      <c r="AQ265" s="51"/>
      <c r="AR265" s="51"/>
      <c r="AS265" s="51"/>
      <c r="AT265" s="51"/>
      <c r="AU265" s="51"/>
      <c r="AV265" s="51"/>
      <c r="AW265" s="51"/>
      <c r="AX265" s="51"/>
      <c r="AY265" s="51"/>
      <c r="AZ265" s="51"/>
      <c r="BA265" s="51"/>
      <c r="BB265" s="51"/>
      <c r="BC265" s="51"/>
      <c r="BD265" s="51"/>
      <c r="BE265" s="51"/>
      <c r="BF265" s="51"/>
      <c r="BG265" s="51"/>
      <c r="BH265" s="51"/>
      <c r="BI265" s="51"/>
      <c r="BJ265" s="51"/>
      <c r="BK265" s="51"/>
      <c r="BL265" s="51"/>
      <c r="BM265" s="51"/>
      <c r="BN265" s="51"/>
      <c r="BO265" s="51"/>
      <c r="BP265" s="51"/>
      <c r="BQ265" s="51"/>
      <c r="BR265" s="51"/>
      <c r="BS265" s="51"/>
      <c r="BT265" s="51"/>
      <c r="BU265" s="51"/>
      <c r="BV265" s="51"/>
      <c r="BW265" s="51"/>
      <c r="BX265" s="51"/>
      <c r="BY265" s="51"/>
      <c r="BZ265" s="51"/>
      <c r="CA265" s="51"/>
      <c r="CB265" s="51"/>
      <c r="CC265" s="51"/>
      <c r="CD265" s="51"/>
      <c r="CE265" s="51"/>
      <c r="CF265" s="51"/>
      <c r="CG265" s="51"/>
      <c r="CH265" s="51"/>
      <c r="CI265" s="51"/>
      <c r="CJ265" s="51"/>
      <c r="CK265" s="51"/>
      <c r="CL265" s="51"/>
      <c r="CM265" s="51"/>
      <c r="CN265" s="51"/>
      <c r="CO265" s="51"/>
      <c r="CP265" s="51"/>
      <c r="CQ265" s="51"/>
      <c r="CR265" s="51"/>
      <c r="CS265" s="51"/>
      <c r="CT265" s="51"/>
      <c r="CU265" s="51"/>
      <c r="CV265" s="51"/>
      <c r="CW265" s="51"/>
      <c r="CX265" s="51"/>
      <c r="CY265" s="51"/>
      <c r="CZ265" s="51"/>
      <c r="DA265" s="51"/>
      <c r="DB265" s="51"/>
      <c r="DC265" s="51"/>
      <c r="DD265" s="51"/>
    </row>
    <row r="266" spans="1:108" x14ac:dyDescent="0.25">
      <c r="A266" s="50"/>
      <c r="B266" s="51"/>
      <c r="C266" s="51"/>
      <c r="D266" s="51"/>
      <c r="E266" s="51"/>
      <c r="F266" s="51"/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  <c r="AN266" s="51"/>
      <c r="AO266" s="51"/>
      <c r="AP266" s="51"/>
      <c r="AQ266" s="51"/>
      <c r="AR266" s="51"/>
      <c r="AS266" s="51"/>
      <c r="AT266" s="51"/>
      <c r="AU266" s="51"/>
      <c r="AV266" s="51"/>
      <c r="AW266" s="51"/>
      <c r="AX266" s="51"/>
      <c r="AY266" s="51"/>
      <c r="AZ266" s="51"/>
      <c r="BA266" s="51"/>
      <c r="BB266" s="51"/>
      <c r="BC266" s="51"/>
      <c r="BD266" s="51"/>
      <c r="BE266" s="51"/>
      <c r="BF266" s="51"/>
      <c r="BG266" s="51"/>
      <c r="BH266" s="51"/>
      <c r="BI266" s="51"/>
      <c r="BJ266" s="51"/>
      <c r="BK266" s="51"/>
      <c r="BL266" s="51"/>
      <c r="BM266" s="51"/>
      <c r="BN266" s="51"/>
      <c r="BO266" s="51"/>
      <c r="BP266" s="51"/>
      <c r="BQ266" s="51"/>
      <c r="BR266" s="51"/>
      <c r="BS266" s="51"/>
      <c r="BT266" s="51"/>
      <c r="BU266" s="51"/>
      <c r="BV266" s="51"/>
      <c r="BW266" s="51"/>
      <c r="BX266" s="51"/>
      <c r="BY266" s="51"/>
      <c r="BZ266" s="51"/>
      <c r="CA266" s="51"/>
      <c r="CB266" s="51"/>
      <c r="CC266" s="51"/>
      <c r="CD266" s="51"/>
      <c r="CE266" s="51"/>
      <c r="CF266" s="51"/>
      <c r="CG266" s="51"/>
      <c r="CH266" s="51"/>
      <c r="CI266" s="51"/>
      <c r="CJ266" s="51"/>
      <c r="CK266" s="51"/>
      <c r="CL266" s="51"/>
      <c r="CM266" s="51"/>
      <c r="CN266" s="51"/>
      <c r="CO266" s="51"/>
      <c r="CP266" s="51"/>
      <c r="CQ266" s="51"/>
      <c r="CR266" s="51"/>
      <c r="CS266" s="51"/>
      <c r="CT266" s="51"/>
      <c r="CU266" s="51"/>
      <c r="CV266" s="51"/>
      <c r="CW266" s="51"/>
      <c r="CX266" s="51"/>
      <c r="CY266" s="51"/>
      <c r="CZ266" s="51"/>
      <c r="DA266" s="51"/>
      <c r="DB266" s="51"/>
      <c r="DC266" s="51"/>
      <c r="DD266" s="51"/>
    </row>
    <row r="267" spans="1:108" x14ac:dyDescent="0.25">
      <c r="A267" s="50"/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  <c r="AN267" s="51"/>
      <c r="AO267" s="51"/>
      <c r="AP267" s="51"/>
      <c r="AQ267" s="51"/>
      <c r="AR267" s="51"/>
      <c r="AS267" s="51"/>
      <c r="AT267" s="51"/>
      <c r="AU267" s="51"/>
      <c r="AV267" s="51"/>
      <c r="AW267" s="51"/>
      <c r="AX267" s="51"/>
      <c r="AY267" s="51"/>
      <c r="AZ267" s="51"/>
      <c r="BA267" s="51"/>
      <c r="BB267" s="51"/>
      <c r="BC267" s="51"/>
      <c r="BD267" s="51"/>
      <c r="BE267" s="51"/>
      <c r="BF267" s="51"/>
      <c r="BG267" s="51"/>
      <c r="BH267" s="51"/>
      <c r="BI267" s="51"/>
      <c r="BJ267" s="51"/>
      <c r="BK267" s="51"/>
      <c r="BL267" s="51"/>
      <c r="BM267" s="51"/>
      <c r="BN267" s="51"/>
      <c r="BO267" s="51"/>
      <c r="BP267" s="51"/>
      <c r="BQ267" s="51"/>
      <c r="BR267" s="51"/>
      <c r="BS267" s="51"/>
      <c r="BT267" s="51"/>
      <c r="BU267" s="51"/>
      <c r="BV267" s="51"/>
      <c r="BW267" s="51"/>
      <c r="BX267" s="51"/>
      <c r="BY267" s="51"/>
      <c r="BZ267" s="51"/>
      <c r="CA267" s="51"/>
      <c r="CB267" s="51"/>
      <c r="CC267" s="51"/>
      <c r="CD267" s="51"/>
      <c r="CE267" s="51"/>
      <c r="CF267" s="51"/>
      <c r="CG267" s="51"/>
      <c r="CH267" s="51"/>
      <c r="CI267" s="51"/>
      <c r="CJ267" s="51"/>
      <c r="CK267" s="51"/>
      <c r="CL267" s="51"/>
      <c r="CM267" s="51"/>
      <c r="CN267" s="51"/>
      <c r="CO267" s="51"/>
      <c r="CP267" s="51"/>
      <c r="CQ267" s="51"/>
      <c r="CR267" s="51"/>
      <c r="CS267" s="51"/>
      <c r="CT267" s="51"/>
      <c r="CU267" s="51"/>
      <c r="CV267" s="51"/>
      <c r="CW267" s="51"/>
      <c r="CX267" s="51"/>
      <c r="CY267" s="51"/>
      <c r="CZ267" s="51"/>
      <c r="DA267" s="51"/>
      <c r="DB267" s="51"/>
      <c r="DC267" s="51"/>
      <c r="DD267" s="51"/>
    </row>
    <row r="268" spans="1:108" x14ac:dyDescent="0.25">
      <c r="A268" s="50"/>
      <c r="B268" s="51"/>
      <c r="C268" s="51"/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  <c r="AN268" s="51"/>
      <c r="AO268" s="51"/>
      <c r="AP268" s="51"/>
      <c r="AQ268" s="51"/>
      <c r="AR268" s="51"/>
      <c r="AS268" s="51"/>
      <c r="AT268" s="51"/>
      <c r="AU268" s="51"/>
      <c r="AV268" s="51"/>
      <c r="AW268" s="51"/>
      <c r="AX268" s="51"/>
      <c r="AY268" s="51"/>
      <c r="AZ268" s="51"/>
      <c r="BA268" s="51"/>
      <c r="BB268" s="51"/>
      <c r="BC268" s="51"/>
      <c r="BD268" s="51"/>
      <c r="BE268" s="51"/>
      <c r="BF268" s="51"/>
      <c r="BG268" s="51"/>
      <c r="BH268" s="51"/>
      <c r="BI268" s="51"/>
      <c r="BJ268" s="51"/>
      <c r="BK268" s="51"/>
      <c r="BL268" s="51"/>
      <c r="BM268" s="51"/>
      <c r="BN268" s="51"/>
      <c r="BO268" s="51"/>
      <c r="BP268" s="51"/>
      <c r="BQ268" s="51"/>
      <c r="BR268" s="51"/>
      <c r="BS268" s="51"/>
      <c r="BT268" s="51"/>
      <c r="BU268" s="51"/>
      <c r="BV268" s="51"/>
      <c r="BW268" s="51"/>
      <c r="BX268" s="51"/>
      <c r="BY268" s="51"/>
      <c r="BZ268" s="51"/>
      <c r="CA268" s="51"/>
      <c r="CB268" s="51"/>
      <c r="CC268" s="51"/>
      <c r="CD268" s="51"/>
      <c r="CE268" s="51"/>
      <c r="CF268" s="51"/>
      <c r="CG268" s="51"/>
      <c r="CH268" s="51"/>
      <c r="CI268" s="51"/>
      <c r="CJ268" s="51"/>
      <c r="CK268" s="51"/>
      <c r="CL268" s="51"/>
      <c r="CM268" s="51"/>
      <c r="CN268" s="51"/>
      <c r="CO268" s="51"/>
      <c r="CP268" s="51"/>
      <c r="CQ268" s="51"/>
      <c r="CR268" s="51"/>
      <c r="CS268" s="51"/>
      <c r="CT268" s="51"/>
      <c r="CU268" s="51"/>
      <c r="CV268" s="51"/>
      <c r="CW268" s="51"/>
      <c r="CX268" s="51"/>
      <c r="CY268" s="51"/>
      <c r="CZ268" s="51"/>
      <c r="DA268" s="51"/>
      <c r="DB268" s="51"/>
      <c r="DC268" s="51"/>
      <c r="DD268" s="51"/>
    </row>
    <row r="269" spans="1:108" ht="15.75" x14ac:dyDescent="0.25">
      <c r="A269" s="52"/>
      <c r="B269" s="51"/>
      <c r="C269" s="51"/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  <c r="AN269" s="51"/>
      <c r="AO269" s="51"/>
      <c r="AP269" s="51"/>
      <c r="AQ269" s="51"/>
      <c r="AR269" s="51"/>
      <c r="AS269" s="51"/>
      <c r="AT269" s="51"/>
      <c r="AU269" s="51"/>
      <c r="AV269" s="51"/>
      <c r="AW269" s="51"/>
      <c r="AX269" s="51"/>
      <c r="AY269" s="51"/>
      <c r="AZ269" s="51"/>
      <c r="BA269" s="51"/>
      <c r="BB269" s="51"/>
      <c r="BC269" s="51"/>
      <c r="BD269" s="51"/>
      <c r="BE269" s="51"/>
      <c r="BF269" s="51"/>
      <c r="BG269" s="51"/>
      <c r="BH269" s="51"/>
      <c r="BI269" s="51"/>
      <c r="BJ269" s="51"/>
      <c r="BK269" s="51"/>
      <c r="BL269" s="51"/>
      <c r="BM269" s="51"/>
      <c r="BN269" s="51"/>
      <c r="BO269" s="51"/>
      <c r="BP269" s="51"/>
      <c r="BQ269" s="51"/>
      <c r="BR269" s="51"/>
      <c r="BS269" s="51"/>
      <c r="BT269" s="51"/>
      <c r="BU269" s="51"/>
      <c r="BV269" s="51"/>
      <c r="BW269" s="51"/>
      <c r="BX269" s="51"/>
      <c r="BY269" s="51"/>
      <c r="BZ269" s="51"/>
      <c r="CA269" s="51"/>
      <c r="CB269" s="51"/>
      <c r="CC269" s="51"/>
      <c r="CD269" s="51"/>
      <c r="CE269" s="51"/>
      <c r="CF269" s="51"/>
      <c r="CG269" s="51"/>
      <c r="CH269" s="51"/>
      <c r="CI269" s="51"/>
      <c r="CJ269" s="51"/>
      <c r="CK269" s="51"/>
      <c r="CL269" s="51"/>
      <c r="CM269" s="51"/>
      <c r="CN269" s="51"/>
      <c r="CO269" s="51"/>
      <c r="CP269" s="51"/>
      <c r="CQ269" s="51"/>
      <c r="CR269" s="51"/>
      <c r="CS269" s="51"/>
      <c r="CT269" s="51"/>
      <c r="CU269" s="51"/>
      <c r="CV269" s="51"/>
      <c r="CW269" s="51"/>
      <c r="CX269" s="51"/>
      <c r="CY269" s="51"/>
      <c r="CZ269" s="51"/>
      <c r="DA269" s="51"/>
      <c r="DB269" s="51"/>
      <c r="DC269" s="51"/>
      <c r="DD269" s="51"/>
    </row>
    <row r="270" spans="1:108" ht="15.75" x14ac:dyDescent="0.25">
      <c r="A270" s="52"/>
      <c r="B270" s="51"/>
      <c r="C270" s="51"/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  <c r="AN270" s="51"/>
      <c r="AO270" s="51"/>
      <c r="AP270" s="51"/>
      <c r="AQ270" s="51"/>
      <c r="AR270" s="51"/>
      <c r="AS270" s="51"/>
      <c r="AT270" s="51"/>
      <c r="AU270" s="51"/>
      <c r="AV270" s="51"/>
      <c r="AW270" s="51"/>
      <c r="AX270" s="51"/>
      <c r="AY270" s="51"/>
      <c r="AZ270" s="51"/>
      <c r="BA270" s="51"/>
      <c r="BB270" s="51"/>
      <c r="BC270" s="51"/>
      <c r="BD270" s="51"/>
      <c r="BE270" s="51"/>
      <c r="BF270" s="51"/>
      <c r="BG270" s="51"/>
      <c r="BH270" s="51"/>
      <c r="BI270" s="51"/>
      <c r="BJ270" s="51"/>
      <c r="BK270" s="51"/>
      <c r="BL270" s="51"/>
      <c r="BM270" s="51"/>
      <c r="BN270" s="51"/>
      <c r="BO270" s="51"/>
      <c r="BP270" s="51"/>
      <c r="BQ270" s="51"/>
      <c r="BR270" s="51"/>
      <c r="BS270" s="51"/>
      <c r="BT270" s="51"/>
      <c r="BU270" s="51"/>
      <c r="BV270" s="51"/>
      <c r="BW270" s="51"/>
      <c r="BX270" s="51"/>
      <c r="BY270" s="51"/>
      <c r="BZ270" s="51"/>
      <c r="CA270" s="51"/>
      <c r="CB270" s="51"/>
      <c r="CC270" s="51"/>
      <c r="CD270" s="51"/>
      <c r="CE270" s="51"/>
      <c r="CF270" s="51"/>
      <c r="CG270" s="51"/>
      <c r="CH270" s="51"/>
      <c r="CI270" s="51"/>
      <c r="CJ270" s="51"/>
      <c r="CK270" s="51"/>
      <c r="CL270" s="51"/>
      <c r="CM270" s="51"/>
      <c r="CN270" s="51"/>
      <c r="CO270" s="51"/>
      <c r="CP270" s="51"/>
      <c r="CQ270" s="51"/>
      <c r="CR270" s="51"/>
      <c r="CS270" s="51"/>
      <c r="CT270" s="51"/>
      <c r="CU270" s="51"/>
      <c r="CV270" s="51"/>
      <c r="CW270" s="51"/>
      <c r="CX270" s="51"/>
      <c r="CY270" s="51"/>
      <c r="CZ270" s="51"/>
      <c r="DA270" s="51"/>
      <c r="DB270" s="51"/>
      <c r="DC270" s="51"/>
      <c r="DD270" s="51"/>
    </row>
    <row r="271" spans="1:108" ht="15.75" x14ac:dyDescent="0.25">
      <c r="A271" s="52"/>
      <c r="B271" s="51"/>
      <c r="C271" s="51"/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51"/>
      <c r="AV271" s="51"/>
      <c r="AW271" s="51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51"/>
      <c r="BJ271" s="51"/>
      <c r="BK271" s="51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51"/>
      <c r="BX271" s="51"/>
      <c r="BY271" s="51"/>
      <c r="BZ271" s="51"/>
      <c r="CA271" s="51"/>
      <c r="CB271" s="51"/>
      <c r="CC271" s="51"/>
      <c r="CD271" s="51"/>
      <c r="CE271" s="51"/>
      <c r="CF271" s="51"/>
      <c r="CG271" s="51"/>
      <c r="CH271" s="51"/>
      <c r="CI271" s="51"/>
      <c r="CJ271" s="51"/>
      <c r="CK271" s="51"/>
      <c r="CL271" s="51"/>
      <c r="CM271" s="51"/>
      <c r="CN271" s="51"/>
      <c r="CO271" s="51"/>
      <c r="CP271" s="51"/>
      <c r="CQ271" s="51"/>
      <c r="CR271" s="51"/>
      <c r="CS271" s="51"/>
      <c r="CT271" s="51"/>
      <c r="CU271" s="51"/>
      <c r="CV271" s="51"/>
      <c r="CW271" s="51"/>
      <c r="CX271" s="51"/>
      <c r="CY271" s="51"/>
      <c r="CZ271" s="51"/>
      <c r="DA271" s="51"/>
      <c r="DB271" s="51"/>
      <c r="DC271" s="51"/>
      <c r="DD271" s="51"/>
    </row>
    <row r="272" spans="1:108" ht="18.75" x14ac:dyDescent="0.25">
      <c r="A272" s="21"/>
      <c r="B272" s="22"/>
      <c r="C272" s="22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  <c r="AN272" s="51"/>
      <c r="AO272" s="51"/>
      <c r="AP272" s="51"/>
      <c r="AQ272" s="51"/>
      <c r="AR272" s="51"/>
      <c r="AS272" s="51"/>
      <c r="AT272" s="51"/>
      <c r="AU272" s="51"/>
      <c r="AV272" s="51"/>
      <c r="AW272" s="51"/>
      <c r="AX272" s="51"/>
      <c r="AY272" s="51"/>
      <c r="AZ272" s="51"/>
      <c r="BA272" s="51"/>
      <c r="BB272" s="51"/>
      <c r="BC272" s="51"/>
      <c r="BD272" s="51"/>
      <c r="BE272" s="51"/>
      <c r="BF272" s="51"/>
      <c r="BG272" s="51"/>
      <c r="BH272" s="51"/>
      <c r="BI272" s="51"/>
      <c r="BJ272" s="51"/>
      <c r="BK272" s="51"/>
      <c r="BL272" s="51"/>
      <c r="BM272" s="51"/>
      <c r="BN272" s="51"/>
      <c r="BO272" s="51"/>
      <c r="BP272" s="51"/>
      <c r="BQ272" s="51"/>
      <c r="BR272" s="51"/>
      <c r="BS272" s="51"/>
      <c r="BT272" s="51"/>
      <c r="BU272" s="51"/>
      <c r="BV272" s="51"/>
      <c r="BW272" s="51"/>
      <c r="BX272" s="51"/>
      <c r="BY272" s="51"/>
      <c r="BZ272" s="51"/>
      <c r="CA272" s="51"/>
      <c r="CB272" s="51"/>
      <c r="CC272" s="51"/>
      <c r="CD272" s="51"/>
      <c r="CE272" s="51"/>
      <c r="CF272" s="51"/>
      <c r="CG272" s="51"/>
      <c r="CH272" s="51"/>
      <c r="CI272" s="51"/>
      <c r="CJ272" s="51"/>
      <c r="CK272" s="51"/>
      <c r="CL272" s="51"/>
      <c r="CM272" s="51"/>
      <c r="CN272" s="51"/>
      <c r="CO272" s="51"/>
      <c r="CP272" s="51"/>
      <c r="CQ272" s="51"/>
      <c r="CR272" s="51"/>
      <c r="CS272" s="51"/>
      <c r="CT272" s="51"/>
      <c r="CU272" s="51"/>
      <c r="CV272" s="51"/>
      <c r="CW272" s="51"/>
      <c r="CX272" s="51"/>
      <c r="CY272" s="51"/>
      <c r="CZ272" s="51"/>
      <c r="DA272" s="51"/>
      <c r="DB272" s="51"/>
      <c r="DC272" s="52"/>
      <c r="DD272" s="52"/>
    </row>
    <row r="273" spans="1:108" ht="15.75" x14ac:dyDescent="0.25">
      <c r="A273" s="52"/>
      <c r="B273" s="50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3"/>
      <c r="AS273" s="53"/>
      <c r="AT273" s="53"/>
      <c r="AU273" s="53"/>
      <c r="AV273" s="53"/>
      <c r="AW273" s="53"/>
      <c r="AX273" s="53"/>
      <c r="AY273" s="53"/>
      <c r="AZ273" s="53"/>
      <c r="BA273" s="53"/>
      <c r="BB273" s="53"/>
      <c r="BC273" s="53"/>
      <c r="BD273" s="53"/>
      <c r="BE273" s="53"/>
      <c r="BF273" s="53"/>
      <c r="BG273" s="53"/>
      <c r="BH273" s="53"/>
      <c r="BI273" s="53"/>
      <c r="BJ273" s="53"/>
      <c r="BK273" s="53"/>
      <c r="BL273" s="53"/>
      <c r="BM273" s="53"/>
      <c r="BN273" s="53"/>
      <c r="BO273" s="53"/>
      <c r="BP273" s="53"/>
      <c r="BQ273" s="53"/>
      <c r="BR273" s="53"/>
      <c r="BS273" s="53"/>
      <c r="BT273" s="53"/>
      <c r="BU273" s="53"/>
      <c r="BV273" s="53"/>
      <c r="BW273" s="53"/>
      <c r="BX273" s="53"/>
      <c r="BY273" s="53"/>
      <c r="BZ273" s="53"/>
      <c r="CA273" s="53"/>
      <c r="CB273" s="53"/>
      <c r="CC273" s="53"/>
      <c r="CD273" s="53"/>
      <c r="CE273" s="53"/>
      <c r="CF273" s="53"/>
      <c r="CG273" s="53"/>
      <c r="CH273" s="53"/>
      <c r="CI273" s="53"/>
      <c r="CJ273" s="53"/>
      <c r="CK273" s="53"/>
      <c r="CL273" s="53"/>
      <c r="CM273" s="53"/>
      <c r="CN273" s="53"/>
      <c r="CO273" s="53"/>
      <c r="CP273" s="53"/>
      <c r="CQ273" s="53"/>
      <c r="CR273" s="53"/>
      <c r="CS273" s="53"/>
      <c r="CT273" s="53"/>
      <c r="CU273" s="53"/>
      <c r="CV273" s="53"/>
      <c r="CW273" s="53"/>
      <c r="CX273" s="53"/>
      <c r="CY273" s="53"/>
      <c r="CZ273" s="53"/>
      <c r="DA273" s="53"/>
      <c r="DB273" s="53"/>
      <c r="DC273" s="53"/>
      <c r="DD273" s="52"/>
    </row>
    <row r="274" spans="1:108" x14ac:dyDescent="0.25">
      <c r="A274" s="23"/>
      <c r="B274" s="23"/>
      <c r="C274" s="23"/>
      <c r="D274" s="23"/>
    </row>
    <row r="275" spans="1:108" x14ac:dyDescent="0.25">
      <c r="A275" s="23"/>
      <c r="B275" s="23"/>
    </row>
    <row r="276" spans="1:108" x14ac:dyDescent="0.25">
      <c r="A276" s="23"/>
      <c r="B276" s="23"/>
    </row>
    <row r="277" spans="1:108" x14ac:dyDescent="0.25">
      <c r="A277" s="23"/>
      <c r="B277" s="23"/>
    </row>
    <row r="278" spans="1:108" x14ac:dyDescent="0.25">
      <c r="A278" s="23"/>
      <c r="B278" s="23"/>
    </row>
    <row r="279" spans="1:108" x14ac:dyDescent="0.25">
      <c r="A279" s="23"/>
    </row>
    <row r="280" spans="1:108" x14ac:dyDescent="0.25">
      <c r="A280" s="23"/>
    </row>
    <row r="281" spans="1:108" x14ac:dyDescent="0.25">
      <c r="A281" s="23"/>
    </row>
    <row r="282" spans="1:108" x14ac:dyDescent="0.25">
      <c r="A282" s="23"/>
    </row>
    <row r="283" spans="1:108" x14ac:dyDescent="0.25">
      <c r="A283" s="23"/>
    </row>
    <row r="284" spans="1:108" x14ac:dyDescent="0.25">
      <c r="A284" s="23"/>
    </row>
    <row r="285" spans="1:108" x14ac:dyDescent="0.25">
      <c r="A285" s="23"/>
    </row>
    <row r="286" spans="1:108" x14ac:dyDescent="0.25">
      <c r="A286" s="23"/>
    </row>
    <row r="287" spans="1:108" x14ac:dyDescent="0.25">
      <c r="A287" s="23"/>
    </row>
    <row r="288" spans="1:108" x14ac:dyDescent="0.25">
      <c r="A288" s="23"/>
    </row>
  </sheetData>
  <mergeCells count="12">
    <mergeCell ref="A3:A4"/>
    <mergeCell ref="O1:V1"/>
    <mergeCell ref="DC1:DC2"/>
    <mergeCell ref="DD1:DD2"/>
    <mergeCell ref="DE1:DE2"/>
    <mergeCell ref="DF1:DF2"/>
    <mergeCell ref="DG1:DG2"/>
    <mergeCell ref="DC3:DC4"/>
    <mergeCell ref="DD3:DD4"/>
    <mergeCell ref="DE3:DE4"/>
    <mergeCell ref="DF3:DF4"/>
    <mergeCell ref="DG3:DG4"/>
  </mergeCells>
  <conditionalFormatting sqref="B2:E2 H4:I4 M4:N4 R4:S4 W4:X4 AG4:AH4 AQ4:AR4 BA4:BB4 AB4:AC4 AL4:AM4 AV4:AW4 BF4:BG4 BK4:BL4 BP4:BQ4 BU4:BV4 BZ4:CA4 CE4:CF4 CJ4:CK4 CO4:CP4 CT4:CU4 CY4:CZ4 B6:D137 C4:D4 A5:A142">
    <cfRule type="timePeriod" dxfId="2" priority="3" timePeriod="lastMonth">
      <formula>AND(MONTH(A2)=MONTH(EDATE(TODAY(),0-1)),YEAR(A2)=YEAR(EDATE(TODAY(),0-1)))</formula>
    </cfRule>
  </conditionalFormatting>
  <dataValidations count="2">
    <dataValidation type="list" allowBlank="1" showInputMessage="1" showErrorMessage="1" sqref="A1">
      <formula1>listemois</formula1>
    </dataValidation>
    <dataValidation type="list" allowBlank="1" showInputMessage="1" showErrorMessage="1" sqref="O1:V1">
      <formula1>#REF!</formula1>
    </dataValidation>
  </dataValidations>
  <pageMargins left="0.7" right="0.7" top="0.75" bottom="0.75" header="0.3" footer="0.3"/>
  <pageSetup paperSize="9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G34"/>
  <sheetViews>
    <sheetView workbookViewId="0">
      <selection activeCell="AE15" sqref="AE15"/>
    </sheetView>
  </sheetViews>
  <sheetFormatPr baseColWidth="10" defaultColWidth="11.42578125" defaultRowHeight="15" x14ac:dyDescent="0.25"/>
  <cols>
    <col min="1" max="1" width="11.42578125" style="17"/>
    <col min="2" max="3" width="4.28515625" style="17" customWidth="1"/>
    <col min="4" max="4" width="11.42578125" style="17"/>
    <col min="5" max="6" width="4.28515625" style="17" customWidth="1"/>
    <col min="7" max="7" width="11.42578125" style="17"/>
    <col min="8" max="9" width="4.28515625" style="17" customWidth="1"/>
    <col min="10" max="10" width="11.42578125" style="17"/>
    <col min="11" max="12" width="4.28515625" style="17" customWidth="1"/>
    <col min="13" max="13" width="11.42578125" style="17"/>
    <col min="14" max="15" width="4.28515625" style="17" customWidth="1"/>
    <col min="16" max="16" width="11.42578125" style="17"/>
    <col min="17" max="18" width="4.28515625" style="17" customWidth="1"/>
    <col min="19" max="19" width="11.42578125" style="17"/>
    <col min="20" max="21" width="4.28515625" style="17" customWidth="1"/>
    <col min="22" max="22" width="11.42578125" style="17"/>
    <col min="23" max="24" width="4.28515625" style="17" customWidth="1"/>
    <col min="25" max="25" width="11.42578125" style="17"/>
    <col min="26" max="27" width="4.28515625" style="17" customWidth="1"/>
    <col min="28" max="28" width="11.42578125" style="17"/>
    <col min="29" max="30" width="4.28515625" style="17" customWidth="1"/>
    <col min="31" max="31" width="11.42578125" style="17"/>
    <col min="32" max="33" width="4.28515625" style="17" customWidth="1"/>
  </cols>
  <sheetData>
    <row r="1" spans="1:33" ht="16.5" thickBot="1" x14ac:dyDescent="0.3">
      <c r="A1" s="18" t="str">
        <f>INDEX(listemois,QUOTIENT(COLUMN(),3)+1)</f>
        <v>Septembre</v>
      </c>
      <c r="B1" s="19"/>
      <c r="C1" s="20"/>
      <c r="D1" s="19" t="str">
        <f>INDEX(listemois,QUOTIENT(COLUMN(),3)+1)</f>
        <v>Octobre</v>
      </c>
      <c r="E1" s="19"/>
      <c r="F1" s="19"/>
      <c r="G1" s="18" t="str">
        <f>INDEX(listemois,QUOTIENT(COLUMN(),3)+1)</f>
        <v>Novembre</v>
      </c>
      <c r="H1" s="19"/>
      <c r="I1" s="20"/>
      <c r="J1" s="19" t="str">
        <f>INDEX(listemois,QUOTIENT(COLUMN(),3)+1)</f>
        <v>Décembre</v>
      </c>
      <c r="K1" s="19"/>
      <c r="L1" s="19"/>
      <c r="M1" s="18" t="str">
        <f>INDEX(listemois,QUOTIENT(COLUMN(),3)+1)</f>
        <v>Janvier</v>
      </c>
      <c r="N1" s="19"/>
      <c r="O1" s="20"/>
      <c r="P1" s="19" t="str">
        <f>INDEX(listemois,QUOTIENT(COLUMN(),3)+1)</f>
        <v>Février</v>
      </c>
      <c r="Q1" s="19"/>
      <c r="R1" s="19"/>
      <c r="S1" s="18" t="str">
        <f>INDEX(listemois,QUOTIENT(COLUMN(),3)+1)</f>
        <v>Mars</v>
      </c>
      <c r="T1" s="19"/>
      <c r="U1" s="20"/>
      <c r="V1" s="19" t="str">
        <f>INDEX(listemois,QUOTIENT(COLUMN(),3)+1)</f>
        <v>Avril</v>
      </c>
      <c r="W1" s="19"/>
      <c r="X1" s="19"/>
      <c r="Y1" s="18" t="str">
        <f>INDEX(listemois,QUOTIENT(COLUMN(),3)+1)</f>
        <v>Mai</v>
      </c>
      <c r="Z1" s="19"/>
      <c r="AA1" s="20"/>
      <c r="AB1" s="19" t="str">
        <f>INDEX(listemois,QUOTIENT(COLUMN(),3)+1)</f>
        <v>Juin</v>
      </c>
      <c r="AC1" s="19"/>
      <c r="AD1" s="19"/>
      <c r="AE1" s="18" t="str">
        <f>INDEX(listemois,QUOTIENT(COLUMN(),3)+1)</f>
        <v>Juillet</v>
      </c>
      <c r="AF1" s="19"/>
      <c r="AG1" s="20"/>
    </row>
    <row r="2" spans="1:33" x14ac:dyDescent="0.25">
      <c r="A2" s="74">
        <f>débutcantine</f>
        <v>42982</v>
      </c>
      <c r="B2" s="13">
        <f t="shared" ref="B2:B28" ca="1" si="0">IF(A2="","",NETWORKDAYS(A$2,A2,fériés))</f>
        <v>1</v>
      </c>
      <c r="C2" s="14">
        <f ca="1">IF(COUNTIF(B$2:B2,B2)=1,B2,"")</f>
        <v>1</v>
      </c>
      <c r="D2" s="75">
        <f>DATE(Choix_année+(QUOTIENT(COLUMN(),3)+1&gt;4),MATCH(D1,listemois,0)+8*(MATCH(D1,listemois,0)&lt;5)-4*(MATCH(D1,listemois,0)&gt;4),1)</f>
        <v>43009</v>
      </c>
      <c r="E2" s="13">
        <f t="shared" ref="E2:E32" ca="1" si="1">IF(D2="","",NETWORKDAYS(D$2,D2,fériés))</f>
        <v>0</v>
      </c>
      <c r="F2" s="13">
        <f ca="1">IF(COUNTIF(E$2:E2,E2)=1,E2,"")</f>
        <v>0</v>
      </c>
      <c r="G2" s="74">
        <f>DATE(Choix_année+(QUOTIENT(COLUMN(),3)+1&gt;4),MATCH(G1,listemois,0)+8*(MATCH(G1,listemois,0)&lt;5)-4*(MATCH(G1,listemois,0)&gt;4),1)</f>
        <v>43040</v>
      </c>
      <c r="H2" s="13">
        <f t="shared" ref="H2:H31" ca="1" si="2">IF(G2="","",NETWORKDAYS(G$2,G2,fériés))</f>
        <v>0</v>
      </c>
      <c r="I2" s="14">
        <f ca="1">IF(COUNTIF(H$2:H2,H2)=1,H2,"")</f>
        <v>0</v>
      </c>
      <c r="J2" s="75">
        <f>DATE(Choix_année+(QUOTIENT(COLUMN(),3)+1&gt;4),MATCH(J1,listemois,0)+8*(MATCH(J1,listemois,0)&lt;5)-4*(MATCH(J1,listemois,0)&gt;4),1)</f>
        <v>43070</v>
      </c>
      <c r="K2" s="13">
        <f t="shared" ref="K2:K32" ca="1" si="3">IF(J2="","",NETWORKDAYS(J$2,J2,fériés))</f>
        <v>1</v>
      </c>
      <c r="L2" s="13">
        <f ca="1">IF(COUNTIF(K$2:K2,K2)=1,K2,"")</f>
        <v>1</v>
      </c>
      <c r="M2" s="74">
        <f>DATE(Choix_année+(QUOTIENT(COLUMN(),3)+1&gt;4),MATCH(M1,listemois,0)+8*(MATCH(M1,listemois,0)&lt;5)-4*(MATCH(M1,listemois,0)&gt;4),1)</f>
        <v>43101</v>
      </c>
      <c r="N2" s="13">
        <f t="shared" ref="N2:N32" ca="1" si="4">IF(M2="","",NETWORKDAYS(M$2,M2,fériés))</f>
        <v>0</v>
      </c>
      <c r="O2" s="14">
        <f ca="1">IF(COUNTIF(N$2:N2,N2)=1,N2,"")</f>
        <v>0</v>
      </c>
      <c r="P2" s="75">
        <f>DATE(Choix_année+(QUOTIENT(COLUMN(),3)+1&gt;4),MATCH(P1,listemois,0)+8*(MATCH(P1,listemois,0)&lt;5)-4*(MATCH(P1,listemois,0)&gt;4),1)</f>
        <v>43132</v>
      </c>
      <c r="Q2" s="13">
        <f t="shared" ref="Q2:Q29" ca="1" si="5">IF(P2="","",NETWORKDAYS(P$2,P2,fériés))</f>
        <v>1</v>
      </c>
      <c r="R2" s="13">
        <f ca="1">IF(COUNTIF(Q$2:Q2,Q2)=1,Q2,"")</f>
        <v>1</v>
      </c>
      <c r="S2" s="74">
        <f>DATE(Choix_année+(QUOTIENT(COLUMN(),3)+1&gt;4),MATCH(S1,listemois,0)+8*(MATCH(S1,listemois,0)&lt;5)-4*(MATCH(S1,listemois,0)&gt;4),1)</f>
        <v>43160</v>
      </c>
      <c r="T2" s="13">
        <f t="shared" ref="T2:T32" ca="1" si="6">IF(S2="","",NETWORKDAYS(S$2,S2,fériés))</f>
        <v>1</v>
      </c>
      <c r="U2" s="14">
        <f ca="1">IF(COUNTIF(T$2:T2,T2)=1,T2,"")</f>
        <v>1</v>
      </c>
      <c r="V2" s="75">
        <f>DATE(Choix_année+(QUOTIENT(COLUMN(),3)+1&gt;4),MATCH(V1,listemois,0)+8*(MATCH(V1,listemois,0)&lt;5)-4*(MATCH(V1,listemois,0)&gt;4),1)</f>
        <v>43191</v>
      </c>
      <c r="W2" s="13">
        <f t="shared" ref="W2:W31" ca="1" si="7">IF(V2="","",NETWORKDAYS(V$2,V2,fériés))</f>
        <v>0</v>
      </c>
      <c r="X2" s="13">
        <f ca="1">IF(COUNTIF(W$2:W2,W2)=1,W2,"")</f>
        <v>0</v>
      </c>
      <c r="Y2" s="74">
        <f>DATE(Choix_année+(QUOTIENT(COLUMN(),3)+1&gt;4),MATCH(Y1,listemois,0)+8*(MATCH(Y1,listemois,0)&lt;5)-4*(MATCH(Y1,listemois,0)&gt;4),1)</f>
        <v>43221</v>
      </c>
      <c r="Z2" s="13">
        <f t="shared" ref="Z2:Z32" ca="1" si="8">IF(Y2="","",NETWORKDAYS(Y$2,Y2,fériés))</f>
        <v>0</v>
      </c>
      <c r="AA2" s="14">
        <f ca="1">IF(COUNTIF(Z$2:Z2,Z2)=1,Z2,"")</f>
        <v>0</v>
      </c>
      <c r="AB2" s="75">
        <f>DATE(Choix_année+(QUOTIENT(COLUMN(),3)+1&gt;4),MATCH(AB1,listemois,0)+8*(MATCH(AB1,listemois,0)&lt;5)-4*(MATCH(AB1,listemois,0)&gt;4),1)</f>
        <v>43252</v>
      </c>
      <c r="AC2" s="13">
        <f t="shared" ref="AC2:AC31" ca="1" si="9">IF(AB2="","",NETWORKDAYS(AB$2,AB2,fériés))</f>
        <v>1</v>
      </c>
      <c r="AD2" s="13">
        <f ca="1">IF(COUNTIF(AC$2:AC2,AC2)=1,AC2,"")</f>
        <v>1</v>
      </c>
      <c r="AE2" s="74">
        <f>DATE(Choix_année+(QUOTIENT(COLUMN(),3)+1&gt;4),MATCH(AE1,listemois,0)+8*(MATCH(AE1,listemois,0)&lt;5)-4*(MATCH(AE1,listemois,0)&gt;4),1)</f>
        <v>43282</v>
      </c>
      <c r="AF2" s="13">
        <f t="shared" ref="AF2:AF7" ca="1" si="10">IF(AE2="","",NETWORKDAYS(AE$2,AE2,fériés))</f>
        <v>0</v>
      </c>
      <c r="AG2" s="14">
        <f ca="1">IF(COUNTIF(AF$2:AF2,AF2)=1,AF2,"")</f>
        <v>0</v>
      </c>
    </row>
    <row r="3" spans="1:33" x14ac:dyDescent="0.25">
      <c r="A3" s="74">
        <f>IFERROR(IF(A2+1&gt;EOMONTH(A$2,0),"",A2+1),"")</f>
        <v>42983</v>
      </c>
      <c r="B3" s="13">
        <f t="shared" ca="1" si="0"/>
        <v>2</v>
      </c>
      <c r="C3" s="14">
        <f ca="1">IF(COUNTIF(B$2:B3,B3)=1,B3,"")</f>
        <v>2</v>
      </c>
      <c r="D3" s="75">
        <f>IFERROR(IF(D2+1&gt;EOMONTH(D$2,0),"",D2+1),"")</f>
        <v>43010</v>
      </c>
      <c r="E3" s="13">
        <f t="shared" ca="1" si="1"/>
        <v>1</v>
      </c>
      <c r="F3" s="13">
        <f ca="1">IF(COUNTIF(E$2:E3,E3)=1,E3,"")</f>
        <v>1</v>
      </c>
      <c r="G3" s="74">
        <f>IFERROR(IF(G2+1&gt;EOMONTH(G$2,0),"",G2+1),"")</f>
        <v>43041</v>
      </c>
      <c r="H3" s="13">
        <f t="shared" ca="1" si="2"/>
        <v>0</v>
      </c>
      <c r="I3" s="14" t="str">
        <f ca="1">IF(COUNTIF(H$2:H3,H3)=1,H3,"")</f>
        <v/>
      </c>
      <c r="J3" s="75">
        <f>IFERROR(IF(J2+1&gt;EOMONTH(J$2,0),"",J2+1),"")</f>
        <v>43071</v>
      </c>
      <c r="K3" s="13">
        <f t="shared" ca="1" si="3"/>
        <v>1</v>
      </c>
      <c r="L3" s="13" t="str">
        <f ca="1">IF(COUNTIF(K$2:K3,K3)=1,K3,"")</f>
        <v/>
      </c>
      <c r="M3" s="74">
        <f>IFERROR(IF(M2+1&gt;EOMONTH(M$2,0),"",M2+1),"")</f>
        <v>43102</v>
      </c>
      <c r="N3" s="13">
        <f t="shared" ca="1" si="4"/>
        <v>0</v>
      </c>
      <c r="O3" s="14" t="str">
        <f ca="1">IF(COUNTIF(N$2:N3,N3)=1,N3,"")</f>
        <v/>
      </c>
      <c r="P3" s="75">
        <f>IFERROR(IF(P2+1&gt;EOMONTH(P$2,0),"",P2+1),"")</f>
        <v>43133</v>
      </c>
      <c r="Q3" s="13">
        <f t="shared" ca="1" si="5"/>
        <v>2</v>
      </c>
      <c r="R3" s="13">
        <f ca="1">IF(COUNTIF(Q$2:Q3,Q3)=1,Q3,"")</f>
        <v>2</v>
      </c>
      <c r="S3" s="74">
        <f>IFERROR(IF(S2+1&gt;EOMONTH(S$2,0),"",S2+1),"")</f>
        <v>43161</v>
      </c>
      <c r="T3" s="13">
        <f t="shared" ca="1" si="6"/>
        <v>2</v>
      </c>
      <c r="U3" s="14">
        <f ca="1">IF(COUNTIF(T$2:T3,T3)=1,T3,"")</f>
        <v>2</v>
      </c>
      <c r="V3" s="75">
        <f>IFERROR(IF(V2+1&gt;EOMONTH(V$2,0),"",V2+1),"")</f>
        <v>43192</v>
      </c>
      <c r="W3" s="13">
        <f t="shared" ca="1" si="7"/>
        <v>0</v>
      </c>
      <c r="X3" s="13" t="str">
        <f ca="1">IF(COUNTIF(W$2:W3,W3)=1,W3,"")</f>
        <v/>
      </c>
      <c r="Y3" s="74">
        <f>IFERROR(IF(Y2+1&gt;EOMONTH(Y$2,0),"",Y2+1),"")</f>
        <v>43222</v>
      </c>
      <c r="Z3" s="13">
        <f t="shared" ca="1" si="8"/>
        <v>1</v>
      </c>
      <c r="AA3" s="14">
        <f ca="1">IF(COUNTIF(Z$2:Z3,Z3)=1,Z3,"")</f>
        <v>1</v>
      </c>
      <c r="AB3" s="75">
        <f>IFERROR(IF(AB2+1&gt;EOMONTH(AB$2,0),"",AB2+1),"")</f>
        <v>43253</v>
      </c>
      <c r="AC3" s="13">
        <f t="shared" ca="1" si="9"/>
        <v>1</v>
      </c>
      <c r="AD3" s="13" t="str">
        <f ca="1">IF(COUNTIF(AC$2:AC3,AC3)=1,AC3,"")</f>
        <v/>
      </c>
      <c r="AE3" s="74">
        <f t="shared" ref="AE3:AE32" si="11">IFERROR(IF(AE2+1&gt;fincantine,"",AE2+1),"")</f>
        <v>43283</v>
      </c>
      <c r="AF3" s="13">
        <f t="shared" ca="1" si="10"/>
        <v>1</v>
      </c>
      <c r="AG3" s="14">
        <f ca="1">IF(COUNTIF(AF$2:AF3,AF3)=1,AF3,"")</f>
        <v>1</v>
      </c>
    </row>
    <row r="4" spans="1:33" x14ac:dyDescent="0.25">
      <c r="A4" s="74">
        <f t="shared" ref="A4:A31" si="12">IFERROR(IF(A3+1&gt;EOMONTH(A$2,0),"",A3+1),"")</f>
        <v>42984</v>
      </c>
      <c r="B4" s="13">
        <f t="shared" ca="1" si="0"/>
        <v>3</v>
      </c>
      <c r="C4" s="14">
        <f ca="1">IF(COUNTIF(B$2:B4,B4)=1,B4,"")</f>
        <v>3</v>
      </c>
      <c r="D4" s="75">
        <f t="shared" ref="D4:D32" si="13">IFERROR(IF(D3+1&gt;EOMONTH(D$2,0),"",D3+1),"")</f>
        <v>43011</v>
      </c>
      <c r="E4" s="13">
        <f t="shared" ca="1" si="1"/>
        <v>2</v>
      </c>
      <c r="F4" s="13">
        <f ca="1">IF(COUNTIF(E$2:E4,E4)=1,E4,"")</f>
        <v>2</v>
      </c>
      <c r="G4" s="74">
        <f t="shared" ref="G4:G32" si="14">IFERROR(IF(G3+1&gt;EOMONTH(G$2,0),"",G3+1),"")</f>
        <v>43042</v>
      </c>
      <c r="H4" s="13">
        <f t="shared" ca="1" si="2"/>
        <v>0</v>
      </c>
      <c r="I4" s="14" t="str">
        <f ca="1">IF(COUNTIF(H$2:H4,H4)=1,H4,"")</f>
        <v/>
      </c>
      <c r="J4" s="75">
        <f t="shared" ref="J4:J32" si="15">IFERROR(IF(J3+1&gt;EOMONTH(J$2,0),"",J3+1),"")</f>
        <v>43072</v>
      </c>
      <c r="K4" s="13">
        <f t="shared" ca="1" si="3"/>
        <v>1</v>
      </c>
      <c r="L4" s="13" t="str">
        <f ca="1">IF(COUNTIF(K$2:K4,K4)=1,K4,"")</f>
        <v/>
      </c>
      <c r="M4" s="74">
        <f t="shared" ref="M4:M32" si="16">IFERROR(IF(M3+1&gt;EOMONTH(M$2,0),"",M3+1),"")</f>
        <v>43103</v>
      </c>
      <c r="N4" s="13">
        <f t="shared" ca="1" si="4"/>
        <v>0</v>
      </c>
      <c r="O4" s="14" t="str">
        <f ca="1">IF(COUNTIF(N$2:N4,N4)=1,N4,"")</f>
        <v/>
      </c>
      <c r="P4" s="75">
        <f t="shared" ref="P4:P32" si="17">IFERROR(IF(P3+1&gt;EOMONTH(P$2,0),"",P3+1),"")</f>
        <v>43134</v>
      </c>
      <c r="Q4" s="13">
        <f t="shared" ca="1" si="5"/>
        <v>2</v>
      </c>
      <c r="R4" s="13" t="str">
        <f ca="1">IF(COUNTIF(Q$2:Q4,Q4)=1,Q4,"")</f>
        <v/>
      </c>
      <c r="S4" s="74">
        <f t="shared" ref="S4:S32" si="18">IFERROR(IF(S3+1&gt;EOMONTH(S$2,0),"",S3+1),"")</f>
        <v>43162</v>
      </c>
      <c r="T4" s="13">
        <f t="shared" ca="1" si="6"/>
        <v>2</v>
      </c>
      <c r="U4" s="14" t="str">
        <f ca="1">IF(COUNTIF(T$2:T4,T4)=1,T4,"")</f>
        <v/>
      </c>
      <c r="V4" s="75">
        <f t="shared" ref="V4:V32" si="19">IFERROR(IF(V3+1&gt;EOMONTH(V$2,0),"",V3+1),"")</f>
        <v>43193</v>
      </c>
      <c r="W4" s="13">
        <f t="shared" ca="1" si="7"/>
        <v>1</v>
      </c>
      <c r="X4" s="13">
        <f ca="1">IF(COUNTIF(W$2:W4,W4)=1,W4,"")</f>
        <v>1</v>
      </c>
      <c r="Y4" s="74">
        <f t="shared" ref="Y4:Y32" si="20">IFERROR(IF(Y3+1&gt;EOMONTH(Y$2,0),"",Y3+1),"")</f>
        <v>43223</v>
      </c>
      <c r="Z4" s="13">
        <f t="shared" ca="1" si="8"/>
        <v>2</v>
      </c>
      <c r="AA4" s="14">
        <f ca="1">IF(COUNTIF(Z$2:Z4,Z4)=1,Z4,"")</f>
        <v>2</v>
      </c>
      <c r="AB4" s="75">
        <f t="shared" ref="AB4:AB32" si="21">IFERROR(IF(AB3+1&gt;EOMONTH(AB$2,0),"",AB3+1),"")</f>
        <v>43254</v>
      </c>
      <c r="AC4" s="13">
        <f t="shared" ca="1" si="9"/>
        <v>1</v>
      </c>
      <c r="AD4" s="13" t="str">
        <f ca="1">IF(COUNTIF(AC$2:AC4,AC4)=1,AC4,"")</f>
        <v/>
      </c>
      <c r="AE4" s="74">
        <f t="shared" si="11"/>
        <v>43284</v>
      </c>
      <c r="AF4" s="13">
        <f t="shared" ca="1" si="10"/>
        <v>2</v>
      </c>
      <c r="AG4" s="14">
        <f ca="1">IF(COUNTIF(AF$2:AF4,AF4)=1,AF4,"")</f>
        <v>2</v>
      </c>
    </row>
    <row r="5" spans="1:33" x14ac:dyDescent="0.25">
      <c r="A5" s="74">
        <f t="shared" si="12"/>
        <v>42985</v>
      </c>
      <c r="B5" s="13">
        <f t="shared" ca="1" si="0"/>
        <v>4</v>
      </c>
      <c r="C5" s="14">
        <f ca="1">IF(COUNTIF(B$2:B5,B5)=1,B5,"")</f>
        <v>4</v>
      </c>
      <c r="D5" s="75">
        <f t="shared" si="13"/>
        <v>43012</v>
      </c>
      <c r="E5" s="13">
        <f t="shared" ca="1" si="1"/>
        <v>3</v>
      </c>
      <c r="F5" s="13">
        <f ca="1">IF(COUNTIF(E$2:E5,E5)=1,E5,"")</f>
        <v>3</v>
      </c>
      <c r="G5" s="74">
        <f t="shared" si="14"/>
        <v>43043</v>
      </c>
      <c r="H5" s="13">
        <f t="shared" ca="1" si="2"/>
        <v>0</v>
      </c>
      <c r="I5" s="14" t="str">
        <f ca="1">IF(COUNTIF(H$2:H5,H5)=1,H5,"")</f>
        <v/>
      </c>
      <c r="J5" s="75">
        <f t="shared" si="15"/>
        <v>43073</v>
      </c>
      <c r="K5" s="13">
        <f t="shared" ca="1" si="3"/>
        <v>2</v>
      </c>
      <c r="L5" s="13">
        <f ca="1">IF(COUNTIF(K$2:K5,K5)=1,K5,"")</f>
        <v>2</v>
      </c>
      <c r="M5" s="74">
        <f t="shared" si="16"/>
        <v>43104</v>
      </c>
      <c r="N5" s="13">
        <f t="shared" ca="1" si="4"/>
        <v>0</v>
      </c>
      <c r="O5" s="14" t="str">
        <f ca="1">IF(COUNTIF(N$2:N5,N5)=1,N5,"")</f>
        <v/>
      </c>
      <c r="P5" s="75">
        <f t="shared" si="17"/>
        <v>43135</v>
      </c>
      <c r="Q5" s="13">
        <f t="shared" ca="1" si="5"/>
        <v>2</v>
      </c>
      <c r="R5" s="13" t="str">
        <f ca="1">IF(COUNTIF(Q$2:Q5,Q5)=1,Q5,"")</f>
        <v/>
      </c>
      <c r="S5" s="74">
        <f t="shared" si="18"/>
        <v>43163</v>
      </c>
      <c r="T5" s="13">
        <f t="shared" ca="1" si="6"/>
        <v>2</v>
      </c>
      <c r="U5" s="14" t="str">
        <f ca="1">IF(COUNTIF(T$2:T5,T5)=1,T5,"")</f>
        <v/>
      </c>
      <c r="V5" s="75">
        <f t="shared" si="19"/>
        <v>43194</v>
      </c>
      <c r="W5" s="13">
        <f t="shared" ca="1" si="7"/>
        <v>2</v>
      </c>
      <c r="X5" s="13">
        <f ca="1">IF(COUNTIF(W$2:W5,W5)=1,W5,"")</f>
        <v>2</v>
      </c>
      <c r="Y5" s="74">
        <f t="shared" si="20"/>
        <v>43224</v>
      </c>
      <c r="Z5" s="13">
        <f t="shared" ca="1" si="8"/>
        <v>3</v>
      </c>
      <c r="AA5" s="14">
        <f ca="1">IF(COUNTIF(Z$2:Z5,Z5)=1,Z5,"")</f>
        <v>3</v>
      </c>
      <c r="AB5" s="75">
        <f t="shared" si="21"/>
        <v>43255</v>
      </c>
      <c r="AC5" s="13">
        <f t="shared" ca="1" si="9"/>
        <v>2</v>
      </c>
      <c r="AD5" s="13">
        <f ca="1">IF(COUNTIF(AC$2:AC5,AC5)=1,AC5,"")</f>
        <v>2</v>
      </c>
      <c r="AE5" s="74">
        <f t="shared" si="11"/>
        <v>43285</v>
      </c>
      <c r="AF5" s="13">
        <f t="shared" ca="1" si="10"/>
        <v>3</v>
      </c>
      <c r="AG5" s="14">
        <f ca="1">IF(COUNTIF(AF$2:AF5,AF5)=1,AF5,"")</f>
        <v>3</v>
      </c>
    </row>
    <row r="6" spans="1:33" x14ac:dyDescent="0.25">
      <c r="A6" s="74">
        <f t="shared" si="12"/>
        <v>42986</v>
      </c>
      <c r="B6" s="13">
        <f t="shared" ca="1" si="0"/>
        <v>5</v>
      </c>
      <c r="C6" s="14">
        <f ca="1">IF(COUNTIF(B$2:B6,B6)=1,B6,"")</f>
        <v>5</v>
      </c>
      <c r="D6" s="75">
        <f t="shared" si="13"/>
        <v>43013</v>
      </c>
      <c r="E6" s="13">
        <f t="shared" ca="1" si="1"/>
        <v>4</v>
      </c>
      <c r="F6" s="13">
        <f ca="1">IF(COUNTIF(E$2:E6,E6)=1,E6,"")</f>
        <v>4</v>
      </c>
      <c r="G6" s="74">
        <f t="shared" si="14"/>
        <v>43044</v>
      </c>
      <c r="H6" s="13">
        <f t="shared" ca="1" si="2"/>
        <v>0</v>
      </c>
      <c r="I6" s="14" t="str">
        <f ca="1">IF(COUNTIF(H$2:H6,H6)=1,H6,"")</f>
        <v/>
      </c>
      <c r="J6" s="75">
        <f t="shared" si="15"/>
        <v>43074</v>
      </c>
      <c r="K6" s="13">
        <f t="shared" ca="1" si="3"/>
        <v>3</v>
      </c>
      <c r="L6" s="13">
        <f ca="1">IF(COUNTIF(K$2:K6,K6)=1,K6,"")</f>
        <v>3</v>
      </c>
      <c r="M6" s="74">
        <f t="shared" si="16"/>
        <v>43105</v>
      </c>
      <c r="N6" s="13">
        <f t="shared" ca="1" si="4"/>
        <v>0</v>
      </c>
      <c r="O6" s="14" t="str">
        <f ca="1">IF(COUNTIF(N$2:N6,N6)=1,N6,"")</f>
        <v/>
      </c>
      <c r="P6" s="75">
        <f t="shared" si="17"/>
        <v>43136</v>
      </c>
      <c r="Q6" s="13">
        <f t="shared" ca="1" si="5"/>
        <v>3</v>
      </c>
      <c r="R6" s="13">
        <f ca="1">IF(COUNTIF(Q$2:Q6,Q6)=1,Q6,"")</f>
        <v>3</v>
      </c>
      <c r="S6" s="74">
        <f t="shared" si="18"/>
        <v>43164</v>
      </c>
      <c r="T6" s="13">
        <f t="shared" ca="1" si="6"/>
        <v>3</v>
      </c>
      <c r="U6" s="14">
        <f ca="1">IF(COUNTIF(T$2:T6,T6)=1,T6,"")</f>
        <v>3</v>
      </c>
      <c r="V6" s="75">
        <f t="shared" si="19"/>
        <v>43195</v>
      </c>
      <c r="W6" s="13">
        <f t="shared" ca="1" si="7"/>
        <v>3</v>
      </c>
      <c r="X6" s="13">
        <f ca="1">IF(COUNTIF(W$2:W6,W6)=1,W6,"")</f>
        <v>3</v>
      </c>
      <c r="Y6" s="74">
        <f t="shared" si="20"/>
        <v>43225</v>
      </c>
      <c r="Z6" s="13">
        <f t="shared" ca="1" si="8"/>
        <v>3</v>
      </c>
      <c r="AA6" s="14" t="str">
        <f ca="1">IF(COUNTIF(Z$2:Z6,Z6)=1,Z6,"")</f>
        <v/>
      </c>
      <c r="AB6" s="75">
        <f t="shared" si="21"/>
        <v>43256</v>
      </c>
      <c r="AC6" s="13">
        <f t="shared" ca="1" si="9"/>
        <v>3</v>
      </c>
      <c r="AD6" s="13">
        <f ca="1">IF(COUNTIF(AC$2:AC6,AC6)=1,AC6,"")</f>
        <v>3</v>
      </c>
      <c r="AE6" s="74">
        <f t="shared" si="11"/>
        <v>43286</v>
      </c>
      <c r="AF6" s="13">
        <f t="shared" ca="1" si="10"/>
        <v>4</v>
      </c>
      <c r="AG6" s="14">
        <f ca="1">IF(COUNTIF(AF$2:AF6,AF6)=1,AF6,"")</f>
        <v>4</v>
      </c>
    </row>
    <row r="7" spans="1:33" x14ac:dyDescent="0.25">
      <c r="A7" s="74">
        <f t="shared" si="12"/>
        <v>42987</v>
      </c>
      <c r="B7" s="13">
        <f t="shared" ca="1" si="0"/>
        <v>5</v>
      </c>
      <c r="C7" s="14" t="str">
        <f ca="1">IF(COUNTIF(B$2:B7,B7)=1,B7,"")</f>
        <v/>
      </c>
      <c r="D7" s="75">
        <f t="shared" si="13"/>
        <v>43014</v>
      </c>
      <c r="E7" s="13">
        <f t="shared" ca="1" si="1"/>
        <v>5</v>
      </c>
      <c r="F7" s="13">
        <f ca="1">IF(COUNTIF(E$2:E7,E7)=1,E7,"")</f>
        <v>5</v>
      </c>
      <c r="G7" s="74">
        <f t="shared" si="14"/>
        <v>43045</v>
      </c>
      <c r="H7" s="13">
        <f t="shared" ca="1" si="2"/>
        <v>1</v>
      </c>
      <c r="I7" s="14">
        <f ca="1">IF(COUNTIF(H$2:H7,H7)=1,H7,"")</f>
        <v>1</v>
      </c>
      <c r="J7" s="75">
        <f t="shared" si="15"/>
        <v>43075</v>
      </c>
      <c r="K7" s="13">
        <f t="shared" ca="1" si="3"/>
        <v>4</v>
      </c>
      <c r="L7" s="13">
        <f ca="1">IF(COUNTIF(K$2:K7,K7)=1,K7,"")</f>
        <v>4</v>
      </c>
      <c r="M7" s="74">
        <f t="shared" si="16"/>
        <v>43106</v>
      </c>
      <c r="N7" s="13">
        <f t="shared" ca="1" si="4"/>
        <v>0</v>
      </c>
      <c r="O7" s="14" t="str">
        <f ca="1">IF(COUNTIF(N$2:N7,N7)=1,N7,"")</f>
        <v/>
      </c>
      <c r="P7" s="75">
        <f t="shared" si="17"/>
        <v>43137</v>
      </c>
      <c r="Q7" s="13">
        <f t="shared" ca="1" si="5"/>
        <v>4</v>
      </c>
      <c r="R7" s="13">
        <f ca="1">IF(COUNTIF(Q$2:Q7,Q7)=1,Q7,"")</f>
        <v>4</v>
      </c>
      <c r="S7" s="74">
        <f t="shared" si="18"/>
        <v>43165</v>
      </c>
      <c r="T7" s="13">
        <f t="shared" ca="1" si="6"/>
        <v>4</v>
      </c>
      <c r="U7" s="14">
        <f ca="1">IF(COUNTIF(T$2:T7,T7)=1,T7,"")</f>
        <v>4</v>
      </c>
      <c r="V7" s="75">
        <f t="shared" si="19"/>
        <v>43196</v>
      </c>
      <c r="W7" s="13">
        <f t="shared" ca="1" si="7"/>
        <v>4</v>
      </c>
      <c r="X7" s="13">
        <f ca="1">IF(COUNTIF(W$2:W7,W7)=1,W7,"")</f>
        <v>4</v>
      </c>
      <c r="Y7" s="74">
        <f t="shared" si="20"/>
        <v>43226</v>
      </c>
      <c r="Z7" s="13">
        <f t="shared" ca="1" si="8"/>
        <v>3</v>
      </c>
      <c r="AA7" s="14" t="str">
        <f ca="1">IF(COUNTIF(Z$2:Z7,Z7)=1,Z7,"")</f>
        <v/>
      </c>
      <c r="AB7" s="75">
        <f t="shared" si="21"/>
        <v>43257</v>
      </c>
      <c r="AC7" s="13">
        <f t="shared" ca="1" si="9"/>
        <v>4</v>
      </c>
      <c r="AD7" s="13">
        <f ca="1">IF(COUNTIF(AC$2:AC7,AC7)=1,AC7,"")</f>
        <v>4</v>
      </c>
      <c r="AE7" s="74">
        <f t="shared" si="11"/>
        <v>43287</v>
      </c>
      <c r="AF7" s="13">
        <f t="shared" ca="1" si="10"/>
        <v>5</v>
      </c>
      <c r="AG7" s="14">
        <f ca="1">IF(COUNTIF(AF$2:AF7,AF7)=1,AF7,"")</f>
        <v>5</v>
      </c>
    </row>
    <row r="8" spans="1:33" x14ac:dyDescent="0.25">
      <c r="A8" s="74">
        <f t="shared" si="12"/>
        <v>42988</v>
      </c>
      <c r="B8" s="13">
        <f t="shared" ca="1" si="0"/>
        <v>5</v>
      </c>
      <c r="C8" s="14" t="str">
        <f ca="1">IF(COUNTIF(B$2:B8,B8)=1,B8,"")</f>
        <v/>
      </c>
      <c r="D8" s="75">
        <f t="shared" si="13"/>
        <v>43015</v>
      </c>
      <c r="E8" s="13">
        <f t="shared" ca="1" si="1"/>
        <v>5</v>
      </c>
      <c r="F8" s="13" t="str">
        <f ca="1">IF(COUNTIF(E$2:E8,E8)=1,E8,"")</f>
        <v/>
      </c>
      <c r="G8" s="74">
        <f t="shared" si="14"/>
        <v>43046</v>
      </c>
      <c r="H8" s="13">
        <f t="shared" ca="1" si="2"/>
        <v>2</v>
      </c>
      <c r="I8" s="14">
        <f ca="1">IF(COUNTIF(H$2:H8,H8)=1,H8,"")</f>
        <v>2</v>
      </c>
      <c r="J8" s="75">
        <f t="shared" si="15"/>
        <v>43076</v>
      </c>
      <c r="K8" s="13">
        <f t="shared" ca="1" si="3"/>
        <v>5</v>
      </c>
      <c r="L8" s="13">
        <f ca="1">IF(COUNTIF(K$2:K8,K8)=1,K8,"")</f>
        <v>5</v>
      </c>
      <c r="M8" s="74">
        <f t="shared" si="16"/>
        <v>43107</v>
      </c>
      <c r="N8" s="13">
        <f t="shared" ca="1" si="4"/>
        <v>0</v>
      </c>
      <c r="O8" s="14" t="str">
        <f ca="1">IF(COUNTIF(N$2:N8,N8)=1,N8,"")</f>
        <v/>
      </c>
      <c r="P8" s="75">
        <f t="shared" si="17"/>
        <v>43138</v>
      </c>
      <c r="Q8" s="13">
        <f t="shared" ca="1" si="5"/>
        <v>5</v>
      </c>
      <c r="R8" s="13">
        <f ca="1">IF(COUNTIF(Q$2:Q8,Q8)=1,Q8,"")</f>
        <v>5</v>
      </c>
      <c r="S8" s="74">
        <f t="shared" si="18"/>
        <v>43166</v>
      </c>
      <c r="T8" s="13">
        <f t="shared" ca="1" si="6"/>
        <v>5</v>
      </c>
      <c r="U8" s="14">
        <f ca="1">IF(COUNTIF(T$2:T8,T8)=1,T8,"")</f>
        <v>5</v>
      </c>
      <c r="V8" s="75">
        <f t="shared" si="19"/>
        <v>43197</v>
      </c>
      <c r="W8" s="13">
        <f t="shared" ca="1" si="7"/>
        <v>4</v>
      </c>
      <c r="X8" s="13" t="str">
        <f ca="1">IF(COUNTIF(W$2:W8,W8)=1,W8,"")</f>
        <v/>
      </c>
      <c r="Y8" s="74">
        <f t="shared" si="20"/>
        <v>43227</v>
      </c>
      <c r="Z8" s="13">
        <f t="shared" ca="1" si="8"/>
        <v>4</v>
      </c>
      <c r="AA8" s="14">
        <f ca="1">IF(COUNTIF(Z$2:Z8,Z8)=1,Z8,"")</f>
        <v>4</v>
      </c>
      <c r="AB8" s="75">
        <f t="shared" si="21"/>
        <v>43258</v>
      </c>
      <c r="AC8" s="13">
        <f t="shared" ca="1" si="9"/>
        <v>5</v>
      </c>
      <c r="AD8" s="13">
        <f ca="1">IF(COUNTIF(AC$2:AC8,AC8)=1,AC8,"")</f>
        <v>5</v>
      </c>
      <c r="AE8" s="74" t="str">
        <f t="shared" si="11"/>
        <v/>
      </c>
      <c r="AF8" s="13" t="str">
        <f>IF(AE8="","",NETWORKDAYS(AE$2,AE8,fériés)-SUMPRODUCT(--(WEEKDAY(AE$2:AE8,2)=3)*ISNA(MATCH(AE$2:AE8,fériés,0))))</f>
        <v/>
      </c>
      <c r="AG8" s="14" t="str">
        <f ca="1">IF(COUNTIF(AF$2:AF8,AF8)=1,AF8,"")</f>
        <v/>
      </c>
    </row>
    <row r="9" spans="1:33" x14ac:dyDescent="0.25">
      <c r="A9" s="74">
        <f t="shared" si="12"/>
        <v>42989</v>
      </c>
      <c r="B9" s="13">
        <f t="shared" ca="1" si="0"/>
        <v>6</v>
      </c>
      <c r="C9" s="14">
        <f ca="1">IF(COUNTIF(B$2:B9,B9)=1,B9,"")</f>
        <v>6</v>
      </c>
      <c r="D9" s="75">
        <f t="shared" si="13"/>
        <v>43016</v>
      </c>
      <c r="E9" s="13">
        <f t="shared" ca="1" si="1"/>
        <v>5</v>
      </c>
      <c r="F9" s="13" t="str">
        <f ca="1">IF(COUNTIF(E$2:E9,E9)=1,E9,"")</f>
        <v/>
      </c>
      <c r="G9" s="74">
        <f t="shared" si="14"/>
        <v>43047</v>
      </c>
      <c r="H9" s="13">
        <f t="shared" ca="1" si="2"/>
        <v>3</v>
      </c>
      <c r="I9" s="14">
        <f ca="1">IF(COUNTIF(H$2:H9,H9)=1,H9,"")</f>
        <v>3</v>
      </c>
      <c r="J9" s="75">
        <f t="shared" si="15"/>
        <v>43077</v>
      </c>
      <c r="K9" s="13">
        <f t="shared" ca="1" si="3"/>
        <v>6</v>
      </c>
      <c r="L9" s="13">
        <f ca="1">IF(COUNTIF(K$2:K9,K9)=1,K9,"")</f>
        <v>6</v>
      </c>
      <c r="M9" s="74">
        <f t="shared" si="16"/>
        <v>43108</v>
      </c>
      <c r="N9" s="13">
        <f t="shared" ca="1" si="4"/>
        <v>1</v>
      </c>
      <c r="O9" s="14">
        <f ca="1">IF(COUNTIF(N$2:N9,N9)=1,N9,"")</f>
        <v>1</v>
      </c>
      <c r="P9" s="75">
        <f t="shared" si="17"/>
        <v>43139</v>
      </c>
      <c r="Q9" s="13">
        <f t="shared" ca="1" si="5"/>
        <v>6</v>
      </c>
      <c r="R9" s="13">
        <f ca="1">IF(COUNTIF(Q$2:Q9,Q9)=1,Q9,"")</f>
        <v>6</v>
      </c>
      <c r="S9" s="74">
        <f t="shared" si="18"/>
        <v>43167</v>
      </c>
      <c r="T9" s="13">
        <f t="shared" ca="1" si="6"/>
        <v>6</v>
      </c>
      <c r="U9" s="14">
        <f ca="1">IF(COUNTIF(T$2:T9,T9)=1,T9,"")</f>
        <v>6</v>
      </c>
      <c r="V9" s="75">
        <f t="shared" si="19"/>
        <v>43198</v>
      </c>
      <c r="W9" s="13">
        <f t="shared" ca="1" si="7"/>
        <v>4</v>
      </c>
      <c r="X9" s="13" t="str">
        <f ca="1">IF(COUNTIF(W$2:W9,W9)=1,W9,"")</f>
        <v/>
      </c>
      <c r="Y9" s="74">
        <f t="shared" si="20"/>
        <v>43228</v>
      </c>
      <c r="Z9" s="13">
        <f t="shared" ca="1" si="8"/>
        <v>4</v>
      </c>
      <c r="AA9" s="14" t="str">
        <f ca="1">IF(COUNTIF(Z$2:Z9,Z9)=1,Z9,"")</f>
        <v/>
      </c>
      <c r="AB9" s="75">
        <f t="shared" si="21"/>
        <v>43259</v>
      </c>
      <c r="AC9" s="13">
        <f t="shared" ca="1" si="9"/>
        <v>6</v>
      </c>
      <c r="AD9" s="13">
        <f ca="1">IF(COUNTIF(AC$2:AC9,AC9)=1,AC9,"")</f>
        <v>6</v>
      </c>
      <c r="AE9" s="74" t="str">
        <f t="shared" si="11"/>
        <v/>
      </c>
      <c r="AF9" s="13" t="str">
        <f>IF(AE9="","",NETWORKDAYS(AE$2,AE9,fériés)-SUMPRODUCT(--(WEEKDAY(AE$2:AE9,2)=3)*ISNA(MATCH(AE$2:AE9,fériés,0))))</f>
        <v/>
      </c>
      <c r="AG9" s="14" t="str">
        <f ca="1">IF(COUNTIF(AF$2:AF9,AF9)=1,AF9,"")</f>
        <v/>
      </c>
    </row>
    <row r="10" spans="1:33" x14ac:dyDescent="0.25">
      <c r="A10" s="74">
        <f t="shared" si="12"/>
        <v>42990</v>
      </c>
      <c r="B10" s="13">
        <f t="shared" ca="1" si="0"/>
        <v>7</v>
      </c>
      <c r="C10" s="14">
        <f ca="1">IF(COUNTIF(B$2:B10,B10)=1,B10,"")</f>
        <v>7</v>
      </c>
      <c r="D10" s="75">
        <f t="shared" si="13"/>
        <v>43017</v>
      </c>
      <c r="E10" s="13">
        <f t="shared" ca="1" si="1"/>
        <v>6</v>
      </c>
      <c r="F10" s="13">
        <f ca="1">IF(COUNTIF(E$2:E10,E10)=1,E10,"")</f>
        <v>6</v>
      </c>
      <c r="G10" s="74">
        <f t="shared" si="14"/>
        <v>43048</v>
      </c>
      <c r="H10" s="13">
        <f t="shared" ca="1" si="2"/>
        <v>4</v>
      </c>
      <c r="I10" s="14">
        <f ca="1">IF(COUNTIF(H$2:H10,H10)=1,H10,"")</f>
        <v>4</v>
      </c>
      <c r="J10" s="75">
        <f t="shared" si="15"/>
        <v>43078</v>
      </c>
      <c r="K10" s="13">
        <f t="shared" ca="1" si="3"/>
        <v>6</v>
      </c>
      <c r="L10" s="13" t="str">
        <f ca="1">IF(COUNTIF(K$2:K10,K10)=1,K10,"")</f>
        <v/>
      </c>
      <c r="M10" s="74">
        <f t="shared" si="16"/>
        <v>43109</v>
      </c>
      <c r="N10" s="13">
        <f t="shared" ca="1" si="4"/>
        <v>2</v>
      </c>
      <c r="O10" s="14">
        <f ca="1">IF(COUNTIF(N$2:N10,N10)=1,N10,"")</f>
        <v>2</v>
      </c>
      <c r="P10" s="75">
        <f t="shared" si="17"/>
        <v>43140</v>
      </c>
      <c r="Q10" s="13">
        <f t="shared" ca="1" si="5"/>
        <v>7</v>
      </c>
      <c r="R10" s="13">
        <f ca="1">IF(COUNTIF(Q$2:Q10,Q10)=1,Q10,"")</f>
        <v>7</v>
      </c>
      <c r="S10" s="74">
        <f t="shared" si="18"/>
        <v>43168</v>
      </c>
      <c r="T10" s="13">
        <f t="shared" ca="1" si="6"/>
        <v>7</v>
      </c>
      <c r="U10" s="14">
        <f ca="1">IF(COUNTIF(T$2:T10,T10)=1,T10,"")</f>
        <v>7</v>
      </c>
      <c r="V10" s="75">
        <f t="shared" si="19"/>
        <v>43199</v>
      </c>
      <c r="W10" s="13">
        <f t="shared" ca="1" si="7"/>
        <v>4</v>
      </c>
      <c r="X10" s="13" t="str">
        <f ca="1">IF(COUNTIF(W$2:W10,W10)=1,W10,"")</f>
        <v/>
      </c>
      <c r="Y10" s="74">
        <f t="shared" si="20"/>
        <v>43229</v>
      </c>
      <c r="Z10" s="13">
        <f t="shared" ca="1" si="8"/>
        <v>5</v>
      </c>
      <c r="AA10" s="14">
        <f ca="1">IF(COUNTIF(Z$2:Z10,Z10)=1,Z10,"")</f>
        <v>5</v>
      </c>
      <c r="AB10" s="75">
        <f t="shared" si="21"/>
        <v>43260</v>
      </c>
      <c r="AC10" s="13">
        <f t="shared" ca="1" si="9"/>
        <v>6</v>
      </c>
      <c r="AD10" s="13" t="str">
        <f ca="1">IF(COUNTIF(AC$2:AC10,AC10)=1,AC10,"")</f>
        <v/>
      </c>
      <c r="AE10" s="74" t="str">
        <f t="shared" si="11"/>
        <v/>
      </c>
      <c r="AF10" s="13" t="str">
        <f>IF(AE10="","",NETWORKDAYS(AE$2,AE10,fériés)-SUMPRODUCT(--(WEEKDAY(AE$2:AE10,2)=3)*ISNA(MATCH(AE$2:AE10,fériés,0))))</f>
        <v/>
      </c>
      <c r="AG10" s="14" t="str">
        <f ca="1">IF(COUNTIF(AF$2:AF10,AF10)=1,AF10,"")</f>
        <v/>
      </c>
    </row>
    <row r="11" spans="1:33" x14ac:dyDescent="0.25">
      <c r="A11" s="74">
        <f t="shared" si="12"/>
        <v>42991</v>
      </c>
      <c r="B11" s="13">
        <f t="shared" ca="1" si="0"/>
        <v>8</v>
      </c>
      <c r="C11" s="14">
        <f ca="1">IF(COUNTIF(B$2:B11,B11)=1,B11,"")</f>
        <v>8</v>
      </c>
      <c r="D11" s="75">
        <f t="shared" si="13"/>
        <v>43018</v>
      </c>
      <c r="E11" s="13">
        <f t="shared" ca="1" si="1"/>
        <v>7</v>
      </c>
      <c r="F11" s="13">
        <f ca="1">IF(COUNTIF(E$2:E11,E11)=1,E11,"")</f>
        <v>7</v>
      </c>
      <c r="G11" s="74">
        <f t="shared" si="14"/>
        <v>43049</v>
      </c>
      <c r="H11" s="13">
        <f t="shared" ca="1" si="2"/>
        <v>5</v>
      </c>
      <c r="I11" s="14">
        <f ca="1">IF(COUNTIF(H$2:H11,H11)=1,H11,"")</f>
        <v>5</v>
      </c>
      <c r="J11" s="75">
        <f t="shared" si="15"/>
        <v>43079</v>
      </c>
      <c r="K11" s="13">
        <f t="shared" ca="1" si="3"/>
        <v>6</v>
      </c>
      <c r="L11" s="13" t="str">
        <f ca="1">IF(COUNTIF(K$2:K11,K11)=1,K11,"")</f>
        <v/>
      </c>
      <c r="M11" s="74">
        <f t="shared" si="16"/>
        <v>43110</v>
      </c>
      <c r="N11" s="13">
        <f t="shared" ca="1" si="4"/>
        <v>3</v>
      </c>
      <c r="O11" s="14">
        <f ca="1">IF(COUNTIF(N$2:N11,N11)=1,N11,"")</f>
        <v>3</v>
      </c>
      <c r="P11" s="75">
        <f t="shared" si="17"/>
        <v>43141</v>
      </c>
      <c r="Q11" s="13">
        <f t="shared" ca="1" si="5"/>
        <v>7</v>
      </c>
      <c r="R11" s="13" t="str">
        <f ca="1">IF(COUNTIF(Q$2:Q11,Q11)=1,Q11,"")</f>
        <v/>
      </c>
      <c r="S11" s="74">
        <f t="shared" si="18"/>
        <v>43169</v>
      </c>
      <c r="T11" s="13">
        <f t="shared" ca="1" si="6"/>
        <v>7</v>
      </c>
      <c r="U11" s="14" t="str">
        <f ca="1">IF(COUNTIF(T$2:T11,T11)=1,T11,"")</f>
        <v/>
      </c>
      <c r="V11" s="75">
        <f t="shared" si="19"/>
        <v>43200</v>
      </c>
      <c r="W11" s="13">
        <f t="shared" ca="1" si="7"/>
        <v>4</v>
      </c>
      <c r="X11" s="13" t="str">
        <f ca="1">IF(COUNTIF(W$2:W11,W11)=1,W11,"")</f>
        <v/>
      </c>
      <c r="Y11" s="74">
        <f t="shared" si="20"/>
        <v>43230</v>
      </c>
      <c r="Z11" s="13">
        <f t="shared" ca="1" si="8"/>
        <v>5</v>
      </c>
      <c r="AA11" s="14" t="str">
        <f ca="1">IF(COUNTIF(Z$2:Z11,Z11)=1,Z11,"")</f>
        <v/>
      </c>
      <c r="AB11" s="75">
        <f t="shared" si="21"/>
        <v>43261</v>
      </c>
      <c r="AC11" s="13">
        <f t="shared" ca="1" si="9"/>
        <v>6</v>
      </c>
      <c r="AD11" s="13" t="str">
        <f ca="1">IF(COUNTIF(AC$2:AC11,AC11)=1,AC11,"")</f>
        <v/>
      </c>
      <c r="AE11" s="74" t="str">
        <f t="shared" si="11"/>
        <v/>
      </c>
      <c r="AF11" s="13" t="str">
        <f>IF(AE11="","",NETWORKDAYS(AE$2,AE11,fériés)-SUMPRODUCT(--(WEEKDAY(AE$2:AE11,2)=3)*ISNA(MATCH(AE$2:AE11,fériés,0))))</f>
        <v/>
      </c>
      <c r="AG11" s="14" t="str">
        <f ca="1">IF(COUNTIF(AF$2:AF11,AF11)=1,AF11,"")</f>
        <v/>
      </c>
    </row>
    <row r="12" spans="1:33" x14ac:dyDescent="0.25">
      <c r="A12" s="74">
        <f t="shared" si="12"/>
        <v>42992</v>
      </c>
      <c r="B12" s="13">
        <f t="shared" ca="1" si="0"/>
        <v>9</v>
      </c>
      <c r="C12" s="14">
        <f ca="1">IF(COUNTIF(B$2:B12,B12)=1,B12,"")</f>
        <v>9</v>
      </c>
      <c r="D12" s="75">
        <f t="shared" si="13"/>
        <v>43019</v>
      </c>
      <c r="E12" s="13">
        <f t="shared" ca="1" si="1"/>
        <v>8</v>
      </c>
      <c r="F12" s="13">
        <f ca="1">IF(COUNTIF(E$2:E12,E12)=1,E12,"")</f>
        <v>8</v>
      </c>
      <c r="G12" s="74">
        <f t="shared" si="14"/>
        <v>43050</v>
      </c>
      <c r="H12" s="13">
        <f t="shared" ca="1" si="2"/>
        <v>5</v>
      </c>
      <c r="I12" s="14" t="str">
        <f ca="1">IF(COUNTIF(H$2:H12,H12)=1,H12,"")</f>
        <v/>
      </c>
      <c r="J12" s="75">
        <f t="shared" si="15"/>
        <v>43080</v>
      </c>
      <c r="K12" s="13">
        <f t="shared" ca="1" si="3"/>
        <v>7</v>
      </c>
      <c r="L12" s="13">
        <f ca="1">IF(COUNTIF(K$2:K12,K12)=1,K12,"")</f>
        <v>7</v>
      </c>
      <c r="M12" s="74">
        <f t="shared" si="16"/>
        <v>43111</v>
      </c>
      <c r="N12" s="13">
        <f t="shared" ca="1" si="4"/>
        <v>4</v>
      </c>
      <c r="O12" s="14">
        <f ca="1">IF(COUNTIF(N$2:N12,N12)=1,N12,"")</f>
        <v>4</v>
      </c>
      <c r="P12" s="75">
        <f t="shared" si="17"/>
        <v>43142</v>
      </c>
      <c r="Q12" s="13">
        <f t="shared" ca="1" si="5"/>
        <v>7</v>
      </c>
      <c r="R12" s="13" t="str">
        <f ca="1">IF(COUNTIF(Q$2:Q12,Q12)=1,Q12,"")</f>
        <v/>
      </c>
      <c r="S12" s="74">
        <f t="shared" si="18"/>
        <v>43170</v>
      </c>
      <c r="T12" s="13">
        <f t="shared" ca="1" si="6"/>
        <v>7</v>
      </c>
      <c r="U12" s="14" t="str">
        <f ca="1">IF(COUNTIF(T$2:T12,T12)=1,T12,"")</f>
        <v/>
      </c>
      <c r="V12" s="75">
        <f t="shared" si="19"/>
        <v>43201</v>
      </c>
      <c r="W12" s="13">
        <f t="shared" ca="1" si="7"/>
        <v>4</v>
      </c>
      <c r="X12" s="13" t="str">
        <f ca="1">IF(COUNTIF(W$2:W12,W12)=1,W12,"")</f>
        <v/>
      </c>
      <c r="Y12" s="74">
        <f t="shared" si="20"/>
        <v>43231</v>
      </c>
      <c r="Z12" s="13">
        <f t="shared" ca="1" si="8"/>
        <v>6</v>
      </c>
      <c r="AA12" s="14">
        <f ca="1">IF(COUNTIF(Z$2:Z12,Z12)=1,Z12,"")</f>
        <v>6</v>
      </c>
      <c r="AB12" s="75">
        <f t="shared" si="21"/>
        <v>43262</v>
      </c>
      <c r="AC12" s="13">
        <f t="shared" ca="1" si="9"/>
        <v>7</v>
      </c>
      <c r="AD12" s="13">
        <f ca="1">IF(COUNTIF(AC$2:AC12,AC12)=1,AC12,"")</f>
        <v>7</v>
      </c>
      <c r="AE12" s="74" t="str">
        <f t="shared" si="11"/>
        <v/>
      </c>
      <c r="AF12" s="13" t="str">
        <f>IF(AE12="","",NETWORKDAYS(AE$2,AE12,fériés)-SUMPRODUCT(--(WEEKDAY(AE$2:AE12,2)=3)*ISNA(MATCH(AE$2:AE12,fériés,0))))</f>
        <v/>
      </c>
      <c r="AG12" s="14" t="str">
        <f ca="1">IF(COUNTIF(AF$2:AF12,AF12)=1,AF12,"")</f>
        <v/>
      </c>
    </row>
    <row r="13" spans="1:33" x14ac:dyDescent="0.25">
      <c r="A13" s="74">
        <f t="shared" si="12"/>
        <v>42993</v>
      </c>
      <c r="B13" s="13">
        <f t="shared" ca="1" si="0"/>
        <v>10</v>
      </c>
      <c r="C13" s="14">
        <f ca="1">IF(COUNTIF(B$2:B13,B13)=1,B13,"")</f>
        <v>10</v>
      </c>
      <c r="D13" s="75">
        <f t="shared" si="13"/>
        <v>43020</v>
      </c>
      <c r="E13" s="13">
        <f t="shared" ca="1" si="1"/>
        <v>9</v>
      </c>
      <c r="F13" s="13">
        <f ca="1">IF(COUNTIF(E$2:E13,E13)=1,E13,"")</f>
        <v>9</v>
      </c>
      <c r="G13" s="74">
        <f t="shared" si="14"/>
        <v>43051</v>
      </c>
      <c r="H13" s="13">
        <f t="shared" ca="1" si="2"/>
        <v>5</v>
      </c>
      <c r="I13" s="14" t="str">
        <f ca="1">IF(COUNTIF(H$2:H13,H13)=1,H13,"")</f>
        <v/>
      </c>
      <c r="J13" s="75">
        <f t="shared" si="15"/>
        <v>43081</v>
      </c>
      <c r="K13" s="13">
        <f t="shared" ca="1" si="3"/>
        <v>8</v>
      </c>
      <c r="L13" s="13">
        <f ca="1">IF(COUNTIF(K$2:K13,K13)=1,K13,"")</f>
        <v>8</v>
      </c>
      <c r="M13" s="74">
        <f t="shared" si="16"/>
        <v>43112</v>
      </c>
      <c r="N13" s="13">
        <f t="shared" ca="1" si="4"/>
        <v>5</v>
      </c>
      <c r="O13" s="14">
        <f ca="1">IF(COUNTIF(N$2:N13,N13)=1,N13,"")</f>
        <v>5</v>
      </c>
      <c r="P13" s="75">
        <f t="shared" si="17"/>
        <v>43143</v>
      </c>
      <c r="Q13" s="13">
        <f t="shared" ca="1" si="5"/>
        <v>7</v>
      </c>
      <c r="R13" s="13" t="str">
        <f ca="1">IF(COUNTIF(Q$2:Q13,Q13)=1,Q13,"")</f>
        <v/>
      </c>
      <c r="S13" s="74">
        <f t="shared" si="18"/>
        <v>43171</v>
      </c>
      <c r="T13" s="13">
        <f t="shared" ca="1" si="6"/>
        <v>8</v>
      </c>
      <c r="U13" s="14">
        <f ca="1">IF(COUNTIF(T$2:T13,T13)=1,T13,"")</f>
        <v>8</v>
      </c>
      <c r="V13" s="75">
        <f t="shared" si="19"/>
        <v>43202</v>
      </c>
      <c r="W13" s="13">
        <f t="shared" ca="1" si="7"/>
        <v>4</v>
      </c>
      <c r="X13" s="13" t="str">
        <f ca="1">IF(COUNTIF(W$2:W13,W13)=1,W13,"")</f>
        <v/>
      </c>
      <c r="Y13" s="74">
        <f t="shared" si="20"/>
        <v>43232</v>
      </c>
      <c r="Z13" s="13">
        <f t="shared" ca="1" si="8"/>
        <v>6</v>
      </c>
      <c r="AA13" s="14" t="str">
        <f ca="1">IF(COUNTIF(Z$2:Z13,Z13)=1,Z13,"")</f>
        <v/>
      </c>
      <c r="AB13" s="75">
        <f t="shared" si="21"/>
        <v>43263</v>
      </c>
      <c r="AC13" s="13">
        <f t="shared" ca="1" si="9"/>
        <v>8</v>
      </c>
      <c r="AD13" s="13">
        <f ca="1">IF(COUNTIF(AC$2:AC13,AC13)=1,AC13,"")</f>
        <v>8</v>
      </c>
      <c r="AE13" s="74" t="str">
        <f t="shared" si="11"/>
        <v/>
      </c>
      <c r="AF13" s="13" t="str">
        <f>IF(AE13="","",NETWORKDAYS(AE$2,AE13,fériés)-SUMPRODUCT(--(WEEKDAY(AE$2:AE13,2)=3)*ISNA(MATCH(AE$2:AE13,fériés,0))))</f>
        <v/>
      </c>
      <c r="AG13" s="14" t="str">
        <f ca="1">IF(COUNTIF(AF$2:AF13,AF13)=1,AF13,"")</f>
        <v/>
      </c>
    </row>
    <row r="14" spans="1:33" x14ac:dyDescent="0.25">
      <c r="A14" s="74">
        <f t="shared" si="12"/>
        <v>42994</v>
      </c>
      <c r="B14" s="13">
        <f t="shared" ca="1" si="0"/>
        <v>10</v>
      </c>
      <c r="C14" s="14" t="str">
        <f ca="1">IF(COUNTIF(B$2:B14,B14)=1,B14,"")</f>
        <v/>
      </c>
      <c r="D14" s="75">
        <f t="shared" si="13"/>
        <v>43021</v>
      </c>
      <c r="E14" s="13">
        <f t="shared" ca="1" si="1"/>
        <v>10</v>
      </c>
      <c r="F14" s="13">
        <f ca="1">IF(COUNTIF(E$2:E14,E14)=1,E14,"")</f>
        <v>10</v>
      </c>
      <c r="G14" s="74">
        <f t="shared" si="14"/>
        <v>43052</v>
      </c>
      <c r="H14" s="13">
        <f t="shared" ca="1" si="2"/>
        <v>6</v>
      </c>
      <c r="I14" s="14">
        <f ca="1">IF(COUNTIF(H$2:H14,H14)=1,H14,"")</f>
        <v>6</v>
      </c>
      <c r="J14" s="75">
        <f t="shared" si="15"/>
        <v>43082</v>
      </c>
      <c r="K14" s="13">
        <f t="shared" ca="1" si="3"/>
        <v>9</v>
      </c>
      <c r="L14" s="13">
        <f ca="1">IF(COUNTIF(K$2:K14,K14)=1,K14,"")</f>
        <v>9</v>
      </c>
      <c r="M14" s="74">
        <f t="shared" si="16"/>
        <v>43113</v>
      </c>
      <c r="N14" s="13">
        <f t="shared" ca="1" si="4"/>
        <v>5</v>
      </c>
      <c r="O14" s="14" t="str">
        <f ca="1">IF(COUNTIF(N$2:N14,N14)=1,N14,"")</f>
        <v/>
      </c>
      <c r="P14" s="75">
        <f t="shared" si="17"/>
        <v>43144</v>
      </c>
      <c r="Q14" s="13">
        <f t="shared" ca="1" si="5"/>
        <v>7</v>
      </c>
      <c r="R14" s="13" t="str">
        <f ca="1">IF(COUNTIF(Q$2:Q14,Q14)=1,Q14,"")</f>
        <v/>
      </c>
      <c r="S14" s="74">
        <f t="shared" si="18"/>
        <v>43172</v>
      </c>
      <c r="T14" s="13">
        <f t="shared" ca="1" si="6"/>
        <v>9</v>
      </c>
      <c r="U14" s="14">
        <f ca="1">IF(COUNTIF(T$2:T14,T14)=1,T14,"")</f>
        <v>9</v>
      </c>
      <c r="V14" s="75">
        <f t="shared" si="19"/>
        <v>43203</v>
      </c>
      <c r="W14" s="13">
        <f t="shared" ca="1" si="7"/>
        <v>4</v>
      </c>
      <c r="X14" s="13" t="str">
        <f ca="1">IF(COUNTIF(W$2:W14,W14)=1,W14,"")</f>
        <v/>
      </c>
      <c r="Y14" s="74">
        <f t="shared" si="20"/>
        <v>43233</v>
      </c>
      <c r="Z14" s="13">
        <f t="shared" ca="1" si="8"/>
        <v>6</v>
      </c>
      <c r="AA14" s="14" t="str">
        <f ca="1">IF(COUNTIF(Z$2:Z14,Z14)=1,Z14,"")</f>
        <v/>
      </c>
      <c r="AB14" s="75">
        <f t="shared" si="21"/>
        <v>43264</v>
      </c>
      <c r="AC14" s="13">
        <f t="shared" ca="1" si="9"/>
        <v>9</v>
      </c>
      <c r="AD14" s="13">
        <f ca="1">IF(COUNTIF(AC$2:AC14,AC14)=1,AC14,"")</f>
        <v>9</v>
      </c>
      <c r="AE14" s="74" t="str">
        <f t="shared" si="11"/>
        <v/>
      </c>
      <c r="AF14" s="13" t="str">
        <f>IF(AE14="","",NETWORKDAYS(AE$2,AE14,fériés)-SUMPRODUCT(--(WEEKDAY(AE$2:AE14,2)=3)*ISNA(MATCH(AE$2:AE14,fériés,0))))</f>
        <v/>
      </c>
      <c r="AG14" s="14" t="str">
        <f ca="1">IF(COUNTIF(AF$2:AF14,AF14)=1,AF14,"")</f>
        <v/>
      </c>
    </row>
    <row r="15" spans="1:33" x14ac:dyDescent="0.25">
      <c r="A15" s="74">
        <f t="shared" si="12"/>
        <v>42995</v>
      </c>
      <c r="B15" s="13">
        <f t="shared" ca="1" si="0"/>
        <v>10</v>
      </c>
      <c r="C15" s="14" t="str">
        <f ca="1">IF(COUNTIF(B$2:B15,B15)=1,B15,"")</f>
        <v/>
      </c>
      <c r="D15" s="75">
        <f t="shared" si="13"/>
        <v>43022</v>
      </c>
      <c r="E15" s="13">
        <f t="shared" ca="1" si="1"/>
        <v>10</v>
      </c>
      <c r="F15" s="13" t="str">
        <f ca="1">IF(COUNTIF(E$2:E15,E15)=1,E15,"")</f>
        <v/>
      </c>
      <c r="G15" s="74">
        <f t="shared" si="14"/>
        <v>43053</v>
      </c>
      <c r="H15" s="13">
        <f t="shared" ca="1" si="2"/>
        <v>7</v>
      </c>
      <c r="I15" s="14">
        <f ca="1">IF(COUNTIF(H$2:H15,H15)=1,H15,"")</f>
        <v>7</v>
      </c>
      <c r="J15" s="75">
        <f t="shared" si="15"/>
        <v>43083</v>
      </c>
      <c r="K15" s="13">
        <f t="shared" ca="1" si="3"/>
        <v>10</v>
      </c>
      <c r="L15" s="13">
        <f ca="1">IF(COUNTIF(K$2:K15,K15)=1,K15,"")</f>
        <v>10</v>
      </c>
      <c r="M15" s="74">
        <f t="shared" si="16"/>
        <v>43114</v>
      </c>
      <c r="N15" s="13">
        <f t="shared" ca="1" si="4"/>
        <v>5</v>
      </c>
      <c r="O15" s="14" t="str">
        <f ca="1">IF(COUNTIF(N$2:N15,N15)=1,N15,"")</f>
        <v/>
      </c>
      <c r="P15" s="75">
        <f t="shared" si="17"/>
        <v>43145</v>
      </c>
      <c r="Q15" s="13">
        <f t="shared" ca="1" si="5"/>
        <v>7</v>
      </c>
      <c r="R15" s="13" t="str">
        <f ca="1">IF(COUNTIF(Q$2:Q15,Q15)=1,Q15,"")</f>
        <v/>
      </c>
      <c r="S15" s="74">
        <f t="shared" si="18"/>
        <v>43173</v>
      </c>
      <c r="T15" s="13">
        <f t="shared" ca="1" si="6"/>
        <v>10</v>
      </c>
      <c r="U15" s="14">
        <f ca="1">IF(COUNTIF(T$2:T15,T15)=1,T15,"")</f>
        <v>10</v>
      </c>
      <c r="V15" s="75">
        <f t="shared" si="19"/>
        <v>43204</v>
      </c>
      <c r="W15" s="13">
        <f t="shared" ca="1" si="7"/>
        <v>4</v>
      </c>
      <c r="X15" s="13" t="str">
        <f ca="1">IF(COUNTIF(W$2:W15,W15)=1,W15,"")</f>
        <v/>
      </c>
      <c r="Y15" s="74">
        <f t="shared" si="20"/>
        <v>43234</v>
      </c>
      <c r="Z15" s="13">
        <f t="shared" ca="1" si="8"/>
        <v>7</v>
      </c>
      <c r="AA15" s="14">
        <f ca="1">IF(COUNTIF(Z$2:Z15,Z15)=1,Z15,"")</f>
        <v>7</v>
      </c>
      <c r="AB15" s="75">
        <f t="shared" si="21"/>
        <v>43265</v>
      </c>
      <c r="AC15" s="13">
        <f t="shared" ca="1" si="9"/>
        <v>10</v>
      </c>
      <c r="AD15" s="13">
        <f ca="1">IF(COUNTIF(AC$2:AC15,AC15)=1,AC15,"")</f>
        <v>10</v>
      </c>
      <c r="AE15" s="74" t="str">
        <f t="shared" si="11"/>
        <v/>
      </c>
      <c r="AF15" s="13" t="str">
        <f>IF(AE15="","",NETWORKDAYS(AE$2,AE15,fériés)-SUMPRODUCT(--(WEEKDAY(AE$2:AE15,2)=3)*ISNA(MATCH(AE$2:AE15,fériés,0))))</f>
        <v/>
      </c>
      <c r="AG15" s="14" t="str">
        <f ca="1">IF(COUNTIF(AF$2:AF15,AF15)=1,AF15,"")</f>
        <v/>
      </c>
    </row>
    <row r="16" spans="1:33" x14ac:dyDescent="0.25">
      <c r="A16" s="74">
        <f t="shared" si="12"/>
        <v>42996</v>
      </c>
      <c r="B16" s="13">
        <f t="shared" ca="1" si="0"/>
        <v>11</v>
      </c>
      <c r="C16" s="14">
        <f ca="1">IF(COUNTIF(B$2:B16,B16)=1,B16,"")</f>
        <v>11</v>
      </c>
      <c r="D16" s="75">
        <f t="shared" si="13"/>
        <v>43023</v>
      </c>
      <c r="E16" s="13">
        <f t="shared" ca="1" si="1"/>
        <v>10</v>
      </c>
      <c r="F16" s="13" t="str">
        <f ca="1">IF(COUNTIF(E$2:E16,E16)=1,E16,"")</f>
        <v/>
      </c>
      <c r="G16" s="74">
        <f t="shared" si="14"/>
        <v>43054</v>
      </c>
      <c r="H16" s="13">
        <f t="shared" ca="1" si="2"/>
        <v>8</v>
      </c>
      <c r="I16" s="14">
        <f ca="1">IF(COUNTIF(H$2:H16,H16)=1,H16,"")</f>
        <v>8</v>
      </c>
      <c r="J16" s="75">
        <f t="shared" si="15"/>
        <v>43084</v>
      </c>
      <c r="K16" s="13">
        <f t="shared" ca="1" si="3"/>
        <v>11</v>
      </c>
      <c r="L16" s="13">
        <f ca="1">IF(COUNTIF(K$2:K16,K16)=1,K16,"")</f>
        <v>11</v>
      </c>
      <c r="M16" s="74">
        <f t="shared" si="16"/>
        <v>43115</v>
      </c>
      <c r="N16" s="13">
        <f t="shared" ca="1" si="4"/>
        <v>6</v>
      </c>
      <c r="O16" s="14">
        <f ca="1">IF(COUNTIF(N$2:N16,N16)=1,N16,"")</f>
        <v>6</v>
      </c>
      <c r="P16" s="75">
        <f t="shared" si="17"/>
        <v>43146</v>
      </c>
      <c r="Q16" s="13">
        <f t="shared" ca="1" si="5"/>
        <v>7</v>
      </c>
      <c r="R16" s="13" t="str">
        <f ca="1">IF(COUNTIF(Q$2:Q16,Q16)=1,Q16,"")</f>
        <v/>
      </c>
      <c r="S16" s="74">
        <f t="shared" si="18"/>
        <v>43174</v>
      </c>
      <c r="T16" s="13">
        <f t="shared" ca="1" si="6"/>
        <v>11</v>
      </c>
      <c r="U16" s="14">
        <f ca="1">IF(COUNTIF(T$2:T16,T16)=1,T16,"")</f>
        <v>11</v>
      </c>
      <c r="V16" s="75">
        <f t="shared" si="19"/>
        <v>43205</v>
      </c>
      <c r="W16" s="13">
        <f t="shared" ca="1" si="7"/>
        <v>4</v>
      </c>
      <c r="X16" s="13" t="str">
        <f ca="1">IF(COUNTIF(W$2:W16,W16)=1,W16,"")</f>
        <v/>
      </c>
      <c r="Y16" s="74">
        <f t="shared" si="20"/>
        <v>43235</v>
      </c>
      <c r="Z16" s="13">
        <f t="shared" ca="1" si="8"/>
        <v>8</v>
      </c>
      <c r="AA16" s="14">
        <f ca="1">IF(COUNTIF(Z$2:Z16,Z16)=1,Z16,"")</f>
        <v>8</v>
      </c>
      <c r="AB16" s="75">
        <f t="shared" si="21"/>
        <v>43266</v>
      </c>
      <c r="AC16" s="13">
        <f t="shared" ca="1" si="9"/>
        <v>11</v>
      </c>
      <c r="AD16" s="13">
        <f ca="1">IF(COUNTIF(AC$2:AC16,AC16)=1,AC16,"")</f>
        <v>11</v>
      </c>
      <c r="AE16" s="74" t="str">
        <f t="shared" si="11"/>
        <v/>
      </c>
      <c r="AF16" s="13" t="str">
        <f>IF(AE16="","",NETWORKDAYS(AE$2,AE16,fériés)-SUMPRODUCT(--(WEEKDAY(AE$2:AE16,2)=3)*ISNA(MATCH(AE$2:AE16,fériés,0))))</f>
        <v/>
      </c>
      <c r="AG16" s="14" t="str">
        <f ca="1">IF(COUNTIF(AF$2:AF16,AF16)=1,AF16,"")</f>
        <v/>
      </c>
    </row>
    <row r="17" spans="1:33" x14ac:dyDescent="0.25">
      <c r="A17" s="74">
        <f t="shared" si="12"/>
        <v>42997</v>
      </c>
      <c r="B17" s="13">
        <f t="shared" ca="1" si="0"/>
        <v>12</v>
      </c>
      <c r="C17" s="14">
        <f ca="1">IF(COUNTIF(B$2:B17,B17)=1,B17,"")</f>
        <v>12</v>
      </c>
      <c r="D17" s="75">
        <f t="shared" si="13"/>
        <v>43024</v>
      </c>
      <c r="E17" s="13">
        <f t="shared" ca="1" si="1"/>
        <v>11</v>
      </c>
      <c r="F17" s="13">
        <f ca="1">IF(COUNTIF(E$2:E17,E17)=1,E17,"")</f>
        <v>11</v>
      </c>
      <c r="G17" s="74">
        <f t="shared" si="14"/>
        <v>43055</v>
      </c>
      <c r="H17" s="13">
        <f t="shared" ca="1" si="2"/>
        <v>9</v>
      </c>
      <c r="I17" s="14">
        <f ca="1">IF(COUNTIF(H$2:H17,H17)=1,H17,"")</f>
        <v>9</v>
      </c>
      <c r="J17" s="75">
        <f t="shared" si="15"/>
        <v>43085</v>
      </c>
      <c r="K17" s="13">
        <f t="shared" ca="1" si="3"/>
        <v>11</v>
      </c>
      <c r="L17" s="13" t="str">
        <f ca="1">IF(COUNTIF(K$2:K17,K17)=1,K17,"")</f>
        <v/>
      </c>
      <c r="M17" s="74">
        <f t="shared" si="16"/>
        <v>43116</v>
      </c>
      <c r="N17" s="13">
        <f t="shared" ca="1" si="4"/>
        <v>7</v>
      </c>
      <c r="O17" s="14">
        <f ca="1">IF(COUNTIF(N$2:N17,N17)=1,N17,"")</f>
        <v>7</v>
      </c>
      <c r="P17" s="75">
        <f t="shared" si="17"/>
        <v>43147</v>
      </c>
      <c r="Q17" s="13">
        <f t="shared" ca="1" si="5"/>
        <v>7</v>
      </c>
      <c r="R17" s="13" t="str">
        <f ca="1">IF(COUNTIF(Q$2:Q17,Q17)=1,Q17,"")</f>
        <v/>
      </c>
      <c r="S17" s="74">
        <f t="shared" si="18"/>
        <v>43175</v>
      </c>
      <c r="T17" s="13">
        <f t="shared" ca="1" si="6"/>
        <v>12</v>
      </c>
      <c r="U17" s="14">
        <f ca="1">IF(COUNTIF(T$2:T17,T17)=1,T17,"")</f>
        <v>12</v>
      </c>
      <c r="V17" s="75">
        <f t="shared" si="19"/>
        <v>43206</v>
      </c>
      <c r="W17" s="13">
        <f t="shared" ca="1" si="7"/>
        <v>4</v>
      </c>
      <c r="X17" s="13" t="str">
        <f ca="1">IF(COUNTIF(W$2:W17,W17)=1,W17,"")</f>
        <v/>
      </c>
      <c r="Y17" s="74">
        <f t="shared" si="20"/>
        <v>43236</v>
      </c>
      <c r="Z17" s="13">
        <f t="shared" ca="1" si="8"/>
        <v>9</v>
      </c>
      <c r="AA17" s="14">
        <f ca="1">IF(COUNTIF(Z$2:Z17,Z17)=1,Z17,"")</f>
        <v>9</v>
      </c>
      <c r="AB17" s="75">
        <f t="shared" si="21"/>
        <v>43267</v>
      </c>
      <c r="AC17" s="13">
        <f t="shared" ca="1" si="9"/>
        <v>11</v>
      </c>
      <c r="AD17" s="13" t="str">
        <f ca="1">IF(COUNTIF(AC$2:AC17,AC17)=1,AC17,"")</f>
        <v/>
      </c>
      <c r="AE17" s="74" t="str">
        <f t="shared" si="11"/>
        <v/>
      </c>
      <c r="AF17" s="13" t="str">
        <f>IF(AE17="","",NETWORKDAYS(AE$2,AE17,fériés)-SUMPRODUCT(--(WEEKDAY(AE$2:AE17,2)=3)*ISNA(MATCH(AE$2:AE17,fériés,0))))</f>
        <v/>
      </c>
      <c r="AG17" s="14" t="str">
        <f ca="1">IF(COUNTIF(AF$2:AF17,AF17)=1,AF17,"")</f>
        <v/>
      </c>
    </row>
    <row r="18" spans="1:33" x14ac:dyDescent="0.25">
      <c r="A18" s="74">
        <f t="shared" si="12"/>
        <v>42998</v>
      </c>
      <c r="B18" s="13">
        <f t="shared" ca="1" si="0"/>
        <v>13</v>
      </c>
      <c r="C18" s="14">
        <f ca="1">IF(COUNTIF(B$2:B18,B18)=1,B18,"")</f>
        <v>13</v>
      </c>
      <c r="D18" s="75">
        <f t="shared" si="13"/>
        <v>43025</v>
      </c>
      <c r="E18" s="13">
        <f t="shared" ca="1" si="1"/>
        <v>12</v>
      </c>
      <c r="F18" s="13">
        <f ca="1">IF(COUNTIF(E$2:E18,E18)=1,E18,"")</f>
        <v>12</v>
      </c>
      <c r="G18" s="74">
        <f t="shared" si="14"/>
        <v>43056</v>
      </c>
      <c r="H18" s="13">
        <f t="shared" ca="1" si="2"/>
        <v>10</v>
      </c>
      <c r="I18" s="14">
        <f ca="1">IF(COUNTIF(H$2:H18,H18)=1,H18,"")</f>
        <v>10</v>
      </c>
      <c r="J18" s="75">
        <f t="shared" si="15"/>
        <v>43086</v>
      </c>
      <c r="K18" s="13">
        <f t="shared" ca="1" si="3"/>
        <v>11</v>
      </c>
      <c r="L18" s="13" t="str">
        <f ca="1">IF(COUNTIF(K$2:K18,K18)=1,K18,"")</f>
        <v/>
      </c>
      <c r="M18" s="74">
        <f t="shared" si="16"/>
        <v>43117</v>
      </c>
      <c r="N18" s="13">
        <f t="shared" ca="1" si="4"/>
        <v>8</v>
      </c>
      <c r="O18" s="14">
        <f ca="1">IF(COUNTIF(N$2:N18,N18)=1,N18,"")</f>
        <v>8</v>
      </c>
      <c r="P18" s="75">
        <f t="shared" si="17"/>
        <v>43148</v>
      </c>
      <c r="Q18" s="13">
        <f t="shared" ca="1" si="5"/>
        <v>7</v>
      </c>
      <c r="R18" s="13" t="str">
        <f ca="1">IF(COUNTIF(Q$2:Q18,Q18)=1,Q18,"")</f>
        <v/>
      </c>
      <c r="S18" s="74">
        <f t="shared" si="18"/>
        <v>43176</v>
      </c>
      <c r="T18" s="13">
        <f t="shared" ca="1" si="6"/>
        <v>12</v>
      </c>
      <c r="U18" s="14" t="str">
        <f ca="1">IF(COUNTIF(T$2:T18,T18)=1,T18,"")</f>
        <v/>
      </c>
      <c r="V18" s="75">
        <f t="shared" si="19"/>
        <v>43207</v>
      </c>
      <c r="W18" s="13">
        <f t="shared" ca="1" si="7"/>
        <v>4</v>
      </c>
      <c r="X18" s="13" t="str">
        <f ca="1">IF(COUNTIF(W$2:W18,W18)=1,W18,"")</f>
        <v/>
      </c>
      <c r="Y18" s="74">
        <f t="shared" si="20"/>
        <v>43237</v>
      </c>
      <c r="Z18" s="13">
        <f t="shared" ca="1" si="8"/>
        <v>10</v>
      </c>
      <c r="AA18" s="14">
        <f ca="1">IF(COUNTIF(Z$2:Z18,Z18)=1,Z18,"")</f>
        <v>10</v>
      </c>
      <c r="AB18" s="75">
        <f t="shared" si="21"/>
        <v>43268</v>
      </c>
      <c r="AC18" s="13">
        <f t="shared" ca="1" si="9"/>
        <v>11</v>
      </c>
      <c r="AD18" s="13" t="str">
        <f ca="1">IF(COUNTIF(AC$2:AC18,AC18)=1,AC18,"")</f>
        <v/>
      </c>
      <c r="AE18" s="74" t="str">
        <f t="shared" si="11"/>
        <v/>
      </c>
      <c r="AF18" s="13" t="str">
        <f>IF(AE18="","",NETWORKDAYS(AE$2,AE18,fériés)-SUMPRODUCT(--(WEEKDAY(AE$2:AE18,2)=3)*ISNA(MATCH(AE$2:AE18,fériés,0))))</f>
        <v/>
      </c>
      <c r="AG18" s="14" t="str">
        <f ca="1">IF(COUNTIF(AF$2:AF18,AF18)=1,AF18,"")</f>
        <v/>
      </c>
    </row>
    <row r="19" spans="1:33" x14ac:dyDescent="0.25">
      <c r="A19" s="74">
        <f t="shared" si="12"/>
        <v>42999</v>
      </c>
      <c r="B19" s="13">
        <f t="shared" ca="1" si="0"/>
        <v>14</v>
      </c>
      <c r="C19" s="14">
        <f ca="1">IF(COUNTIF(B$2:B19,B19)=1,B19,"")</f>
        <v>14</v>
      </c>
      <c r="D19" s="75">
        <f t="shared" si="13"/>
        <v>43026</v>
      </c>
      <c r="E19" s="13">
        <f t="shared" ca="1" si="1"/>
        <v>13</v>
      </c>
      <c r="F19" s="13">
        <f ca="1">IF(COUNTIF(E$2:E19,E19)=1,E19,"")</f>
        <v>13</v>
      </c>
      <c r="G19" s="74">
        <f t="shared" si="14"/>
        <v>43057</v>
      </c>
      <c r="H19" s="13">
        <f t="shared" ca="1" si="2"/>
        <v>10</v>
      </c>
      <c r="I19" s="14" t="str">
        <f ca="1">IF(COUNTIF(H$2:H19,H19)=1,H19,"")</f>
        <v/>
      </c>
      <c r="J19" s="75">
        <f t="shared" si="15"/>
        <v>43087</v>
      </c>
      <c r="K19" s="13">
        <f t="shared" ca="1" si="3"/>
        <v>12</v>
      </c>
      <c r="L19" s="13">
        <f ca="1">IF(COUNTIF(K$2:K19,K19)=1,K19,"")</f>
        <v>12</v>
      </c>
      <c r="M19" s="74">
        <f t="shared" si="16"/>
        <v>43118</v>
      </c>
      <c r="N19" s="13">
        <f t="shared" ca="1" si="4"/>
        <v>9</v>
      </c>
      <c r="O19" s="14">
        <f ca="1">IF(COUNTIF(N$2:N19,N19)=1,N19,"")</f>
        <v>9</v>
      </c>
      <c r="P19" s="75">
        <f t="shared" si="17"/>
        <v>43149</v>
      </c>
      <c r="Q19" s="13">
        <f t="shared" ca="1" si="5"/>
        <v>7</v>
      </c>
      <c r="R19" s="13" t="str">
        <f ca="1">IF(COUNTIF(Q$2:Q19,Q19)=1,Q19,"")</f>
        <v/>
      </c>
      <c r="S19" s="74">
        <f t="shared" si="18"/>
        <v>43177</v>
      </c>
      <c r="T19" s="13">
        <f t="shared" ca="1" si="6"/>
        <v>12</v>
      </c>
      <c r="U19" s="14" t="str">
        <f ca="1">IF(COUNTIF(T$2:T19,T19)=1,T19,"")</f>
        <v/>
      </c>
      <c r="V19" s="75">
        <f t="shared" si="19"/>
        <v>43208</v>
      </c>
      <c r="W19" s="13">
        <f t="shared" ca="1" si="7"/>
        <v>4</v>
      </c>
      <c r="X19" s="13" t="str">
        <f ca="1">IF(COUNTIF(W$2:W19,W19)=1,W19,"")</f>
        <v/>
      </c>
      <c r="Y19" s="74">
        <f t="shared" si="20"/>
        <v>43238</v>
      </c>
      <c r="Z19" s="13">
        <f t="shared" ca="1" si="8"/>
        <v>11</v>
      </c>
      <c r="AA19" s="14">
        <f ca="1">IF(COUNTIF(Z$2:Z19,Z19)=1,Z19,"")</f>
        <v>11</v>
      </c>
      <c r="AB19" s="75">
        <f t="shared" si="21"/>
        <v>43269</v>
      </c>
      <c r="AC19" s="13">
        <f t="shared" ca="1" si="9"/>
        <v>12</v>
      </c>
      <c r="AD19" s="13">
        <f ca="1">IF(COUNTIF(AC$2:AC19,AC19)=1,AC19,"")</f>
        <v>12</v>
      </c>
      <c r="AE19" s="74" t="str">
        <f t="shared" si="11"/>
        <v/>
      </c>
      <c r="AF19" s="13" t="str">
        <f>IF(AE19="","",NETWORKDAYS(AE$2,AE19,fériés)-SUMPRODUCT(--(WEEKDAY(AE$2:AE19,2)=3)*ISNA(MATCH(AE$2:AE19,fériés,0))))</f>
        <v/>
      </c>
      <c r="AG19" s="14" t="str">
        <f ca="1">IF(COUNTIF(AF$2:AF19,AF19)=1,AF19,"")</f>
        <v/>
      </c>
    </row>
    <row r="20" spans="1:33" x14ac:dyDescent="0.25">
      <c r="A20" s="74">
        <f t="shared" si="12"/>
        <v>43000</v>
      </c>
      <c r="B20" s="13">
        <f t="shared" ca="1" si="0"/>
        <v>15</v>
      </c>
      <c r="C20" s="14">
        <f ca="1">IF(COUNTIF(B$2:B20,B20)=1,B20,"")</f>
        <v>15</v>
      </c>
      <c r="D20" s="75">
        <f t="shared" si="13"/>
        <v>43027</v>
      </c>
      <c r="E20" s="13">
        <f t="shared" ca="1" si="1"/>
        <v>14</v>
      </c>
      <c r="F20" s="13">
        <f ca="1">IF(COUNTIF(E$2:E20,E20)=1,E20,"")</f>
        <v>14</v>
      </c>
      <c r="G20" s="74">
        <f t="shared" si="14"/>
        <v>43058</v>
      </c>
      <c r="H20" s="13">
        <f t="shared" ca="1" si="2"/>
        <v>10</v>
      </c>
      <c r="I20" s="14" t="str">
        <f ca="1">IF(COUNTIF(H$2:H20,H20)=1,H20,"")</f>
        <v/>
      </c>
      <c r="J20" s="75">
        <f t="shared" si="15"/>
        <v>43088</v>
      </c>
      <c r="K20" s="13">
        <f t="shared" ca="1" si="3"/>
        <v>13</v>
      </c>
      <c r="L20" s="13">
        <f ca="1">IF(COUNTIF(K$2:K20,K20)=1,K20,"")</f>
        <v>13</v>
      </c>
      <c r="M20" s="74">
        <f t="shared" si="16"/>
        <v>43119</v>
      </c>
      <c r="N20" s="13">
        <f t="shared" ca="1" si="4"/>
        <v>10</v>
      </c>
      <c r="O20" s="14">
        <f ca="1">IF(COUNTIF(N$2:N20,N20)=1,N20,"")</f>
        <v>10</v>
      </c>
      <c r="P20" s="75">
        <f t="shared" si="17"/>
        <v>43150</v>
      </c>
      <c r="Q20" s="13">
        <f t="shared" ca="1" si="5"/>
        <v>7</v>
      </c>
      <c r="R20" s="13" t="str">
        <f ca="1">IF(COUNTIF(Q$2:Q20,Q20)=1,Q20,"")</f>
        <v/>
      </c>
      <c r="S20" s="74">
        <f t="shared" si="18"/>
        <v>43178</v>
      </c>
      <c r="T20" s="13">
        <f t="shared" ca="1" si="6"/>
        <v>13</v>
      </c>
      <c r="U20" s="14">
        <f ca="1">IF(COUNTIF(T$2:T20,T20)=1,T20,"")</f>
        <v>13</v>
      </c>
      <c r="V20" s="75">
        <f t="shared" si="19"/>
        <v>43209</v>
      </c>
      <c r="W20" s="13">
        <f t="shared" ca="1" si="7"/>
        <v>4</v>
      </c>
      <c r="X20" s="13" t="str">
        <f ca="1">IF(COUNTIF(W$2:W20,W20)=1,W20,"")</f>
        <v/>
      </c>
      <c r="Y20" s="74">
        <f t="shared" si="20"/>
        <v>43239</v>
      </c>
      <c r="Z20" s="13">
        <f t="shared" ca="1" si="8"/>
        <v>11</v>
      </c>
      <c r="AA20" s="14" t="str">
        <f ca="1">IF(COUNTIF(Z$2:Z20,Z20)=1,Z20,"")</f>
        <v/>
      </c>
      <c r="AB20" s="75">
        <f t="shared" si="21"/>
        <v>43270</v>
      </c>
      <c r="AC20" s="13">
        <f t="shared" ca="1" si="9"/>
        <v>13</v>
      </c>
      <c r="AD20" s="13">
        <f ca="1">IF(COUNTIF(AC$2:AC20,AC20)=1,AC20,"")</f>
        <v>13</v>
      </c>
      <c r="AE20" s="74" t="str">
        <f t="shared" si="11"/>
        <v/>
      </c>
      <c r="AF20" s="13" t="str">
        <f>IF(AE20="","",NETWORKDAYS(AE$2,AE20,fériés)-SUMPRODUCT(--(WEEKDAY(AE$2:AE20,2)=3)*ISNA(MATCH(AE$2:AE20,fériés,0))))</f>
        <v/>
      </c>
      <c r="AG20" s="14" t="str">
        <f ca="1">IF(COUNTIF(AF$2:AF20,AF20)=1,AF20,"")</f>
        <v/>
      </c>
    </row>
    <row r="21" spans="1:33" x14ac:dyDescent="0.25">
      <c r="A21" s="74">
        <f t="shared" si="12"/>
        <v>43001</v>
      </c>
      <c r="B21" s="13">
        <f t="shared" ca="1" si="0"/>
        <v>15</v>
      </c>
      <c r="C21" s="14" t="str">
        <f ca="1">IF(COUNTIF(B$2:B21,B21)=1,B21,"")</f>
        <v/>
      </c>
      <c r="D21" s="75">
        <f t="shared" si="13"/>
        <v>43028</v>
      </c>
      <c r="E21" s="13">
        <f t="shared" ca="1" si="1"/>
        <v>15</v>
      </c>
      <c r="F21" s="13">
        <f ca="1">IF(COUNTIF(E$2:E21,E21)=1,E21,"")</f>
        <v>15</v>
      </c>
      <c r="G21" s="74">
        <f t="shared" si="14"/>
        <v>43059</v>
      </c>
      <c r="H21" s="13">
        <f t="shared" ca="1" si="2"/>
        <v>11</v>
      </c>
      <c r="I21" s="14">
        <f ca="1">IF(COUNTIF(H$2:H21,H21)=1,H21,"")</f>
        <v>11</v>
      </c>
      <c r="J21" s="75">
        <f t="shared" si="15"/>
        <v>43089</v>
      </c>
      <c r="K21" s="13">
        <f t="shared" ca="1" si="3"/>
        <v>14</v>
      </c>
      <c r="L21" s="13">
        <f ca="1">IF(COUNTIF(K$2:K21,K21)=1,K21,"")</f>
        <v>14</v>
      </c>
      <c r="M21" s="74">
        <f t="shared" si="16"/>
        <v>43120</v>
      </c>
      <c r="N21" s="13">
        <f t="shared" ca="1" si="4"/>
        <v>10</v>
      </c>
      <c r="O21" s="14" t="str">
        <f ca="1">IF(COUNTIF(N$2:N21,N21)=1,N21,"")</f>
        <v/>
      </c>
      <c r="P21" s="75">
        <f t="shared" si="17"/>
        <v>43151</v>
      </c>
      <c r="Q21" s="13">
        <f t="shared" ca="1" si="5"/>
        <v>7</v>
      </c>
      <c r="R21" s="13" t="str">
        <f ca="1">IF(COUNTIF(Q$2:Q21,Q21)=1,Q21,"")</f>
        <v/>
      </c>
      <c r="S21" s="74">
        <f t="shared" si="18"/>
        <v>43179</v>
      </c>
      <c r="T21" s="13">
        <f t="shared" ca="1" si="6"/>
        <v>14</v>
      </c>
      <c r="U21" s="14">
        <f ca="1">IF(COUNTIF(T$2:T21,T21)=1,T21,"")</f>
        <v>14</v>
      </c>
      <c r="V21" s="75">
        <f t="shared" si="19"/>
        <v>43210</v>
      </c>
      <c r="W21" s="13">
        <f t="shared" ca="1" si="7"/>
        <v>4</v>
      </c>
      <c r="X21" s="13" t="str">
        <f ca="1">IF(COUNTIF(W$2:W21,W21)=1,W21,"")</f>
        <v/>
      </c>
      <c r="Y21" s="74">
        <f t="shared" si="20"/>
        <v>43240</v>
      </c>
      <c r="Z21" s="13">
        <f t="shared" ca="1" si="8"/>
        <v>11</v>
      </c>
      <c r="AA21" s="14" t="str">
        <f ca="1">IF(COUNTIF(Z$2:Z21,Z21)=1,Z21,"")</f>
        <v/>
      </c>
      <c r="AB21" s="75">
        <f t="shared" si="21"/>
        <v>43271</v>
      </c>
      <c r="AC21" s="13">
        <f t="shared" ca="1" si="9"/>
        <v>14</v>
      </c>
      <c r="AD21" s="13">
        <f ca="1">IF(COUNTIF(AC$2:AC21,AC21)=1,AC21,"")</f>
        <v>14</v>
      </c>
      <c r="AE21" s="74" t="str">
        <f t="shared" si="11"/>
        <v/>
      </c>
      <c r="AF21" s="13" t="str">
        <f>IF(AE21="","",NETWORKDAYS(AE$2,AE21,fériés)-SUMPRODUCT(--(WEEKDAY(AE$2:AE21,2)=3)*ISNA(MATCH(AE$2:AE21,fériés,0))))</f>
        <v/>
      </c>
      <c r="AG21" s="14" t="str">
        <f ca="1">IF(COUNTIF(AF$2:AF21,AF21)=1,AF21,"")</f>
        <v/>
      </c>
    </row>
    <row r="22" spans="1:33" x14ac:dyDescent="0.25">
      <c r="A22" s="74">
        <f t="shared" si="12"/>
        <v>43002</v>
      </c>
      <c r="B22" s="13">
        <f t="shared" ca="1" si="0"/>
        <v>15</v>
      </c>
      <c r="C22" s="14" t="str">
        <f ca="1">IF(COUNTIF(B$2:B22,B22)=1,B22,"")</f>
        <v/>
      </c>
      <c r="D22" s="75">
        <f t="shared" si="13"/>
        <v>43029</v>
      </c>
      <c r="E22" s="13">
        <f t="shared" ca="1" si="1"/>
        <v>15</v>
      </c>
      <c r="F22" s="13" t="str">
        <f ca="1">IF(COUNTIF(E$2:E22,E22)=1,E22,"")</f>
        <v/>
      </c>
      <c r="G22" s="74">
        <f t="shared" si="14"/>
        <v>43060</v>
      </c>
      <c r="H22" s="13">
        <f t="shared" ca="1" si="2"/>
        <v>12</v>
      </c>
      <c r="I22" s="14">
        <f ca="1">IF(COUNTIF(H$2:H22,H22)=1,H22,"")</f>
        <v>12</v>
      </c>
      <c r="J22" s="75">
        <f t="shared" si="15"/>
        <v>43090</v>
      </c>
      <c r="K22" s="13">
        <f t="shared" ca="1" si="3"/>
        <v>15</v>
      </c>
      <c r="L22" s="13">
        <f ca="1">IF(COUNTIF(K$2:K22,K22)=1,K22,"")</f>
        <v>15</v>
      </c>
      <c r="M22" s="74">
        <f t="shared" si="16"/>
        <v>43121</v>
      </c>
      <c r="N22" s="13">
        <f t="shared" ca="1" si="4"/>
        <v>10</v>
      </c>
      <c r="O22" s="14" t="str">
        <f ca="1">IF(COUNTIF(N$2:N22,N22)=1,N22,"")</f>
        <v/>
      </c>
      <c r="P22" s="75">
        <f t="shared" si="17"/>
        <v>43152</v>
      </c>
      <c r="Q22" s="13">
        <f t="shared" ca="1" si="5"/>
        <v>7</v>
      </c>
      <c r="R22" s="13" t="str">
        <f ca="1">IF(COUNTIF(Q$2:Q22,Q22)=1,Q22,"")</f>
        <v/>
      </c>
      <c r="S22" s="74">
        <f t="shared" si="18"/>
        <v>43180</v>
      </c>
      <c r="T22" s="13">
        <f t="shared" ca="1" si="6"/>
        <v>15</v>
      </c>
      <c r="U22" s="14">
        <f ca="1">IF(COUNTIF(T$2:T22,T22)=1,T22,"")</f>
        <v>15</v>
      </c>
      <c r="V22" s="75">
        <f t="shared" si="19"/>
        <v>43211</v>
      </c>
      <c r="W22" s="13">
        <f t="shared" ca="1" si="7"/>
        <v>4</v>
      </c>
      <c r="X22" s="13" t="str">
        <f ca="1">IF(COUNTIF(W$2:W22,W22)=1,W22,"")</f>
        <v/>
      </c>
      <c r="Y22" s="74">
        <f t="shared" si="20"/>
        <v>43241</v>
      </c>
      <c r="Z22" s="13">
        <f t="shared" ca="1" si="8"/>
        <v>11</v>
      </c>
      <c r="AA22" s="14" t="str">
        <f ca="1">IF(COUNTIF(Z$2:Z22,Z22)=1,Z22,"")</f>
        <v/>
      </c>
      <c r="AB22" s="75">
        <f t="shared" si="21"/>
        <v>43272</v>
      </c>
      <c r="AC22" s="13">
        <f t="shared" ca="1" si="9"/>
        <v>15</v>
      </c>
      <c r="AD22" s="13">
        <f ca="1">IF(COUNTIF(AC$2:AC22,AC22)=1,AC22,"")</f>
        <v>15</v>
      </c>
      <c r="AE22" s="74" t="str">
        <f t="shared" si="11"/>
        <v/>
      </c>
      <c r="AF22" s="13" t="str">
        <f>IF(AE22="","",NETWORKDAYS(AE$2,AE22,fériés)-SUMPRODUCT(--(WEEKDAY(AE$2:AE22,2)=3)*ISNA(MATCH(AE$2:AE22,fériés,0))))</f>
        <v/>
      </c>
      <c r="AG22" s="14" t="str">
        <f ca="1">IF(COUNTIF(AF$2:AF22,AF22)=1,AF22,"")</f>
        <v/>
      </c>
    </row>
    <row r="23" spans="1:33" x14ac:dyDescent="0.25">
      <c r="A23" s="74">
        <f t="shared" si="12"/>
        <v>43003</v>
      </c>
      <c r="B23" s="13">
        <f t="shared" ca="1" si="0"/>
        <v>16</v>
      </c>
      <c r="C23" s="14">
        <f ca="1">IF(COUNTIF(B$2:B23,B23)=1,B23,"")</f>
        <v>16</v>
      </c>
      <c r="D23" s="75">
        <f t="shared" si="13"/>
        <v>43030</v>
      </c>
      <c r="E23" s="13">
        <f t="shared" ca="1" si="1"/>
        <v>15</v>
      </c>
      <c r="F23" s="13" t="str">
        <f ca="1">IF(COUNTIF(E$2:E23,E23)=1,E23,"")</f>
        <v/>
      </c>
      <c r="G23" s="74">
        <f t="shared" si="14"/>
        <v>43061</v>
      </c>
      <c r="H23" s="13">
        <f t="shared" ca="1" si="2"/>
        <v>13</v>
      </c>
      <c r="I23" s="14">
        <f ca="1">IF(COUNTIF(H$2:H23,H23)=1,H23,"")</f>
        <v>13</v>
      </c>
      <c r="J23" s="75">
        <f t="shared" si="15"/>
        <v>43091</v>
      </c>
      <c r="K23" s="13">
        <f t="shared" ca="1" si="3"/>
        <v>16</v>
      </c>
      <c r="L23" s="13">
        <f ca="1">IF(COUNTIF(K$2:K23,K23)=1,K23,"")</f>
        <v>16</v>
      </c>
      <c r="M23" s="74">
        <f t="shared" si="16"/>
        <v>43122</v>
      </c>
      <c r="N23" s="13">
        <f t="shared" ca="1" si="4"/>
        <v>11</v>
      </c>
      <c r="O23" s="14">
        <f ca="1">IF(COUNTIF(N$2:N23,N23)=1,N23,"")</f>
        <v>11</v>
      </c>
      <c r="P23" s="75">
        <f t="shared" si="17"/>
        <v>43153</v>
      </c>
      <c r="Q23" s="13">
        <f t="shared" ca="1" si="5"/>
        <v>7</v>
      </c>
      <c r="R23" s="13" t="str">
        <f ca="1">IF(COUNTIF(Q$2:Q23,Q23)=1,Q23,"")</f>
        <v/>
      </c>
      <c r="S23" s="74">
        <f t="shared" si="18"/>
        <v>43181</v>
      </c>
      <c r="T23" s="13">
        <f t="shared" ca="1" si="6"/>
        <v>16</v>
      </c>
      <c r="U23" s="14">
        <f ca="1">IF(COUNTIF(T$2:T23,T23)=1,T23,"")</f>
        <v>16</v>
      </c>
      <c r="V23" s="75">
        <f t="shared" si="19"/>
        <v>43212</v>
      </c>
      <c r="W23" s="13">
        <f t="shared" ca="1" si="7"/>
        <v>4</v>
      </c>
      <c r="X23" s="13" t="str">
        <f ca="1">IF(COUNTIF(W$2:W23,W23)=1,W23,"")</f>
        <v/>
      </c>
      <c r="Y23" s="74">
        <f t="shared" si="20"/>
        <v>43242</v>
      </c>
      <c r="Z23" s="13">
        <f t="shared" ca="1" si="8"/>
        <v>12</v>
      </c>
      <c r="AA23" s="14">
        <f ca="1">IF(COUNTIF(Z$2:Z23,Z23)=1,Z23,"")</f>
        <v>12</v>
      </c>
      <c r="AB23" s="75">
        <f t="shared" si="21"/>
        <v>43273</v>
      </c>
      <c r="AC23" s="13">
        <f t="shared" ca="1" si="9"/>
        <v>16</v>
      </c>
      <c r="AD23" s="13">
        <f ca="1">IF(COUNTIF(AC$2:AC23,AC23)=1,AC23,"")</f>
        <v>16</v>
      </c>
      <c r="AE23" s="74" t="str">
        <f t="shared" si="11"/>
        <v/>
      </c>
      <c r="AF23" s="13" t="str">
        <f>IF(AE23="","",NETWORKDAYS(AE$2,AE23,fériés)-SUMPRODUCT(--(WEEKDAY(AE$2:AE23,2)=3)*ISNA(MATCH(AE$2:AE23,fériés,0))))</f>
        <v/>
      </c>
      <c r="AG23" s="14" t="str">
        <f ca="1">IF(COUNTIF(AF$2:AF23,AF23)=1,AF23,"")</f>
        <v/>
      </c>
    </row>
    <row r="24" spans="1:33" x14ac:dyDescent="0.25">
      <c r="A24" s="74">
        <f t="shared" si="12"/>
        <v>43004</v>
      </c>
      <c r="B24" s="13">
        <f t="shared" ca="1" si="0"/>
        <v>17</v>
      </c>
      <c r="C24" s="14">
        <f ca="1">IF(COUNTIF(B$2:B24,B24)=1,B24,"")</f>
        <v>17</v>
      </c>
      <c r="D24" s="75">
        <f t="shared" si="13"/>
        <v>43031</v>
      </c>
      <c r="E24" s="13">
        <f t="shared" ca="1" si="1"/>
        <v>15</v>
      </c>
      <c r="F24" s="13" t="str">
        <f ca="1">IF(COUNTIF(E$2:E24,E24)=1,E24,"")</f>
        <v/>
      </c>
      <c r="G24" s="74">
        <f t="shared" si="14"/>
        <v>43062</v>
      </c>
      <c r="H24" s="13">
        <f t="shared" ca="1" si="2"/>
        <v>14</v>
      </c>
      <c r="I24" s="14">
        <f ca="1">IF(COUNTIF(H$2:H24,H24)=1,H24,"")</f>
        <v>14</v>
      </c>
      <c r="J24" s="75">
        <f t="shared" si="15"/>
        <v>43092</v>
      </c>
      <c r="K24" s="13">
        <f t="shared" ca="1" si="3"/>
        <v>16</v>
      </c>
      <c r="L24" s="13" t="str">
        <f ca="1">IF(COUNTIF(K$2:K24,K24)=1,K24,"")</f>
        <v/>
      </c>
      <c r="M24" s="74">
        <f t="shared" si="16"/>
        <v>43123</v>
      </c>
      <c r="N24" s="13">
        <f t="shared" ca="1" si="4"/>
        <v>12</v>
      </c>
      <c r="O24" s="14">
        <f ca="1">IF(COUNTIF(N$2:N24,N24)=1,N24,"")</f>
        <v>12</v>
      </c>
      <c r="P24" s="75">
        <f t="shared" si="17"/>
        <v>43154</v>
      </c>
      <c r="Q24" s="13">
        <f t="shared" ca="1" si="5"/>
        <v>7</v>
      </c>
      <c r="R24" s="13" t="str">
        <f ca="1">IF(COUNTIF(Q$2:Q24,Q24)=1,Q24,"")</f>
        <v/>
      </c>
      <c r="S24" s="74">
        <f t="shared" si="18"/>
        <v>43182</v>
      </c>
      <c r="T24" s="13">
        <f t="shared" ca="1" si="6"/>
        <v>17</v>
      </c>
      <c r="U24" s="14">
        <f ca="1">IF(COUNTIF(T$2:T24,T24)=1,T24,"")</f>
        <v>17</v>
      </c>
      <c r="V24" s="75">
        <f t="shared" si="19"/>
        <v>43213</v>
      </c>
      <c r="W24" s="13">
        <f t="shared" ca="1" si="7"/>
        <v>5</v>
      </c>
      <c r="X24" s="13">
        <f ca="1">IF(COUNTIF(W$2:W24,W24)=1,W24,"")</f>
        <v>5</v>
      </c>
      <c r="Y24" s="74">
        <f t="shared" si="20"/>
        <v>43243</v>
      </c>
      <c r="Z24" s="13">
        <f t="shared" ca="1" si="8"/>
        <v>13</v>
      </c>
      <c r="AA24" s="14">
        <f ca="1">IF(COUNTIF(Z$2:Z24,Z24)=1,Z24,"")</f>
        <v>13</v>
      </c>
      <c r="AB24" s="75">
        <f t="shared" si="21"/>
        <v>43274</v>
      </c>
      <c r="AC24" s="13">
        <f t="shared" ca="1" si="9"/>
        <v>16</v>
      </c>
      <c r="AD24" s="13" t="str">
        <f ca="1">IF(COUNTIF(AC$2:AC24,AC24)=1,AC24,"")</f>
        <v/>
      </c>
      <c r="AE24" s="74" t="str">
        <f t="shared" si="11"/>
        <v/>
      </c>
      <c r="AF24" s="13" t="str">
        <f>IF(AE24="","",NETWORKDAYS(AE$2,AE24,fériés)-SUMPRODUCT(--(WEEKDAY(AE$2:AE24,2)=3)*ISNA(MATCH(AE$2:AE24,fériés,0))))</f>
        <v/>
      </c>
      <c r="AG24" s="14" t="str">
        <f ca="1">IF(COUNTIF(AF$2:AF24,AF24)=1,AF24,"")</f>
        <v/>
      </c>
    </row>
    <row r="25" spans="1:33" x14ac:dyDescent="0.25">
      <c r="A25" s="74">
        <f t="shared" si="12"/>
        <v>43005</v>
      </c>
      <c r="B25" s="13">
        <f t="shared" ca="1" si="0"/>
        <v>18</v>
      </c>
      <c r="C25" s="14">
        <f ca="1">IF(COUNTIF(B$2:B25,B25)=1,B25,"")</f>
        <v>18</v>
      </c>
      <c r="D25" s="75">
        <f t="shared" si="13"/>
        <v>43032</v>
      </c>
      <c r="E25" s="13">
        <f t="shared" ca="1" si="1"/>
        <v>15</v>
      </c>
      <c r="F25" s="13" t="str">
        <f ca="1">IF(COUNTIF(E$2:E25,E25)=1,E25,"")</f>
        <v/>
      </c>
      <c r="G25" s="74">
        <f t="shared" si="14"/>
        <v>43063</v>
      </c>
      <c r="H25" s="13">
        <f t="shared" ca="1" si="2"/>
        <v>15</v>
      </c>
      <c r="I25" s="14">
        <f ca="1">IF(COUNTIF(H$2:H25,H25)=1,H25,"")</f>
        <v>15</v>
      </c>
      <c r="J25" s="75">
        <f t="shared" si="15"/>
        <v>43093</v>
      </c>
      <c r="K25" s="13">
        <f t="shared" ca="1" si="3"/>
        <v>16</v>
      </c>
      <c r="L25" s="13" t="str">
        <f ca="1">IF(COUNTIF(K$2:K25,K25)=1,K25,"")</f>
        <v/>
      </c>
      <c r="M25" s="74">
        <f t="shared" si="16"/>
        <v>43124</v>
      </c>
      <c r="N25" s="13">
        <f t="shared" ca="1" si="4"/>
        <v>13</v>
      </c>
      <c r="O25" s="14">
        <f ca="1">IF(COUNTIF(N$2:N25,N25)=1,N25,"")</f>
        <v>13</v>
      </c>
      <c r="P25" s="75">
        <f t="shared" si="17"/>
        <v>43155</v>
      </c>
      <c r="Q25" s="13">
        <f t="shared" ca="1" si="5"/>
        <v>7</v>
      </c>
      <c r="R25" s="13" t="str">
        <f ca="1">IF(COUNTIF(Q$2:Q25,Q25)=1,Q25,"")</f>
        <v/>
      </c>
      <c r="S25" s="74">
        <f t="shared" si="18"/>
        <v>43183</v>
      </c>
      <c r="T25" s="13">
        <f t="shared" ca="1" si="6"/>
        <v>17</v>
      </c>
      <c r="U25" s="14" t="str">
        <f ca="1">IF(COUNTIF(T$2:T25,T25)=1,T25,"")</f>
        <v/>
      </c>
      <c r="V25" s="75">
        <f t="shared" si="19"/>
        <v>43214</v>
      </c>
      <c r="W25" s="13">
        <f t="shared" ca="1" si="7"/>
        <v>6</v>
      </c>
      <c r="X25" s="13">
        <f ca="1">IF(COUNTIF(W$2:W25,W25)=1,W25,"")</f>
        <v>6</v>
      </c>
      <c r="Y25" s="74">
        <f t="shared" si="20"/>
        <v>43244</v>
      </c>
      <c r="Z25" s="13">
        <f t="shared" ca="1" si="8"/>
        <v>14</v>
      </c>
      <c r="AA25" s="14">
        <f ca="1">IF(COUNTIF(Z$2:Z25,Z25)=1,Z25,"")</f>
        <v>14</v>
      </c>
      <c r="AB25" s="75">
        <f t="shared" si="21"/>
        <v>43275</v>
      </c>
      <c r="AC25" s="13">
        <f t="shared" ca="1" si="9"/>
        <v>16</v>
      </c>
      <c r="AD25" s="13" t="str">
        <f ca="1">IF(COUNTIF(AC$2:AC25,AC25)=1,AC25,"")</f>
        <v/>
      </c>
      <c r="AE25" s="74" t="str">
        <f t="shared" si="11"/>
        <v/>
      </c>
      <c r="AF25" s="13" t="str">
        <f>IF(AE25="","",NETWORKDAYS(AE$2,AE25,fériés)-SUMPRODUCT(--(WEEKDAY(AE$2:AE25,2)=3)*ISNA(MATCH(AE$2:AE25,fériés,0))))</f>
        <v/>
      </c>
      <c r="AG25" s="14" t="str">
        <f ca="1">IF(COUNTIF(AF$2:AF25,AF25)=1,AF25,"")</f>
        <v/>
      </c>
    </row>
    <row r="26" spans="1:33" x14ac:dyDescent="0.25">
      <c r="A26" s="74">
        <f t="shared" si="12"/>
        <v>43006</v>
      </c>
      <c r="B26" s="13">
        <f t="shared" ca="1" si="0"/>
        <v>19</v>
      </c>
      <c r="C26" s="14">
        <f ca="1">IF(COUNTIF(B$2:B26,B26)=1,B26,"")</f>
        <v>19</v>
      </c>
      <c r="D26" s="75">
        <f t="shared" si="13"/>
        <v>43033</v>
      </c>
      <c r="E26" s="13">
        <f t="shared" ca="1" si="1"/>
        <v>15</v>
      </c>
      <c r="F26" s="13" t="str">
        <f ca="1">IF(COUNTIF(E$2:E26,E26)=1,E26,"")</f>
        <v/>
      </c>
      <c r="G26" s="74">
        <f t="shared" si="14"/>
        <v>43064</v>
      </c>
      <c r="H26" s="13">
        <f t="shared" ca="1" si="2"/>
        <v>15</v>
      </c>
      <c r="I26" s="14" t="str">
        <f ca="1">IF(COUNTIF(H$2:H26,H26)=1,H26,"")</f>
        <v/>
      </c>
      <c r="J26" s="75">
        <f t="shared" si="15"/>
        <v>43094</v>
      </c>
      <c r="K26" s="13">
        <f t="shared" ca="1" si="3"/>
        <v>16</v>
      </c>
      <c r="L26" s="13" t="str">
        <f ca="1">IF(COUNTIF(K$2:K26,K26)=1,K26,"")</f>
        <v/>
      </c>
      <c r="M26" s="74">
        <f t="shared" si="16"/>
        <v>43125</v>
      </c>
      <c r="N26" s="13">
        <f t="shared" ca="1" si="4"/>
        <v>14</v>
      </c>
      <c r="O26" s="14">
        <f ca="1">IF(COUNTIF(N$2:N26,N26)=1,N26,"")</f>
        <v>14</v>
      </c>
      <c r="P26" s="75">
        <f t="shared" si="17"/>
        <v>43156</v>
      </c>
      <c r="Q26" s="13">
        <f t="shared" ca="1" si="5"/>
        <v>7</v>
      </c>
      <c r="R26" s="13" t="str">
        <f ca="1">IF(COUNTIF(Q$2:Q26,Q26)=1,Q26,"")</f>
        <v/>
      </c>
      <c r="S26" s="74">
        <f t="shared" si="18"/>
        <v>43184</v>
      </c>
      <c r="T26" s="13">
        <f t="shared" ca="1" si="6"/>
        <v>17</v>
      </c>
      <c r="U26" s="14" t="str">
        <f ca="1">IF(COUNTIF(T$2:T26,T26)=1,T26,"")</f>
        <v/>
      </c>
      <c r="V26" s="75">
        <f t="shared" si="19"/>
        <v>43215</v>
      </c>
      <c r="W26" s="13">
        <f t="shared" ca="1" si="7"/>
        <v>7</v>
      </c>
      <c r="X26" s="13">
        <f ca="1">IF(COUNTIF(W$2:W26,W26)=1,W26,"")</f>
        <v>7</v>
      </c>
      <c r="Y26" s="74">
        <f t="shared" si="20"/>
        <v>43245</v>
      </c>
      <c r="Z26" s="13">
        <f t="shared" ca="1" si="8"/>
        <v>15</v>
      </c>
      <c r="AA26" s="14">
        <f ca="1">IF(COUNTIF(Z$2:Z26,Z26)=1,Z26,"")</f>
        <v>15</v>
      </c>
      <c r="AB26" s="75">
        <f t="shared" si="21"/>
        <v>43276</v>
      </c>
      <c r="AC26" s="13">
        <f t="shared" ca="1" si="9"/>
        <v>17</v>
      </c>
      <c r="AD26" s="13">
        <f ca="1">IF(COUNTIF(AC$2:AC26,AC26)=1,AC26,"")</f>
        <v>17</v>
      </c>
      <c r="AE26" s="74" t="str">
        <f t="shared" si="11"/>
        <v/>
      </c>
      <c r="AF26" s="13" t="str">
        <f>IF(AE26="","",NETWORKDAYS(AE$2,AE26,fériés)-SUMPRODUCT(--(WEEKDAY(AE$2:AE26,2)=3)*ISNA(MATCH(AE$2:AE26,fériés,0))))</f>
        <v/>
      </c>
      <c r="AG26" s="14" t="str">
        <f ca="1">IF(COUNTIF(AF$2:AF26,AF26)=1,AF26,"")</f>
        <v/>
      </c>
    </row>
    <row r="27" spans="1:33" x14ac:dyDescent="0.25">
      <c r="A27" s="74">
        <f t="shared" si="12"/>
        <v>43007</v>
      </c>
      <c r="B27" s="13">
        <f t="shared" ca="1" si="0"/>
        <v>20</v>
      </c>
      <c r="C27" s="14">
        <f ca="1">IF(COUNTIF(B$2:B27,B27)=1,B27,"")</f>
        <v>20</v>
      </c>
      <c r="D27" s="75">
        <f t="shared" si="13"/>
        <v>43034</v>
      </c>
      <c r="E27" s="13">
        <f t="shared" ca="1" si="1"/>
        <v>15</v>
      </c>
      <c r="F27" s="13" t="str">
        <f ca="1">IF(COUNTIF(E$2:E27,E27)=1,E27,"")</f>
        <v/>
      </c>
      <c r="G27" s="74">
        <f t="shared" si="14"/>
        <v>43065</v>
      </c>
      <c r="H27" s="13">
        <f t="shared" ca="1" si="2"/>
        <v>15</v>
      </c>
      <c r="I27" s="14" t="str">
        <f ca="1">IF(COUNTIF(H$2:H27,H27)=1,H27,"")</f>
        <v/>
      </c>
      <c r="J27" s="75">
        <f t="shared" si="15"/>
        <v>43095</v>
      </c>
      <c r="K27" s="13">
        <f t="shared" ca="1" si="3"/>
        <v>16</v>
      </c>
      <c r="L27" s="13" t="str">
        <f ca="1">IF(COUNTIF(K$2:K27,K27)=1,K27,"")</f>
        <v/>
      </c>
      <c r="M27" s="74">
        <f t="shared" si="16"/>
        <v>43126</v>
      </c>
      <c r="N27" s="13">
        <f t="shared" ca="1" si="4"/>
        <v>15</v>
      </c>
      <c r="O27" s="14">
        <f ca="1">IF(COUNTIF(N$2:N27,N27)=1,N27,"")</f>
        <v>15</v>
      </c>
      <c r="P27" s="75">
        <f t="shared" si="17"/>
        <v>43157</v>
      </c>
      <c r="Q27" s="13">
        <f t="shared" ca="1" si="5"/>
        <v>8</v>
      </c>
      <c r="R27" s="13">
        <f ca="1">IF(COUNTIF(Q$2:Q27,Q27)=1,Q27,"")</f>
        <v>8</v>
      </c>
      <c r="S27" s="74">
        <f t="shared" si="18"/>
        <v>43185</v>
      </c>
      <c r="T27" s="13">
        <f t="shared" ca="1" si="6"/>
        <v>18</v>
      </c>
      <c r="U27" s="14">
        <f ca="1">IF(COUNTIF(T$2:T27,T27)=1,T27,"")</f>
        <v>18</v>
      </c>
      <c r="V27" s="75">
        <f t="shared" si="19"/>
        <v>43216</v>
      </c>
      <c r="W27" s="13">
        <f t="shared" ca="1" si="7"/>
        <v>8</v>
      </c>
      <c r="X27" s="13">
        <f ca="1">IF(COUNTIF(W$2:W27,W27)=1,W27,"")</f>
        <v>8</v>
      </c>
      <c r="Y27" s="74">
        <f t="shared" si="20"/>
        <v>43246</v>
      </c>
      <c r="Z27" s="13">
        <f t="shared" ca="1" si="8"/>
        <v>15</v>
      </c>
      <c r="AA27" s="14" t="str">
        <f ca="1">IF(COUNTIF(Z$2:Z27,Z27)=1,Z27,"")</f>
        <v/>
      </c>
      <c r="AB27" s="75">
        <f t="shared" si="21"/>
        <v>43277</v>
      </c>
      <c r="AC27" s="13">
        <f t="shared" ca="1" si="9"/>
        <v>18</v>
      </c>
      <c r="AD27" s="13">
        <f ca="1">IF(COUNTIF(AC$2:AC27,AC27)=1,AC27,"")</f>
        <v>18</v>
      </c>
      <c r="AE27" s="74" t="str">
        <f t="shared" si="11"/>
        <v/>
      </c>
      <c r="AF27" s="13" t="str">
        <f>IF(AE27="","",NETWORKDAYS(AE$2,AE27,fériés)-SUMPRODUCT(--(WEEKDAY(AE$2:AE27,2)=3)*ISNA(MATCH(AE$2:AE27,fériés,0))))</f>
        <v/>
      </c>
      <c r="AG27" s="14" t="str">
        <f ca="1">IF(COUNTIF(AF$2:AF27,AF27)=1,AF27,"")</f>
        <v/>
      </c>
    </row>
    <row r="28" spans="1:33" x14ac:dyDescent="0.25">
      <c r="A28" s="74">
        <f t="shared" si="12"/>
        <v>43008</v>
      </c>
      <c r="B28" s="13">
        <f t="shared" ca="1" si="0"/>
        <v>20</v>
      </c>
      <c r="C28" s="14" t="str">
        <f ca="1">IF(COUNTIF(B$2:B28,B28)=1,B28,"")</f>
        <v/>
      </c>
      <c r="D28" s="75">
        <f t="shared" si="13"/>
        <v>43035</v>
      </c>
      <c r="E28" s="13">
        <f t="shared" ca="1" si="1"/>
        <v>15</v>
      </c>
      <c r="F28" s="13" t="str">
        <f ca="1">IF(COUNTIF(E$2:E28,E28)=1,E28,"")</f>
        <v/>
      </c>
      <c r="G28" s="74">
        <f t="shared" si="14"/>
        <v>43066</v>
      </c>
      <c r="H28" s="13">
        <f t="shared" ca="1" si="2"/>
        <v>16</v>
      </c>
      <c r="I28" s="14">
        <f ca="1">IF(COUNTIF(H$2:H28,H28)=1,H28,"")</f>
        <v>16</v>
      </c>
      <c r="J28" s="75">
        <f t="shared" si="15"/>
        <v>43096</v>
      </c>
      <c r="K28" s="13">
        <f t="shared" ca="1" si="3"/>
        <v>16</v>
      </c>
      <c r="L28" s="13" t="str">
        <f ca="1">IF(COUNTIF(K$2:K28,K28)=1,K28,"")</f>
        <v/>
      </c>
      <c r="M28" s="74">
        <f t="shared" si="16"/>
        <v>43127</v>
      </c>
      <c r="N28" s="13">
        <f t="shared" ca="1" si="4"/>
        <v>15</v>
      </c>
      <c r="O28" s="14" t="str">
        <f ca="1">IF(COUNTIF(N$2:N28,N28)=1,N28,"")</f>
        <v/>
      </c>
      <c r="P28" s="75">
        <f t="shared" si="17"/>
        <v>43158</v>
      </c>
      <c r="Q28" s="13">
        <f t="shared" ca="1" si="5"/>
        <v>9</v>
      </c>
      <c r="R28" s="13">
        <f ca="1">IF(COUNTIF(Q$2:Q28,Q28)=1,Q28,"")</f>
        <v>9</v>
      </c>
      <c r="S28" s="74">
        <f t="shared" si="18"/>
        <v>43186</v>
      </c>
      <c r="T28" s="13">
        <f t="shared" ca="1" si="6"/>
        <v>19</v>
      </c>
      <c r="U28" s="14">
        <f ca="1">IF(COUNTIF(T$2:T28,T28)=1,T28,"")</f>
        <v>19</v>
      </c>
      <c r="V28" s="75">
        <f t="shared" si="19"/>
        <v>43217</v>
      </c>
      <c r="W28" s="13">
        <f t="shared" ca="1" si="7"/>
        <v>9</v>
      </c>
      <c r="X28" s="13">
        <f ca="1">IF(COUNTIF(W$2:W28,W28)=1,W28,"")</f>
        <v>9</v>
      </c>
      <c r="Y28" s="74">
        <f t="shared" si="20"/>
        <v>43247</v>
      </c>
      <c r="Z28" s="13">
        <f t="shared" ca="1" si="8"/>
        <v>15</v>
      </c>
      <c r="AA28" s="14" t="str">
        <f ca="1">IF(COUNTIF(Z$2:Z28,Z28)=1,Z28,"")</f>
        <v/>
      </c>
      <c r="AB28" s="75">
        <f t="shared" si="21"/>
        <v>43278</v>
      </c>
      <c r="AC28" s="13">
        <f t="shared" ca="1" si="9"/>
        <v>19</v>
      </c>
      <c r="AD28" s="13">
        <f ca="1">IF(COUNTIF(AC$2:AC28,AC28)=1,AC28,"")</f>
        <v>19</v>
      </c>
      <c r="AE28" s="74" t="str">
        <f t="shared" si="11"/>
        <v/>
      </c>
      <c r="AF28" s="13" t="str">
        <f>IF(AE28="","",NETWORKDAYS(AE$2,AE28,fériés)-SUMPRODUCT(--(WEEKDAY(AE$2:AE28,2)=3)*ISNA(MATCH(AE$2:AE28,fériés,0))))</f>
        <v/>
      </c>
      <c r="AG28" s="14" t="str">
        <f ca="1">IF(COUNTIF(AF$2:AF28,AF28)=1,AF28,"")</f>
        <v/>
      </c>
    </row>
    <row r="29" spans="1:33" x14ac:dyDescent="0.25">
      <c r="A29" s="74" t="str">
        <f t="shared" si="12"/>
        <v/>
      </c>
      <c r="B29" s="13" t="str">
        <f>IF(A29="","",NETWORKDAYS(A$2,A29,fériés)-SUMPRODUCT(--(WEEKDAY(A$2:A29,2)=3)*ISNA(MATCH(A$2:A29,fériés,0))))</f>
        <v/>
      </c>
      <c r="C29" s="14" t="str">
        <f ca="1">IF(COUNTIF(B$2:B29,B29)=1,B29,"")</f>
        <v/>
      </c>
      <c r="D29" s="75">
        <f t="shared" si="13"/>
        <v>43036</v>
      </c>
      <c r="E29" s="13">
        <f t="shared" ca="1" si="1"/>
        <v>15</v>
      </c>
      <c r="F29" s="13" t="str">
        <f ca="1">IF(COUNTIF(E$2:E29,E29)=1,E29,"")</f>
        <v/>
      </c>
      <c r="G29" s="74">
        <f t="shared" si="14"/>
        <v>43067</v>
      </c>
      <c r="H29" s="13">
        <f t="shared" ca="1" si="2"/>
        <v>17</v>
      </c>
      <c r="I29" s="14">
        <f ca="1">IF(COUNTIF(H$2:H29,H29)=1,H29,"")</f>
        <v>17</v>
      </c>
      <c r="J29" s="75">
        <f t="shared" si="15"/>
        <v>43097</v>
      </c>
      <c r="K29" s="13">
        <f t="shared" ca="1" si="3"/>
        <v>16</v>
      </c>
      <c r="L29" s="13" t="str">
        <f ca="1">IF(COUNTIF(K$2:K29,K29)=1,K29,"")</f>
        <v/>
      </c>
      <c r="M29" s="74">
        <f t="shared" si="16"/>
        <v>43128</v>
      </c>
      <c r="N29" s="13">
        <f t="shared" ca="1" si="4"/>
        <v>15</v>
      </c>
      <c r="O29" s="14" t="str">
        <f ca="1">IF(COUNTIF(N$2:N29,N29)=1,N29,"")</f>
        <v/>
      </c>
      <c r="P29" s="75">
        <f t="shared" si="17"/>
        <v>43159</v>
      </c>
      <c r="Q29" s="13">
        <f t="shared" ca="1" si="5"/>
        <v>10</v>
      </c>
      <c r="R29" s="13">
        <f ca="1">IF(COUNTIF(Q$2:Q29,Q29)=1,Q29,"")</f>
        <v>10</v>
      </c>
      <c r="S29" s="74">
        <f t="shared" si="18"/>
        <v>43187</v>
      </c>
      <c r="T29" s="13">
        <f t="shared" ca="1" si="6"/>
        <v>20</v>
      </c>
      <c r="U29" s="14">
        <f ca="1">IF(COUNTIF(T$2:T29,T29)=1,T29,"")</f>
        <v>20</v>
      </c>
      <c r="V29" s="75">
        <f t="shared" si="19"/>
        <v>43218</v>
      </c>
      <c r="W29" s="13">
        <f t="shared" ca="1" si="7"/>
        <v>9</v>
      </c>
      <c r="X29" s="13" t="str">
        <f ca="1">IF(COUNTIF(W$2:W29,W29)=1,W29,"")</f>
        <v/>
      </c>
      <c r="Y29" s="74">
        <f t="shared" si="20"/>
        <v>43248</v>
      </c>
      <c r="Z29" s="13">
        <f t="shared" ca="1" si="8"/>
        <v>16</v>
      </c>
      <c r="AA29" s="14">
        <f ca="1">IF(COUNTIF(Z$2:Z29,Z29)=1,Z29,"")</f>
        <v>16</v>
      </c>
      <c r="AB29" s="75">
        <f t="shared" si="21"/>
        <v>43279</v>
      </c>
      <c r="AC29" s="13">
        <f t="shared" ca="1" si="9"/>
        <v>20</v>
      </c>
      <c r="AD29" s="13">
        <f ca="1">IF(COUNTIF(AC$2:AC29,AC29)=1,AC29,"")</f>
        <v>20</v>
      </c>
      <c r="AE29" s="74" t="str">
        <f t="shared" si="11"/>
        <v/>
      </c>
      <c r="AF29" s="13" t="str">
        <f>IF(AE29="","",NETWORKDAYS(AE$2,AE29,fériés)-SUMPRODUCT(--(WEEKDAY(AE$2:AE29,2)=3)*ISNA(MATCH(AE$2:AE29,fériés,0))))</f>
        <v/>
      </c>
      <c r="AG29" s="14" t="str">
        <f ca="1">IF(COUNTIF(AF$2:AF29,AF29)=1,AF29,"")</f>
        <v/>
      </c>
    </row>
    <row r="30" spans="1:33" x14ac:dyDescent="0.25">
      <c r="A30" s="74" t="str">
        <f t="shared" si="12"/>
        <v/>
      </c>
      <c r="B30" s="13" t="str">
        <f>IF(A30="","",NETWORKDAYS(A$2,A30,fériés)-SUMPRODUCT(--(WEEKDAY(A$2:A30,2)=3)*ISNA(MATCH(A$2:A30,fériés,0))))</f>
        <v/>
      </c>
      <c r="C30" s="14" t="str">
        <f ca="1">IF(COUNTIF(B$2:B30,B30)=1,B30,"")</f>
        <v/>
      </c>
      <c r="D30" s="75">
        <f t="shared" si="13"/>
        <v>43037</v>
      </c>
      <c r="E30" s="13">
        <f t="shared" ca="1" si="1"/>
        <v>15</v>
      </c>
      <c r="F30" s="13" t="str">
        <f ca="1">IF(COUNTIF(E$2:E30,E30)=1,E30,"")</f>
        <v/>
      </c>
      <c r="G30" s="74">
        <f t="shared" si="14"/>
        <v>43068</v>
      </c>
      <c r="H30" s="13">
        <f t="shared" ca="1" si="2"/>
        <v>18</v>
      </c>
      <c r="I30" s="14">
        <f ca="1">IF(COUNTIF(H$2:H30,H30)=1,H30,"")</f>
        <v>18</v>
      </c>
      <c r="J30" s="75">
        <f t="shared" si="15"/>
        <v>43098</v>
      </c>
      <c r="K30" s="13">
        <f t="shared" ca="1" si="3"/>
        <v>16</v>
      </c>
      <c r="L30" s="13" t="str">
        <f ca="1">IF(COUNTIF(K$2:K30,K30)=1,K30,"")</f>
        <v/>
      </c>
      <c r="M30" s="74">
        <f t="shared" si="16"/>
        <v>43129</v>
      </c>
      <c r="N30" s="13">
        <f t="shared" ca="1" si="4"/>
        <v>16</v>
      </c>
      <c r="O30" s="14">
        <f ca="1">IF(COUNTIF(N$2:N30,N30)=1,N30,"")</f>
        <v>16</v>
      </c>
      <c r="P30" s="75" t="str">
        <f t="shared" si="17"/>
        <v/>
      </c>
      <c r="Q30" s="13" t="str">
        <f>IF(P30="","",NETWORKDAYS(P$2,P30,fériés)-SUMPRODUCT(--(WEEKDAY(P$2:P30,2)=3)*ISNA(MATCH(P$2:P30,fériés,0))))</f>
        <v/>
      </c>
      <c r="R30" s="13" t="str">
        <f ca="1">IF(COUNTIF(Q$2:Q30,Q30)=1,Q30,"")</f>
        <v/>
      </c>
      <c r="S30" s="74">
        <f t="shared" si="18"/>
        <v>43188</v>
      </c>
      <c r="T30" s="13">
        <f t="shared" ca="1" si="6"/>
        <v>21</v>
      </c>
      <c r="U30" s="14">
        <f ca="1">IF(COUNTIF(T$2:T30,T30)=1,T30,"")</f>
        <v>21</v>
      </c>
      <c r="V30" s="75">
        <f t="shared" si="19"/>
        <v>43219</v>
      </c>
      <c r="W30" s="13">
        <f t="shared" ca="1" si="7"/>
        <v>9</v>
      </c>
      <c r="X30" s="13" t="str">
        <f ca="1">IF(COUNTIF(W$2:W30,W30)=1,W30,"")</f>
        <v/>
      </c>
      <c r="Y30" s="74">
        <f t="shared" si="20"/>
        <v>43249</v>
      </c>
      <c r="Z30" s="13">
        <f t="shared" ca="1" si="8"/>
        <v>17</v>
      </c>
      <c r="AA30" s="14">
        <f ca="1">IF(COUNTIF(Z$2:Z30,Z30)=1,Z30,"")</f>
        <v>17</v>
      </c>
      <c r="AB30" s="75">
        <f t="shared" si="21"/>
        <v>43280</v>
      </c>
      <c r="AC30" s="13">
        <f t="shared" ca="1" si="9"/>
        <v>21</v>
      </c>
      <c r="AD30" s="13">
        <f ca="1">IF(COUNTIF(AC$2:AC30,AC30)=1,AC30,"")</f>
        <v>21</v>
      </c>
      <c r="AE30" s="74" t="str">
        <f t="shared" si="11"/>
        <v/>
      </c>
      <c r="AF30" s="13" t="str">
        <f>IF(AE30="","",NETWORKDAYS(AE$2,AE30,fériés)-SUMPRODUCT(--(WEEKDAY(AE$2:AE30,2)=3)*ISNA(MATCH(AE$2:AE30,fériés,0))))</f>
        <v/>
      </c>
      <c r="AG30" s="14" t="str">
        <f ca="1">IF(COUNTIF(AF$2:AF30,AF30)=1,AF30,"")</f>
        <v/>
      </c>
    </row>
    <row r="31" spans="1:33" x14ac:dyDescent="0.25">
      <c r="A31" s="74" t="str">
        <f t="shared" si="12"/>
        <v/>
      </c>
      <c r="B31" s="13" t="str">
        <f>IF(A31="","",NETWORKDAYS(A$2,A31,fériés)-SUMPRODUCT(--(WEEKDAY(A$2:A31,2)=3)*ISNA(MATCH(A$2:A31,fériés,0))))</f>
        <v/>
      </c>
      <c r="C31" s="14" t="str">
        <f ca="1">IF(COUNTIF(B$2:B31,B31)=1,B31,"")</f>
        <v/>
      </c>
      <c r="D31" s="75">
        <f t="shared" si="13"/>
        <v>43038</v>
      </c>
      <c r="E31" s="13">
        <f t="shared" ca="1" si="1"/>
        <v>15</v>
      </c>
      <c r="F31" s="13" t="str">
        <f ca="1">IF(COUNTIF(E$2:E31,E31)=1,E31,"")</f>
        <v/>
      </c>
      <c r="G31" s="74">
        <f t="shared" si="14"/>
        <v>43069</v>
      </c>
      <c r="H31" s="13">
        <f t="shared" ca="1" si="2"/>
        <v>19</v>
      </c>
      <c r="I31" s="14">
        <f ca="1">IF(COUNTIF(H$2:H31,H31)=1,H31,"")</f>
        <v>19</v>
      </c>
      <c r="J31" s="75">
        <f t="shared" si="15"/>
        <v>43099</v>
      </c>
      <c r="K31" s="13">
        <f t="shared" ca="1" si="3"/>
        <v>16</v>
      </c>
      <c r="L31" s="13" t="str">
        <f ca="1">IF(COUNTIF(K$2:K31,K31)=1,K31,"")</f>
        <v/>
      </c>
      <c r="M31" s="74">
        <f t="shared" si="16"/>
        <v>43130</v>
      </c>
      <c r="N31" s="13">
        <f t="shared" ca="1" si="4"/>
        <v>17</v>
      </c>
      <c r="O31" s="14">
        <f ca="1">IF(COUNTIF(N$2:N31,N31)=1,N31,"")</f>
        <v>17</v>
      </c>
      <c r="P31" s="75" t="str">
        <f t="shared" si="17"/>
        <v/>
      </c>
      <c r="Q31" s="13" t="str">
        <f>IF(P31="","",NETWORKDAYS(P$2,P31,fériés)-SUMPRODUCT(--(WEEKDAY(P$2:P31,2)=3)*ISNA(MATCH(P$2:P31,fériés,0))))</f>
        <v/>
      </c>
      <c r="R31" s="13" t="str">
        <f ca="1">IF(COUNTIF(Q$2:Q31,Q31)=1,Q31,"")</f>
        <v/>
      </c>
      <c r="S31" s="74">
        <f t="shared" si="18"/>
        <v>43189</v>
      </c>
      <c r="T31" s="13">
        <f t="shared" ca="1" si="6"/>
        <v>22</v>
      </c>
      <c r="U31" s="14">
        <f ca="1">IF(COUNTIF(T$2:T31,T31)=1,T31,"")</f>
        <v>22</v>
      </c>
      <c r="V31" s="75">
        <f t="shared" si="19"/>
        <v>43220</v>
      </c>
      <c r="W31" s="13">
        <f t="shared" ca="1" si="7"/>
        <v>10</v>
      </c>
      <c r="X31" s="13">
        <f ca="1">IF(COUNTIF(W$2:W31,W31)=1,W31,"")</f>
        <v>10</v>
      </c>
      <c r="Y31" s="74">
        <f t="shared" si="20"/>
        <v>43250</v>
      </c>
      <c r="Z31" s="13">
        <f t="shared" ca="1" si="8"/>
        <v>18</v>
      </c>
      <c r="AA31" s="14">
        <f ca="1">IF(COUNTIF(Z$2:Z31,Z31)=1,Z31,"")</f>
        <v>18</v>
      </c>
      <c r="AB31" s="75">
        <f t="shared" si="21"/>
        <v>43281</v>
      </c>
      <c r="AC31" s="13">
        <f t="shared" ca="1" si="9"/>
        <v>21</v>
      </c>
      <c r="AD31" s="13" t="str">
        <f ca="1">IF(COUNTIF(AC$2:AC31,AC31)=1,AC31,"")</f>
        <v/>
      </c>
      <c r="AE31" s="74" t="str">
        <f t="shared" si="11"/>
        <v/>
      </c>
      <c r="AF31" s="13" t="str">
        <f>IF(AE31="","",NETWORKDAYS(AE$2,AE31,fériés)-SUMPRODUCT(--(WEEKDAY(AE$2:AE31,2)=3)*ISNA(MATCH(AE$2:AE31,fériés,0))))</f>
        <v/>
      </c>
      <c r="AG31" s="14" t="str">
        <f ca="1">IF(COUNTIF(AF$2:AF31,AF31)=1,AF31,"")</f>
        <v/>
      </c>
    </row>
    <row r="32" spans="1:33" ht="15.75" thickBot="1" x14ac:dyDescent="0.3">
      <c r="A32" s="76" t="str">
        <f>IFERROR(IF(A31+1&gt;EOMONTH(A$2,0),"",A31+1),"")</f>
        <v/>
      </c>
      <c r="B32" s="15" t="str">
        <f>IF(A32="","",NETWORKDAYS(A$2,A32,fériés)-SUMPRODUCT(--(WEEKDAY(A$2:A32,2)=3)*ISNA(MATCH(A$2:A32,fériés,0))))</f>
        <v/>
      </c>
      <c r="C32" s="16" t="str">
        <f ca="1">IF(COUNTIF(B$2:B32,B32)=1,B32,"")</f>
        <v/>
      </c>
      <c r="D32" s="77">
        <f t="shared" si="13"/>
        <v>43039</v>
      </c>
      <c r="E32" s="15">
        <f t="shared" ca="1" si="1"/>
        <v>15</v>
      </c>
      <c r="F32" s="15" t="str">
        <f ca="1">IF(COUNTIF(E$2:E32,E32)=1,E32,"")</f>
        <v/>
      </c>
      <c r="G32" s="76" t="str">
        <f t="shared" si="14"/>
        <v/>
      </c>
      <c r="H32" s="15" t="str">
        <f>IF(G32="","",NETWORKDAYS(G$2,G32,fériés)-SUMPRODUCT(--(WEEKDAY(G$2:G32,2)=3)*ISNA(MATCH(G$2:G32,fériés,0))))</f>
        <v/>
      </c>
      <c r="I32" s="16" t="str">
        <f ca="1">IF(COUNTIF(H$2:H32,H32)=1,H32,"")</f>
        <v/>
      </c>
      <c r="J32" s="77">
        <f t="shared" si="15"/>
        <v>43100</v>
      </c>
      <c r="K32" s="15">
        <f t="shared" ca="1" si="3"/>
        <v>16</v>
      </c>
      <c r="L32" s="15" t="str">
        <f ca="1">IF(COUNTIF(K$2:K32,K32)=1,K32,"")</f>
        <v/>
      </c>
      <c r="M32" s="76">
        <f t="shared" si="16"/>
        <v>43131</v>
      </c>
      <c r="N32" s="15">
        <f t="shared" ca="1" si="4"/>
        <v>18</v>
      </c>
      <c r="O32" s="16">
        <f ca="1">IF(COUNTIF(N$2:N32,N32)=1,N32,"")</f>
        <v>18</v>
      </c>
      <c r="P32" s="77" t="str">
        <f t="shared" si="17"/>
        <v/>
      </c>
      <c r="Q32" s="15" t="str">
        <f>IF(P32="","",NETWORKDAYS(P$2,P32,fériés)-SUMPRODUCT(--(WEEKDAY(P$2:P32,2)=3)*ISNA(MATCH(P$2:P32,fériés,0))))</f>
        <v/>
      </c>
      <c r="R32" s="15" t="str">
        <f ca="1">IF(COUNTIF(Q$2:Q32,Q32)=1,Q32,"")</f>
        <v/>
      </c>
      <c r="S32" s="76">
        <f t="shared" si="18"/>
        <v>43190</v>
      </c>
      <c r="T32" s="15">
        <f t="shared" ca="1" si="6"/>
        <v>22</v>
      </c>
      <c r="U32" s="16" t="str">
        <f ca="1">IF(COUNTIF(T$2:T32,T32)=1,T32,"")</f>
        <v/>
      </c>
      <c r="V32" s="77" t="str">
        <f t="shared" si="19"/>
        <v/>
      </c>
      <c r="W32" s="15" t="str">
        <f>IF(V32="","",NETWORKDAYS(V$2,V32,fériés)-SUMPRODUCT(--(WEEKDAY(V$2:V32,2)=3)*ISNA(MATCH(V$2:V32,fériés,0))))</f>
        <v/>
      </c>
      <c r="X32" s="15" t="str">
        <f ca="1">IF(COUNTIF(W$2:W32,W32)=1,W32,"")</f>
        <v/>
      </c>
      <c r="Y32" s="76">
        <f t="shared" si="20"/>
        <v>43251</v>
      </c>
      <c r="Z32" s="15">
        <f t="shared" ca="1" si="8"/>
        <v>19</v>
      </c>
      <c r="AA32" s="16">
        <f ca="1">IF(COUNTIF(Z$2:Z32,Z32)=1,Z32,"")</f>
        <v>19</v>
      </c>
      <c r="AB32" s="77" t="str">
        <f t="shared" si="21"/>
        <v/>
      </c>
      <c r="AC32" s="15" t="str">
        <f>IF(AB32="","",NETWORKDAYS(AB$2,AB32,fériés)-SUMPRODUCT(--(WEEKDAY(AB$2:AB32,2)=3)*ISNA(MATCH(AB$2:AB32,fériés,0))))</f>
        <v/>
      </c>
      <c r="AD32" s="15" t="str">
        <f ca="1">IF(COUNTIF(AC$2:AC32,AC32)=1,AC32,"")</f>
        <v/>
      </c>
      <c r="AE32" s="76" t="str">
        <f t="shared" si="11"/>
        <v/>
      </c>
      <c r="AF32" s="15" t="str">
        <f>IF(AE32="","",NETWORKDAYS(AE$2,AE32,fériés)-SUMPRODUCT(--(WEEKDAY(AE$2:AE32,2)=3)*ISNA(MATCH(AE$2:AE32,fériés,0))))</f>
        <v/>
      </c>
      <c r="AG32" s="16" t="str">
        <f ca="1">IF(COUNTIF(AF$2:AF32,AF32)=1,AF32,"")</f>
        <v/>
      </c>
    </row>
    <row r="34" spans="16:18" ht="18.75" x14ac:dyDescent="0.3">
      <c r="P34" s="140"/>
      <c r="Q34" s="140"/>
      <c r="R34" s="140"/>
    </row>
  </sheetData>
  <mergeCells count="1">
    <mergeCell ref="P34:R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T82"/>
  <sheetViews>
    <sheetView workbookViewId="0">
      <selection activeCell="L2" sqref="L2"/>
    </sheetView>
  </sheetViews>
  <sheetFormatPr baseColWidth="10" defaultColWidth="11.42578125" defaultRowHeight="15" x14ac:dyDescent="0.25"/>
  <cols>
    <col min="2" max="2" width="14.5703125" bestFit="1" customWidth="1"/>
    <col min="4" max="4" width="3.7109375" customWidth="1"/>
    <col min="6" max="6" width="3.85546875" bestFit="1" customWidth="1"/>
    <col min="7" max="7" width="3.28515625" bestFit="1" customWidth="1"/>
    <col min="8" max="8" width="3.7109375" customWidth="1"/>
    <col min="9" max="9" width="13" customWidth="1"/>
    <col min="10" max="10" width="12.140625" style="17" bestFit="1" customWidth="1"/>
    <col min="12" max="12" width="12.140625" bestFit="1" customWidth="1"/>
    <col min="13" max="13" width="3.7109375" customWidth="1"/>
    <col min="15" max="15" width="3.28515625" style="10" bestFit="1" customWidth="1"/>
    <col min="16" max="16" width="10.7109375" bestFit="1" customWidth="1"/>
    <col min="17" max="17" width="3.140625" bestFit="1" customWidth="1"/>
    <col min="18" max="18" width="10.7109375" bestFit="1" customWidth="1"/>
    <col min="19" max="19" width="3.28515625" style="73" bestFit="1" customWidth="1"/>
    <col min="20" max="20" width="6.85546875" bestFit="1" customWidth="1"/>
    <col min="21" max="21" width="3.7109375" customWidth="1"/>
  </cols>
  <sheetData>
    <row r="1" spans="1:20" ht="32.25" thickBot="1" x14ac:dyDescent="0.3">
      <c r="A1" s="6" t="s">
        <v>12</v>
      </c>
      <c r="B1" s="1">
        <v>2017</v>
      </c>
      <c r="C1" s="1">
        <f>Choix_année+1</f>
        <v>2018</v>
      </c>
      <c r="E1" s="81" t="s">
        <v>13</v>
      </c>
      <c r="F1" s="82"/>
      <c r="G1" s="83"/>
      <c r="I1" s="8" t="s">
        <v>40</v>
      </c>
      <c r="J1" s="9">
        <v>42982</v>
      </c>
      <c r="K1" s="8" t="s">
        <v>39</v>
      </c>
      <c r="L1" s="9">
        <v>43287</v>
      </c>
      <c r="N1" s="6" t="s">
        <v>14</v>
      </c>
      <c r="P1" s="6" t="s">
        <v>17</v>
      </c>
      <c r="Q1" s="17"/>
      <c r="R1" s="6" t="s">
        <v>41</v>
      </c>
      <c r="T1" s="6" t="s">
        <v>19</v>
      </c>
    </row>
    <row r="2" spans="1:20" ht="15.75" x14ac:dyDescent="0.25">
      <c r="A2" s="142" t="s">
        <v>0</v>
      </c>
      <c r="B2" s="2" t="s">
        <v>1</v>
      </c>
      <c r="C2" s="3">
        <f>DATE($C$1,IF((25-MOD((11*MOD($C$1-1900,19)+4-INT((7*MOD($C$1-1900,19)+1)/19)),29)-MOD($C$1-1900+INT(($C$1-1900)/4) +31-MOD((11*MOD($C$1-1900,19)+4-INT((7*MOD($C$1-1900,19)+1)/19)),29),7))&gt;0,4,3), IF((25-MOD((11*MOD($C$1-1900,19)+4-INT((7*MOD($C$1-1900,19)+1)/19)),29)-MOD($C$1-1900+INT(($C$1-1900)/4)+31-MOD((11*MOD($C$1-1900,19)+4-INT((7*MOD($C$1-1900,19)+1)/19)),29),7))&gt;0,(25-MOD((11*MOD($C$1-1900,19)+4-INT((7*MOD($C$1-1900,19)+1)/19)),29)-MOD(
$C$1-1900+INT(($C$1-1900)/4)+31-MOD((11*MOD($C$1-1900,19)+4-INT((7*MOD($C$1-1900,19)+1)/19)),29),7)),31+(25-MOD((11*MOD($C$1-1900,19)+4-INT((7*MOD($C$1-1900,19)+1)/19)),29)-MOD($C$1-1900+INT(($B$1-1900)/4)+31-MOD((11*MOD($C$1-1900,19)+4-INT((7*MOD($C$1-1900,19)+1)/19)),29),7))))+1</f>
        <v>43192</v>
      </c>
      <c r="E2" s="84" t="s">
        <v>43</v>
      </c>
      <c r="F2" s="85" t="str">
        <f>wColNm(wColNum(G2)+2)</f>
        <v>C</v>
      </c>
      <c r="G2" s="86" t="s">
        <v>42</v>
      </c>
      <c r="N2" t="s">
        <v>9</v>
      </c>
      <c r="P2" s="7">
        <v>43029</v>
      </c>
      <c r="Q2" s="10"/>
      <c r="R2" s="7">
        <v>43044</v>
      </c>
      <c r="T2" s="17">
        <f>DATEDIF(P2,R2,"d")</f>
        <v>15</v>
      </c>
    </row>
    <row r="3" spans="1:20" ht="15.75" x14ac:dyDescent="0.25">
      <c r="A3" s="142"/>
      <c r="B3" s="2" t="s">
        <v>2</v>
      </c>
      <c r="C3" s="3">
        <f>C2+38</f>
        <v>43230</v>
      </c>
      <c r="E3" s="84" t="s">
        <v>44</v>
      </c>
      <c r="F3" s="85" t="str">
        <f>wColNm(wColNum(F2)+3)</f>
        <v>F</v>
      </c>
      <c r="G3" s="87" t="str">
        <f>wColNm(wColNum(G2)+3)</f>
        <v>D</v>
      </c>
      <c r="I3" s="141" t="s">
        <v>20</v>
      </c>
      <c r="J3" s="78">
        <f>IFERROR(SMALL($C$2:$C$81,ROW()-2),"")</f>
        <v>43029</v>
      </c>
      <c r="N3" t="s">
        <v>11</v>
      </c>
      <c r="P3" s="7">
        <v>43092</v>
      </c>
      <c r="R3" s="7">
        <v>43107</v>
      </c>
      <c r="T3" s="17">
        <f t="shared" ref="T3:T5" si="0">DATEDIF(P3,R3,"d")</f>
        <v>15</v>
      </c>
    </row>
    <row r="4" spans="1:20" ht="15.75" x14ac:dyDescent="0.25">
      <c r="A4" s="142"/>
      <c r="B4" s="2" t="s">
        <v>3</v>
      </c>
      <c r="C4" s="3">
        <f>C2+48</f>
        <v>43240</v>
      </c>
      <c r="E4" s="84" t="s">
        <v>45</v>
      </c>
      <c r="F4" s="85" t="str">
        <f>wColNm(wColNum(F3)+3)</f>
        <v>I</v>
      </c>
      <c r="G4" s="87" t="str">
        <f>wColNm(wColNum(G3)+3)</f>
        <v>G</v>
      </c>
      <c r="I4" s="141"/>
      <c r="J4" s="78">
        <f t="shared" ref="J4:J67" si="1">IFERROR(SMALL($C$2:$C$81,ROW()-2),"")</f>
        <v>43030</v>
      </c>
      <c r="N4" t="s">
        <v>15</v>
      </c>
      <c r="P4" s="7">
        <v>43141</v>
      </c>
      <c r="R4" s="7">
        <v>43156</v>
      </c>
      <c r="T4" s="17">
        <f t="shared" si="0"/>
        <v>15</v>
      </c>
    </row>
    <row r="5" spans="1:20" ht="15.75" x14ac:dyDescent="0.25">
      <c r="A5" s="142"/>
      <c r="B5" s="2" t="s">
        <v>4</v>
      </c>
      <c r="C5" s="3">
        <f>C2+49</f>
        <v>43241</v>
      </c>
      <c r="E5" s="84" t="s">
        <v>46</v>
      </c>
      <c r="F5" s="85" t="str">
        <f>wColNm(wColNum(F4)+3)</f>
        <v>L</v>
      </c>
      <c r="G5" s="87" t="str">
        <f>wColNm(wColNum(G4)+3)</f>
        <v>J</v>
      </c>
      <c r="I5" s="141"/>
      <c r="J5" s="78">
        <f t="shared" si="1"/>
        <v>43031</v>
      </c>
      <c r="N5" t="s">
        <v>16</v>
      </c>
      <c r="P5" s="7">
        <v>43197</v>
      </c>
      <c r="R5" s="7">
        <v>43212</v>
      </c>
      <c r="T5" s="17">
        <f t="shared" si="0"/>
        <v>15</v>
      </c>
    </row>
    <row r="6" spans="1:20" ht="15.75" x14ac:dyDescent="0.25">
      <c r="A6" s="143" t="s">
        <v>5</v>
      </c>
      <c r="B6" s="4" t="s">
        <v>6</v>
      </c>
      <c r="C6" s="5">
        <f>DATE(C1,1,1)</f>
        <v>43101</v>
      </c>
      <c r="E6" s="84" t="s">
        <v>47</v>
      </c>
      <c r="F6" s="85" t="str">
        <f>wColNm(wColNum(F5)+3)</f>
        <v>O</v>
      </c>
      <c r="G6" s="87" t="str">
        <f>wColNm(wColNum(G5)+3)</f>
        <v>M</v>
      </c>
      <c r="I6" s="141"/>
      <c r="J6" s="78">
        <f t="shared" si="1"/>
        <v>43032</v>
      </c>
    </row>
    <row r="7" spans="1:20" ht="15.75" x14ac:dyDescent="0.25">
      <c r="A7" s="143"/>
      <c r="B7" s="4" t="s">
        <v>7</v>
      </c>
      <c r="C7" s="5">
        <f>DATE(C1,5,1)</f>
        <v>43221</v>
      </c>
      <c r="E7" s="84" t="s">
        <v>48</v>
      </c>
      <c r="F7" s="85" t="str">
        <f>wColNm(wColNum(F6)+3)</f>
        <v>R</v>
      </c>
      <c r="G7" s="87" t="str">
        <f>wColNm(wColNum(G6)+3)</f>
        <v>P</v>
      </c>
      <c r="I7" s="141"/>
      <c r="J7" s="78">
        <f t="shared" si="1"/>
        <v>43033</v>
      </c>
    </row>
    <row r="8" spans="1:20" ht="15.75" x14ac:dyDescent="0.25">
      <c r="A8" s="143"/>
      <c r="B8" s="4" t="s">
        <v>8</v>
      </c>
      <c r="C8" s="5">
        <f>DATE(C1,5,8)</f>
        <v>43228</v>
      </c>
      <c r="E8" s="84" t="s">
        <v>49</v>
      </c>
      <c r="F8" s="85" t="str">
        <f>wColNm(wColNum(F7)+3)</f>
        <v>U</v>
      </c>
      <c r="G8" s="87" t="str">
        <f>wColNm(wColNum(G7)+3)</f>
        <v>S</v>
      </c>
      <c r="I8" s="141" t="s">
        <v>21</v>
      </c>
      <c r="J8" s="78">
        <f t="shared" si="1"/>
        <v>43034</v>
      </c>
      <c r="N8" s="79"/>
    </row>
    <row r="9" spans="1:20" ht="15.75" x14ac:dyDescent="0.25">
      <c r="A9" s="143"/>
      <c r="B9" s="4" t="s">
        <v>9</v>
      </c>
      <c r="C9" s="5">
        <f>DATE(B1,11,1)</f>
        <v>43040</v>
      </c>
      <c r="E9" s="84" t="s">
        <v>50</v>
      </c>
      <c r="F9" s="85" t="str">
        <f>wColNm(wColNum(F8)+3)</f>
        <v>X</v>
      </c>
      <c r="G9" s="87" t="str">
        <f>wColNm(wColNum(G8)+3)</f>
        <v>V</v>
      </c>
      <c r="I9" s="141"/>
      <c r="J9" s="78">
        <f t="shared" si="1"/>
        <v>43035</v>
      </c>
      <c r="T9" s="17"/>
    </row>
    <row r="10" spans="1:20" ht="15.75" x14ac:dyDescent="0.25">
      <c r="A10" s="143"/>
      <c r="B10" s="4" t="s">
        <v>10</v>
      </c>
      <c r="C10" s="5">
        <f>DATE(B1,11,11)</f>
        <v>43050</v>
      </c>
      <c r="E10" s="84" t="s">
        <v>51</v>
      </c>
      <c r="F10" s="85" t="str">
        <f>wColNm(wColNum(F9)+3)</f>
        <v>AA</v>
      </c>
      <c r="G10" s="87" t="str">
        <f>wColNm(wColNum(G9)+3)</f>
        <v>Y</v>
      </c>
      <c r="I10" s="141"/>
      <c r="J10" s="78">
        <f t="shared" si="1"/>
        <v>43036</v>
      </c>
      <c r="N10" s="79"/>
    </row>
    <row r="11" spans="1:20" ht="15" customHeight="1" x14ac:dyDescent="0.25">
      <c r="A11" s="143"/>
      <c r="B11" s="4" t="s">
        <v>11</v>
      </c>
      <c r="C11" s="5">
        <f>DATE(B1,12,25)</f>
        <v>43094</v>
      </c>
      <c r="E11" s="84" t="s">
        <v>52</v>
      </c>
      <c r="F11" s="85" t="str">
        <f>wColNm(wColNum(F10)+3)</f>
        <v>AD</v>
      </c>
      <c r="G11" s="87" t="str">
        <f>wColNm(wColNum(G10)+3)</f>
        <v>AB</v>
      </c>
      <c r="I11" s="141"/>
      <c r="J11" s="78">
        <f t="shared" si="1"/>
        <v>43037</v>
      </c>
    </row>
    <row r="12" spans="1:20" ht="15" customHeight="1" x14ac:dyDescent="0.25">
      <c r="A12" s="144" t="s">
        <v>18</v>
      </c>
      <c r="B12" s="145" t="s">
        <v>24</v>
      </c>
      <c r="C12" s="11">
        <f>P2</f>
        <v>43029</v>
      </c>
      <c r="E12" s="88" t="s">
        <v>53</v>
      </c>
      <c r="F12" s="89" t="str">
        <f>wColNm(wColNum(F11)+3)</f>
        <v>AG</v>
      </c>
      <c r="G12" s="90" t="str">
        <f>wColNm(wColNum(G11)+3)</f>
        <v>AE</v>
      </c>
      <c r="I12" s="141"/>
      <c r="J12" s="78">
        <f t="shared" si="1"/>
        <v>43038</v>
      </c>
    </row>
    <row r="13" spans="1:20" ht="15.75" x14ac:dyDescent="0.25">
      <c r="A13" s="144"/>
      <c r="B13" s="145"/>
      <c r="C13" s="11">
        <f>IFERROR(CHOOSE(1*(C12+1&lt;=$R$2)+2*(C12+1&gt;$R$2)*(C12+1&lt;$P$3)+3*(C12+1&gt;=$P$3)*(C12+1&lt;=$R$3)+4*(C12+1&gt;$R$3)*(C12+1&lt;$P$4)+5*(C12+1&gt;=$P$4)*(C12+1&lt;=$R$4)+6*(C12+1&gt;$R$4)*(C12+1&lt;$P$5)+7*(C12+1&gt;=$P$5)*(C12+1&lt;=$R$5)+8*(C12+1&gt;$R$5),C12+1,$P$3,C12+1,$P$4,C12+1,$P$5,C12+1,""),"")</f>
        <v>43030</v>
      </c>
      <c r="F13" s="6"/>
      <c r="G13" s="6"/>
      <c r="J13" s="78">
        <f t="shared" si="1"/>
        <v>43039</v>
      </c>
    </row>
    <row r="14" spans="1:20" x14ac:dyDescent="0.25">
      <c r="A14" s="144"/>
      <c r="B14" s="145"/>
      <c r="C14" s="11">
        <f t="shared" ref="C14:C77" si="2">IFERROR(CHOOSE(1*(C13+1&lt;=$R$2)+2*(C13+1&gt;$R$2)*(C13+1&lt;$P$3)+3*(C13+1&gt;=$P$3)*(C13+1&lt;=$R$3)+4*(C13+1&gt;$R$3)*(C13+1&lt;$P$4)+5*(C13+1&gt;=$P$4)*(C13+1&lt;=$R$4)+6*(C13+1&gt;$R$4)*(C13+1&lt;$P$5)+7*(C13+1&gt;=$P$5)*(C13+1&lt;=$R$5)+8*(C13+1&gt;$R$5),C13+1,$P$3,C13+1,$P$4,C13+1,$P$5,C13+1,""),"")</f>
        <v>43031</v>
      </c>
      <c r="J14" s="78">
        <f t="shared" si="1"/>
        <v>43040</v>
      </c>
    </row>
    <row r="15" spans="1:20" x14ac:dyDescent="0.25">
      <c r="A15" s="144"/>
      <c r="B15" s="145"/>
      <c r="C15" s="11">
        <f t="shared" si="2"/>
        <v>43032</v>
      </c>
      <c r="J15" s="78">
        <f t="shared" si="1"/>
        <v>43040</v>
      </c>
    </row>
    <row r="16" spans="1:20" x14ac:dyDescent="0.25">
      <c r="A16" s="144"/>
      <c r="B16" s="145"/>
      <c r="C16" s="11">
        <f t="shared" si="2"/>
        <v>43033</v>
      </c>
      <c r="F16" s="80"/>
      <c r="J16" s="78">
        <f t="shared" si="1"/>
        <v>43041</v>
      </c>
    </row>
    <row r="17" spans="1:10" x14ac:dyDescent="0.25">
      <c r="A17" s="144"/>
      <c r="B17" s="145"/>
      <c r="C17" s="11">
        <f t="shared" si="2"/>
        <v>43034</v>
      </c>
      <c r="J17" s="78">
        <f t="shared" si="1"/>
        <v>43042</v>
      </c>
    </row>
    <row r="18" spans="1:10" x14ac:dyDescent="0.25">
      <c r="A18" s="144"/>
      <c r="B18" s="145"/>
      <c r="C18" s="11">
        <f t="shared" si="2"/>
        <v>43035</v>
      </c>
      <c r="J18" s="78">
        <f t="shared" si="1"/>
        <v>43043</v>
      </c>
    </row>
    <row r="19" spans="1:10" x14ac:dyDescent="0.25">
      <c r="A19" s="144"/>
      <c r="B19" s="145"/>
      <c r="C19" s="11">
        <f t="shared" si="2"/>
        <v>43036</v>
      </c>
      <c r="J19" s="78">
        <f t="shared" si="1"/>
        <v>43044</v>
      </c>
    </row>
    <row r="20" spans="1:10" x14ac:dyDescent="0.25">
      <c r="A20" s="144"/>
      <c r="B20" s="145"/>
      <c r="C20" s="11">
        <f t="shared" si="2"/>
        <v>43037</v>
      </c>
      <c r="J20" s="78">
        <f t="shared" si="1"/>
        <v>43050</v>
      </c>
    </row>
    <row r="21" spans="1:10" x14ac:dyDescent="0.25">
      <c r="A21" s="144"/>
      <c r="B21" s="145"/>
      <c r="C21" s="11">
        <f t="shared" si="2"/>
        <v>43038</v>
      </c>
      <c r="J21" s="78">
        <f t="shared" si="1"/>
        <v>43092</v>
      </c>
    </row>
    <row r="22" spans="1:10" x14ac:dyDescent="0.25">
      <c r="A22" s="144"/>
      <c r="B22" s="145"/>
      <c r="C22" s="11">
        <f t="shared" si="2"/>
        <v>43039</v>
      </c>
      <c r="J22" s="78">
        <f t="shared" si="1"/>
        <v>43093</v>
      </c>
    </row>
    <row r="23" spans="1:10" x14ac:dyDescent="0.25">
      <c r="A23" s="144"/>
      <c r="B23" s="145"/>
      <c r="C23" s="11">
        <f t="shared" si="2"/>
        <v>43040</v>
      </c>
      <c r="J23" s="78">
        <f t="shared" si="1"/>
        <v>43094</v>
      </c>
    </row>
    <row r="24" spans="1:10" x14ac:dyDescent="0.25">
      <c r="A24" s="144"/>
      <c r="B24" s="145"/>
      <c r="C24" s="11">
        <f t="shared" si="2"/>
        <v>43041</v>
      </c>
      <c r="J24" s="78">
        <f t="shared" si="1"/>
        <v>43094</v>
      </c>
    </row>
    <row r="25" spans="1:10" x14ac:dyDescent="0.25">
      <c r="A25" s="144"/>
      <c r="B25" s="145"/>
      <c r="C25" s="11">
        <f t="shared" si="2"/>
        <v>43042</v>
      </c>
      <c r="J25" s="78">
        <f t="shared" si="1"/>
        <v>43095</v>
      </c>
    </row>
    <row r="26" spans="1:10" x14ac:dyDescent="0.25">
      <c r="A26" s="144"/>
      <c r="B26" s="145"/>
      <c r="C26" s="11">
        <f t="shared" si="2"/>
        <v>43043</v>
      </c>
      <c r="J26" s="78">
        <f t="shared" si="1"/>
        <v>43096</v>
      </c>
    </row>
    <row r="27" spans="1:10" x14ac:dyDescent="0.25">
      <c r="A27" s="144"/>
      <c r="B27" s="145"/>
      <c r="C27" s="11">
        <f t="shared" si="2"/>
        <v>43044</v>
      </c>
      <c r="J27" s="78">
        <f t="shared" si="1"/>
        <v>43097</v>
      </c>
    </row>
    <row r="28" spans="1:10" x14ac:dyDescent="0.25">
      <c r="A28" s="144"/>
      <c r="B28" s="145" t="s">
        <v>25</v>
      </c>
      <c r="C28" s="11">
        <f t="shared" si="2"/>
        <v>43092</v>
      </c>
      <c r="J28" s="78">
        <f t="shared" si="1"/>
        <v>43098</v>
      </c>
    </row>
    <row r="29" spans="1:10" x14ac:dyDescent="0.25">
      <c r="A29" s="144"/>
      <c r="B29" s="145"/>
      <c r="C29" s="11">
        <f t="shared" si="2"/>
        <v>43093</v>
      </c>
      <c r="J29" s="78">
        <f t="shared" si="1"/>
        <v>43099</v>
      </c>
    </row>
    <row r="30" spans="1:10" x14ac:dyDescent="0.25">
      <c r="A30" s="144"/>
      <c r="B30" s="145"/>
      <c r="C30" s="11">
        <f t="shared" si="2"/>
        <v>43094</v>
      </c>
      <c r="J30" s="78">
        <f t="shared" si="1"/>
        <v>43100</v>
      </c>
    </row>
    <row r="31" spans="1:10" x14ac:dyDescent="0.25">
      <c r="A31" s="144"/>
      <c r="B31" s="145"/>
      <c r="C31" s="11">
        <f t="shared" si="2"/>
        <v>43095</v>
      </c>
      <c r="J31" s="78">
        <f t="shared" si="1"/>
        <v>43101</v>
      </c>
    </row>
    <row r="32" spans="1:10" x14ac:dyDescent="0.25">
      <c r="A32" s="144"/>
      <c r="B32" s="145"/>
      <c r="C32" s="11">
        <f t="shared" si="2"/>
        <v>43096</v>
      </c>
      <c r="J32" s="78">
        <f t="shared" si="1"/>
        <v>43101</v>
      </c>
    </row>
    <row r="33" spans="1:10" x14ac:dyDescent="0.25">
      <c r="A33" s="144"/>
      <c r="B33" s="145"/>
      <c r="C33" s="11">
        <f t="shared" si="2"/>
        <v>43097</v>
      </c>
      <c r="J33" s="78">
        <f t="shared" si="1"/>
        <v>43102</v>
      </c>
    </row>
    <row r="34" spans="1:10" x14ac:dyDescent="0.25">
      <c r="A34" s="144"/>
      <c r="B34" s="145"/>
      <c r="C34" s="11">
        <f t="shared" si="2"/>
        <v>43098</v>
      </c>
      <c r="J34" s="78">
        <f t="shared" si="1"/>
        <v>43103</v>
      </c>
    </row>
    <row r="35" spans="1:10" x14ac:dyDescent="0.25">
      <c r="A35" s="144"/>
      <c r="B35" s="145"/>
      <c r="C35" s="11">
        <f t="shared" si="2"/>
        <v>43099</v>
      </c>
      <c r="J35" s="78">
        <f t="shared" si="1"/>
        <v>43104</v>
      </c>
    </row>
    <row r="36" spans="1:10" x14ac:dyDescent="0.25">
      <c r="A36" s="144"/>
      <c r="B36" s="145"/>
      <c r="C36" s="11">
        <f t="shared" si="2"/>
        <v>43100</v>
      </c>
      <c r="J36" s="78">
        <f t="shared" si="1"/>
        <v>43105</v>
      </c>
    </row>
    <row r="37" spans="1:10" x14ac:dyDescent="0.25">
      <c r="A37" s="144"/>
      <c r="B37" s="145"/>
      <c r="C37" s="11">
        <f t="shared" si="2"/>
        <v>43101</v>
      </c>
      <c r="J37" s="78">
        <f t="shared" si="1"/>
        <v>43106</v>
      </c>
    </row>
    <row r="38" spans="1:10" x14ac:dyDescent="0.25">
      <c r="A38" s="144"/>
      <c r="B38" s="145"/>
      <c r="C38" s="11">
        <f t="shared" si="2"/>
        <v>43102</v>
      </c>
      <c r="J38" s="78">
        <f t="shared" si="1"/>
        <v>43107</v>
      </c>
    </row>
    <row r="39" spans="1:10" x14ac:dyDescent="0.25">
      <c r="A39" s="144"/>
      <c r="B39" s="145"/>
      <c r="C39" s="11">
        <f t="shared" si="2"/>
        <v>43103</v>
      </c>
      <c r="J39" s="78">
        <f t="shared" si="1"/>
        <v>43141</v>
      </c>
    </row>
    <row r="40" spans="1:10" x14ac:dyDescent="0.25">
      <c r="A40" s="144"/>
      <c r="B40" s="145"/>
      <c r="C40" s="11">
        <f t="shared" si="2"/>
        <v>43104</v>
      </c>
      <c r="J40" s="78">
        <f t="shared" si="1"/>
        <v>43142</v>
      </c>
    </row>
    <row r="41" spans="1:10" x14ac:dyDescent="0.25">
      <c r="A41" s="144"/>
      <c r="B41" s="145"/>
      <c r="C41" s="11">
        <f t="shared" si="2"/>
        <v>43105</v>
      </c>
      <c r="J41" s="78">
        <f t="shared" si="1"/>
        <v>43143</v>
      </c>
    </row>
    <row r="42" spans="1:10" x14ac:dyDescent="0.25">
      <c r="A42" s="144"/>
      <c r="B42" s="145"/>
      <c r="C42" s="11">
        <f t="shared" si="2"/>
        <v>43106</v>
      </c>
      <c r="J42" s="78">
        <f t="shared" si="1"/>
        <v>43144</v>
      </c>
    </row>
    <row r="43" spans="1:10" x14ac:dyDescent="0.25">
      <c r="A43" s="144"/>
      <c r="B43" s="145"/>
      <c r="C43" s="11">
        <f t="shared" si="2"/>
        <v>43107</v>
      </c>
      <c r="J43" s="78">
        <f t="shared" si="1"/>
        <v>43145</v>
      </c>
    </row>
    <row r="44" spans="1:10" x14ac:dyDescent="0.25">
      <c r="A44" s="144"/>
      <c r="B44" s="145" t="s">
        <v>26</v>
      </c>
      <c r="C44" s="11">
        <f t="shared" si="2"/>
        <v>43141</v>
      </c>
      <c r="J44" s="78">
        <f t="shared" si="1"/>
        <v>43146</v>
      </c>
    </row>
    <row r="45" spans="1:10" x14ac:dyDescent="0.25">
      <c r="A45" s="144"/>
      <c r="B45" s="145"/>
      <c r="C45" s="11">
        <f t="shared" si="2"/>
        <v>43142</v>
      </c>
      <c r="J45" s="78">
        <f t="shared" si="1"/>
        <v>43147</v>
      </c>
    </row>
    <row r="46" spans="1:10" x14ac:dyDescent="0.25">
      <c r="A46" s="144"/>
      <c r="B46" s="145"/>
      <c r="C46" s="11">
        <f t="shared" si="2"/>
        <v>43143</v>
      </c>
      <c r="J46" s="78">
        <f t="shared" si="1"/>
        <v>43148</v>
      </c>
    </row>
    <row r="47" spans="1:10" x14ac:dyDescent="0.25">
      <c r="A47" s="144"/>
      <c r="B47" s="145"/>
      <c r="C47" s="11">
        <f t="shared" si="2"/>
        <v>43144</v>
      </c>
      <c r="J47" s="78">
        <f t="shared" si="1"/>
        <v>43149</v>
      </c>
    </row>
    <row r="48" spans="1:10" x14ac:dyDescent="0.25">
      <c r="A48" s="144"/>
      <c r="B48" s="145"/>
      <c r="C48" s="11">
        <f t="shared" si="2"/>
        <v>43145</v>
      </c>
      <c r="J48" s="78">
        <f t="shared" si="1"/>
        <v>43150</v>
      </c>
    </row>
    <row r="49" spans="1:10" x14ac:dyDescent="0.25">
      <c r="A49" s="144"/>
      <c r="B49" s="145"/>
      <c r="C49" s="11">
        <f t="shared" si="2"/>
        <v>43146</v>
      </c>
      <c r="J49" s="78">
        <f t="shared" si="1"/>
        <v>43151</v>
      </c>
    </row>
    <row r="50" spans="1:10" x14ac:dyDescent="0.25">
      <c r="A50" s="144"/>
      <c r="B50" s="145"/>
      <c r="C50" s="11">
        <f t="shared" si="2"/>
        <v>43147</v>
      </c>
      <c r="J50" s="78">
        <f t="shared" si="1"/>
        <v>43152</v>
      </c>
    </row>
    <row r="51" spans="1:10" x14ac:dyDescent="0.25">
      <c r="A51" s="144"/>
      <c r="B51" s="145"/>
      <c r="C51" s="11">
        <f t="shared" si="2"/>
        <v>43148</v>
      </c>
      <c r="J51" s="78">
        <f t="shared" si="1"/>
        <v>43153</v>
      </c>
    </row>
    <row r="52" spans="1:10" x14ac:dyDescent="0.25">
      <c r="A52" s="144"/>
      <c r="B52" s="145"/>
      <c r="C52" s="11">
        <f t="shared" si="2"/>
        <v>43149</v>
      </c>
      <c r="J52" s="78">
        <f t="shared" si="1"/>
        <v>43154</v>
      </c>
    </row>
    <row r="53" spans="1:10" x14ac:dyDescent="0.25">
      <c r="A53" s="144"/>
      <c r="B53" s="145"/>
      <c r="C53" s="11">
        <f t="shared" si="2"/>
        <v>43150</v>
      </c>
      <c r="J53" s="78">
        <f t="shared" si="1"/>
        <v>43155</v>
      </c>
    </row>
    <row r="54" spans="1:10" x14ac:dyDescent="0.25">
      <c r="A54" s="144"/>
      <c r="B54" s="145"/>
      <c r="C54" s="11">
        <f t="shared" si="2"/>
        <v>43151</v>
      </c>
      <c r="J54" s="78">
        <f t="shared" si="1"/>
        <v>43156</v>
      </c>
    </row>
    <row r="55" spans="1:10" x14ac:dyDescent="0.25">
      <c r="A55" s="144"/>
      <c r="B55" s="145"/>
      <c r="C55" s="11">
        <f t="shared" si="2"/>
        <v>43152</v>
      </c>
      <c r="J55" s="78">
        <f t="shared" si="1"/>
        <v>43192</v>
      </c>
    </row>
    <row r="56" spans="1:10" x14ac:dyDescent="0.25">
      <c r="A56" s="144"/>
      <c r="B56" s="145"/>
      <c r="C56" s="11">
        <f t="shared" si="2"/>
        <v>43153</v>
      </c>
      <c r="J56" s="78">
        <f t="shared" si="1"/>
        <v>43197</v>
      </c>
    </row>
    <row r="57" spans="1:10" x14ac:dyDescent="0.25">
      <c r="A57" s="144"/>
      <c r="B57" s="145"/>
      <c r="C57" s="11">
        <f t="shared" si="2"/>
        <v>43154</v>
      </c>
      <c r="J57" s="78">
        <f t="shared" si="1"/>
        <v>43198</v>
      </c>
    </row>
    <row r="58" spans="1:10" x14ac:dyDescent="0.25">
      <c r="A58" s="144"/>
      <c r="B58" s="145"/>
      <c r="C58" s="11">
        <f t="shared" si="2"/>
        <v>43155</v>
      </c>
      <c r="J58" s="78">
        <f t="shared" si="1"/>
        <v>43199</v>
      </c>
    </row>
    <row r="59" spans="1:10" x14ac:dyDescent="0.25">
      <c r="A59" s="144"/>
      <c r="B59" s="145"/>
      <c r="C59" s="11">
        <f t="shared" si="2"/>
        <v>43156</v>
      </c>
      <c r="J59" s="78">
        <f t="shared" si="1"/>
        <v>43200</v>
      </c>
    </row>
    <row r="60" spans="1:10" x14ac:dyDescent="0.25">
      <c r="A60" s="144"/>
      <c r="B60" s="145" t="s">
        <v>27</v>
      </c>
      <c r="C60" s="11">
        <f t="shared" si="2"/>
        <v>43197</v>
      </c>
      <c r="J60" s="78">
        <f t="shared" si="1"/>
        <v>43201</v>
      </c>
    </row>
    <row r="61" spans="1:10" x14ac:dyDescent="0.25">
      <c r="A61" s="144"/>
      <c r="B61" s="145"/>
      <c r="C61" s="11">
        <f t="shared" si="2"/>
        <v>43198</v>
      </c>
      <c r="J61" s="78">
        <f t="shared" si="1"/>
        <v>43202</v>
      </c>
    </row>
    <row r="62" spans="1:10" x14ac:dyDescent="0.25">
      <c r="A62" s="144"/>
      <c r="B62" s="145"/>
      <c r="C62" s="11">
        <f t="shared" si="2"/>
        <v>43199</v>
      </c>
      <c r="J62" s="78">
        <f t="shared" si="1"/>
        <v>43203</v>
      </c>
    </row>
    <row r="63" spans="1:10" x14ac:dyDescent="0.25">
      <c r="A63" s="144"/>
      <c r="B63" s="145"/>
      <c r="C63" s="11">
        <f t="shared" si="2"/>
        <v>43200</v>
      </c>
      <c r="J63" s="78">
        <f t="shared" si="1"/>
        <v>43204</v>
      </c>
    </row>
    <row r="64" spans="1:10" x14ac:dyDescent="0.25">
      <c r="A64" s="144"/>
      <c r="B64" s="145"/>
      <c r="C64" s="11">
        <f t="shared" si="2"/>
        <v>43201</v>
      </c>
      <c r="J64" s="78">
        <f t="shared" si="1"/>
        <v>43205</v>
      </c>
    </row>
    <row r="65" spans="1:10" x14ac:dyDescent="0.25">
      <c r="A65" s="144"/>
      <c r="B65" s="145"/>
      <c r="C65" s="11">
        <f t="shared" si="2"/>
        <v>43202</v>
      </c>
      <c r="J65" s="78">
        <f t="shared" si="1"/>
        <v>43206</v>
      </c>
    </row>
    <row r="66" spans="1:10" x14ac:dyDescent="0.25">
      <c r="A66" s="144"/>
      <c r="B66" s="145"/>
      <c r="C66" s="11">
        <f t="shared" si="2"/>
        <v>43203</v>
      </c>
      <c r="J66" s="78">
        <f t="shared" si="1"/>
        <v>43207</v>
      </c>
    </row>
    <row r="67" spans="1:10" x14ac:dyDescent="0.25">
      <c r="A67" s="144"/>
      <c r="B67" s="145"/>
      <c r="C67" s="11">
        <f t="shared" si="2"/>
        <v>43204</v>
      </c>
      <c r="J67" s="78">
        <f t="shared" si="1"/>
        <v>43208</v>
      </c>
    </row>
    <row r="68" spans="1:10" x14ac:dyDescent="0.25">
      <c r="A68" s="144"/>
      <c r="B68" s="145"/>
      <c r="C68" s="11">
        <f t="shared" si="2"/>
        <v>43205</v>
      </c>
      <c r="J68" s="78">
        <f t="shared" ref="J68:J81" si="3">IFERROR(SMALL($C$2:$C$81,ROW()-2),"")</f>
        <v>43209</v>
      </c>
    </row>
    <row r="69" spans="1:10" x14ac:dyDescent="0.25">
      <c r="A69" s="144"/>
      <c r="B69" s="145"/>
      <c r="C69" s="11">
        <f t="shared" si="2"/>
        <v>43206</v>
      </c>
      <c r="J69" s="78">
        <f t="shared" si="3"/>
        <v>43210</v>
      </c>
    </row>
    <row r="70" spans="1:10" x14ac:dyDescent="0.25">
      <c r="A70" s="144"/>
      <c r="B70" s="145"/>
      <c r="C70" s="11">
        <f t="shared" si="2"/>
        <v>43207</v>
      </c>
      <c r="J70" s="78">
        <f t="shared" si="3"/>
        <v>43211</v>
      </c>
    </row>
    <row r="71" spans="1:10" x14ac:dyDescent="0.25">
      <c r="A71" s="144"/>
      <c r="B71" s="145"/>
      <c r="C71" s="11">
        <f t="shared" si="2"/>
        <v>43208</v>
      </c>
      <c r="J71" s="78">
        <f t="shared" si="3"/>
        <v>43212</v>
      </c>
    </row>
    <row r="72" spans="1:10" x14ac:dyDescent="0.25">
      <c r="A72" s="144"/>
      <c r="B72" s="145"/>
      <c r="C72" s="11">
        <f t="shared" si="2"/>
        <v>43209</v>
      </c>
      <c r="J72" s="78">
        <f t="shared" si="3"/>
        <v>43221</v>
      </c>
    </row>
    <row r="73" spans="1:10" x14ac:dyDescent="0.25">
      <c r="A73" s="144"/>
      <c r="B73" s="145"/>
      <c r="C73" s="11">
        <f t="shared" si="2"/>
        <v>43210</v>
      </c>
      <c r="J73" s="78">
        <f t="shared" si="3"/>
        <v>43228</v>
      </c>
    </row>
    <row r="74" spans="1:10" x14ac:dyDescent="0.25">
      <c r="A74" s="144"/>
      <c r="B74" s="145"/>
      <c r="C74" s="11">
        <f t="shared" si="2"/>
        <v>43211</v>
      </c>
      <c r="J74" s="78">
        <f t="shared" si="3"/>
        <v>43230</v>
      </c>
    </row>
    <row r="75" spans="1:10" x14ac:dyDescent="0.25">
      <c r="A75" s="144"/>
      <c r="B75" s="12"/>
      <c r="C75" s="11">
        <f t="shared" si="2"/>
        <v>43212</v>
      </c>
      <c r="J75" s="78">
        <f t="shared" si="3"/>
        <v>43240</v>
      </c>
    </row>
    <row r="76" spans="1:10" x14ac:dyDescent="0.25">
      <c r="A76" s="11"/>
      <c r="B76" s="11"/>
      <c r="C76" s="11" t="str">
        <f t="shared" si="2"/>
        <v/>
      </c>
      <c r="J76" s="78">
        <f t="shared" si="3"/>
        <v>43241</v>
      </c>
    </row>
    <row r="77" spans="1:10" x14ac:dyDescent="0.25">
      <c r="A77" s="11"/>
      <c r="B77" s="11"/>
      <c r="C77" s="11" t="str">
        <f t="shared" si="2"/>
        <v/>
      </c>
      <c r="J77" s="78" t="str">
        <f t="shared" si="3"/>
        <v/>
      </c>
    </row>
    <row r="78" spans="1:10" x14ac:dyDescent="0.25">
      <c r="A78" s="11"/>
      <c r="B78" s="11"/>
      <c r="C78" s="11" t="str">
        <f t="shared" ref="C78:C81" si="4">IFERROR(CHOOSE(1*(C77+1&lt;=$R$2)+2*(C77+1&gt;$R$2)*(C77+1&lt;$P$3)+3*(C77+1&gt;=$P$3)*(C77+1&lt;=$R$3)+4*(C77+1&gt;$R$3)*(C77+1&lt;$P$4)+5*(C77+1&gt;=$P$4)*(C77+1&lt;=$R$4)+6*(C77+1&gt;$R$4)*(C77+1&lt;$P$5)+7*(C77+1&gt;=$P$5)*(C77+1&lt;=$R$5)+8*(C77+1&gt;$R$5),C77+1,$P$3,C77+1,$P$4,C77+1,$P$5,C77+1,""),"")</f>
        <v/>
      </c>
      <c r="J78" s="78" t="str">
        <f t="shared" si="3"/>
        <v/>
      </c>
    </row>
    <row r="79" spans="1:10" x14ac:dyDescent="0.25">
      <c r="A79" s="11"/>
      <c r="B79" s="11"/>
      <c r="C79" s="11" t="str">
        <f t="shared" si="4"/>
        <v/>
      </c>
      <c r="J79" s="78" t="str">
        <f t="shared" si="3"/>
        <v/>
      </c>
    </row>
    <row r="80" spans="1:10" x14ac:dyDescent="0.25">
      <c r="A80" s="11"/>
      <c r="B80" s="11"/>
      <c r="C80" s="11" t="str">
        <f t="shared" si="4"/>
        <v/>
      </c>
      <c r="J80" s="78" t="str">
        <f t="shared" si="3"/>
        <v/>
      </c>
    </row>
    <row r="81" spans="1:11" x14ac:dyDescent="0.25">
      <c r="A81" s="11"/>
      <c r="B81" s="11"/>
      <c r="C81" s="11" t="str">
        <f t="shared" si="4"/>
        <v/>
      </c>
      <c r="J81" s="78" t="str">
        <f t="shared" si="3"/>
        <v/>
      </c>
    </row>
    <row r="82" spans="1:11" x14ac:dyDescent="0.25">
      <c r="K82" s="7"/>
    </row>
  </sheetData>
  <mergeCells count="9">
    <mergeCell ref="I3:I7"/>
    <mergeCell ref="I8:I12"/>
    <mergeCell ref="A2:A5"/>
    <mergeCell ref="A6:A11"/>
    <mergeCell ref="A12:A75"/>
    <mergeCell ref="B12:B27"/>
    <mergeCell ref="B28:B43"/>
    <mergeCell ref="B44:B59"/>
    <mergeCell ref="B60:B74"/>
  </mergeCells>
  <conditionalFormatting sqref="C6:C11">
    <cfRule type="expression" dxfId="1" priority="2">
      <formula>ISODD(COLUMN())</formula>
    </cfRule>
  </conditionalFormatting>
  <conditionalFormatting sqref="J3:J81">
    <cfRule type="expression" dxfId="0" priority="1">
      <formula>ISODD(COLUMN())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baseColWidth="10" defaultRowHeight="15" x14ac:dyDescent="0.25"/>
  <cols>
    <col min="2" max="2" width="19.28515625" bestFit="1" customWidth="1"/>
    <col min="3" max="3" width="10.5703125" bestFit="1" customWidth="1"/>
    <col min="4" max="4" width="14.7109375" bestFit="1" customWidth="1"/>
    <col min="5" max="5" width="19.140625" bestFit="1" customWidth="1"/>
    <col min="6" max="6" width="16.28515625" bestFit="1" customWidth="1"/>
    <col min="7" max="7" width="7.42578125" bestFit="1" customWidth="1"/>
  </cols>
  <sheetData>
    <row r="1" spans="1:7" x14ac:dyDescent="0.25">
      <c r="A1" t="s">
        <v>62</v>
      </c>
    </row>
    <row r="3" spans="1:7" x14ac:dyDescent="0.25">
      <c r="B3" t="s">
        <v>61</v>
      </c>
      <c r="C3" s="97" t="s">
        <v>60</v>
      </c>
      <c r="D3" s="97" t="s">
        <v>59</v>
      </c>
      <c r="E3" s="97" t="s">
        <v>58</v>
      </c>
      <c r="F3" s="97" t="s">
        <v>57</v>
      </c>
      <c r="G3" s="97" t="s">
        <v>28</v>
      </c>
    </row>
    <row r="4" spans="1:7" x14ac:dyDescent="0.25">
      <c r="B4" t="s">
        <v>56</v>
      </c>
      <c r="C4" s="96">
        <v>2.75</v>
      </c>
      <c r="D4" s="96">
        <v>1.75</v>
      </c>
      <c r="E4" s="96">
        <v>1.75</v>
      </c>
      <c r="F4" s="96">
        <v>2.35</v>
      </c>
      <c r="G4" s="96">
        <v>4</v>
      </c>
    </row>
    <row r="5" spans="1:7" x14ac:dyDescent="0.25">
      <c r="B5" t="s">
        <v>55</v>
      </c>
      <c r="C5" s="96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0"/>
  <sheetViews>
    <sheetView tabSelected="1" workbookViewId="0">
      <selection activeCell="H5" sqref="H5"/>
    </sheetView>
  </sheetViews>
  <sheetFormatPr baseColWidth="10" defaultRowHeight="15" x14ac:dyDescent="0.25"/>
  <cols>
    <col min="1" max="1" width="27.42578125" style="102" customWidth="1"/>
    <col min="2" max="4" width="8.28515625" style="98" hidden="1" customWidth="1"/>
    <col min="5" max="5" width="11.140625" style="98" hidden="1" customWidth="1"/>
    <col min="6" max="6" width="8.28515625" style="98" hidden="1" customWidth="1"/>
    <col min="7" max="7" width="8.42578125" style="100" bestFit="1" customWidth="1"/>
    <col min="8" max="12" width="6.7109375" style="98" bestFit="1" customWidth="1"/>
    <col min="13" max="13" width="9.28515625" style="98" bestFit="1" customWidth="1"/>
    <col min="14" max="14" width="3.7109375" style="98" bestFit="1" customWidth="1"/>
    <col min="15" max="15" width="9.28515625" style="98" bestFit="1" customWidth="1"/>
    <col min="16" max="16" width="8.42578125" style="100" bestFit="1" customWidth="1"/>
    <col min="17" max="21" width="6.7109375" style="98" bestFit="1" customWidth="1"/>
    <col min="22" max="22" width="9.28515625" style="98" bestFit="1" customWidth="1"/>
    <col min="23" max="23" width="3.7109375" style="98" bestFit="1" customWidth="1"/>
    <col min="24" max="24" width="9.28515625" style="101" bestFit="1" customWidth="1"/>
    <col min="25" max="25" width="8.42578125" style="101" bestFit="1" customWidth="1"/>
    <col min="26" max="29" width="6.7109375" style="98" bestFit="1" customWidth="1"/>
    <col min="30" max="30" width="6.85546875" style="98" customWidth="1"/>
    <col min="31" max="31" width="9.28515625" style="101" bestFit="1" customWidth="1"/>
    <col min="32" max="32" width="3.7109375" style="98" bestFit="1" customWidth="1"/>
    <col min="33" max="33" width="9.28515625" style="101" bestFit="1" customWidth="1"/>
    <col min="34" max="34" width="8.42578125" style="100" bestFit="1" customWidth="1"/>
    <col min="35" max="38" width="6.7109375" style="98" bestFit="1" customWidth="1"/>
    <col min="39" max="39" width="6.85546875" style="98" customWidth="1"/>
    <col min="40" max="40" width="9.28515625" style="101" bestFit="1" customWidth="1"/>
    <col min="41" max="41" width="3.7109375" style="98" bestFit="1" customWidth="1"/>
    <col min="42" max="42" width="9.28515625" style="101" bestFit="1" customWidth="1"/>
    <col min="43" max="43" width="8.42578125" style="100" bestFit="1" customWidth="1"/>
    <col min="44" max="47" width="6.7109375" style="98" bestFit="1" customWidth="1"/>
    <col min="48" max="48" width="6.85546875" style="98" customWidth="1"/>
    <col min="49" max="49" width="9.28515625" style="101" bestFit="1" customWidth="1"/>
    <col min="50" max="50" width="3.7109375" style="101" bestFit="1" customWidth="1"/>
    <col min="51" max="51" width="9.28515625" style="98" bestFit="1" customWidth="1"/>
    <col min="52" max="52" width="8.42578125" style="100" bestFit="1" customWidth="1"/>
    <col min="53" max="56" width="6.7109375" style="98" bestFit="1" customWidth="1"/>
    <col min="57" max="57" width="6.85546875" style="98" customWidth="1"/>
    <col min="58" max="58" width="10.42578125" style="98" bestFit="1" customWidth="1"/>
    <col min="59" max="59" width="3.7109375" style="98" bestFit="1" customWidth="1"/>
    <col min="60" max="60" width="9.28515625" style="98" bestFit="1" customWidth="1"/>
    <col min="61" max="61" width="9.42578125" style="100" bestFit="1" customWidth="1"/>
    <col min="62" max="65" width="6.7109375" style="98" bestFit="1" customWidth="1"/>
    <col min="66" max="66" width="6.85546875" style="98" customWidth="1"/>
    <col min="67" max="67" width="10.42578125" style="98" bestFit="1" customWidth="1"/>
    <col min="68" max="68" width="3.7109375" style="98" bestFit="1" customWidth="1"/>
    <col min="69" max="69" width="9.28515625" style="98" bestFit="1" customWidth="1"/>
    <col min="70" max="70" width="9.42578125" style="100" bestFit="1" customWidth="1"/>
    <col min="71" max="74" width="6.7109375" style="98" bestFit="1" customWidth="1"/>
    <col min="75" max="75" width="6.85546875" style="98" customWidth="1"/>
    <col min="76" max="76" width="10.42578125" style="98" bestFit="1" customWidth="1"/>
    <col min="77" max="77" width="3.7109375" style="98" bestFit="1" customWidth="1"/>
    <col min="78" max="78" width="9.28515625" style="98" bestFit="1" customWidth="1"/>
    <col min="79" max="79" width="9.42578125" style="100" bestFit="1" customWidth="1"/>
    <col min="80" max="83" width="6.7109375" style="98" bestFit="1" customWidth="1"/>
    <col min="84" max="84" width="6.85546875" style="98" customWidth="1"/>
    <col min="85" max="85" width="10.42578125" style="98" bestFit="1" customWidth="1"/>
    <col min="86" max="86" width="10.42578125" style="98" customWidth="1"/>
    <col min="87" max="87" width="9.28515625" style="98" bestFit="1" customWidth="1"/>
    <col min="88" max="88" width="9.42578125" style="100" bestFit="1" customWidth="1"/>
    <col min="89" max="92" width="6.7109375" style="98" bestFit="1" customWidth="1"/>
    <col min="93" max="93" width="6.85546875" style="98" customWidth="1"/>
    <col min="94" max="94" width="10.42578125" style="98" bestFit="1" customWidth="1"/>
    <col min="95" max="95" width="10.42578125" style="98" customWidth="1"/>
    <col min="96" max="96" width="9.28515625" style="98" bestFit="1" customWidth="1"/>
    <col min="97" max="97" width="9.42578125" style="100" bestFit="1" customWidth="1"/>
    <col min="98" max="101" width="6.7109375" style="98" bestFit="1" customWidth="1"/>
    <col min="102" max="102" width="6.85546875" style="98" customWidth="1"/>
    <col min="103" max="103" width="10.42578125" style="98" bestFit="1" customWidth="1"/>
    <col min="104" max="104" width="9.28515625" style="98" bestFit="1" customWidth="1"/>
    <col min="105" max="105" width="11.42578125" style="99"/>
    <col min="106" max="16384" width="11.42578125" style="98"/>
  </cols>
  <sheetData>
    <row r="1" spans="1:105" x14ac:dyDescent="0.25">
      <c r="A1" s="122" t="s">
        <v>216</v>
      </c>
    </row>
    <row r="2" spans="1:105" ht="15" customHeight="1" x14ac:dyDescent="0.25">
      <c r="A2" s="146" t="s">
        <v>215</v>
      </c>
      <c r="B2" s="121"/>
      <c r="C2" s="121"/>
      <c r="D2" s="121"/>
      <c r="E2" s="121"/>
      <c r="F2" s="121"/>
      <c r="G2" s="120" t="s">
        <v>214</v>
      </c>
      <c r="H2" s="119"/>
      <c r="I2" s="119"/>
      <c r="J2" s="119"/>
      <c r="K2" s="119"/>
      <c r="L2" s="119"/>
      <c r="M2" s="119"/>
      <c r="N2" s="119"/>
      <c r="O2" s="119"/>
      <c r="P2" s="120" t="s">
        <v>213</v>
      </c>
      <c r="Q2" s="119"/>
      <c r="R2" s="119"/>
      <c r="S2" s="119"/>
      <c r="T2" s="119"/>
      <c r="U2" s="119"/>
      <c r="V2" s="119"/>
      <c r="W2" s="119"/>
      <c r="X2" s="119"/>
      <c r="Y2" s="119" t="s">
        <v>212</v>
      </c>
      <c r="Z2" s="119"/>
      <c r="AA2" s="119"/>
      <c r="AB2" s="119"/>
      <c r="AC2" s="119"/>
      <c r="AD2" s="119"/>
      <c r="AE2" s="119"/>
      <c r="AF2" s="119"/>
      <c r="AG2" s="119"/>
      <c r="AH2" s="120" t="s">
        <v>211</v>
      </c>
      <c r="AI2" s="119"/>
      <c r="AJ2" s="119"/>
      <c r="AK2" s="119"/>
      <c r="AL2" s="119"/>
      <c r="AM2" s="119"/>
      <c r="AN2" s="119"/>
      <c r="AO2" s="119"/>
      <c r="AP2" s="119"/>
      <c r="AQ2" s="120" t="s">
        <v>210</v>
      </c>
      <c r="AR2" s="119"/>
      <c r="AS2" s="119"/>
      <c r="AT2" s="119"/>
      <c r="AU2" s="119"/>
      <c r="AV2" s="119"/>
      <c r="AW2" s="119"/>
      <c r="AX2" s="119"/>
      <c r="AY2" s="119"/>
      <c r="AZ2" s="120" t="s">
        <v>209</v>
      </c>
      <c r="BA2" s="119"/>
      <c r="BB2" s="119"/>
      <c r="BC2" s="119"/>
      <c r="BD2" s="119"/>
      <c r="BE2" s="119"/>
      <c r="BF2" s="119"/>
      <c r="BG2" s="119"/>
      <c r="BH2" s="119"/>
      <c r="BI2" s="148" t="s">
        <v>208</v>
      </c>
      <c r="BJ2" s="148"/>
      <c r="BK2" s="148"/>
      <c r="BL2" s="148"/>
      <c r="BM2" s="148"/>
      <c r="BN2" s="148"/>
      <c r="BO2" s="148"/>
      <c r="BP2" s="148"/>
      <c r="BQ2" s="148"/>
      <c r="BR2" s="120" t="s">
        <v>207</v>
      </c>
      <c r="BS2" s="119"/>
      <c r="BT2" s="119"/>
      <c r="BU2" s="119"/>
      <c r="BV2" s="119"/>
      <c r="BW2" s="119"/>
      <c r="BX2" s="119"/>
      <c r="BY2" s="119"/>
      <c r="BZ2" s="119"/>
      <c r="CA2" s="120" t="s">
        <v>206</v>
      </c>
      <c r="CB2" s="119"/>
      <c r="CC2" s="119"/>
      <c r="CD2" s="119"/>
      <c r="CE2" s="119"/>
      <c r="CF2" s="119"/>
      <c r="CG2" s="119"/>
      <c r="CH2" s="119"/>
      <c r="CI2" s="119"/>
      <c r="CJ2" s="120" t="s">
        <v>205</v>
      </c>
      <c r="CK2" s="119"/>
      <c r="CL2" s="119"/>
      <c r="CM2" s="119"/>
      <c r="CN2" s="119"/>
      <c r="CO2" s="119"/>
      <c r="CP2" s="119"/>
      <c r="CQ2" s="119"/>
      <c r="CR2" s="119"/>
      <c r="CS2" s="120" t="s">
        <v>204</v>
      </c>
      <c r="CT2" s="119"/>
      <c r="CU2" s="119"/>
      <c r="CV2" s="119"/>
      <c r="CW2" s="119"/>
      <c r="CX2" s="119"/>
      <c r="CY2" s="119"/>
      <c r="CZ2" s="119"/>
      <c r="DA2" s="147" t="s">
        <v>203</v>
      </c>
    </row>
    <row r="3" spans="1:105" s="113" customFormat="1" ht="87" x14ac:dyDescent="0.25">
      <c r="A3" s="146"/>
      <c r="B3" s="118" t="s">
        <v>202</v>
      </c>
      <c r="C3" s="118" t="s">
        <v>201</v>
      </c>
      <c r="D3" s="118" t="s">
        <v>200</v>
      </c>
      <c r="E3" s="118" t="s">
        <v>199</v>
      </c>
      <c r="F3" s="118" t="s">
        <v>198</v>
      </c>
      <c r="G3" s="115" t="s">
        <v>186</v>
      </c>
      <c r="H3" s="114" t="s">
        <v>60</v>
      </c>
      <c r="I3" s="114" t="s">
        <v>185</v>
      </c>
      <c r="J3" s="114" t="s">
        <v>184</v>
      </c>
      <c r="K3" s="114" t="s">
        <v>29</v>
      </c>
      <c r="L3" s="114" t="s">
        <v>28</v>
      </c>
      <c r="M3" s="114" t="s">
        <v>197</v>
      </c>
      <c r="N3" s="114" t="s">
        <v>187</v>
      </c>
      <c r="O3" s="114" t="s">
        <v>182</v>
      </c>
      <c r="P3" s="115" t="s">
        <v>186</v>
      </c>
      <c r="Q3" s="114" t="s">
        <v>60</v>
      </c>
      <c r="R3" s="114" t="s">
        <v>185</v>
      </c>
      <c r="S3" s="114" t="s">
        <v>184</v>
      </c>
      <c r="T3" s="114" t="s">
        <v>29</v>
      </c>
      <c r="U3" s="114" t="s">
        <v>28</v>
      </c>
      <c r="V3" s="114" t="s">
        <v>196</v>
      </c>
      <c r="W3" s="114" t="s">
        <v>187</v>
      </c>
      <c r="X3" s="116" t="s">
        <v>182</v>
      </c>
      <c r="Y3" s="117" t="s">
        <v>186</v>
      </c>
      <c r="Z3" s="114" t="s">
        <v>60</v>
      </c>
      <c r="AA3" s="114" t="s">
        <v>185</v>
      </c>
      <c r="AB3" s="114" t="s">
        <v>184</v>
      </c>
      <c r="AC3" s="114" t="s">
        <v>29</v>
      </c>
      <c r="AD3" s="114" t="s">
        <v>28</v>
      </c>
      <c r="AE3" s="116" t="s">
        <v>195</v>
      </c>
      <c r="AF3" s="114" t="s">
        <v>187</v>
      </c>
      <c r="AG3" s="116" t="s">
        <v>182</v>
      </c>
      <c r="AH3" s="115" t="s">
        <v>186</v>
      </c>
      <c r="AI3" s="114" t="s">
        <v>60</v>
      </c>
      <c r="AJ3" s="114" t="s">
        <v>185</v>
      </c>
      <c r="AK3" s="114" t="s">
        <v>184</v>
      </c>
      <c r="AL3" s="114" t="s">
        <v>29</v>
      </c>
      <c r="AM3" s="114" t="s">
        <v>28</v>
      </c>
      <c r="AN3" s="116" t="s">
        <v>194</v>
      </c>
      <c r="AO3" s="114" t="s">
        <v>187</v>
      </c>
      <c r="AP3" s="116" t="s">
        <v>182</v>
      </c>
      <c r="AQ3" s="115" t="s">
        <v>186</v>
      </c>
      <c r="AR3" s="114" t="s">
        <v>60</v>
      </c>
      <c r="AS3" s="114" t="s">
        <v>185</v>
      </c>
      <c r="AT3" s="114" t="s">
        <v>184</v>
      </c>
      <c r="AU3" s="114" t="s">
        <v>29</v>
      </c>
      <c r="AV3" s="114" t="s">
        <v>28</v>
      </c>
      <c r="AW3" s="116" t="s">
        <v>193</v>
      </c>
      <c r="AX3" s="116" t="s">
        <v>187</v>
      </c>
      <c r="AY3" s="114" t="s">
        <v>182</v>
      </c>
      <c r="AZ3" s="115" t="s">
        <v>186</v>
      </c>
      <c r="BA3" s="114" t="s">
        <v>60</v>
      </c>
      <c r="BB3" s="114" t="s">
        <v>185</v>
      </c>
      <c r="BC3" s="114" t="s">
        <v>184</v>
      </c>
      <c r="BD3" s="114" t="s">
        <v>29</v>
      </c>
      <c r="BE3" s="114" t="s">
        <v>28</v>
      </c>
      <c r="BF3" s="114" t="s">
        <v>192</v>
      </c>
      <c r="BG3" s="114" t="s">
        <v>187</v>
      </c>
      <c r="BH3" s="114" t="s">
        <v>182</v>
      </c>
      <c r="BI3" s="115" t="s">
        <v>186</v>
      </c>
      <c r="BJ3" s="114" t="s">
        <v>60</v>
      </c>
      <c r="BK3" s="114" t="s">
        <v>185</v>
      </c>
      <c r="BL3" s="114" t="s">
        <v>184</v>
      </c>
      <c r="BM3" s="114" t="s">
        <v>29</v>
      </c>
      <c r="BN3" s="114" t="s">
        <v>28</v>
      </c>
      <c r="BO3" s="114" t="s">
        <v>191</v>
      </c>
      <c r="BP3" s="114" t="s">
        <v>187</v>
      </c>
      <c r="BQ3" s="114" t="s">
        <v>182</v>
      </c>
      <c r="BR3" s="115" t="s">
        <v>186</v>
      </c>
      <c r="BS3" s="114" t="s">
        <v>60</v>
      </c>
      <c r="BT3" s="114" t="s">
        <v>185</v>
      </c>
      <c r="BU3" s="114" t="s">
        <v>184</v>
      </c>
      <c r="BV3" s="114" t="s">
        <v>29</v>
      </c>
      <c r="BW3" s="114" t="s">
        <v>28</v>
      </c>
      <c r="BX3" s="114" t="s">
        <v>190</v>
      </c>
      <c r="BY3" s="114" t="s">
        <v>187</v>
      </c>
      <c r="BZ3" s="114" t="s">
        <v>182</v>
      </c>
      <c r="CA3" s="115" t="s">
        <v>186</v>
      </c>
      <c r="CB3" s="114" t="s">
        <v>60</v>
      </c>
      <c r="CC3" s="114" t="s">
        <v>185</v>
      </c>
      <c r="CD3" s="114" t="s">
        <v>184</v>
      </c>
      <c r="CE3" s="114" t="s">
        <v>29</v>
      </c>
      <c r="CF3" s="114" t="s">
        <v>28</v>
      </c>
      <c r="CG3" s="114" t="s">
        <v>189</v>
      </c>
      <c r="CH3" s="114" t="s">
        <v>187</v>
      </c>
      <c r="CI3" s="114" t="s">
        <v>182</v>
      </c>
      <c r="CJ3" s="115" t="s">
        <v>186</v>
      </c>
      <c r="CK3" s="114" t="s">
        <v>60</v>
      </c>
      <c r="CL3" s="114" t="s">
        <v>185</v>
      </c>
      <c r="CM3" s="114" t="s">
        <v>184</v>
      </c>
      <c r="CN3" s="114" t="s">
        <v>29</v>
      </c>
      <c r="CO3" s="114" t="s">
        <v>28</v>
      </c>
      <c r="CP3" s="114" t="s">
        <v>188</v>
      </c>
      <c r="CQ3" s="114" t="s">
        <v>187</v>
      </c>
      <c r="CR3" s="114" t="s">
        <v>182</v>
      </c>
      <c r="CS3" s="115" t="s">
        <v>186</v>
      </c>
      <c r="CT3" s="114" t="s">
        <v>60</v>
      </c>
      <c r="CU3" s="114" t="s">
        <v>185</v>
      </c>
      <c r="CV3" s="114" t="s">
        <v>184</v>
      </c>
      <c r="CW3" s="114" t="s">
        <v>29</v>
      </c>
      <c r="CX3" s="114" t="s">
        <v>28</v>
      </c>
      <c r="CY3" s="114" t="s">
        <v>183</v>
      </c>
      <c r="CZ3" s="114" t="s">
        <v>182</v>
      </c>
      <c r="DA3" s="147"/>
    </row>
    <row r="4" spans="1:105" s="103" customFormat="1" x14ac:dyDescent="0.25">
      <c r="A4" s="111" t="s">
        <v>181</v>
      </c>
      <c r="B4" s="105">
        <f>Tarifs!$C$4</f>
        <v>2.75</v>
      </c>
      <c r="C4" s="105">
        <f>Tarifs!$D$4</f>
        <v>1.75</v>
      </c>
      <c r="D4" s="105">
        <f>Tarifs!$E$4</f>
        <v>1.75</v>
      </c>
      <c r="E4" s="105">
        <f>Tarifs!$F$4</f>
        <v>2.35</v>
      </c>
      <c r="F4" s="105">
        <f>Tarifs!$G$4</f>
        <v>4</v>
      </c>
      <c r="G4" s="108"/>
      <c r="H4" s="107">
        <f>[1]Septembre!DC5</f>
        <v>0</v>
      </c>
      <c r="I4" s="107">
        <f>[1]Septembre!DD5</f>
        <v>0</v>
      </c>
      <c r="J4" s="107">
        <f>[1]Septembre!DE5</f>
        <v>0</v>
      </c>
      <c r="K4" s="107">
        <f>[1]Septembre!DF5</f>
        <v>0</v>
      </c>
      <c r="L4" s="107">
        <f>[1]Septembre!DG5</f>
        <v>0</v>
      </c>
      <c r="M4" s="106">
        <f t="shared" ref="M4:M35" si="0">G4+((H4*$B4)+(I4*$C4)+(J4*$D4)+(E4*$K4)+(F4*$L4))</f>
        <v>0</v>
      </c>
      <c r="N4" s="106"/>
      <c r="O4" s="112"/>
      <c r="P4" s="108">
        <f t="shared" ref="P4:P35" si="1">M4-O4</f>
        <v>0</v>
      </c>
      <c r="Q4" s="107">
        <f>[1]Octobre!DM5</f>
        <v>0</v>
      </c>
      <c r="R4" s="107">
        <f>[1]Octobre!DN5</f>
        <v>0</v>
      </c>
      <c r="S4" s="107">
        <f>[1]Octobre!DO5</f>
        <v>0</v>
      </c>
      <c r="T4" s="107">
        <f>[1]Octobre!DP5</f>
        <v>0</v>
      </c>
      <c r="U4" s="107">
        <f>[1]Octobre!DQ5</f>
        <v>0</v>
      </c>
      <c r="V4" s="106">
        <f t="shared" ref="V4:V35" si="2">P4+((Q4*$B4)+(R4*$C4)+(S4*$D4)+(T4*$E$4)+(U4*$F4))</f>
        <v>0</v>
      </c>
      <c r="W4" s="106"/>
      <c r="X4" s="106"/>
      <c r="Y4" s="109">
        <f t="shared" ref="Y4:Y35" si="3">V4-X4</f>
        <v>0</v>
      </c>
      <c r="Z4" s="107">
        <f>[1]Novembre!DC5</f>
        <v>0</v>
      </c>
      <c r="AA4" s="107">
        <f>[1]Novembre!DD5</f>
        <v>0</v>
      </c>
      <c r="AB4" s="107">
        <f>[1]Novembre!DE5</f>
        <v>0</v>
      </c>
      <c r="AC4" s="107">
        <f>[1]Novembre!DF5</f>
        <v>0</v>
      </c>
      <c r="AD4" s="107">
        <f>[1]Novembre!DG5</f>
        <v>0</v>
      </c>
      <c r="AE4" s="106">
        <f t="shared" ref="AE4:AE35" si="4">Y4+((Z4*$B4)+(AA4*$C4)+(AB4*$D4)+(AC4*$E$4)+(AD4*$F4))</f>
        <v>0</v>
      </c>
      <c r="AF4" s="106"/>
      <c r="AG4" s="106"/>
      <c r="AH4" s="108">
        <f t="shared" ref="AH4:AH35" si="5">AE4-AG4</f>
        <v>0</v>
      </c>
      <c r="AI4" s="107">
        <f>[1]Décembre!DC5</f>
        <v>0</v>
      </c>
      <c r="AJ4" s="107">
        <f>[1]Décembre!DD5</f>
        <v>0</v>
      </c>
      <c r="AK4" s="107">
        <f>[1]Décembre!DE5</f>
        <v>0</v>
      </c>
      <c r="AL4" s="107">
        <f>[1]Décembre!DF5</f>
        <v>0</v>
      </c>
      <c r="AM4" s="107">
        <f>[1]Décembre!DG5</f>
        <v>0</v>
      </c>
      <c r="AN4" s="106">
        <f t="shared" ref="AN4:AN35" si="6">AH4+((AI4*$B4)+(AJ4*$C4)+(AK4*$D4)+(AL4*$E$4)+(AM4*$F4))</f>
        <v>0</v>
      </c>
      <c r="AO4" s="106"/>
      <c r="AP4" s="106"/>
      <c r="AQ4" s="108">
        <f t="shared" ref="AQ4:AQ35" si="7">AN4-AP4</f>
        <v>0</v>
      </c>
      <c r="AR4" s="107">
        <f>[1]Janvier!DC5</f>
        <v>0</v>
      </c>
      <c r="AS4" s="107">
        <f>[1]Janvier!DD5</f>
        <v>0</v>
      </c>
      <c r="AT4" s="107">
        <f>[1]Janvier!DE5</f>
        <v>0</v>
      </c>
      <c r="AU4" s="107">
        <f>[1]Janvier!DF5</f>
        <v>0</v>
      </c>
      <c r="AV4" s="107">
        <f>[1]Janvier!DG5</f>
        <v>0</v>
      </c>
      <c r="AW4" s="106">
        <f t="shared" ref="AW4:AW35" si="8">AQ4+((AR4*$B4)+(AS4*$C4)+(AT4*$D4)+(AU4*$E$4)+(AV4*$F4))</f>
        <v>0</v>
      </c>
      <c r="AX4" s="106"/>
      <c r="AY4" s="106"/>
      <c r="AZ4" s="108">
        <f t="shared" ref="AZ4:AZ35" si="9">AW4-AY4</f>
        <v>0</v>
      </c>
      <c r="BA4" s="107">
        <f>[1]Janvier!DK5</f>
        <v>0</v>
      </c>
      <c r="BB4" s="107">
        <f>[1]Janvier!DL5</f>
        <v>0</v>
      </c>
      <c r="BC4" s="107">
        <f>[1]Janvier!DM5</f>
        <v>0</v>
      </c>
      <c r="BD4" s="107">
        <f>[1]Janvier!DN5</f>
        <v>0</v>
      </c>
      <c r="BE4" s="107">
        <f>[1]Janvier!DO5</f>
        <v>0</v>
      </c>
      <c r="BF4" s="106">
        <f t="shared" ref="BF4:BF35" si="10">AZ4+((BA4*$B4)+(BB4*$C4)+(BC4*$D4)+(BD4*$E$4)+(BE4*$F4))</f>
        <v>0</v>
      </c>
      <c r="BG4" s="106"/>
      <c r="BH4" s="112"/>
      <c r="BI4" s="108">
        <f t="shared" ref="BI4:BI35" si="11">BF4-BH4</f>
        <v>0</v>
      </c>
      <c r="BJ4" s="107">
        <f>[1]Mars!DC5</f>
        <v>0</v>
      </c>
      <c r="BK4" s="107">
        <f>[1]Mars!DD5</f>
        <v>0</v>
      </c>
      <c r="BL4" s="107">
        <f>[1]Mars!DE5</f>
        <v>0</v>
      </c>
      <c r="BM4" s="107">
        <f>[1]Mars!DF5</f>
        <v>0</v>
      </c>
      <c r="BN4" s="107">
        <f>[1]Mars!DG5</f>
        <v>0</v>
      </c>
      <c r="BO4" s="106">
        <f t="shared" ref="BO4:BO35" si="12">BI4+((BJ4*$B4)+(BK4*$C4)+(BL4*$D4)+(BM4*$E$4)+(BN4*$F4))</f>
        <v>0</v>
      </c>
      <c r="BP4" s="106"/>
      <c r="BQ4" s="112"/>
      <c r="BR4" s="108">
        <f t="shared" ref="BR4:BR35" si="13">BO4-BQ4</f>
        <v>0</v>
      </c>
      <c r="BS4" s="107">
        <f>[1]Avril!DC5</f>
        <v>0</v>
      </c>
      <c r="BT4" s="107">
        <f>[1]Avril!DD5</f>
        <v>0</v>
      </c>
      <c r="BU4" s="107">
        <f>[1]Avril!DE5</f>
        <v>0</v>
      </c>
      <c r="BV4" s="107">
        <f>[1]Avril!DF5</f>
        <v>0</v>
      </c>
      <c r="BW4" s="107">
        <f>[1]Avril!DG5</f>
        <v>0</v>
      </c>
      <c r="BX4" s="106">
        <f t="shared" ref="BX4:BX35" si="14">BR4+((BS4*$B4)+(BT4*$C4)+(BU4*$D4)+(BV4*$E$4)+(BW4*$F4))</f>
        <v>0</v>
      </c>
      <c r="BY4" s="106"/>
      <c r="BZ4" s="112"/>
      <c r="CA4" s="108">
        <f t="shared" ref="CA4:CA35" si="15">BX4-BZ4</f>
        <v>0</v>
      </c>
      <c r="CB4" s="107">
        <f>[1]Mai!DC5</f>
        <v>0</v>
      </c>
      <c r="CC4" s="107">
        <f>[1]Mai!DD5</f>
        <v>0</v>
      </c>
      <c r="CD4" s="107">
        <f>[1]Mai!DE5</f>
        <v>0</v>
      </c>
      <c r="CE4" s="107">
        <f>[1]Mai!DF5</f>
        <v>0</v>
      </c>
      <c r="CF4" s="107">
        <f>[1]Mai!DG5</f>
        <v>0</v>
      </c>
      <c r="CG4" s="106">
        <f t="shared" ref="CG4:CG35" si="16">CA4+((CB4*$B4)+(CC4*$C4)+(CD4*$D4)+(CE4*$E$4)+(CF4*$F4))</f>
        <v>0</v>
      </c>
      <c r="CH4" s="106"/>
      <c r="CI4" s="112"/>
      <c r="CJ4" s="108">
        <f t="shared" ref="CJ4:CJ35" si="17">CG4-CI4</f>
        <v>0</v>
      </c>
      <c r="CK4" s="107">
        <f>[1]Juin!DC5</f>
        <v>0</v>
      </c>
      <c r="CL4" s="107">
        <f>[1]Juin!DD5</f>
        <v>0</v>
      </c>
      <c r="CM4" s="107">
        <f>[1]Juin!DE5</f>
        <v>0</v>
      </c>
      <c r="CN4" s="107">
        <f>[1]Juin!DF5</f>
        <v>0</v>
      </c>
      <c r="CO4" s="107">
        <f>[1]Juin!DG5</f>
        <v>0</v>
      </c>
      <c r="CP4" s="106">
        <f t="shared" ref="CP4:CP35" si="18">CJ4+((CK4*$B4)+(CL4*$C4)+(CM4*$D4)+(CN4*$E$4)+(CO4*$F4))</f>
        <v>0</v>
      </c>
      <c r="CQ4" s="106"/>
      <c r="CR4" s="112"/>
      <c r="CS4" s="108">
        <f t="shared" ref="CS4:CS35" si="19">CP4-CR4</f>
        <v>0</v>
      </c>
      <c r="CT4" s="107">
        <f>[1]Juillet!DC5</f>
        <v>0</v>
      </c>
      <c r="CU4" s="107">
        <f>[1]Juillet!DD5</f>
        <v>0</v>
      </c>
      <c r="CV4" s="107">
        <f>[1]Juillet!DE5</f>
        <v>0</v>
      </c>
      <c r="CW4" s="107">
        <f>[1]Juillet!DF5</f>
        <v>0</v>
      </c>
      <c r="CX4" s="107">
        <f>[1]Juillet!DG5</f>
        <v>0</v>
      </c>
      <c r="CY4" s="106">
        <f t="shared" ref="CY4:CY35" si="20">CS4+((CT4*$B4)+(CU4*$C4)+(CV4*$D4)+(CW4*$E$4)+(CX4*$F4))</f>
        <v>0</v>
      </c>
      <c r="CZ4" s="112"/>
      <c r="DA4" s="104">
        <f t="shared" ref="DA4:DA35" si="21">CY4-CZ4</f>
        <v>0</v>
      </c>
    </row>
    <row r="5" spans="1:105" s="103" customFormat="1" x14ac:dyDescent="0.25">
      <c r="A5" s="111" t="s">
        <v>180</v>
      </c>
      <c r="B5" s="105">
        <f>Tarifs!$C$4</f>
        <v>2.75</v>
      </c>
      <c r="C5" s="105">
        <f>Tarifs!$D$4</f>
        <v>1.75</v>
      </c>
      <c r="D5" s="105">
        <f>Tarifs!$E$4</f>
        <v>1.75</v>
      </c>
      <c r="E5" s="105">
        <f>Tarifs!$F$4</f>
        <v>2.35</v>
      </c>
      <c r="F5" s="105">
        <f>Tarifs!$G$4</f>
        <v>4</v>
      </c>
      <c r="G5" s="108"/>
      <c r="H5" s="107">
        <f>[1]Septembre!DC6</f>
        <v>0</v>
      </c>
      <c r="I5" s="107">
        <f>[1]Septembre!DD6</f>
        <v>0</v>
      </c>
      <c r="J5" s="107">
        <f>[1]Septembre!DE6</f>
        <v>0</v>
      </c>
      <c r="K5" s="107">
        <f>[1]Septembre!DF6</f>
        <v>0</v>
      </c>
      <c r="L5" s="107">
        <f>[1]Septembre!DG6</f>
        <v>0</v>
      </c>
      <c r="M5" s="106">
        <f t="shared" si="0"/>
        <v>0</v>
      </c>
      <c r="N5" s="106"/>
      <c r="O5" s="106"/>
      <c r="P5" s="108">
        <f t="shared" si="1"/>
        <v>0</v>
      </c>
      <c r="Q5" s="107">
        <f>[1]Octobre!DM6</f>
        <v>0</v>
      </c>
      <c r="R5" s="107">
        <f>[1]Octobre!DN6</f>
        <v>0</v>
      </c>
      <c r="S5" s="107">
        <f>[1]Octobre!DO6</f>
        <v>0</v>
      </c>
      <c r="T5" s="107">
        <f>[1]Octobre!DP6</f>
        <v>0</v>
      </c>
      <c r="U5" s="107">
        <f>[1]Octobre!DQ6</f>
        <v>0</v>
      </c>
      <c r="V5" s="106">
        <f t="shared" si="2"/>
        <v>0</v>
      </c>
      <c r="W5" s="106"/>
      <c r="X5" s="106"/>
      <c r="Y5" s="109">
        <f t="shared" si="3"/>
        <v>0</v>
      </c>
      <c r="Z5" s="107">
        <f>[1]Novembre!DC6</f>
        <v>0</v>
      </c>
      <c r="AA5" s="107">
        <f>[1]Novembre!DD6</f>
        <v>0</v>
      </c>
      <c r="AB5" s="107">
        <f>[1]Novembre!DE6</f>
        <v>0</v>
      </c>
      <c r="AC5" s="107">
        <f>[1]Novembre!DF6</f>
        <v>0</v>
      </c>
      <c r="AD5" s="107">
        <f>[1]Novembre!DG6</f>
        <v>0</v>
      </c>
      <c r="AE5" s="106">
        <f t="shared" si="4"/>
        <v>0</v>
      </c>
      <c r="AF5" s="106"/>
      <c r="AG5" s="106"/>
      <c r="AH5" s="108">
        <f t="shared" si="5"/>
        <v>0</v>
      </c>
      <c r="AI5" s="107">
        <f>[1]Décembre!DC6</f>
        <v>0</v>
      </c>
      <c r="AJ5" s="107">
        <f>[1]Décembre!DD6</f>
        <v>0</v>
      </c>
      <c r="AK5" s="107">
        <f>[1]Décembre!DE6</f>
        <v>0</v>
      </c>
      <c r="AL5" s="107">
        <f>[1]Décembre!DF6</f>
        <v>0</v>
      </c>
      <c r="AM5" s="107">
        <f>[1]Décembre!DG6</f>
        <v>0</v>
      </c>
      <c r="AN5" s="106">
        <f t="shared" si="6"/>
        <v>0</v>
      </c>
      <c r="AO5" s="106"/>
      <c r="AP5" s="106"/>
      <c r="AQ5" s="108">
        <f t="shared" si="7"/>
        <v>0</v>
      </c>
      <c r="AR5" s="107">
        <f>[1]Janvier!DC6</f>
        <v>0</v>
      </c>
      <c r="AS5" s="107">
        <f>[1]Janvier!DD6</f>
        <v>0</v>
      </c>
      <c r="AT5" s="107">
        <f>[1]Janvier!DE6</f>
        <v>0</v>
      </c>
      <c r="AU5" s="107">
        <f>[1]Janvier!DF6</f>
        <v>0</v>
      </c>
      <c r="AV5" s="107">
        <f>[1]Janvier!DG6</f>
        <v>0</v>
      </c>
      <c r="AW5" s="106">
        <f t="shared" si="8"/>
        <v>0</v>
      </c>
      <c r="AX5" s="106"/>
      <c r="AY5" s="106"/>
      <c r="AZ5" s="108">
        <f t="shared" si="9"/>
        <v>0</v>
      </c>
      <c r="BA5" s="107">
        <f>[1]Janvier!DK6</f>
        <v>0</v>
      </c>
      <c r="BB5" s="107">
        <f>[1]Janvier!DL6</f>
        <v>0</v>
      </c>
      <c r="BC5" s="107">
        <f>[1]Janvier!DM6</f>
        <v>0</v>
      </c>
      <c r="BD5" s="107">
        <f>[1]Janvier!DN6</f>
        <v>0</v>
      </c>
      <c r="BE5" s="107">
        <f>[1]Janvier!DO6</f>
        <v>0</v>
      </c>
      <c r="BF5" s="106">
        <f t="shared" si="10"/>
        <v>0</v>
      </c>
      <c r="BG5" s="106"/>
      <c r="BH5" s="106"/>
      <c r="BI5" s="108">
        <f t="shared" si="11"/>
        <v>0</v>
      </c>
      <c r="BJ5" s="107">
        <f>[1]Mars!DC6</f>
        <v>0</v>
      </c>
      <c r="BK5" s="107">
        <f>[1]Mars!DD6</f>
        <v>0</v>
      </c>
      <c r="BL5" s="107">
        <f>[1]Mars!DE6</f>
        <v>0</v>
      </c>
      <c r="BM5" s="107">
        <f>[1]Mars!DF6</f>
        <v>0</v>
      </c>
      <c r="BN5" s="107">
        <f>[1]Mars!DG6</f>
        <v>0</v>
      </c>
      <c r="BO5" s="106">
        <f t="shared" si="12"/>
        <v>0</v>
      </c>
      <c r="BP5" s="106"/>
      <c r="BQ5" s="106"/>
      <c r="BR5" s="108">
        <f t="shared" si="13"/>
        <v>0</v>
      </c>
      <c r="BS5" s="107">
        <f>[1]Avril!DC6</f>
        <v>0</v>
      </c>
      <c r="BT5" s="107">
        <f>[1]Avril!DD6</f>
        <v>0</v>
      </c>
      <c r="BU5" s="107">
        <f>[1]Avril!DE6</f>
        <v>0</v>
      </c>
      <c r="BV5" s="107">
        <f>[1]Avril!DF6</f>
        <v>0</v>
      </c>
      <c r="BW5" s="107">
        <f>[1]Avril!DG6</f>
        <v>0</v>
      </c>
      <c r="BX5" s="106">
        <f t="shared" si="14"/>
        <v>0</v>
      </c>
      <c r="BY5" s="106"/>
      <c r="BZ5" s="106"/>
      <c r="CA5" s="108">
        <f t="shared" si="15"/>
        <v>0</v>
      </c>
      <c r="CB5" s="107">
        <f>[1]Mai!DC6</f>
        <v>0</v>
      </c>
      <c r="CC5" s="107">
        <f>[1]Mai!DD6</f>
        <v>0</v>
      </c>
      <c r="CD5" s="107">
        <f>[1]Mai!DE6</f>
        <v>0</v>
      </c>
      <c r="CE5" s="107">
        <f>[1]Mai!DF6</f>
        <v>0</v>
      </c>
      <c r="CF5" s="107">
        <f>[1]Mai!DG6</f>
        <v>0</v>
      </c>
      <c r="CG5" s="106">
        <f t="shared" si="16"/>
        <v>0</v>
      </c>
      <c r="CH5" s="106"/>
      <c r="CI5" s="106"/>
      <c r="CJ5" s="108">
        <f t="shared" si="17"/>
        <v>0</v>
      </c>
      <c r="CK5" s="107">
        <f>[1]Juin!DC6</f>
        <v>0</v>
      </c>
      <c r="CL5" s="107">
        <f>[1]Juin!DD6</f>
        <v>0</v>
      </c>
      <c r="CM5" s="107">
        <f>[1]Juin!DE6</f>
        <v>0</v>
      </c>
      <c r="CN5" s="107">
        <f>[1]Juin!DF6</f>
        <v>0</v>
      </c>
      <c r="CO5" s="107">
        <f>[1]Juin!DG6</f>
        <v>0</v>
      </c>
      <c r="CP5" s="106">
        <f t="shared" si="18"/>
        <v>0</v>
      </c>
      <c r="CQ5" s="106"/>
      <c r="CR5" s="106"/>
      <c r="CS5" s="108">
        <f t="shared" si="19"/>
        <v>0</v>
      </c>
      <c r="CT5" s="107">
        <f>[1]Juillet!DC6</f>
        <v>0</v>
      </c>
      <c r="CU5" s="107">
        <f>[1]Juillet!DD6</f>
        <v>0</v>
      </c>
      <c r="CV5" s="107">
        <f>[1]Juillet!DE6</f>
        <v>0</v>
      </c>
      <c r="CW5" s="107">
        <f>[1]Juillet!DF6</f>
        <v>0</v>
      </c>
      <c r="CX5" s="107">
        <f>[1]Juillet!DG6</f>
        <v>0</v>
      </c>
      <c r="CY5" s="106">
        <f t="shared" si="20"/>
        <v>0</v>
      </c>
      <c r="CZ5" s="106"/>
      <c r="DA5" s="104">
        <f t="shared" si="21"/>
        <v>0</v>
      </c>
    </row>
    <row r="6" spans="1:105" s="103" customFormat="1" x14ac:dyDescent="0.25">
      <c r="A6" s="111" t="s">
        <v>179</v>
      </c>
      <c r="B6" s="105">
        <f>Tarifs!$C$4</f>
        <v>2.75</v>
      </c>
      <c r="C6" s="105">
        <f>Tarifs!$D$4</f>
        <v>1.75</v>
      </c>
      <c r="D6" s="105">
        <f>Tarifs!$E$4</f>
        <v>1.75</v>
      </c>
      <c r="E6" s="105">
        <f>Tarifs!$F$4</f>
        <v>2.35</v>
      </c>
      <c r="F6" s="105">
        <f>Tarifs!$G$4</f>
        <v>4</v>
      </c>
      <c r="G6" s="108"/>
      <c r="H6" s="107">
        <f>[1]Septembre!DC7</f>
        <v>0</v>
      </c>
      <c r="I6" s="107">
        <f>[1]Septembre!DD7</f>
        <v>0</v>
      </c>
      <c r="J6" s="107">
        <f>[1]Septembre!DE7</f>
        <v>0</v>
      </c>
      <c r="K6" s="107">
        <f>[1]Septembre!DF7</f>
        <v>0</v>
      </c>
      <c r="L6" s="107">
        <f>[1]Septembre!DG7</f>
        <v>0</v>
      </c>
      <c r="M6" s="106">
        <f t="shared" si="0"/>
        <v>0</v>
      </c>
      <c r="N6" s="106"/>
      <c r="O6" s="106"/>
      <c r="P6" s="108">
        <f t="shared" si="1"/>
        <v>0</v>
      </c>
      <c r="Q6" s="107">
        <f>[1]Octobre!DM7</f>
        <v>0</v>
      </c>
      <c r="R6" s="107">
        <f>[1]Octobre!DN7</f>
        <v>0</v>
      </c>
      <c r="S6" s="107">
        <f>[1]Octobre!DO7</f>
        <v>0</v>
      </c>
      <c r="T6" s="107">
        <f>[1]Octobre!DP7</f>
        <v>0</v>
      </c>
      <c r="U6" s="107">
        <f>[1]Octobre!DQ7</f>
        <v>0</v>
      </c>
      <c r="V6" s="106">
        <f t="shared" si="2"/>
        <v>0</v>
      </c>
      <c r="W6" s="106"/>
      <c r="X6" s="106"/>
      <c r="Y6" s="109">
        <f t="shared" si="3"/>
        <v>0</v>
      </c>
      <c r="Z6" s="107">
        <f>[1]Novembre!DC7</f>
        <v>0</v>
      </c>
      <c r="AA6" s="107">
        <f>[1]Novembre!DD7</f>
        <v>0</v>
      </c>
      <c r="AB6" s="107">
        <f>[1]Novembre!DE7</f>
        <v>0</v>
      </c>
      <c r="AC6" s="107">
        <f>[1]Novembre!DF7</f>
        <v>0</v>
      </c>
      <c r="AD6" s="107">
        <f>[1]Novembre!DG7</f>
        <v>0</v>
      </c>
      <c r="AE6" s="106">
        <f t="shared" si="4"/>
        <v>0</v>
      </c>
      <c r="AF6" s="106"/>
      <c r="AG6" s="106"/>
      <c r="AH6" s="108">
        <f t="shared" si="5"/>
        <v>0</v>
      </c>
      <c r="AI6" s="107">
        <f>[1]Décembre!DC7</f>
        <v>0</v>
      </c>
      <c r="AJ6" s="107">
        <f>[1]Décembre!DD7</f>
        <v>0</v>
      </c>
      <c r="AK6" s="107">
        <f>[1]Décembre!DE7</f>
        <v>0</v>
      </c>
      <c r="AL6" s="107">
        <f>[1]Décembre!DF7</f>
        <v>0</v>
      </c>
      <c r="AM6" s="107">
        <f>[1]Décembre!DG7</f>
        <v>0</v>
      </c>
      <c r="AN6" s="106">
        <f t="shared" si="6"/>
        <v>0</v>
      </c>
      <c r="AO6" s="106"/>
      <c r="AP6" s="106"/>
      <c r="AQ6" s="108">
        <f t="shared" si="7"/>
        <v>0</v>
      </c>
      <c r="AR6" s="107">
        <f>[1]Janvier!DC7</f>
        <v>0</v>
      </c>
      <c r="AS6" s="107">
        <f>[1]Janvier!DD7</f>
        <v>0</v>
      </c>
      <c r="AT6" s="107">
        <f>[1]Janvier!DE7</f>
        <v>0</v>
      </c>
      <c r="AU6" s="107">
        <f>[1]Janvier!DF7</f>
        <v>0</v>
      </c>
      <c r="AV6" s="107">
        <f>[1]Janvier!DG7</f>
        <v>0</v>
      </c>
      <c r="AW6" s="106">
        <f t="shared" si="8"/>
        <v>0</v>
      </c>
      <c r="AX6" s="106"/>
      <c r="AY6" s="106"/>
      <c r="AZ6" s="108">
        <f t="shared" si="9"/>
        <v>0</v>
      </c>
      <c r="BA6" s="107">
        <f>[1]Janvier!DK7</f>
        <v>0</v>
      </c>
      <c r="BB6" s="107">
        <f>[1]Janvier!DL7</f>
        <v>0</v>
      </c>
      <c r="BC6" s="107">
        <f>[1]Janvier!DM7</f>
        <v>0</v>
      </c>
      <c r="BD6" s="107">
        <f>[1]Janvier!DN7</f>
        <v>0</v>
      </c>
      <c r="BE6" s="107">
        <f>[1]Janvier!DO7</f>
        <v>0</v>
      </c>
      <c r="BF6" s="106">
        <f t="shared" si="10"/>
        <v>0</v>
      </c>
      <c r="BG6" s="106"/>
      <c r="BH6" s="106"/>
      <c r="BI6" s="108">
        <f t="shared" si="11"/>
        <v>0</v>
      </c>
      <c r="BJ6" s="107">
        <f>[1]Mars!DC7</f>
        <v>0</v>
      </c>
      <c r="BK6" s="107">
        <f>[1]Mars!DD7</f>
        <v>0</v>
      </c>
      <c r="BL6" s="107">
        <f>[1]Mars!DE7</f>
        <v>0</v>
      </c>
      <c r="BM6" s="107">
        <f>[1]Mars!DF7</f>
        <v>0</v>
      </c>
      <c r="BN6" s="107">
        <f>[1]Mars!DG7</f>
        <v>0</v>
      </c>
      <c r="BO6" s="106">
        <f t="shared" si="12"/>
        <v>0</v>
      </c>
      <c r="BP6" s="106"/>
      <c r="BQ6" s="106"/>
      <c r="BR6" s="108">
        <f t="shared" si="13"/>
        <v>0</v>
      </c>
      <c r="BS6" s="107">
        <f>[1]Avril!DC7</f>
        <v>0</v>
      </c>
      <c r="BT6" s="107">
        <f>[1]Avril!DD7</f>
        <v>0</v>
      </c>
      <c r="BU6" s="107">
        <f>[1]Avril!DE7</f>
        <v>0</v>
      </c>
      <c r="BV6" s="107">
        <f>[1]Avril!DF7</f>
        <v>0</v>
      </c>
      <c r="BW6" s="107">
        <f>[1]Avril!DG7</f>
        <v>0</v>
      </c>
      <c r="BX6" s="106">
        <f t="shared" si="14"/>
        <v>0</v>
      </c>
      <c r="BY6" s="106"/>
      <c r="BZ6" s="106"/>
      <c r="CA6" s="108">
        <f t="shared" si="15"/>
        <v>0</v>
      </c>
      <c r="CB6" s="107">
        <f>[1]Mai!DC7</f>
        <v>0</v>
      </c>
      <c r="CC6" s="107">
        <f>[1]Mai!DD7</f>
        <v>0</v>
      </c>
      <c r="CD6" s="107">
        <f>[1]Mai!DE7</f>
        <v>0</v>
      </c>
      <c r="CE6" s="107">
        <f>[1]Mai!DF7</f>
        <v>0</v>
      </c>
      <c r="CF6" s="107">
        <f>[1]Mai!DG7</f>
        <v>0</v>
      </c>
      <c r="CG6" s="106">
        <f t="shared" si="16"/>
        <v>0</v>
      </c>
      <c r="CH6" s="106"/>
      <c r="CI6" s="106"/>
      <c r="CJ6" s="108">
        <f t="shared" si="17"/>
        <v>0</v>
      </c>
      <c r="CK6" s="107">
        <f>[1]Juin!DC7</f>
        <v>0</v>
      </c>
      <c r="CL6" s="107">
        <f>[1]Juin!DD7</f>
        <v>0</v>
      </c>
      <c r="CM6" s="107">
        <f>[1]Juin!DE7</f>
        <v>0</v>
      </c>
      <c r="CN6" s="107">
        <f>[1]Juin!DF7</f>
        <v>0</v>
      </c>
      <c r="CO6" s="107">
        <f>[1]Juin!DG7</f>
        <v>0</v>
      </c>
      <c r="CP6" s="106">
        <f t="shared" si="18"/>
        <v>0</v>
      </c>
      <c r="CQ6" s="106"/>
      <c r="CR6" s="106"/>
      <c r="CS6" s="108">
        <f t="shared" si="19"/>
        <v>0</v>
      </c>
      <c r="CT6" s="107">
        <f>[1]Juillet!DC7</f>
        <v>0</v>
      </c>
      <c r="CU6" s="107">
        <f>[1]Juillet!DD7</f>
        <v>0</v>
      </c>
      <c r="CV6" s="107">
        <f>[1]Juillet!DE7</f>
        <v>0</v>
      </c>
      <c r="CW6" s="107">
        <f>[1]Juillet!DF7</f>
        <v>0</v>
      </c>
      <c r="CX6" s="107">
        <f>[1]Juillet!DG7</f>
        <v>0</v>
      </c>
      <c r="CY6" s="106">
        <f t="shared" si="20"/>
        <v>0</v>
      </c>
      <c r="CZ6" s="106"/>
      <c r="DA6" s="104">
        <f t="shared" si="21"/>
        <v>0</v>
      </c>
    </row>
    <row r="7" spans="1:105" s="103" customFormat="1" x14ac:dyDescent="0.25">
      <c r="A7" s="111" t="s">
        <v>178</v>
      </c>
      <c r="B7" s="105">
        <f>Tarifs!$C$4</f>
        <v>2.75</v>
      </c>
      <c r="C7" s="105">
        <f>Tarifs!$D$4</f>
        <v>1.75</v>
      </c>
      <c r="D7" s="105">
        <f>Tarifs!$E$4</f>
        <v>1.75</v>
      </c>
      <c r="E7" s="105">
        <f>Tarifs!$F$4</f>
        <v>2.35</v>
      </c>
      <c r="F7" s="105">
        <f>Tarifs!$G$4</f>
        <v>4</v>
      </c>
      <c r="G7" s="108"/>
      <c r="H7" s="107">
        <f>[1]Septembre!DC8</f>
        <v>0</v>
      </c>
      <c r="I7" s="107">
        <f>[1]Septembre!DD8</f>
        <v>0</v>
      </c>
      <c r="J7" s="107">
        <f>[1]Septembre!DE8</f>
        <v>0</v>
      </c>
      <c r="K7" s="107">
        <f>[1]Septembre!DF8</f>
        <v>0</v>
      </c>
      <c r="L7" s="107">
        <f>[1]Septembre!DG8</f>
        <v>0</v>
      </c>
      <c r="M7" s="106">
        <f t="shared" si="0"/>
        <v>0</v>
      </c>
      <c r="N7" s="106"/>
      <c r="O7" s="106"/>
      <c r="P7" s="108">
        <f t="shared" si="1"/>
        <v>0</v>
      </c>
      <c r="Q7" s="107">
        <f>[1]Octobre!DM8</f>
        <v>0</v>
      </c>
      <c r="R7" s="107">
        <f>[1]Octobre!DN8</f>
        <v>0</v>
      </c>
      <c r="S7" s="107">
        <f>[1]Octobre!DO8</f>
        <v>0</v>
      </c>
      <c r="T7" s="107">
        <f>[1]Octobre!DP8</f>
        <v>0</v>
      </c>
      <c r="U7" s="107">
        <f>[1]Octobre!DQ8</f>
        <v>0</v>
      </c>
      <c r="V7" s="106">
        <f t="shared" si="2"/>
        <v>0</v>
      </c>
      <c r="W7" s="106"/>
      <c r="X7" s="106"/>
      <c r="Y7" s="109">
        <f t="shared" si="3"/>
        <v>0</v>
      </c>
      <c r="Z7" s="107">
        <f>[1]Novembre!DC8</f>
        <v>0</v>
      </c>
      <c r="AA7" s="107">
        <f>[1]Novembre!DD8</f>
        <v>0</v>
      </c>
      <c r="AB7" s="107">
        <f>[1]Novembre!DE8</f>
        <v>0</v>
      </c>
      <c r="AC7" s="107">
        <f>[1]Novembre!DF8</f>
        <v>0</v>
      </c>
      <c r="AD7" s="107">
        <f>[1]Novembre!DG8</f>
        <v>0</v>
      </c>
      <c r="AE7" s="106">
        <f t="shared" si="4"/>
        <v>0</v>
      </c>
      <c r="AF7" s="106"/>
      <c r="AG7" s="106"/>
      <c r="AH7" s="108">
        <f t="shared" si="5"/>
        <v>0</v>
      </c>
      <c r="AI7" s="107">
        <f>[1]Décembre!DC8</f>
        <v>0</v>
      </c>
      <c r="AJ7" s="107">
        <f>[1]Décembre!DD8</f>
        <v>0</v>
      </c>
      <c r="AK7" s="107">
        <f>[1]Décembre!DE8</f>
        <v>0</v>
      </c>
      <c r="AL7" s="107">
        <f>[1]Décembre!DF8</f>
        <v>0</v>
      </c>
      <c r="AM7" s="107">
        <f>[1]Décembre!DG8</f>
        <v>0</v>
      </c>
      <c r="AN7" s="106">
        <f t="shared" si="6"/>
        <v>0</v>
      </c>
      <c r="AO7" s="106"/>
      <c r="AP7" s="106"/>
      <c r="AQ7" s="108">
        <f t="shared" si="7"/>
        <v>0</v>
      </c>
      <c r="AR7" s="107">
        <f>[1]Janvier!DC8</f>
        <v>0</v>
      </c>
      <c r="AS7" s="107">
        <f>[1]Janvier!DD8</f>
        <v>0</v>
      </c>
      <c r="AT7" s="107">
        <f>[1]Janvier!DE8</f>
        <v>0</v>
      </c>
      <c r="AU7" s="107">
        <f>[1]Janvier!DF8</f>
        <v>0</v>
      </c>
      <c r="AV7" s="107">
        <f>[1]Janvier!DG8</f>
        <v>0</v>
      </c>
      <c r="AW7" s="106">
        <f t="shared" si="8"/>
        <v>0</v>
      </c>
      <c r="AX7" s="106"/>
      <c r="AY7" s="106"/>
      <c r="AZ7" s="108">
        <f t="shared" si="9"/>
        <v>0</v>
      </c>
      <c r="BA7" s="107">
        <f>[1]Janvier!DK8</f>
        <v>0</v>
      </c>
      <c r="BB7" s="107">
        <f>[1]Janvier!DL8</f>
        <v>0</v>
      </c>
      <c r="BC7" s="107">
        <f>[1]Janvier!DM8</f>
        <v>0</v>
      </c>
      <c r="BD7" s="107">
        <f>[1]Janvier!DN8</f>
        <v>0</v>
      </c>
      <c r="BE7" s="107">
        <f>[1]Janvier!DO8</f>
        <v>0</v>
      </c>
      <c r="BF7" s="106">
        <f t="shared" si="10"/>
        <v>0</v>
      </c>
      <c r="BG7" s="106"/>
      <c r="BH7" s="106"/>
      <c r="BI7" s="108">
        <f t="shared" si="11"/>
        <v>0</v>
      </c>
      <c r="BJ7" s="107">
        <f>[1]Mars!DC8</f>
        <v>0</v>
      </c>
      <c r="BK7" s="107">
        <f>[1]Mars!DD8</f>
        <v>0</v>
      </c>
      <c r="BL7" s="107">
        <f>[1]Mars!DE8</f>
        <v>0</v>
      </c>
      <c r="BM7" s="107">
        <f>[1]Mars!DF8</f>
        <v>0</v>
      </c>
      <c r="BN7" s="107">
        <f>[1]Mars!DG8</f>
        <v>0</v>
      </c>
      <c r="BO7" s="106">
        <f t="shared" si="12"/>
        <v>0</v>
      </c>
      <c r="BP7" s="106"/>
      <c r="BQ7" s="106"/>
      <c r="BR7" s="108">
        <f t="shared" si="13"/>
        <v>0</v>
      </c>
      <c r="BS7" s="107">
        <f>[1]Avril!DC8</f>
        <v>0</v>
      </c>
      <c r="BT7" s="107">
        <f>[1]Avril!DD8</f>
        <v>0</v>
      </c>
      <c r="BU7" s="107">
        <f>[1]Avril!DE8</f>
        <v>0</v>
      </c>
      <c r="BV7" s="107">
        <f>[1]Avril!DF8</f>
        <v>0</v>
      </c>
      <c r="BW7" s="107">
        <f>[1]Avril!DG8</f>
        <v>0</v>
      </c>
      <c r="BX7" s="106">
        <f t="shared" si="14"/>
        <v>0</v>
      </c>
      <c r="BY7" s="106"/>
      <c r="BZ7" s="106"/>
      <c r="CA7" s="108">
        <f t="shared" si="15"/>
        <v>0</v>
      </c>
      <c r="CB7" s="107">
        <f>[1]Mai!DC8</f>
        <v>0</v>
      </c>
      <c r="CC7" s="107">
        <f>[1]Mai!DD8</f>
        <v>0</v>
      </c>
      <c r="CD7" s="107">
        <f>[1]Mai!DE8</f>
        <v>0</v>
      </c>
      <c r="CE7" s="107">
        <f>[1]Mai!DF8</f>
        <v>0</v>
      </c>
      <c r="CF7" s="107">
        <f>[1]Mai!DG8</f>
        <v>0</v>
      </c>
      <c r="CG7" s="106">
        <f t="shared" si="16"/>
        <v>0</v>
      </c>
      <c r="CH7" s="106"/>
      <c r="CI7" s="106"/>
      <c r="CJ7" s="108">
        <f t="shared" si="17"/>
        <v>0</v>
      </c>
      <c r="CK7" s="107">
        <f>[1]Juin!DC8</f>
        <v>0</v>
      </c>
      <c r="CL7" s="107">
        <f>[1]Juin!DD8</f>
        <v>0</v>
      </c>
      <c r="CM7" s="107">
        <f>[1]Juin!DE8</f>
        <v>0</v>
      </c>
      <c r="CN7" s="107">
        <f>[1]Juin!DF8</f>
        <v>0</v>
      </c>
      <c r="CO7" s="107">
        <f>[1]Juin!DG8</f>
        <v>0</v>
      </c>
      <c r="CP7" s="106">
        <f t="shared" si="18"/>
        <v>0</v>
      </c>
      <c r="CQ7" s="106"/>
      <c r="CR7" s="106"/>
      <c r="CS7" s="108">
        <f t="shared" si="19"/>
        <v>0</v>
      </c>
      <c r="CT7" s="107">
        <f>[1]Juillet!DC8</f>
        <v>0</v>
      </c>
      <c r="CU7" s="107">
        <f>[1]Juillet!DD8</f>
        <v>0</v>
      </c>
      <c r="CV7" s="107">
        <f>[1]Juillet!DE8</f>
        <v>0</v>
      </c>
      <c r="CW7" s="107">
        <f>[1]Juillet!DF8</f>
        <v>0</v>
      </c>
      <c r="CX7" s="107">
        <f>[1]Juillet!DG8</f>
        <v>0</v>
      </c>
      <c r="CY7" s="106">
        <f t="shared" si="20"/>
        <v>0</v>
      </c>
      <c r="CZ7" s="106"/>
      <c r="DA7" s="104">
        <f t="shared" si="21"/>
        <v>0</v>
      </c>
    </row>
    <row r="8" spans="1:105" s="103" customFormat="1" x14ac:dyDescent="0.25">
      <c r="A8" s="111" t="s">
        <v>177</v>
      </c>
      <c r="B8" s="105">
        <f>Tarifs!$C$4</f>
        <v>2.75</v>
      </c>
      <c r="C8" s="105">
        <f>Tarifs!$D$4</f>
        <v>1.75</v>
      </c>
      <c r="D8" s="105">
        <f>Tarifs!$E$4</f>
        <v>1.75</v>
      </c>
      <c r="E8" s="105">
        <f>Tarifs!$F$4</f>
        <v>2.35</v>
      </c>
      <c r="F8" s="105">
        <f>Tarifs!$G$4</f>
        <v>4</v>
      </c>
      <c r="G8" s="108"/>
      <c r="H8" s="107">
        <f>[1]Septembre!DC9</f>
        <v>0</v>
      </c>
      <c r="I8" s="107">
        <f>[1]Septembre!DD9</f>
        <v>0</v>
      </c>
      <c r="J8" s="107">
        <f>[1]Septembre!DE9</f>
        <v>0</v>
      </c>
      <c r="K8" s="107">
        <f>[1]Septembre!DF9</f>
        <v>0</v>
      </c>
      <c r="L8" s="107">
        <f>[1]Septembre!DG9</f>
        <v>0</v>
      </c>
      <c r="M8" s="106">
        <f t="shared" si="0"/>
        <v>0</v>
      </c>
      <c r="N8" s="106"/>
      <c r="O8" s="106"/>
      <c r="P8" s="108">
        <f t="shared" si="1"/>
        <v>0</v>
      </c>
      <c r="Q8" s="107">
        <f>[1]Octobre!DM9</f>
        <v>0</v>
      </c>
      <c r="R8" s="107">
        <f>[1]Octobre!DN9</f>
        <v>0</v>
      </c>
      <c r="S8" s="107">
        <f>[1]Octobre!DO9</f>
        <v>0</v>
      </c>
      <c r="T8" s="107">
        <f>[1]Octobre!DP9</f>
        <v>0</v>
      </c>
      <c r="U8" s="107">
        <f>[1]Octobre!DQ9</f>
        <v>0</v>
      </c>
      <c r="V8" s="106">
        <f t="shared" si="2"/>
        <v>0</v>
      </c>
      <c r="W8" s="106"/>
      <c r="X8" s="106"/>
      <c r="Y8" s="109">
        <f t="shared" si="3"/>
        <v>0</v>
      </c>
      <c r="Z8" s="107">
        <f>[1]Novembre!DC9</f>
        <v>0</v>
      </c>
      <c r="AA8" s="107">
        <f>[1]Novembre!DD9</f>
        <v>0</v>
      </c>
      <c r="AB8" s="107">
        <f>[1]Novembre!DE9</f>
        <v>0</v>
      </c>
      <c r="AC8" s="107">
        <f>[1]Novembre!DF9</f>
        <v>0</v>
      </c>
      <c r="AD8" s="107">
        <f>[1]Novembre!DG9</f>
        <v>0</v>
      </c>
      <c r="AE8" s="106">
        <f t="shared" si="4"/>
        <v>0</v>
      </c>
      <c r="AF8" s="106"/>
      <c r="AG8" s="106"/>
      <c r="AH8" s="108">
        <f t="shared" si="5"/>
        <v>0</v>
      </c>
      <c r="AI8" s="107">
        <f>[1]Décembre!DC9</f>
        <v>0</v>
      </c>
      <c r="AJ8" s="107">
        <f>[1]Décembre!DD9</f>
        <v>0</v>
      </c>
      <c r="AK8" s="107">
        <f>[1]Décembre!DE9</f>
        <v>0</v>
      </c>
      <c r="AL8" s="107">
        <f>[1]Décembre!DF9</f>
        <v>0</v>
      </c>
      <c r="AM8" s="107">
        <f>[1]Décembre!DG9</f>
        <v>0</v>
      </c>
      <c r="AN8" s="106">
        <f t="shared" si="6"/>
        <v>0</v>
      </c>
      <c r="AO8" s="106"/>
      <c r="AP8" s="106"/>
      <c r="AQ8" s="108">
        <f t="shared" si="7"/>
        <v>0</v>
      </c>
      <c r="AR8" s="107">
        <f>[1]Janvier!DC9</f>
        <v>0</v>
      </c>
      <c r="AS8" s="107">
        <f>[1]Janvier!DD9</f>
        <v>0</v>
      </c>
      <c r="AT8" s="107">
        <f>[1]Janvier!DE9</f>
        <v>0</v>
      </c>
      <c r="AU8" s="107">
        <f>[1]Janvier!DF9</f>
        <v>0</v>
      </c>
      <c r="AV8" s="107">
        <f>[1]Janvier!DG9</f>
        <v>0</v>
      </c>
      <c r="AW8" s="106">
        <f t="shared" si="8"/>
        <v>0</v>
      </c>
      <c r="AX8" s="106"/>
      <c r="AY8" s="106"/>
      <c r="AZ8" s="108">
        <f t="shared" si="9"/>
        <v>0</v>
      </c>
      <c r="BA8" s="107">
        <f>[1]Janvier!DK9</f>
        <v>0</v>
      </c>
      <c r="BB8" s="107">
        <f>[1]Janvier!DL9</f>
        <v>0</v>
      </c>
      <c r="BC8" s="107">
        <f>[1]Janvier!DM9</f>
        <v>0</v>
      </c>
      <c r="BD8" s="107">
        <f>[1]Janvier!DN9</f>
        <v>0</v>
      </c>
      <c r="BE8" s="107">
        <f>[1]Janvier!DO9</f>
        <v>0</v>
      </c>
      <c r="BF8" s="106">
        <f t="shared" si="10"/>
        <v>0</v>
      </c>
      <c r="BG8" s="106"/>
      <c r="BH8" s="106"/>
      <c r="BI8" s="108">
        <f t="shared" si="11"/>
        <v>0</v>
      </c>
      <c r="BJ8" s="107">
        <f>[1]Mars!DC9</f>
        <v>0</v>
      </c>
      <c r="BK8" s="107">
        <f>[1]Mars!DD9</f>
        <v>0</v>
      </c>
      <c r="BL8" s="107">
        <f>[1]Mars!DE9</f>
        <v>0</v>
      </c>
      <c r="BM8" s="107">
        <f>[1]Mars!DF9</f>
        <v>0</v>
      </c>
      <c r="BN8" s="107">
        <f>[1]Mars!DG9</f>
        <v>0</v>
      </c>
      <c r="BO8" s="106">
        <f t="shared" si="12"/>
        <v>0</v>
      </c>
      <c r="BP8" s="106"/>
      <c r="BQ8" s="106"/>
      <c r="BR8" s="108">
        <f t="shared" si="13"/>
        <v>0</v>
      </c>
      <c r="BS8" s="107">
        <f>[1]Avril!DC9</f>
        <v>0</v>
      </c>
      <c r="BT8" s="107">
        <f>[1]Avril!DD9</f>
        <v>0</v>
      </c>
      <c r="BU8" s="107">
        <f>[1]Avril!DE9</f>
        <v>0</v>
      </c>
      <c r="BV8" s="107">
        <f>[1]Avril!DF9</f>
        <v>0</v>
      </c>
      <c r="BW8" s="107">
        <f>[1]Avril!DG9</f>
        <v>0</v>
      </c>
      <c r="BX8" s="106">
        <f t="shared" si="14"/>
        <v>0</v>
      </c>
      <c r="BY8" s="106"/>
      <c r="BZ8" s="106"/>
      <c r="CA8" s="108">
        <f t="shared" si="15"/>
        <v>0</v>
      </c>
      <c r="CB8" s="107">
        <f>[1]Mai!DC9</f>
        <v>0</v>
      </c>
      <c r="CC8" s="107">
        <f>[1]Mai!DD9</f>
        <v>0</v>
      </c>
      <c r="CD8" s="107">
        <f>[1]Mai!DE9</f>
        <v>0</v>
      </c>
      <c r="CE8" s="107">
        <f>[1]Mai!DF9</f>
        <v>0</v>
      </c>
      <c r="CF8" s="107">
        <f>[1]Mai!DG9</f>
        <v>0</v>
      </c>
      <c r="CG8" s="106">
        <f t="shared" si="16"/>
        <v>0</v>
      </c>
      <c r="CH8" s="106"/>
      <c r="CI8" s="106"/>
      <c r="CJ8" s="108">
        <f t="shared" si="17"/>
        <v>0</v>
      </c>
      <c r="CK8" s="107">
        <f>[1]Juin!DC9</f>
        <v>0</v>
      </c>
      <c r="CL8" s="107">
        <f>[1]Juin!DD9</f>
        <v>0</v>
      </c>
      <c r="CM8" s="107">
        <f>[1]Juin!DE9</f>
        <v>0</v>
      </c>
      <c r="CN8" s="107">
        <f>[1]Juin!DF9</f>
        <v>0</v>
      </c>
      <c r="CO8" s="107">
        <f>[1]Juin!DG9</f>
        <v>0</v>
      </c>
      <c r="CP8" s="106">
        <f t="shared" si="18"/>
        <v>0</v>
      </c>
      <c r="CQ8" s="106"/>
      <c r="CR8" s="106"/>
      <c r="CS8" s="108">
        <f t="shared" si="19"/>
        <v>0</v>
      </c>
      <c r="CT8" s="107">
        <f>[1]Juillet!DC9</f>
        <v>0</v>
      </c>
      <c r="CU8" s="107">
        <f>[1]Juillet!DD9</f>
        <v>0</v>
      </c>
      <c r="CV8" s="107">
        <f>[1]Juillet!DE9</f>
        <v>0</v>
      </c>
      <c r="CW8" s="107">
        <f>[1]Juillet!DF9</f>
        <v>0</v>
      </c>
      <c r="CX8" s="107">
        <f>[1]Juillet!DG9</f>
        <v>0</v>
      </c>
      <c r="CY8" s="106">
        <f t="shared" si="20"/>
        <v>0</v>
      </c>
      <c r="CZ8" s="106"/>
      <c r="DA8" s="104">
        <f t="shared" si="21"/>
        <v>0</v>
      </c>
    </row>
    <row r="9" spans="1:105" s="103" customFormat="1" x14ac:dyDescent="0.25">
      <c r="A9" s="111" t="s">
        <v>176</v>
      </c>
      <c r="B9" s="105">
        <f>Tarifs!$C$4</f>
        <v>2.75</v>
      </c>
      <c r="C9" s="105">
        <f>Tarifs!$D$4</f>
        <v>1.75</v>
      </c>
      <c r="D9" s="105">
        <f>Tarifs!$E$4</f>
        <v>1.75</v>
      </c>
      <c r="E9" s="105">
        <f>Tarifs!$F$4</f>
        <v>2.35</v>
      </c>
      <c r="F9" s="105">
        <f>Tarifs!$G$4</f>
        <v>4</v>
      </c>
      <c r="G9" s="108"/>
      <c r="H9" s="107">
        <f>[1]Septembre!DC10</f>
        <v>0</v>
      </c>
      <c r="I9" s="107">
        <f>[1]Septembre!DD10</f>
        <v>0</v>
      </c>
      <c r="J9" s="107">
        <f>[1]Septembre!DE10</f>
        <v>0</v>
      </c>
      <c r="K9" s="107">
        <f>[1]Septembre!DF10</f>
        <v>0</v>
      </c>
      <c r="L9" s="107">
        <f>[1]Septembre!DG10</f>
        <v>0</v>
      </c>
      <c r="M9" s="106">
        <f t="shared" si="0"/>
        <v>0</v>
      </c>
      <c r="N9" s="106"/>
      <c r="O9" s="106"/>
      <c r="P9" s="108">
        <f t="shared" si="1"/>
        <v>0</v>
      </c>
      <c r="Q9" s="107">
        <f>[1]Octobre!DM10</f>
        <v>0</v>
      </c>
      <c r="R9" s="107">
        <f>[1]Octobre!DN10</f>
        <v>0</v>
      </c>
      <c r="S9" s="107">
        <f>[1]Octobre!DO10</f>
        <v>0</v>
      </c>
      <c r="T9" s="107">
        <f>[1]Octobre!DP10</f>
        <v>0</v>
      </c>
      <c r="U9" s="107">
        <f>[1]Octobre!DQ10</f>
        <v>0</v>
      </c>
      <c r="V9" s="106">
        <f t="shared" si="2"/>
        <v>0</v>
      </c>
      <c r="W9" s="106"/>
      <c r="X9" s="106"/>
      <c r="Y9" s="109">
        <f t="shared" si="3"/>
        <v>0</v>
      </c>
      <c r="Z9" s="107">
        <f>[1]Novembre!DC10</f>
        <v>0</v>
      </c>
      <c r="AA9" s="107">
        <f>[1]Novembre!DD10</f>
        <v>0</v>
      </c>
      <c r="AB9" s="107">
        <f>[1]Novembre!DE10</f>
        <v>0</v>
      </c>
      <c r="AC9" s="107">
        <f>[1]Novembre!DF10</f>
        <v>0</v>
      </c>
      <c r="AD9" s="107">
        <f>[1]Novembre!DG10</f>
        <v>0</v>
      </c>
      <c r="AE9" s="106">
        <f t="shared" si="4"/>
        <v>0</v>
      </c>
      <c r="AF9" s="106"/>
      <c r="AG9" s="106"/>
      <c r="AH9" s="108">
        <f t="shared" si="5"/>
        <v>0</v>
      </c>
      <c r="AI9" s="107">
        <f>[1]Décembre!DC10</f>
        <v>0</v>
      </c>
      <c r="AJ9" s="107">
        <f>[1]Décembre!DD10</f>
        <v>0</v>
      </c>
      <c r="AK9" s="107">
        <f>[1]Décembre!DE10</f>
        <v>0</v>
      </c>
      <c r="AL9" s="107">
        <f>[1]Décembre!DF10</f>
        <v>0</v>
      </c>
      <c r="AM9" s="107">
        <f>[1]Décembre!DG10</f>
        <v>0</v>
      </c>
      <c r="AN9" s="106">
        <f t="shared" si="6"/>
        <v>0</v>
      </c>
      <c r="AO9" s="106"/>
      <c r="AP9" s="106"/>
      <c r="AQ9" s="108">
        <f t="shared" si="7"/>
        <v>0</v>
      </c>
      <c r="AR9" s="107">
        <f>[1]Janvier!DC10</f>
        <v>0</v>
      </c>
      <c r="AS9" s="107">
        <f>[1]Janvier!DD10</f>
        <v>0</v>
      </c>
      <c r="AT9" s="107">
        <f>[1]Janvier!DE10</f>
        <v>0</v>
      </c>
      <c r="AU9" s="107">
        <f>[1]Janvier!DF10</f>
        <v>0</v>
      </c>
      <c r="AV9" s="107">
        <f>[1]Janvier!DG10</f>
        <v>0</v>
      </c>
      <c r="AW9" s="106">
        <f t="shared" si="8"/>
        <v>0</v>
      </c>
      <c r="AX9" s="106"/>
      <c r="AY9" s="106"/>
      <c r="AZ9" s="108">
        <f t="shared" si="9"/>
        <v>0</v>
      </c>
      <c r="BA9" s="107">
        <f>[1]Janvier!DK10</f>
        <v>0</v>
      </c>
      <c r="BB9" s="107">
        <f>[1]Janvier!DL10</f>
        <v>0</v>
      </c>
      <c r="BC9" s="107">
        <f>[1]Janvier!DM10</f>
        <v>0</v>
      </c>
      <c r="BD9" s="107">
        <f>[1]Janvier!DN10</f>
        <v>0</v>
      </c>
      <c r="BE9" s="107">
        <f>[1]Janvier!DO10</f>
        <v>0</v>
      </c>
      <c r="BF9" s="106">
        <f t="shared" si="10"/>
        <v>0</v>
      </c>
      <c r="BG9" s="106"/>
      <c r="BH9" s="106"/>
      <c r="BI9" s="108">
        <f t="shared" si="11"/>
        <v>0</v>
      </c>
      <c r="BJ9" s="107">
        <f>[1]Mars!DC10</f>
        <v>0</v>
      </c>
      <c r="BK9" s="107">
        <f>[1]Mars!DD10</f>
        <v>0</v>
      </c>
      <c r="BL9" s="107">
        <f>[1]Mars!DE10</f>
        <v>0</v>
      </c>
      <c r="BM9" s="107">
        <f>[1]Mars!DF10</f>
        <v>0</v>
      </c>
      <c r="BN9" s="107">
        <f>[1]Mars!DG10</f>
        <v>0</v>
      </c>
      <c r="BO9" s="106">
        <f t="shared" si="12"/>
        <v>0</v>
      </c>
      <c r="BP9" s="106"/>
      <c r="BQ9" s="106"/>
      <c r="BR9" s="108">
        <f t="shared" si="13"/>
        <v>0</v>
      </c>
      <c r="BS9" s="107">
        <f>[1]Avril!DC10</f>
        <v>0</v>
      </c>
      <c r="BT9" s="107">
        <f>[1]Avril!DD10</f>
        <v>0</v>
      </c>
      <c r="BU9" s="107">
        <f>[1]Avril!DE10</f>
        <v>0</v>
      </c>
      <c r="BV9" s="107">
        <f>[1]Avril!DF10</f>
        <v>0</v>
      </c>
      <c r="BW9" s="107">
        <f>[1]Avril!DG10</f>
        <v>0</v>
      </c>
      <c r="BX9" s="106">
        <f t="shared" si="14"/>
        <v>0</v>
      </c>
      <c r="BY9" s="106"/>
      <c r="BZ9" s="106"/>
      <c r="CA9" s="108">
        <f t="shared" si="15"/>
        <v>0</v>
      </c>
      <c r="CB9" s="107">
        <f>[1]Mai!DC10</f>
        <v>0</v>
      </c>
      <c r="CC9" s="107">
        <f>[1]Mai!DD10</f>
        <v>0</v>
      </c>
      <c r="CD9" s="107">
        <f>[1]Mai!DE10</f>
        <v>0</v>
      </c>
      <c r="CE9" s="107">
        <f>[1]Mai!DF10</f>
        <v>0</v>
      </c>
      <c r="CF9" s="107">
        <f>[1]Mai!DG10</f>
        <v>0</v>
      </c>
      <c r="CG9" s="106">
        <f t="shared" si="16"/>
        <v>0</v>
      </c>
      <c r="CH9" s="106"/>
      <c r="CI9" s="106"/>
      <c r="CJ9" s="108">
        <f t="shared" si="17"/>
        <v>0</v>
      </c>
      <c r="CK9" s="107">
        <f>[1]Juin!DC10</f>
        <v>0</v>
      </c>
      <c r="CL9" s="107">
        <f>[1]Juin!DD10</f>
        <v>0</v>
      </c>
      <c r="CM9" s="107">
        <f>[1]Juin!DE10</f>
        <v>0</v>
      </c>
      <c r="CN9" s="107">
        <f>[1]Juin!DF10</f>
        <v>0</v>
      </c>
      <c r="CO9" s="107">
        <f>[1]Juin!DG10</f>
        <v>0</v>
      </c>
      <c r="CP9" s="106">
        <f t="shared" si="18"/>
        <v>0</v>
      </c>
      <c r="CQ9" s="106"/>
      <c r="CR9" s="106"/>
      <c r="CS9" s="108">
        <f t="shared" si="19"/>
        <v>0</v>
      </c>
      <c r="CT9" s="107">
        <f>[1]Juillet!DC10</f>
        <v>0</v>
      </c>
      <c r="CU9" s="107">
        <f>[1]Juillet!DD10</f>
        <v>0</v>
      </c>
      <c r="CV9" s="107">
        <f>[1]Juillet!DE10</f>
        <v>0</v>
      </c>
      <c r="CW9" s="107">
        <f>[1]Juillet!DF10</f>
        <v>0</v>
      </c>
      <c r="CX9" s="107">
        <f>[1]Juillet!DG10</f>
        <v>0</v>
      </c>
      <c r="CY9" s="106">
        <f t="shared" si="20"/>
        <v>0</v>
      </c>
      <c r="CZ9" s="106"/>
      <c r="DA9" s="104">
        <f t="shared" si="21"/>
        <v>0</v>
      </c>
    </row>
    <row r="10" spans="1:105" s="103" customFormat="1" x14ac:dyDescent="0.25">
      <c r="A10" s="111" t="s">
        <v>175</v>
      </c>
      <c r="B10" s="105">
        <f>Tarifs!$C$4</f>
        <v>2.75</v>
      </c>
      <c r="C10" s="105">
        <f>Tarifs!$D$4</f>
        <v>1.75</v>
      </c>
      <c r="D10" s="105">
        <f>Tarifs!$E$4</f>
        <v>1.75</v>
      </c>
      <c r="E10" s="105">
        <f>Tarifs!$F$4</f>
        <v>2.35</v>
      </c>
      <c r="F10" s="105">
        <f>Tarifs!$G$4</f>
        <v>4</v>
      </c>
      <c r="G10" s="108"/>
      <c r="H10" s="107">
        <f>[1]Septembre!DC11</f>
        <v>0</v>
      </c>
      <c r="I10" s="107">
        <f>[1]Septembre!DD11</f>
        <v>0</v>
      </c>
      <c r="J10" s="107">
        <f>[1]Septembre!DE11</f>
        <v>0</v>
      </c>
      <c r="K10" s="107">
        <f>[1]Septembre!DF11</f>
        <v>0</v>
      </c>
      <c r="L10" s="107">
        <f>[1]Septembre!DG11</f>
        <v>0</v>
      </c>
      <c r="M10" s="106">
        <f t="shared" si="0"/>
        <v>0</v>
      </c>
      <c r="N10" s="106"/>
      <c r="O10" s="106"/>
      <c r="P10" s="108">
        <f t="shared" si="1"/>
        <v>0</v>
      </c>
      <c r="Q10" s="107">
        <f>[1]Octobre!DM11</f>
        <v>0</v>
      </c>
      <c r="R10" s="107">
        <f>[1]Octobre!DN11</f>
        <v>0</v>
      </c>
      <c r="S10" s="107">
        <f>[1]Octobre!DO11</f>
        <v>0</v>
      </c>
      <c r="T10" s="107">
        <f>[1]Octobre!DP11</f>
        <v>0</v>
      </c>
      <c r="U10" s="107">
        <f>[1]Octobre!DQ11</f>
        <v>0</v>
      </c>
      <c r="V10" s="106">
        <f t="shared" si="2"/>
        <v>0</v>
      </c>
      <c r="W10" s="106"/>
      <c r="X10" s="106"/>
      <c r="Y10" s="109">
        <f t="shared" si="3"/>
        <v>0</v>
      </c>
      <c r="Z10" s="107">
        <f>[1]Novembre!DC11</f>
        <v>0</v>
      </c>
      <c r="AA10" s="107">
        <f>[1]Novembre!DD11</f>
        <v>0</v>
      </c>
      <c r="AB10" s="107">
        <f>[1]Novembre!DE11</f>
        <v>0</v>
      </c>
      <c r="AC10" s="107">
        <f>[1]Novembre!DF11</f>
        <v>0</v>
      </c>
      <c r="AD10" s="107">
        <f>[1]Novembre!DG11</f>
        <v>0</v>
      </c>
      <c r="AE10" s="106">
        <f t="shared" si="4"/>
        <v>0</v>
      </c>
      <c r="AF10" s="106"/>
      <c r="AG10" s="106"/>
      <c r="AH10" s="108">
        <f t="shared" si="5"/>
        <v>0</v>
      </c>
      <c r="AI10" s="107">
        <f>[1]Décembre!DC11</f>
        <v>0</v>
      </c>
      <c r="AJ10" s="107">
        <f>[1]Décembre!DD11</f>
        <v>0</v>
      </c>
      <c r="AK10" s="107">
        <f>[1]Décembre!DE11</f>
        <v>0</v>
      </c>
      <c r="AL10" s="107">
        <f>[1]Décembre!DF11</f>
        <v>0</v>
      </c>
      <c r="AM10" s="107">
        <f>[1]Décembre!DG11</f>
        <v>0</v>
      </c>
      <c r="AN10" s="106">
        <f t="shared" si="6"/>
        <v>0</v>
      </c>
      <c r="AO10" s="106"/>
      <c r="AP10" s="106"/>
      <c r="AQ10" s="108">
        <f t="shared" si="7"/>
        <v>0</v>
      </c>
      <c r="AR10" s="107">
        <f>[1]Janvier!DC11</f>
        <v>0</v>
      </c>
      <c r="AS10" s="107">
        <f>[1]Janvier!DD11</f>
        <v>0</v>
      </c>
      <c r="AT10" s="107">
        <f>[1]Janvier!DE11</f>
        <v>0</v>
      </c>
      <c r="AU10" s="107">
        <f>[1]Janvier!DF11</f>
        <v>0</v>
      </c>
      <c r="AV10" s="107">
        <f>[1]Janvier!DG11</f>
        <v>0</v>
      </c>
      <c r="AW10" s="106">
        <f t="shared" si="8"/>
        <v>0</v>
      </c>
      <c r="AX10" s="106"/>
      <c r="AY10" s="106"/>
      <c r="AZ10" s="108">
        <f t="shared" si="9"/>
        <v>0</v>
      </c>
      <c r="BA10" s="107">
        <f>[1]Janvier!DK11</f>
        <v>0</v>
      </c>
      <c r="BB10" s="107">
        <f>[1]Janvier!DL11</f>
        <v>0</v>
      </c>
      <c r="BC10" s="107">
        <f>[1]Janvier!DM11</f>
        <v>0</v>
      </c>
      <c r="BD10" s="107">
        <f>[1]Janvier!DN11</f>
        <v>0</v>
      </c>
      <c r="BE10" s="107">
        <f>[1]Janvier!DO11</f>
        <v>0</v>
      </c>
      <c r="BF10" s="106">
        <f t="shared" si="10"/>
        <v>0</v>
      </c>
      <c r="BG10" s="106"/>
      <c r="BH10" s="106"/>
      <c r="BI10" s="108">
        <f t="shared" si="11"/>
        <v>0</v>
      </c>
      <c r="BJ10" s="107">
        <f>[1]Mars!DC11</f>
        <v>0</v>
      </c>
      <c r="BK10" s="107">
        <f>[1]Mars!DD11</f>
        <v>0</v>
      </c>
      <c r="BL10" s="107">
        <f>[1]Mars!DE11</f>
        <v>0</v>
      </c>
      <c r="BM10" s="107">
        <f>[1]Mars!DF11</f>
        <v>0</v>
      </c>
      <c r="BN10" s="107">
        <f>[1]Mars!DG11</f>
        <v>0</v>
      </c>
      <c r="BO10" s="106">
        <f t="shared" si="12"/>
        <v>0</v>
      </c>
      <c r="BP10" s="106"/>
      <c r="BQ10" s="106"/>
      <c r="BR10" s="108">
        <f t="shared" si="13"/>
        <v>0</v>
      </c>
      <c r="BS10" s="107">
        <f>[1]Avril!DC11</f>
        <v>0</v>
      </c>
      <c r="BT10" s="107">
        <f>[1]Avril!DD11</f>
        <v>0</v>
      </c>
      <c r="BU10" s="107">
        <f>[1]Avril!DE11</f>
        <v>0</v>
      </c>
      <c r="BV10" s="107">
        <f>[1]Avril!DF11</f>
        <v>0</v>
      </c>
      <c r="BW10" s="107">
        <f>[1]Avril!DG11</f>
        <v>0</v>
      </c>
      <c r="BX10" s="106">
        <f t="shared" si="14"/>
        <v>0</v>
      </c>
      <c r="BY10" s="106"/>
      <c r="BZ10" s="106"/>
      <c r="CA10" s="108">
        <f t="shared" si="15"/>
        <v>0</v>
      </c>
      <c r="CB10" s="107">
        <f>[1]Mai!DC11</f>
        <v>0</v>
      </c>
      <c r="CC10" s="107">
        <f>[1]Mai!DD11</f>
        <v>0</v>
      </c>
      <c r="CD10" s="107">
        <f>[1]Mai!DE11</f>
        <v>0</v>
      </c>
      <c r="CE10" s="107">
        <f>[1]Mai!DF11</f>
        <v>0</v>
      </c>
      <c r="CF10" s="107">
        <f>[1]Mai!DG11</f>
        <v>0</v>
      </c>
      <c r="CG10" s="106">
        <f t="shared" si="16"/>
        <v>0</v>
      </c>
      <c r="CH10" s="106"/>
      <c r="CI10" s="106"/>
      <c r="CJ10" s="108">
        <f t="shared" si="17"/>
        <v>0</v>
      </c>
      <c r="CK10" s="107">
        <f>[1]Juin!DC11</f>
        <v>0</v>
      </c>
      <c r="CL10" s="107">
        <f>[1]Juin!DD11</f>
        <v>0</v>
      </c>
      <c r="CM10" s="107">
        <f>[1]Juin!DE11</f>
        <v>0</v>
      </c>
      <c r="CN10" s="107">
        <f>[1]Juin!DF11</f>
        <v>0</v>
      </c>
      <c r="CO10" s="107">
        <f>[1]Juin!DG11</f>
        <v>0</v>
      </c>
      <c r="CP10" s="106">
        <f t="shared" si="18"/>
        <v>0</v>
      </c>
      <c r="CQ10" s="106"/>
      <c r="CR10" s="106"/>
      <c r="CS10" s="108">
        <f t="shared" si="19"/>
        <v>0</v>
      </c>
      <c r="CT10" s="107">
        <f>[1]Juillet!DC11</f>
        <v>0</v>
      </c>
      <c r="CU10" s="107">
        <f>[1]Juillet!DD11</f>
        <v>0</v>
      </c>
      <c r="CV10" s="107">
        <f>[1]Juillet!DE11</f>
        <v>0</v>
      </c>
      <c r="CW10" s="107">
        <f>[1]Juillet!DF11</f>
        <v>0</v>
      </c>
      <c r="CX10" s="107">
        <f>[1]Juillet!DG11</f>
        <v>0</v>
      </c>
      <c r="CY10" s="106">
        <f t="shared" si="20"/>
        <v>0</v>
      </c>
      <c r="CZ10" s="106"/>
      <c r="DA10" s="104">
        <f t="shared" si="21"/>
        <v>0</v>
      </c>
    </row>
    <row r="11" spans="1:105" s="103" customFormat="1" x14ac:dyDescent="0.25">
      <c r="A11" s="111" t="s">
        <v>174</v>
      </c>
      <c r="B11" s="105">
        <f>Tarifs!$C$4</f>
        <v>2.75</v>
      </c>
      <c r="C11" s="105">
        <f>Tarifs!$D$4</f>
        <v>1.75</v>
      </c>
      <c r="D11" s="105">
        <f>Tarifs!$E$4</f>
        <v>1.75</v>
      </c>
      <c r="E11" s="105">
        <f>Tarifs!$F$4</f>
        <v>2.35</v>
      </c>
      <c r="F11" s="105">
        <f>Tarifs!$G$4</f>
        <v>4</v>
      </c>
      <c r="G11" s="108"/>
      <c r="H11" s="107">
        <f>[1]Septembre!DC12</f>
        <v>0</v>
      </c>
      <c r="I11" s="107">
        <f>[1]Septembre!DD12</f>
        <v>0</v>
      </c>
      <c r="J11" s="107">
        <f>[1]Septembre!DE12</f>
        <v>0</v>
      </c>
      <c r="K11" s="107">
        <f>[1]Septembre!DF12</f>
        <v>0</v>
      </c>
      <c r="L11" s="107">
        <f>[1]Septembre!DG12</f>
        <v>0</v>
      </c>
      <c r="M11" s="106">
        <f t="shared" si="0"/>
        <v>0</v>
      </c>
      <c r="N11" s="106"/>
      <c r="O11" s="106"/>
      <c r="P11" s="108">
        <f t="shared" si="1"/>
        <v>0</v>
      </c>
      <c r="Q11" s="107">
        <f>[1]Octobre!DM12</f>
        <v>0</v>
      </c>
      <c r="R11" s="107">
        <f>[1]Octobre!DN12</f>
        <v>0</v>
      </c>
      <c r="S11" s="107">
        <f>[1]Octobre!DO12</f>
        <v>0</v>
      </c>
      <c r="T11" s="107">
        <f>[1]Octobre!DP12</f>
        <v>0</v>
      </c>
      <c r="U11" s="107">
        <f>[1]Octobre!DQ12</f>
        <v>0</v>
      </c>
      <c r="V11" s="106">
        <f t="shared" si="2"/>
        <v>0</v>
      </c>
      <c r="W11" s="106"/>
      <c r="X11" s="106"/>
      <c r="Y11" s="109">
        <f t="shared" si="3"/>
        <v>0</v>
      </c>
      <c r="Z11" s="107">
        <f>[1]Novembre!DC12</f>
        <v>0</v>
      </c>
      <c r="AA11" s="107">
        <f>[1]Novembre!DD12</f>
        <v>0</v>
      </c>
      <c r="AB11" s="107">
        <f>[1]Novembre!DE12</f>
        <v>0</v>
      </c>
      <c r="AC11" s="107">
        <f>[1]Novembre!DF12</f>
        <v>0</v>
      </c>
      <c r="AD11" s="107">
        <f>[1]Novembre!DG12</f>
        <v>0</v>
      </c>
      <c r="AE11" s="106">
        <f t="shared" si="4"/>
        <v>0</v>
      </c>
      <c r="AF11" s="106"/>
      <c r="AG11" s="106"/>
      <c r="AH11" s="108">
        <f t="shared" si="5"/>
        <v>0</v>
      </c>
      <c r="AI11" s="107">
        <f>[1]Décembre!DC12</f>
        <v>0</v>
      </c>
      <c r="AJ11" s="107">
        <f>[1]Décembre!DD12</f>
        <v>0</v>
      </c>
      <c r="AK11" s="107">
        <f>[1]Décembre!DE12</f>
        <v>0</v>
      </c>
      <c r="AL11" s="107">
        <f>[1]Décembre!DF12</f>
        <v>0</v>
      </c>
      <c r="AM11" s="107">
        <f>[1]Décembre!DG12</f>
        <v>0</v>
      </c>
      <c r="AN11" s="106">
        <f t="shared" si="6"/>
        <v>0</v>
      </c>
      <c r="AO11" s="106"/>
      <c r="AP11" s="106"/>
      <c r="AQ11" s="108">
        <f t="shared" si="7"/>
        <v>0</v>
      </c>
      <c r="AR11" s="107">
        <f>[1]Janvier!DC12</f>
        <v>0</v>
      </c>
      <c r="AS11" s="107">
        <f>[1]Janvier!DD12</f>
        <v>0</v>
      </c>
      <c r="AT11" s="107">
        <f>[1]Janvier!DE12</f>
        <v>0</v>
      </c>
      <c r="AU11" s="107">
        <f>[1]Janvier!DF12</f>
        <v>0</v>
      </c>
      <c r="AV11" s="107">
        <f>[1]Janvier!DG12</f>
        <v>0</v>
      </c>
      <c r="AW11" s="106">
        <f t="shared" si="8"/>
        <v>0</v>
      </c>
      <c r="AX11" s="106"/>
      <c r="AY11" s="106"/>
      <c r="AZ11" s="108">
        <f t="shared" si="9"/>
        <v>0</v>
      </c>
      <c r="BA11" s="107">
        <f>[1]Janvier!DK12</f>
        <v>0</v>
      </c>
      <c r="BB11" s="107">
        <f>[1]Janvier!DL12</f>
        <v>0</v>
      </c>
      <c r="BC11" s="107">
        <f>[1]Janvier!DM12</f>
        <v>0</v>
      </c>
      <c r="BD11" s="107">
        <f>[1]Janvier!DN12</f>
        <v>0</v>
      </c>
      <c r="BE11" s="107">
        <f>[1]Janvier!DO12</f>
        <v>0</v>
      </c>
      <c r="BF11" s="106">
        <f t="shared" si="10"/>
        <v>0</v>
      </c>
      <c r="BG11" s="106"/>
      <c r="BH11" s="106"/>
      <c r="BI11" s="108">
        <f t="shared" si="11"/>
        <v>0</v>
      </c>
      <c r="BJ11" s="107">
        <f>[1]Mars!DC12</f>
        <v>0</v>
      </c>
      <c r="BK11" s="107">
        <f>[1]Mars!DD12</f>
        <v>0</v>
      </c>
      <c r="BL11" s="107">
        <f>[1]Mars!DE12</f>
        <v>0</v>
      </c>
      <c r="BM11" s="107">
        <f>[1]Mars!DF12</f>
        <v>0</v>
      </c>
      <c r="BN11" s="107">
        <f>[1]Mars!DG12</f>
        <v>0</v>
      </c>
      <c r="BO11" s="106">
        <f t="shared" si="12"/>
        <v>0</v>
      </c>
      <c r="BP11" s="106"/>
      <c r="BQ11" s="106"/>
      <c r="BR11" s="108">
        <f t="shared" si="13"/>
        <v>0</v>
      </c>
      <c r="BS11" s="107">
        <f>[1]Avril!DC12</f>
        <v>0</v>
      </c>
      <c r="BT11" s="107">
        <f>[1]Avril!DD12</f>
        <v>0</v>
      </c>
      <c r="BU11" s="107">
        <f>[1]Avril!DE12</f>
        <v>0</v>
      </c>
      <c r="BV11" s="107">
        <f>[1]Avril!DF12</f>
        <v>0</v>
      </c>
      <c r="BW11" s="107">
        <f>[1]Avril!DG12</f>
        <v>0</v>
      </c>
      <c r="BX11" s="106">
        <f t="shared" si="14"/>
        <v>0</v>
      </c>
      <c r="BY11" s="106"/>
      <c r="BZ11" s="106"/>
      <c r="CA11" s="108">
        <f t="shared" si="15"/>
        <v>0</v>
      </c>
      <c r="CB11" s="107">
        <f>[1]Mai!DC12</f>
        <v>0</v>
      </c>
      <c r="CC11" s="107">
        <f>[1]Mai!DD12</f>
        <v>0</v>
      </c>
      <c r="CD11" s="107">
        <f>[1]Mai!DE12</f>
        <v>0</v>
      </c>
      <c r="CE11" s="107">
        <f>[1]Mai!DF12</f>
        <v>0</v>
      </c>
      <c r="CF11" s="107">
        <f>[1]Mai!DG12</f>
        <v>0</v>
      </c>
      <c r="CG11" s="106">
        <f t="shared" si="16"/>
        <v>0</v>
      </c>
      <c r="CH11" s="106"/>
      <c r="CI11" s="106"/>
      <c r="CJ11" s="108">
        <f t="shared" si="17"/>
        <v>0</v>
      </c>
      <c r="CK11" s="107">
        <f>[1]Juin!DC12</f>
        <v>0</v>
      </c>
      <c r="CL11" s="107">
        <f>[1]Juin!DD12</f>
        <v>0</v>
      </c>
      <c r="CM11" s="107">
        <f>[1]Juin!DE12</f>
        <v>0</v>
      </c>
      <c r="CN11" s="107">
        <f>[1]Juin!DF12</f>
        <v>0</v>
      </c>
      <c r="CO11" s="107">
        <f>[1]Juin!DG12</f>
        <v>0</v>
      </c>
      <c r="CP11" s="106">
        <f t="shared" si="18"/>
        <v>0</v>
      </c>
      <c r="CQ11" s="106"/>
      <c r="CR11" s="106"/>
      <c r="CS11" s="108">
        <f t="shared" si="19"/>
        <v>0</v>
      </c>
      <c r="CT11" s="107">
        <f>[1]Juillet!DC12</f>
        <v>0</v>
      </c>
      <c r="CU11" s="107">
        <f>[1]Juillet!DD12</f>
        <v>0</v>
      </c>
      <c r="CV11" s="107">
        <f>[1]Juillet!DE12</f>
        <v>0</v>
      </c>
      <c r="CW11" s="107">
        <f>[1]Juillet!DF12</f>
        <v>0</v>
      </c>
      <c r="CX11" s="107">
        <f>[1]Juillet!DG12</f>
        <v>0</v>
      </c>
      <c r="CY11" s="106">
        <f t="shared" si="20"/>
        <v>0</v>
      </c>
      <c r="CZ11" s="106"/>
      <c r="DA11" s="104">
        <f t="shared" si="21"/>
        <v>0</v>
      </c>
    </row>
    <row r="12" spans="1:105" s="103" customFormat="1" x14ac:dyDescent="0.25">
      <c r="A12" s="111" t="s">
        <v>173</v>
      </c>
      <c r="B12" s="105">
        <f>Tarifs!$C$4</f>
        <v>2.75</v>
      </c>
      <c r="C12" s="105">
        <f>Tarifs!$D$4</f>
        <v>1.75</v>
      </c>
      <c r="D12" s="105">
        <f>Tarifs!$E$4</f>
        <v>1.75</v>
      </c>
      <c r="E12" s="105">
        <f>Tarifs!$F$4</f>
        <v>2.35</v>
      </c>
      <c r="F12" s="105">
        <f>Tarifs!$G$4</f>
        <v>4</v>
      </c>
      <c r="G12" s="108"/>
      <c r="H12" s="107">
        <f>[1]Septembre!DC13</f>
        <v>0</v>
      </c>
      <c r="I12" s="107">
        <f>[1]Septembre!DD13</f>
        <v>0</v>
      </c>
      <c r="J12" s="107">
        <f>[1]Septembre!DE13</f>
        <v>0</v>
      </c>
      <c r="K12" s="107">
        <f>[1]Septembre!DF13</f>
        <v>0</v>
      </c>
      <c r="L12" s="107">
        <f>[1]Septembre!DG13</f>
        <v>0</v>
      </c>
      <c r="M12" s="106">
        <f t="shared" si="0"/>
        <v>0</v>
      </c>
      <c r="N12" s="106"/>
      <c r="O12" s="106"/>
      <c r="P12" s="108">
        <f t="shared" si="1"/>
        <v>0</v>
      </c>
      <c r="Q12" s="107">
        <f>[1]Octobre!DM13</f>
        <v>0</v>
      </c>
      <c r="R12" s="107">
        <f>[1]Octobre!DN13</f>
        <v>0</v>
      </c>
      <c r="S12" s="107">
        <f>[1]Octobre!DO13</f>
        <v>0</v>
      </c>
      <c r="T12" s="107">
        <f>[1]Octobre!DP13</f>
        <v>0</v>
      </c>
      <c r="U12" s="107">
        <f>[1]Octobre!DQ13</f>
        <v>0</v>
      </c>
      <c r="V12" s="106">
        <f t="shared" si="2"/>
        <v>0</v>
      </c>
      <c r="W12" s="106"/>
      <c r="X12" s="106"/>
      <c r="Y12" s="109">
        <f t="shared" si="3"/>
        <v>0</v>
      </c>
      <c r="Z12" s="107">
        <f>[1]Novembre!DC13</f>
        <v>0</v>
      </c>
      <c r="AA12" s="107">
        <f>[1]Novembre!DD13</f>
        <v>0</v>
      </c>
      <c r="AB12" s="107">
        <f>[1]Novembre!DE13</f>
        <v>0</v>
      </c>
      <c r="AC12" s="107">
        <f>[1]Novembre!DF13</f>
        <v>0</v>
      </c>
      <c r="AD12" s="107">
        <f>[1]Novembre!DG13</f>
        <v>0</v>
      </c>
      <c r="AE12" s="106">
        <f t="shared" si="4"/>
        <v>0</v>
      </c>
      <c r="AF12" s="106"/>
      <c r="AG12" s="106"/>
      <c r="AH12" s="108">
        <f t="shared" si="5"/>
        <v>0</v>
      </c>
      <c r="AI12" s="107">
        <f>[1]Décembre!DC13</f>
        <v>0</v>
      </c>
      <c r="AJ12" s="107">
        <f>[1]Décembre!DD13</f>
        <v>0</v>
      </c>
      <c r="AK12" s="107">
        <f>[1]Décembre!DE13</f>
        <v>0</v>
      </c>
      <c r="AL12" s="107">
        <f>[1]Décembre!DF13</f>
        <v>0</v>
      </c>
      <c r="AM12" s="107">
        <f>[1]Décembre!DG13</f>
        <v>0</v>
      </c>
      <c r="AN12" s="106">
        <f t="shared" si="6"/>
        <v>0</v>
      </c>
      <c r="AO12" s="106"/>
      <c r="AP12" s="106"/>
      <c r="AQ12" s="108">
        <f t="shared" si="7"/>
        <v>0</v>
      </c>
      <c r="AR12" s="107">
        <f>[1]Janvier!DC13</f>
        <v>0</v>
      </c>
      <c r="AS12" s="107">
        <f>[1]Janvier!DD13</f>
        <v>0</v>
      </c>
      <c r="AT12" s="107">
        <f>[1]Janvier!DE13</f>
        <v>0</v>
      </c>
      <c r="AU12" s="107">
        <f>[1]Janvier!DF13</f>
        <v>0</v>
      </c>
      <c r="AV12" s="107">
        <f>[1]Janvier!DG13</f>
        <v>0</v>
      </c>
      <c r="AW12" s="106">
        <f t="shared" si="8"/>
        <v>0</v>
      </c>
      <c r="AX12" s="106"/>
      <c r="AY12" s="106"/>
      <c r="AZ12" s="108">
        <f t="shared" si="9"/>
        <v>0</v>
      </c>
      <c r="BA12" s="107">
        <f>[1]Janvier!DK13</f>
        <v>0</v>
      </c>
      <c r="BB12" s="107">
        <f>[1]Janvier!DL13</f>
        <v>0</v>
      </c>
      <c r="BC12" s="107">
        <f>[1]Janvier!DM13</f>
        <v>0</v>
      </c>
      <c r="BD12" s="107">
        <f>[1]Janvier!DN13</f>
        <v>0</v>
      </c>
      <c r="BE12" s="107">
        <f>[1]Janvier!DO13</f>
        <v>0</v>
      </c>
      <c r="BF12" s="106">
        <f t="shared" si="10"/>
        <v>0</v>
      </c>
      <c r="BG12" s="106"/>
      <c r="BH12" s="106"/>
      <c r="BI12" s="108">
        <f t="shared" si="11"/>
        <v>0</v>
      </c>
      <c r="BJ12" s="107">
        <f>[1]Mars!DC13</f>
        <v>0</v>
      </c>
      <c r="BK12" s="107">
        <f>[1]Mars!DD13</f>
        <v>0</v>
      </c>
      <c r="BL12" s="107">
        <f>[1]Mars!DE13</f>
        <v>0</v>
      </c>
      <c r="BM12" s="107">
        <f>[1]Mars!DF13</f>
        <v>0</v>
      </c>
      <c r="BN12" s="107">
        <f>[1]Mars!DG13</f>
        <v>0</v>
      </c>
      <c r="BO12" s="106">
        <f t="shared" si="12"/>
        <v>0</v>
      </c>
      <c r="BP12" s="106"/>
      <c r="BQ12" s="106"/>
      <c r="BR12" s="108">
        <f t="shared" si="13"/>
        <v>0</v>
      </c>
      <c r="BS12" s="107">
        <f>[1]Avril!DC13</f>
        <v>0</v>
      </c>
      <c r="BT12" s="107">
        <f>[1]Avril!DD13</f>
        <v>0</v>
      </c>
      <c r="BU12" s="107">
        <f>[1]Avril!DE13</f>
        <v>0</v>
      </c>
      <c r="BV12" s="107">
        <f>[1]Avril!DF13</f>
        <v>0</v>
      </c>
      <c r="BW12" s="107">
        <f>[1]Avril!DG13</f>
        <v>0</v>
      </c>
      <c r="BX12" s="106">
        <f t="shared" si="14"/>
        <v>0</v>
      </c>
      <c r="BY12" s="106"/>
      <c r="BZ12" s="106"/>
      <c r="CA12" s="108">
        <f t="shared" si="15"/>
        <v>0</v>
      </c>
      <c r="CB12" s="107">
        <f>[1]Mai!DC13</f>
        <v>0</v>
      </c>
      <c r="CC12" s="107">
        <f>[1]Mai!DD13</f>
        <v>0</v>
      </c>
      <c r="CD12" s="107">
        <f>[1]Mai!DE13</f>
        <v>0</v>
      </c>
      <c r="CE12" s="107">
        <f>[1]Mai!DF13</f>
        <v>0</v>
      </c>
      <c r="CF12" s="107">
        <f>[1]Mai!DG13</f>
        <v>0</v>
      </c>
      <c r="CG12" s="106">
        <f t="shared" si="16"/>
        <v>0</v>
      </c>
      <c r="CH12" s="106"/>
      <c r="CI12" s="106"/>
      <c r="CJ12" s="108">
        <f t="shared" si="17"/>
        <v>0</v>
      </c>
      <c r="CK12" s="107">
        <f>[1]Juin!DC13</f>
        <v>0</v>
      </c>
      <c r="CL12" s="107">
        <f>[1]Juin!DD13</f>
        <v>0</v>
      </c>
      <c r="CM12" s="107">
        <f>[1]Juin!DE13</f>
        <v>0</v>
      </c>
      <c r="CN12" s="107">
        <f>[1]Juin!DF13</f>
        <v>0</v>
      </c>
      <c r="CO12" s="107">
        <f>[1]Juin!DG13</f>
        <v>0</v>
      </c>
      <c r="CP12" s="106">
        <f t="shared" si="18"/>
        <v>0</v>
      </c>
      <c r="CQ12" s="106"/>
      <c r="CR12" s="106"/>
      <c r="CS12" s="108">
        <f t="shared" si="19"/>
        <v>0</v>
      </c>
      <c r="CT12" s="107">
        <f>[1]Juillet!DC13</f>
        <v>0</v>
      </c>
      <c r="CU12" s="107">
        <f>[1]Juillet!DD13</f>
        <v>0</v>
      </c>
      <c r="CV12" s="107">
        <f>[1]Juillet!DE13</f>
        <v>0</v>
      </c>
      <c r="CW12" s="107">
        <f>[1]Juillet!DF13</f>
        <v>0</v>
      </c>
      <c r="CX12" s="107">
        <f>[1]Juillet!DG13</f>
        <v>0</v>
      </c>
      <c r="CY12" s="106">
        <f t="shared" si="20"/>
        <v>0</v>
      </c>
      <c r="CZ12" s="106"/>
      <c r="DA12" s="104">
        <f t="shared" si="21"/>
        <v>0</v>
      </c>
    </row>
    <row r="13" spans="1:105" s="103" customFormat="1" x14ac:dyDescent="0.25">
      <c r="A13" s="111" t="s">
        <v>172</v>
      </c>
      <c r="B13" s="105">
        <f>Tarifs!$C$4</f>
        <v>2.75</v>
      </c>
      <c r="C13" s="105">
        <f>Tarifs!$D$4</f>
        <v>1.75</v>
      </c>
      <c r="D13" s="105">
        <f>Tarifs!$E$4</f>
        <v>1.75</v>
      </c>
      <c r="E13" s="105">
        <f>Tarifs!$F$4</f>
        <v>2.35</v>
      </c>
      <c r="F13" s="105">
        <f>Tarifs!$G$4</f>
        <v>4</v>
      </c>
      <c r="G13" s="108"/>
      <c r="H13" s="107">
        <f>[1]Septembre!DC14</f>
        <v>0</v>
      </c>
      <c r="I13" s="107">
        <f>[1]Septembre!DD14</f>
        <v>0</v>
      </c>
      <c r="J13" s="107">
        <f>[1]Septembre!DE14</f>
        <v>0</v>
      </c>
      <c r="K13" s="107">
        <f>[1]Septembre!DF14</f>
        <v>0</v>
      </c>
      <c r="L13" s="107">
        <f>[1]Septembre!DG14</f>
        <v>0</v>
      </c>
      <c r="M13" s="106">
        <f t="shared" si="0"/>
        <v>0</v>
      </c>
      <c r="N13" s="106"/>
      <c r="O13" s="106"/>
      <c r="P13" s="108">
        <f t="shared" si="1"/>
        <v>0</v>
      </c>
      <c r="Q13" s="107">
        <f>[1]Octobre!DM14</f>
        <v>0</v>
      </c>
      <c r="R13" s="107">
        <f>[1]Octobre!DN14</f>
        <v>0</v>
      </c>
      <c r="S13" s="107">
        <f>[1]Octobre!DO14</f>
        <v>0</v>
      </c>
      <c r="T13" s="107">
        <f>[1]Octobre!DP14</f>
        <v>0</v>
      </c>
      <c r="U13" s="107">
        <f>[1]Octobre!DQ14</f>
        <v>0</v>
      </c>
      <c r="V13" s="106">
        <f t="shared" si="2"/>
        <v>0</v>
      </c>
      <c r="W13" s="106"/>
      <c r="X13" s="106"/>
      <c r="Y13" s="109">
        <f t="shared" si="3"/>
        <v>0</v>
      </c>
      <c r="Z13" s="107">
        <f>[1]Novembre!DC14</f>
        <v>0</v>
      </c>
      <c r="AA13" s="107">
        <f>[1]Novembre!DD14</f>
        <v>0</v>
      </c>
      <c r="AB13" s="107">
        <f>[1]Novembre!DE14</f>
        <v>0</v>
      </c>
      <c r="AC13" s="107">
        <f>[1]Novembre!DF14</f>
        <v>0</v>
      </c>
      <c r="AD13" s="107">
        <f>[1]Novembre!DG14</f>
        <v>0</v>
      </c>
      <c r="AE13" s="106">
        <f t="shared" si="4"/>
        <v>0</v>
      </c>
      <c r="AF13" s="106"/>
      <c r="AG13" s="106"/>
      <c r="AH13" s="108">
        <f t="shared" si="5"/>
        <v>0</v>
      </c>
      <c r="AI13" s="107">
        <f>[1]Décembre!DC14</f>
        <v>0</v>
      </c>
      <c r="AJ13" s="107">
        <f>[1]Décembre!DD14</f>
        <v>0</v>
      </c>
      <c r="AK13" s="107">
        <f>[1]Décembre!DE14</f>
        <v>0</v>
      </c>
      <c r="AL13" s="107">
        <f>[1]Décembre!DF14</f>
        <v>0</v>
      </c>
      <c r="AM13" s="107">
        <f>[1]Décembre!DG14</f>
        <v>0</v>
      </c>
      <c r="AN13" s="106">
        <f t="shared" si="6"/>
        <v>0</v>
      </c>
      <c r="AO13" s="106"/>
      <c r="AP13" s="106"/>
      <c r="AQ13" s="108">
        <f t="shared" si="7"/>
        <v>0</v>
      </c>
      <c r="AR13" s="107">
        <f>[1]Janvier!DC14</f>
        <v>0</v>
      </c>
      <c r="AS13" s="107">
        <f>[1]Janvier!DD14</f>
        <v>0</v>
      </c>
      <c r="AT13" s="107">
        <f>[1]Janvier!DE14</f>
        <v>0</v>
      </c>
      <c r="AU13" s="107">
        <f>[1]Janvier!DF14</f>
        <v>0</v>
      </c>
      <c r="AV13" s="107">
        <f>[1]Janvier!DG14</f>
        <v>0</v>
      </c>
      <c r="AW13" s="106">
        <f t="shared" si="8"/>
        <v>0</v>
      </c>
      <c r="AX13" s="106"/>
      <c r="AY13" s="106"/>
      <c r="AZ13" s="108">
        <f t="shared" si="9"/>
        <v>0</v>
      </c>
      <c r="BA13" s="107">
        <f>[1]Janvier!DK14</f>
        <v>0</v>
      </c>
      <c r="BB13" s="107">
        <f>[1]Janvier!DL14</f>
        <v>0</v>
      </c>
      <c r="BC13" s="107">
        <f>[1]Janvier!DM14</f>
        <v>0</v>
      </c>
      <c r="BD13" s="107">
        <f>[1]Janvier!DN14</f>
        <v>0</v>
      </c>
      <c r="BE13" s="107">
        <f>[1]Janvier!DO14</f>
        <v>0</v>
      </c>
      <c r="BF13" s="106">
        <f t="shared" si="10"/>
        <v>0</v>
      </c>
      <c r="BG13" s="106"/>
      <c r="BH13" s="106"/>
      <c r="BI13" s="108">
        <f t="shared" si="11"/>
        <v>0</v>
      </c>
      <c r="BJ13" s="107">
        <f>[1]Mars!DC14</f>
        <v>0</v>
      </c>
      <c r="BK13" s="107">
        <f>[1]Mars!DD14</f>
        <v>0</v>
      </c>
      <c r="BL13" s="107">
        <f>[1]Mars!DE14</f>
        <v>0</v>
      </c>
      <c r="BM13" s="107">
        <f>[1]Mars!DF14</f>
        <v>0</v>
      </c>
      <c r="BN13" s="107">
        <f>[1]Mars!DG14</f>
        <v>0</v>
      </c>
      <c r="BO13" s="106">
        <f t="shared" si="12"/>
        <v>0</v>
      </c>
      <c r="BP13" s="106"/>
      <c r="BQ13" s="106"/>
      <c r="BR13" s="108">
        <f t="shared" si="13"/>
        <v>0</v>
      </c>
      <c r="BS13" s="107">
        <f>[1]Avril!DC14</f>
        <v>0</v>
      </c>
      <c r="BT13" s="107">
        <f>[1]Avril!DD14</f>
        <v>0</v>
      </c>
      <c r="BU13" s="107">
        <f>[1]Avril!DE14</f>
        <v>0</v>
      </c>
      <c r="BV13" s="107">
        <f>[1]Avril!DF14</f>
        <v>0</v>
      </c>
      <c r="BW13" s="107">
        <f>[1]Avril!DG14</f>
        <v>0</v>
      </c>
      <c r="BX13" s="106">
        <f t="shared" si="14"/>
        <v>0</v>
      </c>
      <c r="BY13" s="106"/>
      <c r="BZ13" s="106"/>
      <c r="CA13" s="108">
        <f t="shared" si="15"/>
        <v>0</v>
      </c>
      <c r="CB13" s="107">
        <f>[1]Mai!DC14</f>
        <v>0</v>
      </c>
      <c r="CC13" s="107">
        <f>[1]Mai!DD14</f>
        <v>0</v>
      </c>
      <c r="CD13" s="107">
        <f>[1]Mai!DE14</f>
        <v>0</v>
      </c>
      <c r="CE13" s="107">
        <f>[1]Mai!DF14</f>
        <v>0</v>
      </c>
      <c r="CF13" s="107">
        <f>[1]Mai!DG14</f>
        <v>0</v>
      </c>
      <c r="CG13" s="106">
        <f t="shared" si="16"/>
        <v>0</v>
      </c>
      <c r="CH13" s="106"/>
      <c r="CI13" s="106"/>
      <c r="CJ13" s="108">
        <f t="shared" si="17"/>
        <v>0</v>
      </c>
      <c r="CK13" s="107">
        <f>[1]Juin!DC14</f>
        <v>0</v>
      </c>
      <c r="CL13" s="107">
        <f>[1]Juin!DD14</f>
        <v>0</v>
      </c>
      <c r="CM13" s="107">
        <f>[1]Juin!DE14</f>
        <v>0</v>
      </c>
      <c r="CN13" s="107">
        <f>[1]Juin!DF14</f>
        <v>0</v>
      </c>
      <c r="CO13" s="107">
        <f>[1]Juin!DG14</f>
        <v>0</v>
      </c>
      <c r="CP13" s="106">
        <f t="shared" si="18"/>
        <v>0</v>
      </c>
      <c r="CQ13" s="106"/>
      <c r="CR13" s="106"/>
      <c r="CS13" s="108">
        <f t="shared" si="19"/>
        <v>0</v>
      </c>
      <c r="CT13" s="107">
        <f>[1]Juillet!DC14</f>
        <v>0</v>
      </c>
      <c r="CU13" s="107">
        <f>[1]Juillet!DD14</f>
        <v>0</v>
      </c>
      <c r="CV13" s="107">
        <f>[1]Juillet!DE14</f>
        <v>0</v>
      </c>
      <c r="CW13" s="107">
        <f>[1]Juillet!DF14</f>
        <v>0</v>
      </c>
      <c r="CX13" s="107">
        <f>[1]Juillet!DG14</f>
        <v>0</v>
      </c>
      <c r="CY13" s="106">
        <f t="shared" si="20"/>
        <v>0</v>
      </c>
      <c r="CZ13" s="106"/>
      <c r="DA13" s="104">
        <f t="shared" si="21"/>
        <v>0</v>
      </c>
    </row>
    <row r="14" spans="1:105" s="103" customFormat="1" x14ac:dyDescent="0.25">
      <c r="A14" s="111" t="s">
        <v>171</v>
      </c>
      <c r="B14" s="105">
        <f>Tarifs!$C$4</f>
        <v>2.75</v>
      </c>
      <c r="C14" s="105">
        <f>Tarifs!$D$4</f>
        <v>1.75</v>
      </c>
      <c r="D14" s="105">
        <f>Tarifs!$E$4</f>
        <v>1.75</v>
      </c>
      <c r="E14" s="105">
        <f>Tarifs!$F$4</f>
        <v>2.35</v>
      </c>
      <c r="F14" s="105">
        <f>Tarifs!$G$4</f>
        <v>4</v>
      </c>
      <c r="G14" s="108"/>
      <c r="H14" s="107">
        <f>[1]Septembre!DC15</f>
        <v>0</v>
      </c>
      <c r="I14" s="107">
        <f>[1]Septembre!DD15</f>
        <v>0</v>
      </c>
      <c r="J14" s="107">
        <f>[1]Septembre!DE15</f>
        <v>0</v>
      </c>
      <c r="K14" s="107">
        <f>[1]Septembre!DF15</f>
        <v>0</v>
      </c>
      <c r="L14" s="107">
        <f>[1]Septembre!DG15</f>
        <v>0</v>
      </c>
      <c r="M14" s="106">
        <f t="shared" si="0"/>
        <v>0</v>
      </c>
      <c r="N14" s="106"/>
      <c r="O14" s="106"/>
      <c r="P14" s="108">
        <f t="shared" si="1"/>
        <v>0</v>
      </c>
      <c r="Q14" s="107">
        <f>[1]Octobre!DM15</f>
        <v>0</v>
      </c>
      <c r="R14" s="107">
        <f>[1]Octobre!DN15</f>
        <v>0</v>
      </c>
      <c r="S14" s="107">
        <f>[1]Octobre!DO15</f>
        <v>0</v>
      </c>
      <c r="T14" s="107">
        <f>[1]Octobre!DP15</f>
        <v>0</v>
      </c>
      <c r="U14" s="107">
        <f>[1]Octobre!DQ15</f>
        <v>0</v>
      </c>
      <c r="V14" s="106">
        <f t="shared" si="2"/>
        <v>0</v>
      </c>
      <c r="W14" s="106"/>
      <c r="X14" s="106"/>
      <c r="Y14" s="109">
        <f t="shared" si="3"/>
        <v>0</v>
      </c>
      <c r="Z14" s="107">
        <f>[1]Novembre!DC15</f>
        <v>0</v>
      </c>
      <c r="AA14" s="107">
        <f>[1]Novembre!DD15</f>
        <v>0</v>
      </c>
      <c r="AB14" s="107">
        <f>[1]Novembre!DE15</f>
        <v>0</v>
      </c>
      <c r="AC14" s="107">
        <f>[1]Novembre!DF15</f>
        <v>0</v>
      </c>
      <c r="AD14" s="107">
        <f>[1]Novembre!DG15</f>
        <v>0</v>
      </c>
      <c r="AE14" s="106">
        <f t="shared" si="4"/>
        <v>0</v>
      </c>
      <c r="AF14" s="106"/>
      <c r="AG14" s="106"/>
      <c r="AH14" s="108">
        <f t="shared" si="5"/>
        <v>0</v>
      </c>
      <c r="AI14" s="107">
        <f>[1]Décembre!DC15</f>
        <v>0</v>
      </c>
      <c r="AJ14" s="107">
        <f>[1]Décembre!DD15</f>
        <v>0</v>
      </c>
      <c r="AK14" s="107">
        <f>[1]Décembre!DE15</f>
        <v>0</v>
      </c>
      <c r="AL14" s="107">
        <f>[1]Décembre!DF15</f>
        <v>0</v>
      </c>
      <c r="AM14" s="107">
        <f>[1]Décembre!DG15</f>
        <v>0</v>
      </c>
      <c r="AN14" s="106">
        <f t="shared" si="6"/>
        <v>0</v>
      </c>
      <c r="AO14" s="106"/>
      <c r="AP14" s="106"/>
      <c r="AQ14" s="108">
        <f t="shared" si="7"/>
        <v>0</v>
      </c>
      <c r="AR14" s="107">
        <f>[1]Janvier!DC15</f>
        <v>0</v>
      </c>
      <c r="AS14" s="107">
        <f>[1]Janvier!DD15</f>
        <v>0</v>
      </c>
      <c r="AT14" s="107">
        <f>[1]Janvier!DE15</f>
        <v>0</v>
      </c>
      <c r="AU14" s="107">
        <f>[1]Janvier!DF15</f>
        <v>0</v>
      </c>
      <c r="AV14" s="107">
        <f>[1]Janvier!DG15</f>
        <v>0</v>
      </c>
      <c r="AW14" s="106">
        <f t="shared" si="8"/>
        <v>0</v>
      </c>
      <c r="AX14" s="106"/>
      <c r="AY14" s="106"/>
      <c r="AZ14" s="108">
        <f t="shared" si="9"/>
        <v>0</v>
      </c>
      <c r="BA14" s="107">
        <f>[1]Janvier!DK15</f>
        <v>0</v>
      </c>
      <c r="BB14" s="107">
        <f>[1]Janvier!DL15</f>
        <v>0</v>
      </c>
      <c r="BC14" s="107">
        <f>[1]Janvier!DM15</f>
        <v>0</v>
      </c>
      <c r="BD14" s="107">
        <f>[1]Janvier!DN15</f>
        <v>0</v>
      </c>
      <c r="BE14" s="107">
        <f>[1]Janvier!DO15</f>
        <v>0</v>
      </c>
      <c r="BF14" s="106">
        <f t="shared" si="10"/>
        <v>0</v>
      </c>
      <c r="BG14" s="106"/>
      <c r="BH14" s="106"/>
      <c r="BI14" s="108">
        <f t="shared" si="11"/>
        <v>0</v>
      </c>
      <c r="BJ14" s="107">
        <f>[1]Mars!DC15</f>
        <v>0</v>
      </c>
      <c r="BK14" s="107">
        <f>[1]Mars!DD15</f>
        <v>0</v>
      </c>
      <c r="BL14" s="107">
        <f>[1]Mars!DE15</f>
        <v>0</v>
      </c>
      <c r="BM14" s="107">
        <f>[1]Mars!DF15</f>
        <v>0</v>
      </c>
      <c r="BN14" s="107">
        <f>[1]Mars!DG15</f>
        <v>0</v>
      </c>
      <c r="BO14" s="106">
        <f t="shared" si="12"/>
        <v>0</v>
      </c>
      <c r="BP14" s="106"/>
      <c r="BQ14" s="106"/>
      <c r="BR14" s="108">
        <f t="shared" si="13"/>
        <v>0</v>
      </c>
      <c r="BS14" s="107">
        <f>[1]Avril!DC15</f>
        <v>0</v>
      </c>
      <c r="BT14" s="107">
        <f>[1]Avril!DD15</f>
        <v>0</v>
      </c>
      <c r="BU14" s="107">
        <f>[1]Avril!DE15</f>
        <v>0</v>
      </c>
      <c r="BV14" s="107">
        <f>[1]Avril!DF15</f>
        <v>0</v>
      </c>
      <c r="BW14" s="107">
        <f>[1]Avril!DG15</f>
        <v>0</v>
      </c>
      <c r="BX14" s="106">
        <f t="shared" si="14"/>
        <v>0</v>
      </c>
      <c r="BY14" s="106"/>
      <c r="BZ14" s="106"/>
      <c r="CA14" s="108">
        <f t="shared" si="15"/>
        <v>0</v>
      </c>
      <c r="CB14" s="107">
        <f>[1]Mai!DC15</f>
        <v>0</v>
      </c>
      <c r="CC14" s="107">
        <f>[1]Mai!DD15</f>
        <v>0</v>
      </c>
      <c r="CD14" s="107">
        <f>[1]Mai!DE15</f>
        <v>0</v>
      </c>
      <c r="CE14" s="107">
        <f>[1]Mai!DF15</f>
        <v>0</v>
      </c>
      <c r="CF14" s="107">
        <f>[1]Mai!DG15</f>
        <v>0</v>
      </c>
      <c r="CG14" s="106">
        <f t="shared" si="16"/>
        <v>0</v>
      </c>
      <c r="CH14" s="106"/>
      <c r="CI14" s="106"/>
      <c r="CJ14" s="108">
        <f t="shared" si="17"/>
        <v>0</v>
      </c>
      <c r="CK14" s="107">
        <f>[1]Juin!DC15</f>
        <v>0</v>
      </c>
      <c r="CL14" s="107">
        <f>[1]Juin!DD15</f>
        <v>0</v>
      </c>
      <c r="CM14" s="107">
        <f>[1]Juin!DE15</f>
        <v>0</v>
      </c>
      <c r="CN14" s="107">
        <f>[1]Juin!DF15</f>
        <v>0</v>
      </c>
      <c r="CO14" s="107">
        <f>[1]Juin!DG15</f>
        <v>0</v>
      </c>
      <c r="CP14" s="106">
        <f t="shared" si="18"/>
        <v>0</v>
      </c>
      <c r="CQ14" s="106"/>
      <c r="CR14" s="106"/>
      <c r="CS14" s="108">
        <f t="shared" si="19"/>
        <v>0</v>
      </c>
      <c r="CT14" s="107">
        <f>[1]Juillet!DC15</f>
        <v>0</v>
      </c>
      <c r="CU14" s="107">
        <f>[1]Juillet!DD15</f>
        <v>0</v>
      </c>
      <c r="CV14" s="107">
        <f>[1]Juillet!DE15</f>
        <v>0</v>
      </c>
      <c r="CW14" s="107">
        <f>[1]Juillet!DF15</f>
        <v>0</v>
      </c>
      <c r="CX14" s="107">
        <f>[1]Juillet!DG15</f>
        <v>0</v>
      </c>
      <c r="CY14" s="106">
        <f t="shared" si="20"/>
        <v>0</v>
      </c>
      <c r="CZ14" s="106"/>
      <c r="DA14" s="104">
        <f t="shared" si="21"/>
        <v>0</v>
      </c>
    </row>
    <row r="15" spans="1:105" s="103" customFormat="1" x14ac:dyDescent="0.25">
      <c r="A15" s="111" t="s">
        <v>170</v>
      </c>
      <c r="B15" s="105">
        <f>Tarifs!$C$4</f>
        <v>2.75</v>
      </c>
      <c r="C15" s="105">
        <f>Tarifs!$D$4</f>
        <v>1.75</v>
      </c>
      <c r="D15" s="105">
        <f>Tarifs!$E$4</f>
        <v>1.75</v>
      </c>
      <c r="E15" s="105">
        <f>Tarifs!$F$4</f>
        <v>2.35</v>
      </c>
      <c r="F15" s="105">
        <f>Tarifs!$G$4</f>
        <v>4</v>
      </c>
      <c r="G15" s="108"/>
      <c r="H15" s="107">
        <f>[1]Septembre!DC16</f>
        <v>0</v>
      </c>
      <c r="I15" s="107">
        <f>[1]Septembre!DD16</f>
        <v>0</v>
      </c>
      <c r="J15" s="107">
        <f>[1]Septembre!DE16</f>
        <v>0</v>
      </c>
      <c r="K15" s="107">
        <f>[1]Septembre!DF16</f>
        <v>0</v>
      </c>
      <c r="L15" s="107">
        <f>[1]Septembre!DG16</f>
        <v>0</v>
      </c>
      <c r="M15" s="106">
        <f t="shared" si="0"/>
        <v>0</v>
      </c>
      <c r="N15" s="106"/>
      <c r="O15" s="106"/>
      <c r="P15" s="108">
        <f t="shared" si="1"/>
        <v>0</v>
      </c>
      <c r="Q15" s="107">
        <f>[1]Octobre!DM16</f>
        <v>0</v>
      </c>
      <c r="R15" s="107">
        <f>[1]Octobre!DN16</f>
        <v>0</v>
      </c>
      <c r="S15" s="107">
        <f>[1]Octobre!DO16</f>
        <v>0</v>
      </c>
      <c r="T15" s="107">
        <f>[1]Octobre!DP16</f>
        <v>0</v>
      </c>
      <c r="U15" s="107">
        <f>[1]Octobre!DQ16</f>
        <v>0</v>
      </c>
      <c r="V15" s="106">
        <f t="shared" si="2"/>
        <v>0</v>
      </c>
      <c r="W15" s="106"/>
      <c r="X15" s="106"/>
      <c r="Y15" s="109">
        <f t="shared" si="3"/>
        <v>0</v>
      </c>
      <c r="Z15" s="107">
        <f>[1]Novembre!DC16</f>
        <v>0</v>
      </c>
      <c r="AA15" s="107">
        <f>[1]Novembre!DD16</f>
        <v>0</v>
      </c>
      <c r="AB15" s="107">
        <f>[1]Novembre!DE16</f>
        <v>0</v>
      </c>
      <c r="AC15" s="107">
        <f>[1]Novembre!DF16</f>
        <v>0</v>
      </c>
      <c r="AD15" s="107">
        <f>[1]Novembre!DG16</f>
        <v>0</v>
      </c>
      <c r="AE15" s="106">
        <f t="shared" si="4"/>
        <v>0</v>
      </c>
      <c r="AF15" s="106"/>
      <c r="AG15" s="106"/>
      <c r="AH15" s="108">
        <f t="shared" si="5"/>
        <v>0</v>
      </c>
      <c r="AI15" s="107">
        <f>[1]Décembre!DC16</f>
        <v>0</v>
      </c>
      <c r="AJ15" s="107">
        <f>[1]Décembre!DD16</f>
        <v>0</v>
      </c>
      <c r="AK15" s="107">
        <f>[1]Décembre!DE16</f>
        <v>0</v>
      </c>
      <c r="AL15" s="107">
        <f>[1]Décembre!DF16</f>
        <v>0</v>
      </c>
      <c r="AM15" s="107">
        <f>[1]Décembre!DG16</f>
        <v>0</v>
      </c>
      <c r="AN15" s="106">
        <f t="shared" si="6"/>
        <v>0</v>
      </c>
      <c r="AO15" s="106"/>
      <c r="AP15" s="106"/>
      <c r="AQ15" s="108">
        <f t="shared" si="7"/>
        <v>0</v>
      </c>
      <c r="AR15" s="107">
        <f>[1]Janvier!DC16</f>
        <v>0</v>
      </c>
      <c r="AS15" s="107">
        <f>[1]Janvier!DD16</f>
        <v>0</v>
      </c>
      <c r="AT15" s="107">
        <f>[1]Janvier!DE16</f>
        <v>0</v>
      </c>
      <c r="AU15" s="107">
        <f>[1]Janvier!DF16</f>
        <v>0</v>
      </c>
      <c r="AV15" s="107">
        <f>[1]Janvier!DG16</f>
        <v>0</v>
      </c>
      <c r="AW15" s="106">
        <f t="shared" si="8"/>
        <v>0</v>
      </c>
      <c r="AX15" s="106"/>
      <c r="AY15" s="106"/>
      <c r="AZ15" s="108">
        <f t="shared" si="9"/>
        <v>0</v>
      </c>
      <c r="BA15" s="107">
        <f>[1]Janvier!DK16</f>
        <v>0</v>
      </c>
      <c r="BB15" s="107">
        <f>[1]Janvier!DL16</f>
        <v>0</v>
      </c>
      <c r="BC15" s="107">
        <f>[1]Janvier!DM16</f>
        <v>0</v>
      </c>
      <c r="BD15" s="107">
        <f>[1]Janvier!DN16</f>
        <v>0</v>
      </c>
      <c r="BE15" s="107">
        <f>[1]Janvier!DO16</f>
        <v>0</v>
      </c>
      <c r="BF15" s="106">
        <f t="shared" si="10"/>
        <v>0</v>
      </c>
      <c r="BG15" s="106"/>
      <c r="BH15" s="106"/>
      <c r="BI15" s="108">
        <f t="shared" si="11"/>
        <v>0</v>
      </c>
      <c r="BJ15" s="107">
        <f>[1]Mars!DC16</f>
        <v>0</v>
      </c>
      <c r="BK15" s="107">
        <f>[1]Mars!DD16</f>
        <v>0</v>
      </c>
      <c r="BL15" s="107">
        <f>[1]Mars!DE16</f>
        <v>0</v>
      </c>
      <c r="BM15" s="107">
        <f>[1]Mars!DF16</f>
        <v>0</v>
      </c>
      <c r="BN15" s="107">
        <f>[1]Mars!DG16</f>
        <v>0</v>
      </c>
      <c r="BO15" s="106">
        <f t="shared" si="12"/>
        <v>0</v>
      </c>
      <c r="BP15" s="106"/>
      <c r="BQ15" s="106"/>
      <c r="BR15" s="108">
        <f t="shared" si="13"/>
        <v>0</v>
      </c>
      <c r="BS15" s="107">
        <f>[1]Avril!DC16</f>
        <v>0</v>
      </c>
      <c r="BT15" s="107">
        <f>[1]Avril!DD16</f>
        <v>0</v>
      </c>
      <c r="BU15" s="107">
        <f>[1]Avril!DE16</f>
        <v>0</v>
      </c>
      <c r="BV15" s="107">
        <f>[1]Avril!DF16</f>
        <v>0</v>
      </c>
      <c r="BW15" s="107">
        <f>[1]Avril!DG16</f>
        <v>0</v>
      </c>
      <c r="BX15" s="106">
        <f t="shared" si="14"/>
        <v>0</v>
      </c>
      <c r="BY15" s="106"/>
      <c r="BZ15" s="106"/>
      <c r="CA15" s="108">
        <f t="shared" si="15"/>
        <v>0</v>
      </c>
      <c r="CB15" s="107">
        <f>[1]Mai!DC16</f>
        <v>0</v>
      </c>
      <c r="CC15" s="107">
        <f>[1]Mai!DD16</f>
        <v>0</v>
      </c>
      <c r="CD15" s="107">
        <f>[1]Mai!DE16</f>
        <v>0</v>
      </c>
      <c r="CE15" s="107">
        <f>[1]Mai!DF16</f>
        <v>0</v>
      </c>
      <c r="CF15" s="107">
        <f>[1]Mai!DG16</f>
        <v>0</v>
      </c>
      <c r="CG15" s="106">
        <f t="shared" si="16"/>
        <v>0</v>
      </c>
      <c r="CH15" s="106"/>
      <c r="CI15" s="106"/>
      <c r="CJ15" s="108">
        <f t="shared" si="17"/>
        <v>0</v>
      </c>
      <c r="CK15" s="107">
        <f>[1]Juin!DC16</f>
        <v>0</v>
      </c>
      <c r="CL15" s="107">
        <f>[1]Juin!DD16</f>
        <v>0</v>
      </c>
      <c r="CM15" s="107">
        <f>[1]Juin!DE16</f>
        <v>0</v>
      </c>
      <c r="CN15" s="107">
        <f>[1]Juin!DF16</f>
        <v>0</v>
      </c>
      <c r="CO15" s="107">
        <f>[1]Juin!DG16</f>
        <v>0</v>
      </c>
      <c r="CP15" s="106">
        <f t="shared" si="18"/>
        <v>0</v>
      </c>
      <c r="CQ15" s="106"/>
      <c r="CR15" s="106"/>
      <c r="CS15" s="108">
        <f t="shared" si="19"/>
        <v>0</v>
      </c>
      <c r="CT15" s="107">
        <f>[1]Juillet!DC16</f>
        <v>0</v>
      </c>
      <c r="CU15" s="107">
        <f>[1]Juillet!DD16</f>
        <v>0</v>
      </c>
      <c r="CV15" s="107">
        <f>[1]Juillet!DE16</f>
        <v>0</v>
      </c>
      <c r="CW15" s="107">
        <f>[1]Juillet!DF16</f>
        <v>0</v>
      </c>
      <c r="CX15" s="107">
        <f>[1]Juillet!DG16</f>
        <v>0</v>
      </c>
      <c r="CY15" s="106">
        <f t="shared" si="20"/>
        <v>0</v>
      </c>
      <c r="CZ15" s="106"/>
      <c r="DA15" s="104">
        <f t="shared" si="21"/>
        <v>0</v>
      </c>
    </row>
    <row r="16" spans="1:105" s="103" customFormat="1" x14ac:dyDescent="0.25">
      <c r="A16" s="111" t="s">
        <v>169</v>
      </c>
      <c r="B16" s="105">
        <f>Tarifs!$C$4</f>
        <v>2.75</v>
      </c>
      <c r="C16" s="105">
        <f>Tarifs!$D$4</f>
        <v>1.75</v>
      </c>
      <c r="D16" s="105">
        <f>Tarifs!$E$4</f>
        <v>1.75</v>
      </c>
      <c r="E16" s="105">
        <f>Tarifs!$F$4</f>
        <v>2.35</v>
      </c>
      <c r="F16" s="105">
        <f>Tarifs!$G$4</f>
        <v>4</v>
      </c>
      <c r="G16" s="108"/>
      <c r="H16" s="107">
        <f>[1]Septembre!DC17</f>
        <v>0</v>
      </c>
      <c r="I16" s="107">
        <f>[1]Septembre!DD17</f>
        <v>0</v>
      </c>
      <c r="J16" s="107">
        <f>[1]Septembre!DE17</f>
        <v>0</v>
      </c>
      <c r="K16" s="107">
        <f>[1]Septembre!DF17</f>
        <v>0</v>
      </c>
      <c r="L16" s="107">
        <f>[1]Septembre!DG17</f>
        <v>0</v>
      </c>
      <c r="M16" s="106">
        <f t="shared" si="0"/>
        <v>0</v>
      </c>
      <c r="N16" s="106"/>
      <c r="O16" s="106"/>
      <c r="P16" s="108">
        <f t="shared" si="1"/>
        <v>0</v>
      </c>
      <c r="Q16" s="107">
        <f>[1]Octobre!DM17</f>
        <v>0</v>
      </c>
      <c r="R16" s="107">
        <f>[1]Octobre!DN17</f>
        <v>0</v>
      </c>
      <c r="S16" s="107">
        <f>[1]Octobre!DO17</f>
        <v>0</v>
      </c>
      <c r="T16" s="107">
        <f>[1]Octobre!DP17</f>
        <v>0</v>
      </c>
      <c r="U16" s="107">
        <f>[1]Octobre!DQ17</f>
        <v>0</v>
      </c>
      <c r="V16" s="106">
        <f t="shared" si="2"/>
        <v>0</v>
      </c>
      <c r="W16" s="106"/>
      <c r="X16" s="106"/>
      <c r="Y16" s="109">
        <f t="shared" si="3"/>
        <v>0</v>
      </c>
      <c r="Z16" s="107">
        <f>[1]Novembre!DC17</f>
        <v>0</v>
      </c>
      <c r="AA16" s="107">
        <f>[1]Novembre!DD17</f>
        <v>0</v>
      </c>
      <c r="AB16" s="107">
        <f>[1]Novembre!DE17</f>
        <v>0</v>
      </c>
      <c r="AC16" s="107">
        <f>[1]Novembre!DF17</f>
        <v>0</v>
      </c>
      <c r="AD16" s="107">
        <f>[1]Novembre!DG17</f>
        <v>0</v>
      </c>
      <c r="AE16" s="106">
        <f t="shared" si="4"/>
        <v>0</v>
      </c>
      <c r="AF16" s="106"/>
      <c r="AG16" s="106"/>
      <c r="AH16" s="108">
        <f t="shared" si="5"/>
        <v>0</v>
      </c>
      <c r="AI16" s="107">
        <f>[1]Décembre!DC17</f>
        <v>0</v>
      </c>
      <c r="AJ16" s="107">
        <f>[1]Décembre!DD17</f>
        <v>0</v>
      </c>
      <c r="AK16" s="107">
        <f>[1]Décembre!DE17</f>
        <v>0</v>
      </c>
      <c r="AL16" s="107">
        <f>[1]Décembre!DF17</f>
        <v>0</v>
      </c>
      <c r="AM16" s="107">
        <f>[1]Décembre!DG17</f>
        <v>0</v>
      </c>
      <c r="AN16" s="106">
        <f t="shared" si="6"/>
        <v>0</v>
      </c>
      <c r="AO16" s="106"/>
      <c r="AP16" s="106"/>
      <c r="AQ16" s="108">
        <f t="shared" si="7"/>
        <v>0</v>
      </c>
      <c r="AR16" s="107">
        <f>[1]Janvier!DC17</f>
        <v>0</v>
      </c>
      <c r="AS16" s="107">
        <f>[1]Janvier!DD17</f>
        <v>0</v>
      </c>
      <c r="AT16" s="107">
        <f>[1]Janvier!DE17</f>
        <v>0</v>
      </c>
      <c r="AU16" s="107">
        <f>[1]Janvier!DF17</f>
        <v>0</v>
      </c>
      <c r="AV16" s="107">
        <f>[1]Janvier!DG17</f>
        <v>0</v>
      </c>
      <c r="AW16" s="106">
        <f t="shared" si="8"/>
        <v>0</v>
      </c>
      <c r="AX16" s="106"/>
      <c r="AY16" s="106"/>
      <c r="AZ16" s="108">
        <f t="shared" si="9"/>
        <v>0</v>
      </c>
      <c r="BA16" s="107">
        <f>[1]Janvier!DK17</f>
        <v>0</v>
      </c>
      <c r="BB16" s="107">
        <f>[1]Janvier!DL17</f>
        <v>0</v>
      </c>
      <c r="BC16" s="107">
        <f>[1]Janvier!DM17</f>
        <v>0</v>
      </c>
      <c r="BD16" s="107">
        <f>[1]Janvier!DN17</f>
        <v>0</v>
      </c>
      <c r="BE16" s="107">
        <f>[1]Janvier!DO17</f>
        <v>0</v>
      </c>
      <c r="BF16" s="106">
        <f t="shared" si="10"/>
        <v>0</v>
      </c>
      <c r="BG16" s="106"/>
      <c r="BH16" s="106"/>
      <c r="BI16" s="108">
        <f t="shared" si="11"/>
        <v>0</v>
      </c>
      <c r="BJ16" s="107">
        <f>[1]Mars!DC17</f>
        <v>0</v>
      </c>
      <c r="BK16" s="107">
        <f>[1]Mars!DD17</f>
        <v>0</v>
      </c>
      <c r="BL16" s="107">
        <f>[1]Mars!DE17</f>
        <v>0</v>
      </c>
      <c r="BM16" s="107">
        <f>[1]Mars!DF17</f>
        <v>0</v>
      </c>
      <c r="BN16" s="107">
        <f>[1]Mars!DG17</f>
        <v>0</v>
      </c>
      <c r="BO16" s="106">
        <f t="shared" si="12"/>
        <v>0</v>
      </c>
      <c r="BP16" s="106"/>
      <c r="BQ16" s="106"/>
      <c r="BR16" s="108">
        <f t="shared" si="13"/>
        <v>0</v>
      </c>
      <c r="BS16" s="107">
        <f>[1]Avril!DC17</f>
        <v>0</v>
      </c>
      <c r="BT16" s="107">
        <f>[1]Avril!DD17</f>
        <v>0</v>
      </c>
      <c r="BU16" s="107">
        <f>[1]Avril!DE17</f>
        <v>0</v>
      </c>
      <c r="BV16" s="107">
        <f>[1]Avril!DF17</f>
        <v>0</v>
      </c>
      <c r="BW16" s="107">
        <f>[1]Avril!DG17</f>
        <v>0</v>
      </c>
      <c r="BX16" s="106">
        <f t="shared" si="14"/>
        <v>0</v>
      </c>
      <c r="BY16" s="106"/>
      <c r="BZ16" s="106"/>
      <c r="CA16" s="108">
        <f t="shared" si="15"/>
        <v>0</v>
      </c>
      <c r="CB16" s="107">
        <f>[1]Mai!DC17</f>
        <v>0</v>
      </c>
      <c r="CC16" s="107">
        <f>[1]Mai!DD17</f>
        <v>0</v>
      </c>
      <c r="CD16" s="107">
        <f>[1]Mai!DE17</f>
        <v>0</v>
      </c>
      <c r="CE16" s="107">
        <f>[1]Mai!DF17</f>
        <v>0</v>
      </c>
      <c r="CF16" s="107">
        <f>[1]Mai!DG17</f>
        <v>0</v>
      </c>
      <c r="CG16" s="106">
        <f t="shared" si="16"/>
        <v>0</v>
      </c>
      <c r="CH16" s="106"/>
      <c r="CI16" s="106"/>
      <c r="CJ16" s="108">
        <f t="shared" si="17"/>
        <v>0</v>
      </c>
      <c r="CK16" s="107">
        <f>[1]Juin!DC17</f>
        <v>0</v>
      </c>
      <c r="CL16" s="107">
        <f>[1]Juin!DD17</f>
        <v>0</v>
      </c>
      <c r="CM16" s="107">
        <f>[1]Juin!DE17</f>
        <v>0</v>
      </c>
      <c r="CN16" s="107">
        <f>[1]Juin!DF17</f>
        <v>0</v>
      </c>
      <c r="CO16" s="107">
        <f>[1]Juin!DG17</f>
        <v>0</v>
      </c>
      <c r="CP16" s="106">
        <f t="shared" si="18"/>
        <v>0</v>
      </c>
      <c r="CQ16" s="106"/>
      <c r="CR16" s="106"/>
      <c r="CS16" s="108">
        <f t="shared" si="19"/>
        <v>0</v>
      </c>
      <c r="CT16" s="107">
        <f>[1]Juillet!DC17</f>
        <v>0</v>
      </c>
      <c r="CU16" s="107">
        <f>[1]Juillet!DD17</f>
        <v>0</v>
      </c>
      <c r="CV16" s="107">
        <f>[1]Juillet!DE17</f>
        <v>0</v>
      </c>
      <c r="CW16" s="107">
        <f>[1]Juillet!DF17</f>
        <v>0</v>
      </c>
      <c r="CX16" s="107">
        <f>[1]Juillet!DG17</f>
        <v>0</v>
      </c>
      <c r="CY16" s="106">
        <f t="shared" si="20"/>
        <v>0</v>
      </c>
      <c r="CZ16" s="106"/>
      <c r="DA16" s="104">
        <f t="shared" si="21"/>
        <v>0</v>
      </c>
    </row>
    <row r="17" spans="1:105" s="103" customFormat="1" x14ac:dyDescent="0.25">
      <c r="A17" s="111" t="s">
        <v>168</v>
      </c>
      <c r="B17" s="105">
        <f>Tarifs!$C$4</f>
        <v>2.75</v>
      </c>
      <c r="C17" s="105">
        <f>Tarifs!$D$4</f>
        <v>1.75</v>
      </c>
      <c r="D17" s="105">
        <f>Tarifs!$E$4</f>
        <v>1.75</v>
      </c>
      <c r="E17" s="105">
        <f>Tarifs!$F$4</f>
        <v>2.35</v>
      </c>
      <c r="F17" s="105">
        <f>Tarifs!$G$4</f>
        <v>4</v>
      </c>
      <c r="G17" s="108"/>
      <c r="H17" s="107">
        <f>[1]Septembre!DC18</f>
        <v>0</v>
      </c>
      <c r="I17" s="107">
        <f>[1]Septembre!DD18</f>
        <v>0</v>
      </c>
      <c r="J17" s="107">
        <f>[1]Septembre!DE18</f>
        <v>0</v>
      </c>
      <c r="K17" s="107">
        <f>[1]Septembre!DF18</f>
        <v>0</v>
      </c>
      <c r="L17" s="107">
        <f>[1]Septembre!DG18</f>
        <v>0</v>
      </c>
      <c r="M17" s="106">
        <f t="shared" si="0"/>
        <v>0</v>
      </c>
      <c r="N17" s="106"/>
      <c r="O17" s="106"/>
      <c r="P17" s="108">
        <f t="shared" si="1"/>
        <v>0</v>
      </c>
      <c r="Q17" s="107">
        <f>[1]Octobre!DM18</f>
        <v>0</v>
      </c>
      <c r="R17" s="107">
        <f>[1]Octobre!DN18</f>
        <v>0</v>
      </c>
      <c r="S17" s="107">
        <f>[1]Octobre!DO18</f>
        <v>0</v>
      </c>
      <c r="T17" s="107">
        <f>[1]Octobre!DP18</f>
        <v>0</v>
      </c>
      <c r="U17" s="107">
        <f>[1]Octobre!DQ18</f>
        <v>0</v>
      </c>
      <c r="V17" s="106">
        <f t="shared" si="2"/>
        <v>0</v>
      </c>
      <c r="W17" s="106"/>
      <c r="X17" s="106"/>
      <c r="Y17" s="109">
        <f t="shared" si="3"/>
        <v>0</v>
      </c>
      <c r="Z17" s="107">
        <f>[1]Novembre!DC18</f>
        <v>0</v>
      </c>
      <c r="AA17" s="107">
        <f>[1]Novembre!DD18</f>
        <v>0</v>
      </c>
      <c r="AB17" s="107">
        <f>[1]Novembre!DE18</f>
        <v>0</v>
      </c>
      <c r="AC17" s="107">
        <f>[1]Novembre!DF18</f>
        <v>0</v>
      </c>
      <c r="AD17" s="107">
        <f>[1]Novembre!DG18</f>
        <v>0</v>
      </c>
      <c r="AE17" s="106">
        <f t="shared" si="4"/>
        <v>0</v>
      </c>
      <c r="AF17" s="106"/>
      <c r="AG17" s="106"/>
      <c r="AH17" s="108">
        <f t="shared" si="5"/>
        <v>0</v>
      </c>
      <c r="AI17" s="107">
        <f>[1]Décembre!DC18</f>
        <v>0</v>
      </c>
      <c r="AJ17" s="107">
        <f>[1]Décembre!DD18</f>
        <v>0</v>
      </c>
      <c r="AK17" s="107">
        <f>[1]Décembre!DE18</f>
        <v>0</v>
      </c>
      <c r="AL17" s="107">
        <f>[1]Décembre!DF18</f>
        <v>0</v>
      </c>
      <c r="AM17" s="107">
        <f>[1]Décembre!DG18</f>
        <v>0</v>
      </c>
      <c r="AN17" s="106">
        <f t="shared" si="6"/>
        <v>0</v>
      </c>
      <c r="AO17" s="106"/>
      <c r="AP17" s="106"/>
      <c r="AQ17" s="108">
        <f t="shared" si="7"/>
        <v>0</v>
      </c>
      <c r="AR17" s="107">
        <f>[1]Janvier!DC18</f>
        <v>0</v>
      </c>
      <c r="AS17" s="107">
        <f>[1]Janvier!DD18</f>
        <v>0</v>
      </c>
      <c r="AT17" s="107">
        <f>[1]Janvier!DE18</f>
        <v>0</v>
      </c>
      <c r="AU17" s="107">
        <f>[1]Janvier!DF18</f>
        <v>0</v>
      </c>
      <c r="AV17" s="107">
        <f>[1]Janvier!DG18</f>
        <v>0</v>
      </c>
      <c r="AW17" s="106">
        <f t="shared" si="8"/>
        <v>0</v>
      </c>
      <c r="AX17" s="106"/>
      <c r="AY17" s="106"/>
      <c r="AZ17" s="108">
        <f t="shared" si="9"/>
        <v>0</v>
      </c>
      <c r="BA17" s="107">
        <f>[1]Janvier!DK18</f>
        <v>0</v>
      </c>
      <c r="BB17" s="107">
        <f>[1]Janvier!DL18</f>
        <v>0</v>
      </c>
      <c r="BC17" s="107">
        <f>[1]Janvier!DM18</f>
        <v>0</v>
      </c>
      <c r="BD17" s="107">
        <f>[1]Janvier!DN18</f>
        <v>0</v>
      </c>
      <c r="BE17" s="107">
        <f>[1]Janvier!DO18</f>
        <v>0</v>
      </c>
      <c r="BF17" s="106">
        <f t="shared" si="10"/>
        <v>0</v>
      </c>
      <c r="BG17" s="106"/>
      <c r="BH17" s="106"/>
      <c r="BI17" s="108">
        <f t="shared" si="11"/>
        <v>0</v>
      </c>
      <c r="BJ17" s="107">
        <f>[1]Mars!DC18</f>
        <v>0</v>
      </c>
      <c r="BK17" s="107">
        <f>[1]Mars!DD18</f>
        <v>0</v>
      </c>
      <c r="BL17" s="107">
        <f>[1]Mars!DE18</f>
        <v>0</v>
      </c>
      <c r="BM17" s="107">
        <f>[1]Mars!DF18</f>
        <v>0</v>
      </c>
      <c r="BN17" s="107">
        <f>[1]Mars!DG18</f>
        <v>0</v>
      </c>
      <c r="BO17" s="106">
        <f t="shared" si="12"/>
        <v>0</v>
      </c>
      <c r="BP17" s="106"/>
      <c r="BQ17" s="106"/>
      <c r="BR17" s="108">
        <f t="shared" si="13"/>
        <v>0</v>
      </c>
      <c r="BS17" s="107">
        <f>[1]Avril!DC18</f>
        <v>0</v>
      </c>
      <c r="BT17" s="107">
        <f>[1]Avril!DD18</f>
        <v>0</v>
      </c>
      <c r="BU17" s="107">
        <f>[1]Avril!DE18</f>
        <v>0</v>
      </c>
      <c r="BV17" s="107">
        <f>[1]Avril!DF18</f>
        <v>0</v>
      </c>
      <c r="BW17" s="107">
        <f>[1]Avril!DG18</f>
        <v>0</v>
      </c>
      <c r="BX17" s="106">
        <f t="shared" si="14"/>
        <v>0</v>
      </c>
      <c r="BY17" s="106"/>
      <c r="BZ17" s="106"/>
      <c r="CA17" s="108">
        <f t="shared" si="15"/>
        <v>0</v>
      </c>
      <c r="CB17" s="107">
        <f>[1]Mai!DC18</f>
        <v>0</v>
      </c>
      <c r="CC17" s="107">
        <f>[1]Mai!DD18</f>
        <v>0</v>
      </c>
      <c r="CD17" s="107">
        <f>[1]Mai!DE18</f>
        <v>0</v>
      </c>
      <c r="CE17" s="107">
        <f>[1]Mai!DF18</f>
        <v>0</v>
      </c>
      <c r="CF17" s="107">
        <f>[1]Mai!DG18</f>
        <v>0</v>
      </c>
      <c r="CG17" s="106">
        <f t="shared" si="16"/>
        <v>0</v>
      </c>
      <c r="CH17" s="106"/>
      <c r="CI17" s="106"/>
      <c r="CJ17" s="108">
        <f t="shared" si="17"/>
        <v>0</v>
      </c>
      <c r="CK17" s="107">
        <f>[1]Juin!DC18</f>
        <v>0</v>
      </c>
      <c r="CL17" s="107">
        <f>[1]Juin!DD18</f>
        <v>0</v>
      </c>
      <c r="CM17" s="107">
        <f>[1]Juin!DE18</f>
        <v>0</v>
      </c>
      <c r="CN17" s="107">
        <f>[1]Juin!DF18</f>
        <v>0</v>
      </c>
      <c r="CO17" s="107">
        <f>[1]Juin!DG18</f>
        <v>0</v>
      </c>
      <c r="CP17" s="106">
        <f t="shared" si="18"/>
        <v>0</v>
      </c>
      <c r="CQ17" s="106"/>
      <c r="CR17" s="106"/>
      <c r="CS17" s="108">
        <f t="shared" si="19"/>
        <v>0</v>
      </c>
      <c r="CT17" s="107">
        <f>[1]Juillet!DC18</f>
        <v>0</v>
      </c>
      <c r="CU17" s="107">
        <f>[1]Juillet!DD18</f>
        <v>0</v>
      </c>
      <c r="CV17" s="107">
        <f>[1]Juillet!DE18</f>
        <v>0</v>
      </c>
      <c r="CW17" s="107">
        <f>[1]Juillet!DF18</f>
        <v>0</v>
      </c>
      <c r="CX17" s="107">
        <f>[1]Juillet!DG18</f>
        <v>0</v>
      </c>
      <c r="CY17" s="106">
        <f t="shared" si="20"/>
        <v>0</v>
      </c>
      <c r="CZ17" s="106"/>
      <c r="DA17" s="104">
        <f t="shared" si="21"/>
        <v>0</v>
      </c>
    </row>
    <row r="18" spans="1:105" s="103" customFormat="1" ht="16.5" customHeight="1" x14ac:dyDescent="0.25">
      <c r="A18" s="111" t="s">
        <v>167</v>
      </c>
      <c r="B18" s="105">
        <f>Tarifs!$C$4</f>
        <v>2.75</v>
      </c>
      <c r="C18" s="105">
        <f>Tarifs!$D$4</f>
        <v>1.75</v>
      </c>
      <c r="D18" s="105">
        <f>Tarifs!$E$4</f>
        <v>1.75</v>
      </c>
      <c r="E18" s="105">
        <f>Tarifs!$F$4</f>
        <v>2.35</v>
      </c>
      <c r="F18" s="105">
        <f>Tarifs!$G$4</f>
        <v>4</v>
      </c>
      <c r="G18" s="108"/>
      <c r="H18" s="107">
        <f>[1]Septembre!DC19</f>
        <v>0</v>
      </c>
      <c r="I18" s="107">
        <f>[1]Septembre!DD19</f>
        <v>0</v>
      </c>
      <c r="J18" s="107">
        <f>[1]Septembre!DE19</f>
        <v>0</v>
      </c>
      <c r="K18" s="107">
        <f>[1]Septembre!DF19</f>
        <v>0</v>
      </c>
      <c r="L18" s="107">
        <f>[1]Septembre!DG19</f>
        <v>0</v>
      </c>
      <c r="M18" s="106">
        <f t="shared" si="0"/>
        <v>0</v>
      </c>
      <c r="N18" s="106"/>
      <c r="O18" s="106"/>
      <c r="P18" s="108">
        <f t="shared" si="1"/>
        <v>0</v>
      </c>
      <c r="Q18" s="107">
        <f>[1]Octobre!DM19</f>
        <v>0</v>
      </c>
      <c r="R18" s="107">
        <f>[1]Octobre!DN19</f>
        <v>0</v>
      </c>
      <c r="S18" s="107">
        <f>[1]Octobre!DO19</f>
        <v>0</v>
      </c>
      <c r="T18" s="107">
        <f>[1]Octobre!DP19</f>
        <v>0</v>
      </c>
      <c r="U18" s="107">
        <f>[1]Octobre!DQ19</f>
        <v>0</v>
      </c>
      <c r="V18" s="106">
        <f t="shared" si="2"/>
        <v>0</v>
      </c>
      <c r="W18" s="106"/>
      <c r="X18" s="106"/>
      <c r="Y18" s="109">
        <f t="shared" si="3"/>
        <v>0</v>
      </c>
      <c r="Z18" s="107">
        <f>[1]Novembre!DC19</f>
        <v>0</v>
      </c>
      <c r="AA18" s="107">
        <f>[1]Novembre!DD19</f>
        <v>0</v>
      </c>
      <c r="AB18" s="107">
        <f>[1]Novembre!DE19</f>
        <v>0</v>
      </c>
      <c r="AC18" s="107">
        <f>[1]Novembre!DF19</f>
        <v>0</v>
      </c>
      <c r="AD18" s="107">
        <f>[1]Novembre!DG19</f>
        <v>0</v>
      </c>
      <c r="AE18" s="106">
        <f t="shared" si="4"/>
        <v>0</v>
      </c>
      <c r="AF18" s="106"/>
      <c r="AG18" s="106"/>
      <c r="AH18" s="108">
        <f t="shared" si="5"/>
        <v>0</v>
      </c>
      <c r="AI18" s="107">
        <f>[1]Décembre!DC19</f>
        <v>0</v>
      </c>
      <c r="AJ18" s="107">
        <f>[1]Décembre!DD19</f>
        <v>0</v>
      </c>
      <c r="AK18" s="107">
        <f>[1]Décembre!DE19</f>
        <v>0</v>
      </c>
      <c r="AL18" s="107">
        <f>[1]Décembre!DF19</f>
        <v>0</v>
      </c>
      <c r="AM18" s="107">
        <f>[1]Décembre!DG19</f>
        <v>0</v>
      </c>
      <c r="AN18" s="106">
        <f t="shared" si="6"/>
        <v>0</v>
      </c>
      <c r="AO18" s="106"/>
      <c r="AP18" s="106"/>
      <c r="AQ18" s="108">
        <f t="shared" si="7"/>
        <v>0</v>
      </c>
      <c r="AR18" s="107">
        <f>[1]Janvier!DC19</f>
        <v>0</v>
      </c>
      <c r="AS18" s="107">
        <f>[1]Janvier!DD19</f>
        <v>0</v>
      </c>
      <c r="AT18" s="107">
        <f>[1]Janvier!DE19</f>
        <v>0</v>
      </c>
      <c r="AU18" s="107">
        <f>[1]Janvier!DF19</f>
        <v>0</v>
      </c>
      <c r="AV18" s="107">
        <f>[1]Janvier!DG19</f>
        <v>0</v>
      </c>
      <c r="AW18" s="106">
        <f t="shared" si="8"/>
        <v>0</v>
      </c>
      <c r="AX18" s="106"/>
      <c r="AY18" s="106"/>
      <c r="AZ18" s="108">
        <f t="shared" si="9"/>
        <v>0</v>
      </c>
      <c r="BA18" s="107">
        <f>[1]Janvier!DK19</f>
        <v>0</v>
      </c>
      <c r="BB18" s="107">
        <f>[1]Janvier!DL19</f>
        <v>0</v>
      </c>
      <c r="BC18" s="107">
        <f>[1]Janvier!DM19</f>
        <v>0</v>
      </c>
      <c r="BD18" s="107">
        <f>[1]Janvier!DN19</f>
        <v>0</v>
      </c>
      <c r="BE18" s="107">
        <f>[1]Janvier!DO19</f>
        <v>0</v>
      </c>
      <c r="BF18" s="106">
        <f t="shared" si="10"/>
        <v>0</v>
      </c>
      <c r="BG18" s="106"/>
      <c r="BH18" s="106"/>
      <c r="BI18" s="108">
        <f t="shared" si="11"/>
        <v>0</v>
      </c>
      <c r="BJ18" s="107">
        <f>[1]Mars!DC19</f>
        <v>0</v>
      </c>
      <c r="BK18" s="107">
        <f>[1]Mars!DD19</f>
        <v>0</v>
      </c>
      <c r="BL18" s="107">
        <f>[1]Mars!DE19</f>
        <v>0</v>
      </c>
      <c r="BM18" s="107">
        <f>[1]Mars!DF19</f>
        <v>0</v>
      </c>
      <c r="BN18" s="107">
        <f>[1]Mars!DG19</f>
        <v>0</v>
      </c>
      <c r="BO18" s="106">
        <f t="shared" si="12"/>
        <v>0</v>
      </c>
      <c r="BP18" s="106"/>
      <c r="BQ18" s="106"/>
      <c r="BR18" s="108">
        <f t="shared" si="13"/>
        <v>0</v>
      </c>
      <c r="BS18" s="107">
        <f>[1]Avril!DC19</f>
        <v>0</v>
      </c>
      <c r="BT18" s="107">
        <f>[1]Avril!DD19</f>
        <v>0</v>
      </c>
      <c r="BU18" s="107">
        <f>[1]Avril!DE19</f>
        <v>0</v>
      </c>
      <c r="BV18" s="107">
        <f>[1]Avril!DF19</f>
        <v>0</v>
      </c>
      <c r="BW18" s="107">
        <f>[1]Avril!DG19</f>
        <v>0</v>
      </c>
      <c r="BX18" s="106">
        <f t="shared" si="14"/>
        <v>0</v>
      </c>
      <c r="BY18" s="106"/>
      <c r="BZ18" s="106"/>
      <c r="CA18" s="108">
        <f t="shared" si="15"/>
        <v>0</v>
      </c>
      <c r="CB18" s="107">
        <f>[1]Mai!DC19</f>
        <v>0</v>
      </c>
      <c r="CC18" s="107">
        <f>[1]Mai!DD19</f>
        <v>0</v>
      </c>
      <c r="CD18" s="107">
        <f>[1]Mai!DE19</f>
        <v>0</v>
      </c>
      <c r="CE18" s="107">
        <f>[1]Mai!DF19</f>
        <v>0</v>
      </c>
      <c r="CF18" s="107">
        <f>[1]Mai!DG19</f>
        <v>0</v>
      </c>
      <c r="CG18" s="106">
        <f t="shared" si="16"/>
        <v>0</v>
      </c>
      <c r="CH18" s="106"/>
      <c r="CI18" s="106"/>
      <c r="CJ18" s="108">
        <f t="shared" si="17"/>
        <v>0</v>
      </c>
      <c r="CK18" s="107">
        <f>[1]Juin!DC19</f>
        <v>0</v>
      </c>
      <c r="CL18" s="107">
        <f>[1]Juin!DD19</f>
        <v>0</v>
      </c>
      <c r="CM18" s="107">
        <f>[1]Juin!DE19</f>
        <v>0</v>
      </c>
      <c r="CN18" s="107">
        <f>[1]Juin!DF19</f>
        <v>0</v>
      </c>
      <c r="CO18" s="107">
        <f>[1]Juin!DG19</f>
        <v>0</v>
      </c>
      <c r="CP18" s="106">
        <f t="shared" si="18"/>
        <v>0</v>
      </c>
      <c r="CQ18" s="106"/>
      <c r="CR18" s="106"/>
      <c r="CS18" s="108">
        <f t="shared" si="19"/>
        <v>0</v>
      </c>
      <c r="CT18" s="107">
        <f>[1]Juillet!DC19</f>
        <v>0</v>
      </c>
      <c r="CU18" s="107">
        <f>[1]Juillet!DD19</f>
        <v>0</v>
      </c>
      <c r="CV18" s="107">
        <f>[1]Juillet!DE19</f>
        <v>0</v>
      </c>
      <c r="CW18" s="107">
        <f>[1]Juillet!DF19</f>
        <v>0</v>
      </c>
      <c r="CX18" s="107">
        <f>[1]Juillet!DG19</f>
        <v>0</v>
      </c>
      <c r="CY18" s="106">
        <f t="shared" si="20"/>
        <v>0</v>
      </c>
      <c r="CZ18" s="106"/>
      <c r="DA18" s="104">
        <f t="shared" si="21"/>
        <v>0</v>
      </c>
    </row>
    <row r="19" spans="1:105" s="103" customFormat="1" x14ac:dyDescent="0.25">
      <c r="A19" s="111" t="s">
        <v>166</v>
      </c>
      <c r="B19" s="105">
        <f>Tarifs!$C$4</f>
        <v>2.75</v>
      </c>
      <c r="C19" s="105">
        <f>Tarifs!$D$4</f>
        <v>1.75</v>
      </c>
      <c r="D19" s="105">
        <f>Tarifs!$E$4</f>
        <v>1.75</v>
      </c>
      <c r="E19" s="105">
        <f>Tarifs!$F$4</f>
        <v>2.35</v>
      </c>
      <c r="F19" s="105">
        <f>Tarifs!$G$4</f>
        <v>4</v>
      </c>
      <c r="G19" s="108"/>
      <c r="H19" s="107">
        <f>[1]Septembre!DC20</f>
        <v>0</v>
      </c>
      <c r="I19" s="107">
        <f>[1]Septembre!DD20</f>
        <v>0</v>
      </c>
      <c r="J19" s="107">
        <f>[1]Septembre!DE20</f>
        <v>0</v>
      </c>
      <c r="K19" s="107">
        <f>[1]Septembre!DF20</f>
        <v>0</v>
      </c>
      <c r="L19" s="107">
        <f>[1]Septembre!DG20</f>
        <v>0</v>
      </c>
      <c r="M19" s="106">
        <f t="shared" si="0"/>
        <v>0</v>
      </c>
      <c r="N19" s="106"/>
      <c r="O19" s="106"/>
      <c r="P19" s="108">
        <f t="shared" si="1"/>
        <v>0</v>
      </c>
      <c r="Q19" s="107">
        <f>[1]Octobre!DM20</f>
        <v>0</v>
      </c>
      <c r="R19" s="107">
        <f>[1]Octobre!DN20</f>
        <v>0</v>
      </c>
      <c r="S19" s="107">
        <f>[1]Octobre!DO20</f>
        <v>0</v>
      </c>
      <c r="T19" s="107">
        <f>[1]Octobre!DP20</f>
        <v>0</v>
      </c>
      <c r="U19" s="107">
        <f>[1]Octobre!DQ20</f>
        <v>0</v>
      </c>
      <c r="V19" s="106">
        <f t="shared" si="2"/>
        <v>0</v>
      </c>
      <c r="W19" s="106"/>
      <c r="X19" s="106"/>
      <c r="Y19" s="109">
        <f t="shared" si="3"/>
        <v>0</v>
      </c>
      <c r="Z19" s="107">
        <f>[1]Novembre!DC20</f>
        <v>0</v>
      </c>
      <c r="AA19" s="107">
        <f>[1]Novembre!DD20</f>
        <v>0</v>
      </c>
      <c r="AB19" s="107">
        <f>[1]Novembre!DE20</f>
        <v>0</v>
      </c>
      <c r="AC19" s="107">
        <f>[1]Novembre!DF20</f>
        <v>0</v>
      </c>
      <c r="AD19" s="107">
        <f>[1]Novembre!DG20</f>
        <v>0</v>
      </c>
      <c r="AE19" s="106">
        <f t="shared" si="4"/>
        <v>0</v>
      </c>
      <c r="AF19" s="106"/>
      <c r="AG19" s="106"/>
      <c r="AH19" s="108">
        <f t="shared" si="5"/>
        <v>0</v>
      </c>
      <c r="AI19" s="107">
        <f>[1]Décembre!DC20</f>
        <v>0</v>
      </c>
      <c r="AJ19" s="107">
        <f>[1]Décembre!DD20</f>
        <v>0</v>
      </c>
      <c r="AK19" s="107">
        <f>[1]Décembre!DE20</f>
        <v>0</v>
      </c>
      <c r="AL19" s="107">
        <f>[1]Décembre!DF20</f>
        <v>0</v>
      </c>
      <c r="AM19" s="107">
        <f>[1]Décembre!DG20</f>
        <v>0</v>
      </c>
      <c r="AN19" s="106">
        <f t="shared" si="6"/>
        <v>0</v>
      </c>
      <c r="AO19" s="106"/>
      <c r="AP19" s="106"/>
      <c r="AQ19" s="108">
        <f t="shared" si="7"/>
        <v>0</v>
      </c>
      <c r="AR19" s="107">
        <f>[1]Janvier!DC20</f>
        <v>0</v>
      </c>
      <c r="AS19" s="107">
        <f>[1]Janvier!DD20</f>
        <v>0</v>
      </c>
      <c r="AT19" s="107">
        <f>[1]Janvier!DE20</f>
        <v>0</v>
      </c>
      <c r="AU19" s="107">
        <f>[1]Janvier!DF20</f>
        <v>0</v>
      </c>
      <c r="AV19" s="107">
        <f>[1]Janvier!DG20</f>
        <v>0</v>
      </c>
      <c r="AW19" s="106">
        <f t="shared" si="8"/>
        <v>0</v>
      </c>
      <c r="AX19" s="106"/>
      <c r="AY19" s="106"/>
      <c r="AZ19" s="108">
        <f t="shared" si="9"/>
        <v>0</v>
      </c>
      <c r="BA19" s="107">
        <f>[1]Janvier!DK20</f>
        <v>0</v>
      </c>
      <c r="BB19" s="107">
        <f>[1]Janvier!DL20</f>
        <v>0</v>
      </c>
      <c r="BC19" s="107">
        <f>[1]Janvier!DM20</f>
        <v>0</v>
      </c>
      <c r="BD19" s="107">
        <f>[1]Janvier!DN20</f>
        <v>0</v>
      </c>
      <c r="BE19" s="107">
        <f>[1]Janvier!DO20</f>
        <v>0</v>
      </c>
      <c r="BF19" s="106">
        <f t="shared" si="10"/>
        <v>0</v>
      </c>
      <c r="BG19" s="106"/>
      <c r="BH19" s="106"/>
      <c r="BI19" s="108">
        <f t="shared" si="11"/>
        <v>0</v>
      </c>
      <c r="BJ19" s="107">
        <f>[1]Mars!DC20</f>
        <v>0</v>
      </c>
      <c r="BK19" s="107">
        <f>[1]Mars!DD20</f>
        <v>0</v>
      </c>
      <c r="BL19" s="107">
        <f>[1]Mars!DE20</f>
        <v>0</v>
      </c>
      <c r="BM19" s="107">
        <f>[1]Mars!DF20</f>
        <v>0</v>
      </c>
      <c r="BN19" s="107">
        <f>[1]Mars!DG20</f>
        <v>0</v>
      </c>
      <c r="BO19" s="106">
        <f t="shared" si="12"/>
        <v>0</v>
      </c>
      <c r="BP19" s="106"/>
      <c r="BQ19" s="106"/>
      <c r="BR19" s="108">
        <f t="shared" si="13"/>
        <v>0</v>
      </c>
      <c r="BS19" s="107">
        <f>[1]Avril!DC20</f>
        <v>0</v>
      </c>
      <c r="BT19" s="107">
        <f>[1]Avril!DD20</f>
        <v>0</v>
      </c>
      <c r="BU19" s="107">
        <f>[1]Avril!DE20</f>
        <v>0</v>
      </c>
      <c r="BV19" s="107">
        <f>[1]Avril!DF20</f>
        <v>0</v>
      </c>
      <c r="BW19" s="107">
        <f>[1]Avril!DG20</f>
        <v>0</v>
      </c>
      <c r="BX19" s="106">
        <f t="shared" si="14"/>
        <v>0</v>
      </c>
      <c r="BY19" s="106"/>
      <c r="BZ19" s="106"/>
      <c r="CA19" s="108">
        <f t="shared" si="15"/>
        <v>0</v>
      </c>
      <c r="CB19" s="107">
        <f>[1]Mai!DC20</f>
        <v>0</v>
      </c>
      <c r="CC19" s="107">
        <f>[1]Mai!DD20</f>
        <v>0</v>
      </c>
      <c r="CD19" s="107">
        <f>[1]Mai!DE20</f>
        <v>0</v>
      </c>
      <c r="CE19" s="107">
        <f>[1]Mai!DF20</f>
        <v>0</v>
      </c>
      <c r="CF19" s="107">
        <f>[1]Mai!DG20</f>
        <v>0</v>
      </c>
      <c r="CG19" s="106">
        <f t="shared" si="16"/>
        <v>0</v>
      </c>
      <c r="CH19" s="106"/>
      <c r="CI19" s="106"/>
      <c r="CJ19" s="108">
        <f t="shared" si="17"/>
        <v>0</v>
      </c>
      <c r="CK19" s="107">
        <f>[1]Juin!DC20</f>
        <v>0</v>
      </c>
      <c r="CL19" s="107">
        <f>[1]Juin!DD20</f>
        <v>0</v>
      </c>
      <c r="CM19" s="107">
        <f>[1]Juin!DE20</f>
        <v>0</v>
      </c>
      <c r="CN19" s="107">
        <f>[1]Juin!DF20</f>
        <v>0</v>
      </c>
      <c r="CO19" s="107">
        <f>[1]Juin!DG20</f>
        <v>0</v>
      </c>
      <c r="CP19" s="106">
        <f t="shared" si="18"/>
        <v>0</v>
      </c>
      <c r="CQ19" s="106"/>
      <c r="CR19" s="106"/>
      <c r="CS19" s="108">
        <f t="shared" si="19"/>
        <v>0</v>
      </c>
      <c r="CT19" s="107">
        <f>[1]Juillet!DC20</f>
        <v>0</v>
      </c>
      <c r="CU19" s="107">
        <f>[1]Juillet!DD20</f>
        <v>0</v>
      </c>
      <c r="CV19" s="107">
        <f>[1]Juillet!DE20</f>
        <v>0</v>
      </c>
      <c r="CW19" s="107">
        <f>[1]Juillet!DF20</f>
        <v>0</v>
      </c>
      <c r="CX19" s="107">
        <f>[1]Juillet!DG20</f>
        <v>0</v>
      </c>
      <c r="CY19" s="106">
        <f t="shared" si="20"/>
        <v>0</v>
      </c>
      <c r="CZ19" s="106"/>
      <c r="DA19" s="104">
        <f t="shared" si="21"/>
        <v>0</v>
      </c>
    </row>
    <row r="20" spans="1:105" s="103" customFormat="1" x14ac:dyDescent="0.25">
      <c r="A20" s="111" t="s">
        <v>165</v>
      </c>
      <c r="B20" s="105">
        <f>Tarifs!$C$4</f>
        <v>2.75</v>
      </c>
      <c r="C20" s="105">
        <f>Tarifs!$D$4</f>
        <v>1.75</v>
      </c>
      <c r="D20" s="105">
        <f>Tarifs!$E$4</f>
        <v>1.75</v>
      </c>
      <c r="E20" s="105">
        <f>Tarifs!$F$4</f>
        <v>2.35</v>
      </c>
      <c r="F20" s="105">
        <f>Tarifs!$G$4</f>
        <v>4</v>
      </c>
      <c r="G20" s="108"/>
      <c r="H20" s="107">
        <f>[1]Septembre!DC21</f>
        <v>0</v>
      </c>
      <c r="I20" s="107">
        <f>[1]Septembre!DD21</f>
        <v>0</v>
      </c>
      <c r="J20" s="107">
        <f>[1]Septembre!DE21</f>
        <v>0</v>
      </c>
      <c r="K20" s="107">
        <f>[1]Septembre!DF21</f>
        <v>0</v>
      </c>
      <c r="L20" s="107">
        <f>[1]Septembre!DG21</f>
        <v>0</v>
      </c>
      <c r="M20" s="106">
        <f t="shared" si="0"/>
        <v>0</v>
      </c>
      <c r="N20" s="106"/>
      <c r="O20" s="106"/>
      <c r="P20" s="108">
        <f t="shared" si="1"/>
        <v>0</v>
      </c>
      <c r="Q20" s="107">
        <f>[1]Octobre!DM21</f>
        <v>0</v>
      </c>
      <c r="R20" s="107">
        <f>[1]Octobre!DN21</f>
        <v>0</v>
      </c>
      <c r="S20" s="107">
        <f>[1]Octobre!DO21</f>
        <v>0</v>
      </c>
      <c r="T20" s="107">
        <f>[1]Octobre!DP21</f>
        <v>0</v>
      </c>
      <c r="U20" s="107">
        <f>[1]Octobre!DQ21</f>
        <v>0</v>
      </c>
      <c r="V20" s="106">
        <f t="shared" si="2"/>
        <v>0</v>
      </c>
      <c r="W20" s="106"/>
      <c r="X20" s="106"/>
      <c r="Y20" s="109">
        <f t="shared" si="3"/>
        <v>0</v>
      </c>
      <c r="Z20" s="107">
        <f>[1]Novembre!DC21</f>
        <v>0</v>
      </c>
      <c r="AA20" s="107">
        <f>[1]Novembre!DD21</f>
        <v>0</v>
      </c>
      <c r="AB20" s="107">
        <f>[1]Novembre!DE21</f>
        <v>0</v>
      </c>
      <c r="AC20" s="107">
        <f>[1]Novembre!DF21</f>
        <v>0</v>
      </c>
      <c r="AD20" s="107">
        <f>[1]Novembre!DG21</f>
        <v>0</v>
      </c>
      <c r="AE20" s="106">
        <f t="shared" si="4"/>
        <v>0</v>
      </c>
      <c r="AF20" s="106"/>
      <c r="AG20" s="106"/>
      <c r="AH20" s="108">
        <f t="shared" si="5"/>
        <v>0</v>
      </c>
      <c r="AI20" s="107">
        <f>[1]Décembre!DC21</f>
        <v>0</v>
      </c>
      <c r="AJ20" s="107">
        <f>[1]Décembre!DD21</f>
        <v>0</v>
      </c>
      <c r="AK20" s="107">
        <f>[1]Décembre!DE21</f>
        <v>0</v>
      </c>
      <c r="AL20" s="107">
        <f>[1]Décembre!DF21</f>
        <v>0</v>
      </c>
      <c r="AM20" s="107">
        <f>[1]Décembre!DG21</f>
        <v>0</v>
      </c>
      <c r="AN20" s="106">
        <f t="shared" si="6"/>
        <v>0</v>
      </c>
      <c r="AO20" s="106"/>
      <c r="AP20" s="106"/>
      <c r="AQ20" s="108">
        <f t="shared" si="7"/>
        <v>0</v>
      </c>
      <c r="AR20" s="107">
        <f>[1]Janvier!DC21</f>
        <v>0</v>
      </c>
      <c r="AS20" s="107">
        <f>[1]Janvier!DD21</f>
        <v>0</v>
      </c>
      <c r="AT20" s="107">
        <f>[1]Janvier!DE21</f>
        <v>0</v>
      </c>
      <c r="AU20" s="107">
        <f>[1]Janvier!DF21</f>
        <v>0</v>
      </c>
      <c r="AV20" s="107">
        <f>[1]Janvier!DG21</f>
        <v>0</v>
      </c>
      <c r="AW20" s="106">
        <f t="shared" si="8"/>
        <v>0</v>
      </c>
      <c r="AX20" s="106"/>
      <c r="AY20" s="106"/>
      <c r="AZ20" s="108">
        <f t="shared" si="9"/>
        <v>0</v>
      </c>
      <c r="BA20" s="107">
        <f>[1]Janvier!DK21</f>
        <v>0</v>
      </c>
      <c r="BB20" s="107">
        <f>[1]Janvier!DL21</f>
        <v>0</v>
      </c>
      <c r="BC20" s="107">
        <f>[1]Janvier!DM21</f>
        <v>0</v>
      </c>
      <c r="BD20" s="107">
        <f>[1]Janvier!DN21</f>
        <v>0</v>
      </c>
      <c r="BE20" s="107">
        <f>[1]Janvier!DO21</f>
        <v>0</v>
      </c>
      <c r="BF20" s="106">
        <f t="shared" si="10"/>
        <v>0</v>
      </c>
      <c r="BG20" s="106"/>
      <c r="BH20" s="106"/>
      <c r="BI20" s="108">
        <f t="shared" si="11"/>
        <v>0</v>
      </c>
      <c r="BJ20" s="107">
        <f>[1]Mars!DC21</f>
        <v>0</v>
      </c>
      <c r="BK20" s="107">
        <f>[1]Mars!DD21</f>
        <v>0</v>
      </c>
      <c r="BL20" s="107">
        <f>[1]Mars!DE21</f>
        <v>0</v>
      </c>
      <c r="BM20" s="107">
        <f>[1]Mars!DF21</f>
        <v>0</v>
      </c>
      <c r="BN20" s="107">
        <f>[1]Mars!DG21</f>
        <v>0</v>
      </c>
      <c r="BO20" s="106">
        <f t="shared" si="12"/>
        <v>0</v>
      </c>
      <c r="BP20" s="106"/>
      <c r="BQ20" s="106"/>
      <c r="BR20" s="108">
        <f t="shared" si="13"/>
        <v>0</v>
      </c>
      <c r="BS20" s="107">
        <f>[1]Avril!DC21</f>
        <v>0</v>
      </c>
      <c r="BT20" s="107">
        <f>[1]Avril!DD21</f>
        <v>0</v>
      </c>
      <c r="BU20" s="107">
        <f>[1]Avril!DE21</f>
        <v>0</v>
      </c>
      <c r="BV20" s="107">
        <f>[1]Avril!DF21</f>
        <v>0</v>
      </c>
      <c r="BW20" s="107">
        <f>[1]Avril!DG21</f>
        <v>0</v>
      </c>
      <c r="BX20" s="106">
        <f t="shared" si="14"/>
        <v>0</v>
      </c>
      <c r="BY20" s="106"/>
      <c r="BZ20" s="106"/>
      <c r="CA20" s="108">
        <f t="shared" si="15"/>
        <v>0</v>
      </c>
      <c r="CB20" s="107">
        <f>[1]Mai!DC21</f>
        <v>0</v>
      </c>
      <c r="CC20" s="107">
        <f>[1]Mai!DD21</f>
        <v>0</v>
      </c>
      <c r="CD20" s="107">
        <f>[1]Mai!DE21</f>
        <v>0</v>
      </c>
      <c r="CE20" s="107">
        <f>[1]Mai!DF21</f>
        <v>0</v>
      </c>
      <c r="CF20" s="107">
        <f>[1]Mai!DG21</f>
        <v>0</v>
      </c>
      <c r="CG20" s="106">
        <f t="shared" si="16"/>
        <v>0</v>
      </c>
      <c r="CH20" s="106"/>
      <c r="CI20" s="106"/>
      <c r="CJ20" s="108">
        <f t="shared" si="17"/>
        <v>0</v>
      </c>
      <c r="CK20" s="107">
        <f>[1]Juin!DC21</f>
        <v>0</v>
      </c>
      <c r="CL20" s="107">
        <f>[1]Juin!DD21</f>
        <v>0</v>
      </c>
      <c r="CM20" s="107">
        <f>[1]Juin!DE21</f>
        <v>0</v>
      </c>
      <c r="CN20" s="107">
        <f>[1]Juin!DF21</f>
        <v>0</v>
      </c>
      <c r="CO20" s="107">
        <f>[1]Juin!DG21</f>
        <v>0</v>
      </c>
      <c r="CP20" s="106">
        <f t="shared" si="18"/>
        <v>0</v>
      </c>
      <c r="CQ20" s="106"/>
      <c r="CR20" s="106"/>
      <c r="CS20" s="108">
        <f t="shared" si="19"/>
        <v>0</v>
      </c>
      <c r="CT20" s="107">
        <f>[1]Juillet!DC21</f>
        <v>0</v>
      </c>
      <c r="CU20" s="107">
        <f>[1]Juillet!DD21</f>
        <v>0</v>
      </c>
      <c r="CV20" s="107">
        <f>[1]Juillet!DE21</f>
        <v>0</v>
      </c>
      <c r="CW20" s="107">
        <f>[1]Juillet!DF21</f>
        <v>0</v>
      </c>
      <c r="CX20" s="107">
        <f>[1]Juillet!DG21</f>
        <v>0</v>
      </c>
      <c r="CY20" s="106">
        <f t="shared" si="20"/>
        <v>0</v>
      </c>
      <c r="CZ20" s="106"/>
      <c r="DA20" s="104">
        <f t="shared" si="21"/>
        <v>0</v>
      </c>
    </row>
    <row r="21" spans="1:105" s="103" customFormat="1" x14ac:dyDescent="0.25">
      <c r="A21" s="111" t="s">
        <v>164</v>
      </c>
      <c r="B21" s="105">
        <f>Tarifs!$C$4</f>
        <v>2.75</v>
      </c>
      <c r="C21" s="105">
        <f>Tarifs!$D$4</f>
        <v>1.75</v>
      </c>
      <c r="D21" s="105">
        <f>Tarifs!$E$4</f>
        <v>1.75</v>
      </c>
      <c r="E21" s="105">
        <f>Tarifs!$F$4</f>
        <v>2.35</v>
      </c>
      <c r="F21" s="105">
        <f>Tarifs!$G$4</f>
        <v>4</v>
      </c>
      <c r="G21" s="108"/>
      <c r="H21" s="107">
        <f>[1]Septembre!DC22</f>
        <v>0</v>
      </c>
      <c r="I21" s="107">
        <f>[1]Septembre!DD22</f>
        <v>0</v>
      </c>
      <c r="J21" s="107">
        <f>[1]Septembre!DE22</f>
        <v>0</v>
      </c>
      <c r="K21" s="107">
        <f>[1]Septembre!DF22</f>
        <v>0</v>
      </c>
      <c r="L21" s="107">
        <f>[1]Septembre!DG22</f>
        <v>0</v>
      </c>
      <c r="M21" s="106">
        <f t="shared" si="0"/>
        <v>0</v>
      </c>
      <c r="N21" s="106"/>
      <c r="O21" s="106"/>
      <c r="P21" s="108">
        <f t="shared" si="1"/>
        <v>0</v>
      </c>
      <c r="Q21" s="107">
        <f>[1]Octobre!DM22</f>
        <v>0</v>
      </c>
      <c r="R21" s="107">
        <f>[1]Octobre!DN22</f>
        <v>0</v>
      </c>
      <c r="S21" s="107">
        <f>[1]Octobre!DO22</f>
        <v>0</v>
      </c>
      <c r="T21" s="107">
        <f>[1]Octobre!DP22</f>
        <v>0</v>
      </c>
      <c r="U21" s="107">
        <f>[1]Octobre!DQ22</f>
        <v>0</v>
      </c>
      <c r="V21" s="106">
        <f t="shared" si="2"/>
        <v>0</v>
      </c>
      <c r="W21" s="106"/>
      <c r="X21" s="106"/>
      <c r="Y21" s="109">
        <f t="shared" si="3"/>
        <v>0</v>
      </c>
      <c r="Z21" s="107">
        <f>[1]Novembre!DC22</f>
        <v>0</v>
      </c>
      <c r="AA21" s="107">
        <f>[1]Novembre!DD22</f>
        <v>0</v>
      </c>
      <c r="AB21" s="107">
        <f>[1]Novembre!DE22</f>
        <v>0</v>
      </c>
      <c r="AC21" s="107">
        <f>[1]Novembre!DF22</f>
        <v>0</v>
      </c>
      <c r="AD21" s="107">
        <f>[1]Novembre!DG22</f>
        <v>0</v>
      </c>
      <c r="AE21" s="106">
        <f t="shared" si="4"/>
        <v>0</v>
      </c>
      <c r="AF21" s="106"/>
      <c r="AG21" s="106"/>
      <c r="AH21" s="108">
        <f t="shared" si="5"/>
        <v>0</v>
      </c>
      <c r="AI21" s="107">
        <f>[1]Décembre!DC22</f>
        <v>0</v>
      </c>
      <c r="AJ21" s="107">
        <f>[1]Décembre!DD22</f>
        <v>0</v>
      </c>
      <c r="AK21" s="107">
        <f>[1]Décembre!DE22</f>
        <v>0</v>
      </c>
      <c r="AL21" s="107">
        <f>[1]Décembre!DF22</f>
        <v>0</v>
      </c>
      <c r="AM21" s="107">
        <f>[1]Décembre!DG22</f>
        <v>0</v>
      </c>
      <c r="AN21" s="106">
        <f t="shared" si="6"/>
        <v>0</v>
      </c>
      <c r="AO21" s="106"/>
      <c r="AP21" s="106"/>
      <c r="AQ21" s="108">
        <f t="shared" si="7"/>
        <v>0</v>
      </c>
      <c r="AR21" s="107">
        <f>[1]Janvier!DC22</f>
        <v>0</v>
      </c>
      <c r="AS21" s="107">
        <f>[1]Janvier!DD22</f>
        <v>0</v>
      </c>
      <c r="AT21" s="107">
        <f>[1]Janvier!DE22</f>
        <v>0</v>
      </c>
      <c r="AU21" s="107">
        <f>[1]Janvier!DF22</f>
        <v>0</v>
      </c>
      <c r="AV21" s="107">
        <f>[1]Janvier!DG22</f>
        <v>0</v>
      </c>
      <c r="AW21" s="106">
        <f t="shared" si="8"/>
        <v>0</v>
      </c>
      <c r="AX21" s="106"/>
      <c r="AY21" s="106"/>
      <c r="AZ21" s="108">
        <f t="shared" si="9"/>
        <v>0</v>
      </c>
      <c r="BA21" s="107">
        <f>[1]Janvier!DK22</f>
        <v>0</v>
      </c>
      <c r="BB21" s="107">
        <f>[1]Janvier!DL22</f>
        <v>0</v>
      </c>
      <c r="BC21" s="107">
        <f>[1]Janvier!DM22</f>
        <v>0</v>
      </c>
      <c r="BD21" s="107">
        <f>[1]Janvier!DN22</f>
        <v>0</v>
      </c>
      <c r="BE21" s="107">
        <f>[1]Janvier!DO22</f>
        <v>0</v>
      </c>
      <c r="BF21" s="106">
        <f t="shared" si="10"/>
        <v>0</v>
      </c>
      <c r="BG21" s="106"/>
      <c r="BH21" s="106"/>
      <c r="BI21" s="108">
        <f t="shared" si="11"/>
        <v>0</v>
      </c>
      <c r="BJ21" s="107">
        <f>[1]Mars!DC22</f>
        <v>0</v>
      </c>
      <c r="BK21" s="107">
        <f>[1]Mars!DD22</f>
        <v>0</v>
      </c>
      <c r="BL21" s="107">
        <f>[1]Mars!DE22</f>
        <v>0</v>
      </c>
      <c r="BM21" s="107">
        <f>[1]Mars!DF22</f>
        <v>0</v>
      </c>
      <c r="BN21" s="107">
        <f>[1]Mars!DG22</f>
        <v>0</v>
      </c>
      <c r="BO21" s="106">
        <f t="shared" si="12"/>
        <v>0</v>
      </c>
      <c r="BP21" s="106"/>
      <c r="BQ21" s="106"/>
      <c r="BR21" s="108">
        <f t="shared" si="13"/>
        <v>0</v>
      </c>
      <c r="BS21" s="107">
        <f>[1]Avril!DC22</f>
        <v>0</v>
      </c>
      <c r="BT21" s="107">
        <f>[1]Avril!DD22</f>
        <v>0</v>
      </c>
      <c r="BU21" s="107">
        <f>[1]Avril!DE22</f>
        <v>0</v>
      </c>
      <c r="BV21" s="107">
        <f>[1]Avril!DF22</f>
        <v>0</v>
      </c>
      <c r="BW21" s="107">
        <f>[1]Avril!DG22</f>
        <v>0</v>
      </c>
      <c r="BX21" s="106">
        <f t="shared" si="14"/>
        <v>0</v>
      </c>
      <c r="BY21" s="106"/>
      <c r="BZ21" s="106"/>
      <c r="CA21" s="108">
        <f t="shared" si="15"/>
        <v>0</v>
      </c>
      <c r="CB21" s="107">
        <f>[1]Mai!DC22</f>
        <v>0</v>
      </c>
      <c r="CC21" s="107">
        <f>[1]Mai!DD22</f>
        <v>0</v>
      </c>
      <c r="CD21" s="107">
        <f>[1]Mai!DE22</f>
        <v>0</v>
      </c>
      <c r="CE21" s="107">
        <f>[1]Mai!DF22</f>
        <v>0</v>
      </c>
      <c r="CF21" s="107">
        <f>[1]Mai!DG22</f>
        <v>0</v>
      </c>
      <c r="CG21" s="106">
        <f t="shared" si="16"/>
        <v>0</v>
      </c>
      <c r="CH21" s="106"/>
      <c r="CI21" s="106"/>
      <c r="CJ21" s="108">
        <f t="shared" si="17"/>
        <v>0</v>
      </c>
      <c r="CK21" s="107">
        <f>[1]Juin!DC22</f>
        <v>0</v>
      </c>
      <c r="CL21" s="107">
        <f>[1]Juin!DD22</f>
        <v>0</v>
      </c>
      <c r="CM21" s="107">
        <f>[1]Juin!DE22</f>
        <v>0</v>
      </c>
      <c r="CN21" s="107">
        <f>[1]Juin!DF22</f>
        <v>0</v>
      </c>
      <c r="CO21" s="107">
        <f>[1]Juin!DG22</f>
        <v>0</v>
      </c>
      <c r="CP21" s="106">
        <f t="shared" si="18"/>
        <v>0</v>
      </c>
      <c r="CQ21" s="106"/>
      <c r="CR21" s="106"/>
      <c r="CS21" s="108">
        <f t="shared" si="19"/>
        <v>0</v>
      </c>
      <c r="CT21" s="107">
        <f>[1]Juillet!DC22</f>
        <v>0</v>
      </c>
      <c r="CU21" s="107">
        <f>[1]Juillet!DD22</f>
        <v>0</v>
      </c>
      <c r="CV21" s="107">
        <f>[1]Juillet!DE22</f>
        <v>0</v>
      </c>
      <c r="CW21" s="107">
        <f>[1]Juillet!DF22</f>
        <v>0</v>
      </c>
      <c r="CX21" s="107">
        <f>[1]Juillet!DG22</f>
        <v>0</v>
      </c>
      <c r="CY21" s="106">
        <f t="shared" si="20"/>
        <v>0</v>
      </c>
      <c r="CZ21" s="106"/>
      <c r="DA21" s="104">
        <f t="shared" si="21"/>
        <v>0</v>
      </c>
    </row>
    <row r="22" spans="1:105" s="103" customFormat="1" x14ac:dyDescent="0.25">
      <c r="A22" s="111" t="s">
        <v>163</v>
      </c>
      <c r="B22" s="105">
        <f>Tarifs!$C$4</f>
        <v>2.75</v>
      </c>
      <c r="C22" s="105">
        <f>Tarifs!$D$4</f>
        <v>1.75</v>
      </c>
      <c r="D22" s="105">
        <f>Tarifs!$E$4</f>
        <v>1.75</v>
      </c>
      <c r="E22" s="105">
        <f>Tarifs!$F$4</f>
        <v>2.35</v>
      </c>
      <c r="F22" s="105">
        <f>Tarifs!$G$4</f>
        <v>4</v>
      </c>
      <c r="G22" s="108"/>
      <c r="H22" s="107">
        <f>[1]Septembre!DC23</f>
        <v>0</v>
      </c>
      <c r="I22" s="107">
        <f>[1]Septembre!DD23</f>
        <v>0</v>
      </c>
      <c r="J22" s="107">
        <f>[1]Septembre!DE23</f>
        <v>0</v>
      </c>
      <c r="K22" s="107">
        <f>[1]Septembre!DF23</f>
        <v>0</v>
      </c>
      <c r="L22" s="107">
        <f>[1]Septembre!DG23</f>
        <v>0</v>
      </c>
      <c r="M22" s="106">
        <f t="shared" si="0"/>
        <v>0</v>
      </c>
      <c r="N22" s="106"/>
      <c r="O22" s="106"/>
      <c r="P22" s="108">
        <f t="shared" si="1"/>
        <v>0</v>
      </c>
      <c r="Q22" s="107">
        <f>[1]Octobre!DM23</f>
        <v>0</v>
      </c>
      <c r="R22" s="107">
        <f>[1]Octobre!DN23</f>
        <v>0</v>
      </c>
      <c r="S22" s="107">
        <f>[1]Octobre!DO23</f>
        <v>0</v>
      </c>
      <c r="T22" s="107">
        <f>[1]Octobre!DP23</f>
        <v>0</v>
      </c>
      <c r="U22" s="107">
        <f>[1]Octobre!DQ23</f>
        <v>0</v>
      </c>
      <c r="V22" s="106">
        <f t="shared" si="2"/>
        <v>0</v>
      </c>
      <c r="W22" s="106"/>
      <c r="X22" s="106"/>
      <c r="Y22" s="109">
        <f t="shared" si="3"/>
        <v>0</v>
      </c>
      <c r="Z22" s="107">
        <f>[1]Novembre!DC23</f>
        <v>0</v>
      </c>
      <c r="AA22" s="107">
        <f>[1]Novembre!DD23</f>
        <v>0</v>
      </c>
      <c r="AB22" s="107">
        <f>[1]Novembre!DE23</f>
        <v>0</v>
      </c>
      <c r="AC22" s="107">
        <f>[1]Novembre!DF23</f>
        <v>0</v>
      </c>
      <c r="AD22" s="107">
        <f>[1]Novembre!DG23</f>
        <v>0</v>
      </c>
      <c r="AE22" s="106">
        <f t="shared" si="4"/>
        <v>0</v>
      </c>
      <c r="AF22" s="106"/>
      <c r="AG22" s="106"/>
      <c r="AH22" s="108">
        <f t="shared" si="5"/>
        <v>0</v>
      </c>
      <c r="AI22" s="107">
        <f>[1]Décembre!DC23</f>
        <v>0</v>
      </c>
      <c r="AJ22" s="107">
        <f>[1]Décembre!DD23</f>
        <v>0</v>
      </c>
      <c r="AK22" s="107">
        <f>[1]Décembre!DE23</f>
        <v>0</v>
      </c>
      <c r="AL22" s="107">
        <f>[1]Décembre!DF23</f>
        <v>0</v>
      </c>
      <c r="AM22" s="107">
        <f>[1]Décembre!DG23</f>
        <v>0</v>
      </c>
      <c r="AN22" s="106">
        <f t="shared" si="6"/>
        <v>0</v>
      </c>
      <c r="AO22" s="106"/>
      <c r="AP22" s="106"/>
      <c r="AQ22" s="108">
        <f t="shared" si="7"/>
        <v>0</v>
      </c>
      <c r="AR22" s="107">
        <f>[1]Janvier!DC23</f>
        <v>0</v>
      </c>
      <c r="AS22" s="107">
        <f>[1]Janvier!DD23</f>
        <v>0</v>
      </c>
      <c r="AT22" s="107">
        <f>[1]Janvier!DE23</f>
        <v>0</v>
      </c>
      <c r="AU22" s="107">
        <f>[1]Janvier!DF23</f>
        <v>0</v>
      </c>
      <c r="AV22" s="107">
        <f>[1]Janvier!DG23</f>
        <v>0</v>
      </c>
      <c r="AW22" s="106">
        <f t="shared" si="8"/>
        <v>0</v>
      </c>
      <c r="AX22" s="106"/>
      <c r="AY22" s="106"/>
      <c r="AZ22" s="108">
        <f t="shared" si="9"/>
        <v>0</v>
      </c>
      <c r="BA22" s="107">
        <f>[1]Janvier!DK23</f>
        <v>0</v>
      </c>
      <c r="BB22" s="107">
        <f>[1]Janvier!DL23</f>
        <v>0</v>
      </c>
      <c r="BC22" s="107">
        <f>[1]Janvier!DM23</f>
        <v>0</v>
      </c>
      <c r="BD22" s="107">
        <f>[1]Janvier!DN23</f>
        <v>0</v>
      </c>
      <c r="BE22" s="107">
        <f>[1]Janvier!DO23</f>
        <v>0</v>
      </c>
      <c r="BF22" s="106">
        <f t="shared" si="10"/>
        <v>0</v>
      </c>
      <c r="BG22" s="106"/>
      <c r="BH22" s="106"/>
      <c r="BI22" s="108">
        <f t="shared" si="11"/>
        <v>0</v>
      </c>
      <c r="BJ22" s="107">
        <f>[1]Mars!DC23</f>
        <v>0</v>
      </c>
      <c r="BK22" s="107">
        <f>[1]Mars!DD23</f>
        <v>0</v>
      </c>
      <c r="BL22" s="107">
        <f>[1]Mars!DE23</f>
        <v>0</v>
      </c>
      <c r="BM22" s="107">
        <f>[1]Mars!DF23</f>
        <v>0</v>
      </c>
      <c r="BN22" s="107">
        <f>[1]Mars!DG23</f>
        <v>0</v>
      </c>
      <c r="BO22" s="106">
        <f t="shared" si="12"/>
        <v>0</v>
      </c>
      <c r="BP22" s="106"/>
      <c r="BQ22" s="106"/>
      <c r="BR22" s="108">
        <f t="shared" si="13"/>
        <v>0</v>
      </c>
      <c r="BS22" s="107">
        <f>[1]Avril!DC23</f>
        <v>0</v>
      </c>
      <c r="BT22" s="107">
        <f>[1]Avril!DD23</f>
        <v>0</v>
      </c>
      <c r="BU22" s="107">
        <f>[1]Avril!DE23</f>
        <v>0</v>
      </c>
      <c r="BV22" s="107">
        <f>[1]Avril!DF23</f>
        <v>0</v>
      </c>
      <c r="BW22" s="107">
        <f>[1]Avril!DG23</f>
        <v>0</v>
      </c>
      <c r="BX22" s="106">
        <f t="shared" si="14"/>
        <v>0</v>
      </c>
      <c r="BY22" s="106"/>
      <c r="BZ22" s="106"/>
      <c r="CA22" s="108">
        <f t="shared" si="15"/>
        <v>0</v>
      </c>
      <c r="CB22" s="107">
        <f>[1]Mai!DC23</f>
        <v>0</v>
      </c>
      <c r="CC22" s="107">
        <f>[1]Mai!DD23</f>
        <v>0</v>
      </c>
      <c r="CD22" s="107">
        <f>[1]Mai!DE23</f>
        <v>0</v>
      </c>
      <c r="CE22" s="107">
        <f>[1]Mai!DF23</f>
        <v>0</v>
      </c>
      <c r="CF22" s="107">
        <f>[1]Mai!DG23</f>
        <v>0</v>
      </c>
      <c r="CG22" s="106">
        <f t="shared" si="16"/>
        <v>0</v>
      </c>
      <c r="CH22" s="106"/>
      <c r="CI22" s="106"/>
      <c r="CJ22" s="108">
        <f t="shared" si="17"/>
        <v>0</v>
      </c>
      <c r="CK22" s="107">
        <f>[1]Juin!DC23</f>
        <v>0</v>
      </c>
      <c r="CL22" s="107">
        <f>[1]Juin!DD23</f>
        <v>0</v>
      </c>
      <c r="CM22" s="107">
        <f>[1]Juin!DE23</f>
        <v>0</v>
      </c>
      <c r="CN22" s="107">
        <f>[1]Juin!DF23</f>
        <v>0</v>
      </c>
      <c r="CO22" s="107">
        <f>[1]Juin!DG23</f>
        <v>0</v>
      </c>
      <c r="CP22" s="106">
        <f t="shared" si="18"/>
        <v>0</v>
      </c>
      <c r="CQ22" s="106"/>
      <c r="CR22" s="106"/>
      <c r="CS22" s="108">
        <f t="shared" si="19"/>
        <v>0</v>
      </c>
      <c r="CT22" s="107">
        <f>[1]Juillet!DC23</f>
        <v>0</v>
      </c>
      <c r="CU22" s="107">
        <f>[1]Juillet!DD23</f>
        <v>0</v>
      </c>
      <c r="CV22" s="107">
        <f>[1]Juillet!DE23</f>
        <v>0</v>
      </c>
      <c r="CW22" s="107">
        <f>[1]Juillet!DF23</f>
        <v>0</v>
      </c>
      <c r="CX22" s="107">
        <f>[1]Juillet!DG23</f>
        <v>0</v>
      </c>
      <c r="CY22" s="106">
        <f t="shared" si="20"/>
        <v>0</v>
      </c>
      <c r="CZ22" s="106"/>
      <c r="DA22" s="104">
        <f t="shared" si="21"/>
        <v>0</v>
      </c>
    </row>
    <row r="23" spans="1:105" s="103" customFormat="1" x14ac:dyDescent="0.25">
      <c r="A23" s="111" t="s">
        <v>162</v>
      </c>
      <c r="B23" s="105">
        <f>Tarifs!$C$4</f>
        <v>2.75</v>
      </c>
      <c r="C23" s="105">
        <f>Tarifs!$D$4</f>
        <v>1.75</v>
      </c>
      <c r="D23" s="105">
        <f>Tarifs!$E$4</f>
        <v>1.75</v>
      </c>
      <c r="E23" s="105">
        <f>Tarifs!$F$4</f>
        <v>2.35</v>
      </c>
      <c r="F23" s="105">
        <f>Tarifs!$G$4</f>
        <v>4</v>
      </c>
      <c r="G23" s="108"/>
      <c r="H23" s="107">
        <f>[1]Septembre!DC24</f>
        <v>0</v>
      </c>
      <c r="I23" s="107">
        <f>[1]Septembre!DD24</f>
        <v>0</v>
      </c>
      <c r="J23" s="107">
        <f>[1]Septembre!DE24</f>
        <v>0</v>
      </c>
      <c r="K23" s="107">
        <f>[1]Septembre!DF24</f>
        <v>0</v>
      </c>
      <c r="L23" s="107">
        <f>[1]Septembre!DG24</f>
        <v>0</v>
      </c>
      <c r="M23" s="106">
        <f t="shared" si="0"/>
        <v>0</v>
      </c>
      <c r="N23" s="106"/>
      <c r="O23" s="106"/>
      <c r="P23" s="108">
        <f t="shared" si="1"/>
        <v>0</v>
      </c>
      <c r="Q23" s="107">
        <f>[1]Octobre!DM24</f>
        <v>0</v>
      </c>
      <c r="R23" s="107">
        <f>[1]Octobre!DN24</f>
        <v>0</v>
      </c>
      <c r="S23" s="107">
        <f>[1]Octobre!DO24</f>
        <v>0</v>
      </c>
      <c r="T23" s="107">
        <f>[1]Octobre!DP24</f>
        <v>0</v>
      </c>
      <c r="U23" s="107">
        <f>[1]Octobre!DQ24</f>
        <v>0</v>
      </c>
      <c r="V23" s="106">
        <f t="shared" si="2"/>
        <v>0</v>
      </c>
      <c r="W23" s="106"/>
      <c r="X23" s="106"/>
      <c r="Y23" s="109">
        <f t="shared" si="3"/>
        <v>0</v>
      </c>
      <c r="Z23" s="107">
        <f>[1]Novembre!DC24</f>
        <v>0</v>
      </c>
      <c r="AA23" s="107">
        <f>[1]Novembre!DD24</f>
        <v>0</v>
      </c>
      <c r="AB23" s="107">
        <f>[1]Novembre!DE24</f>
        <v>0</v>
      </c>
      <c r="AC23" s="107">
        <f>[1]Novembre!DF24</f>
        <v>0</v>
      </c>
      <c r="AD23" s="107">
        <f>[1]Novembre!DG24</f>
        <v>0</v>
      </c>
      <c r="AE23" s="106">
        <f t="shared" si="4"/>
        <v>0</v>
      </c>
      <c r="AF23" s="106"/>
      <c r="AG23" s="106"/>
      <c r="AH23" s="108">
        <f t="shared" si="5"/>
        <v>0</v>
      </c>
      <c r="AI23" s="107">
        <f>[1]Décembre!DC24</f>
        <v>0</v>
      </c>
      <c r="AJ23" s="107">
        <f>[1]Décembre!DD24</f>
        <v>0</v>
      </c>
      <c r="AK23" s="107">
        <f>[1]Décembre!DE24</f>
        <v>0</v>
      </c>
      <c r="AL23" s="107">
        <f>[1]Décembre!DF24</f>
        <v>0</v>
      </c>
      <c r="AM23" s="107">
        <f>[1]Décembre!DG24</f>
        <v>0</v>
      </c>
      <c r="AN23" s="106">
        <f t="shared" si="6"/>
        <v>0</v>
      </c>
      <c r="AO23" s="106"/>
      <c r="AP23" s="106"/>
      <c r="AQ23" s="108">
        <f t="shared" si="7"/>
        <v>0</v>
      </c>
      <c r="AR23" s="107">
        <f>[1]Janvier!DC24</f>
        <v>0</v>
      </c>
      <c r="AS23" s="107">
        <f>[1]Janvier!DD24</f>
        <v>0</v>
      </c>
      <c r="AT23" s="107">
        <f>[1]Janvier!DE24</f>
        <v>0</v>
      </c>
      <c r="AU23" s="107">
        <f>[1]Janvier!DF24</f>
        <v>0</v>
      </c>
      <c r="AV23" s="107">
        <f>[1]Janvier!DG24</f>
        <v>0</v>
      </c>
      <c r="AW23" s="106">
        <f t="shared" si="8"/>
        <v>0</v>
      </c>
      <c r="AX23" s="106"/>
      <c r="AY23" s="106"/>
      <c r="AZ23" s="108">
        <f t="shared" si="9"/>
        <v>0</v>
      </c>
      <c r="BA23" s="107">
        <f>[1]Janvier!DK24</f>
        <v>0</v>
      </c>
      <c r="BB23" s="107">
        <f>[1]Janvier!DL24</f>
        <v>0</v>
      </c>
      <c r="BC23" s="107">
        <f>[1]Janvier!DM24</f>
        <v>0</v>
      </c>
      <c r="BD23" s="107">
        <f>[1]Janvier!DN24</f>
        <v>0</v>
      </c>
      <c r="BE23" s="107">
        <f>[1]Janvier!DO24</f>
        <v>0</v>
      </c>
      <c r="BF23" s="106">
        <f t="shared" si="10"/>
        <v>0</v>
      </c>
      <c r="BG23" s="106"/>
      <c r="BH23" s="106"/>
      <c r="BI23" s="108">
        <f t="shared" si="11"/>
        <v>0</v>
      </c>
      <c r="BJ23" s="107">
        <f>[1]Mars!DC24</f>
        <v>0</v>
      </c>
      <c r="BK23" s="107">
        <f>[1]Mars!DD24</f>
        <v>0</v>
      </c>
      <c r="BL23" s="107">
        <f>[1]Mars!DE24</f>
        <v>0</v>
      </c>
      <c r="BM23" s="107">
        <f>[1]Mars!DF24</f>
        <v>0</v>
      </c>
      <c r="BN23" s="107">
        <f>[1]Mars!DG24</f>
        <v>0</v>
      </c>
      <c r="BO23" s="106">
        <f t="shared" si="12"/>
        <v>0</v>
      </c>
      <c r="BP23" s="106"/>
      <c r="BQ23" s="106"/>
      <c r="BR23" s="108">
        <f t="shared" si="13"/>
        <v>0</v>
      </c>
      <c r="BS23" s="107">
        <f>[1]Avril!DC24</f>
        <v>0</v>
      </c>
      <c r="BT23" s="107">
        <f>[1]Avril!DD24</f>
        <v>0</v>
      </c>
      <c r="BU23" s="107">
        <f>[1]Avril!DE24</f>
        <v>0</v>
      </c>
      <c r="BV23" s="107">
        <f>[1]Avril!DF24</f>
        <v>0</v>
      </c>
      <c r="BW23" s="107">
        <f>[1]Avril!DG24</f>
        <v>0</v>
      </c>
      <c r="BX23" s="106">
        <f t="shared" si="14"/>
        <v>0</v>
      </c>
      <c r="BY23" s="106"/>
      <c r="BZ23" s="106"/>
      <c r="CA23" s="108">
        <f t="shared" si="15"/>
        <v>0</v>
      </c>
      <c r="CB23" s="107">
        <f>[1]Mai!DC24</f>
        <v>0</v>
      </c>
      <c r="CC23" s="107">
        <f>[1]Mai!DD24</f>
        <v>0</v>
      </c>
      <c r="CD23" s="107">
        <f>[1]Mai!DE24</f>
        <v>0</v>
      </c>
      <c r="CE23" s="107">
        <f>[1]Mai!DF24</f>
        <v>0</v>
      </c>
      <c r="CF23" s="107">
        <f>[1]Mai!DG24</f>
        <v>0</v>
      </c>
      <c r="CG23" s="106">
        <f t="shared" si="16"/>
        <v>0</v>
      </c>
      <c r="CH23" s="106"/>
      <c r="CI23" s="106"/>
      <c r="CJ23" s="108">
        <f t="shared" si="17"/>
        <v>0</v>
      </c>
      <c r="CK23" s="107">
        <f>[1]Juin!DC24</f>
        <v>0</v>
      </c>
      <c r="CL23" s="107">
        <f>[1]Juin!DD24</f>
        <v>0</v>
      </c>
      <c r="CM23" s="107">
        <f>[1]Juin!DE24</f>
        <v>0</v>
      </c>
      <c r="CN23" s="107">
        <f>[1]Juin!DF24</f>
        <v>0</v>
      </c>
      <c r="CO23" s="107">
        <f>[1]Juin!DG24</f>
        <v>0</v>
      </c>
      <c r="CP23" s="106">
        <f t="shared" si="18"/>
        <v>0</v>
      </c>
      <c r="CQ23" s="106"/>
      <c r="CR23" s="106"/>
      <c r="CS23" s="108">
        <f t="shared" si="19"/>
        <v>0</v>
      </c>
      <c r="CT23" s="107">
        <f>[1]Juillet!DC24</f>
        <v>0</v>
      </c>
      <c r="CU23" s="107">
        <f>[1]Juillet!DD24</f>
        <v>0</v>
      </c>
      <c r="CV23" s="107">
        <f>[1]Juillet!DE24</f>
        <v>0</v>
      </c>
      <c r="CW23" s="107">
        <f>[1]Juillet!DF24</f>
        <v>0</v>
      </c>
      <c r="CX23" s="107">
        <f>[1]Juillet!DG24</f>
        <v>0</v>
      </c>
      <c r="CY23" s="106">
        <f t="shared" si="20"/>
        <v>0</v>
      </c>
      <c r="CZ23" s="106"/>
      <c r="DA23" s="104">
        <f t="shared" si="21"/>
        <v>0</v>
      </c>
    </row>
    <row r="24" spans="1:105" s="103" customFormat="1" x14ac:dyDescent="0.25">
      <c r="A24" s="111" t="s">
        <v>161</v>
      </c>
      <c r="B24" s="105">
        <f>Tarifs!$C$4</f>
        <v>2.75</v>
      </c>
      <c r="C24" s="105">
        <f>Tarifs!$D$4</f>
        <v>1.75</v>
      </c>
      <c r="D24" s="105">
        <f>Tarifs!$E$4</f>
        <v>1.75</v>
      </c>
      <c r="E24" s="105">
        <f>Tarifs!$F$4</f>
        <v>2.35</v>
      </c>
      <c r="F24" s="105">
        <f>Tarifs!$G$4</f>
        <v>4</v>
      </c>
      <c r="G24" s="108"/>
      <c r="H24" s="107">
        <f>[1]Septembre!DC25</f>
        <v>0</v>
      </c>
      <c r="I24" s="107">
        <f>[1]Septembre!DD25</f>
        <v>0</v>
      </c>
      <c r="J24" s="107">
        <f>[1]Septembre!DE25</f>
        <v>0</v>
      </c>
      <c r="K24" s="107">
        <f>[1]Septembre!DF25</f>
        <v>0</v>
      </c>
      <c r="L24" s="107">
        <f>[1]Septembre!DG25</f>
        <v>0</v>
      </c>
      <c r="M24" s="106">
        <f t="shared" si="0"/>
        <v>0</v>
      </c>
      <c r="N24" s="106"/>
      <c r="O24" s="106"/>
      <c r="P24" s="108">
        <f t="shared" si="1"/>
        <v>0</v>
      </c>
      <c r="Q24" s="107">
        <f>[1]Octobre!DM25</f>
        <v>0</v>
      </c>
      <c r="R24" s="107">
        <f>[1]Octobre!DN25</f>
        <v>0</v>
      </c>
      <c r="S24" s="107">
        <f>[1]Octobre!DO25</f>
        <v>0</v>
      </c>
      <c r="T24" s="107">
        <f>[1]Octobre!DP25</f>
        <v>0</v>
      </c>
      <c r="U24" s="107">
        <f>[1]Octobre!DQ25</f>
        <v>0</v>
      </c>
      <c r="V24" s="106">
        <f t="shared" si="2"/>
        <v>0</v>
      </c>
      <c r="W24" s="106"/>
      <c r="X24" s="106"/>
      <c r="Y24" s="109">
        <f t="shared" si="3"/>
        <v>0</v>
      </c>
      <c r="Z24" s="107">
        <f>[1]Novembre!DC25</f>
        <v>0</v>
      </c>
      <c r="AA24" s="107">
        <f>[1]Novembre!DD25</f>
        <v>0</v>
      </c>
      <c r="AB24" s="107">
        <f>[1]Novembre!DE25</f>
        <v>0</v>
      </c>
      <c r="AC24" s="107">
        <f>[1]Novembre!DF25</f>
        <v>0</v>
      </c>
      <c r="AD24" s="107">
        <f>[1]Novembre!DG25</f>
        <v>0</v>
      </c>
      <c r="AE24" s="106">
        <f t="shared" si="4"/>
        <v>0</v>
      </c>
      <c r="AF24" s="106"/>
      <c r="AG24" s="106"/>
      <c r="AH24" s="108">
        <f t="shared" si="5"/>
        <v>0</v>
      </c>
      <c r="AI24" s="107">
        <f>[1]Décembre!DC25</f>
        <v>0</v>
      </c>
      <c r="AJ24" s="107">
        <f>[1]Décembre!DD25</f>
        <v>0</v>
      </c>
      <c r="AK24" s="107">
        <f>[1]Décembre!DE25</f>
        <v>0</v>
      </c>
      <c r="AL24" s="107">
        <f>[1]Décembre!DF25</f>
        <v>0</v>
      </c>
      <c r="AM24" s="107">
        <f>[1]Décembre!DG25</f>
        <v>0</v>
      </c>
      <c r="AN24" s="106">
        <f t="shared" si="6"/>
        <v>0</v>
      </c>
      <c r="AO24" s="106"/>
      <c r="AP24" s="106"/>
      <c r="AQ24" s="108">
        <f t="shared" si="7"/>
        <v>0</v>
      </c>
      <c r="AR24" s="107">
        <f>[1]Janvier!DC25</f>
        <v>0</v>
      </c>
      <c r="AS24" s="107">
        <f>[1]Janvier!DD25</f>
        <v>0</v>
      </c>
      <c r="AT24" s="107">
        <f>[1]Janvier!DE25</f>
        <v>0</v>
      </c>
      <c r="AU24" s="107">
        <f>[1]Janvier!DF25</f>
        <v>0</v>
      </c>
      <c r="AV24" s="107">
        <f>[1]Janvier!DG25</f>
        <v>0</v>
      </c>
      <c r="AW24" s="106">
        <f t="shared" si="8"/>
        <v>0</v>
      </c>
      <c r="AX24" s="106"/>
      <c r="AY24" s="106"/>
      <c r="AZ24" s="108">
        <f t="shared" si="9"/>
        <v>0</v>
      </c>
      <c r="BA24" s="107">
        <f>[1]Janvier!DK25</f>
        <v>0</v>
      </c>
      <c r="BB24" s="107">
        <f>[1]Janvier!DL25</f>
        <v>0</v>
      </c>
      <c r="BC24" s="107">
        <f>[1]Janvier!DM25</f>
        <v>0</v>
      </c>
      <c r="BD24" s="107">
        <f>[1]Janvier!DN25</f>
        <v>0</v>
      </c>
      <c r="BE24" s="107">
        <f>[1]Janvier!DO25</f>
        <v>0</v>
      </c>
      <c r="BF24" s="106">
        <f t="shared" si="10"/>
        <v>0</v>
      </c>
      <c r="BG24" s="106"/>
      <c r="BH24" s="106"/>
      <c r="BI24" s="108">
        <f t="shared" si="11"/>
        <v>0</v>
      </c>
      <c r="BJ24" s="107">
        <f>[1]Mars!DC25</f>
        <v>0</v>
      </c>
      <c r="BK24" s="107">
        <f>[1]Mars!DD25</f>
        <v>0</v>
      </c>
      <c r="BL24" s="107">
        <f>[1]Mars!DE25</f>
        <v>0</v>
      </c>
      <c r="BM24" s="107">
        <f>[1]Mars!DF25</f>
        <v>0</v>
      </c>
      <c r="BN24" s="107">
        <f>[1]Mars!DG25</f>
        <v>0</v>
      </c>
      <c r="BO24" s="106">
        <f t="shared" si="12"/>
        <v>0</v>
      </c>
      <c r="BP24" s="106"/>
      <c r="BQ24" s="106"/>
      <c r="BR24" s="108">
        <f t="shared" si="13"/>
        <v>0</v>
      </c>
      <c r="BS24" s="107">
        <f>[1]Avril!DC25</f>
        <v>0</v>
      </c>
      <c r="BT24" s="107">
        <f>[1]Avril!DD25</f>
        <v>0</v>
      </c>
      <c r="BU24" s="107">
        <f>[1]Avril!DE25</f>
        <v>0</v>
      </c>
      <c r="BV24" s="107">
        <f>[1]Avril!DF25</f>
        <v>0</v>
      </c>
      <c r="BW24" s="107">
        <f>[1]Avril!DG25</f>
        <v>0</v>
      </c>
      <c r="BX24" s="106">
        <f t="shared" si="14"/>
        <v>0</v>
      </c>
      <c r="BY24" s="106"/>
      <c r="BZ24" s="106"/>
      <c r="CA24" s="108">
        <f t="shared" si="15"/>
        <v>0</v>
      </c>
      <c r="CB24" s="107">
        <f>[1]Mai!DC25</f>
        <v>0</v>
      </c>
      <c r="CC24" s="107">
        <f>[1]Mai!DD25</f>
        <v>0</v>
      </c>
      <c r="CD24" s="107">
        <f>[1]Mai!DE25</f>
        <v>0</v>
      </c>
      <c r="CE24" s="107">
        <f>[1]Mai!DF25</f>
        <v>0</v>
      </c>
      <c r="CF24" s="107">
        <f>[1]Mai!DG25</f>
        <v>0</v>
      </c>
      <c r="CG24" s="106">
        <f t="shared" si="16"/>
        <v>0</v>
      </c>
      <c r="CH24" s="106"/>
      <c r="CI24" s="106"/>
      <c r="CJ24" s="108">
        <f t="shared" si="17"/>
        <v>0</v>
      </c>
      <c r="CK24" s="107">
        <f>[1]Juin!DC25</f>
        <v>0</v>
      </c>
      <c r="CL24" s="107">
        <f>[1]Juin!DD25</f>
        <v>0</v>
      </c>
      <c r="CM24" s="107">
        <f>[1]Juin!DE25</f>
        <v>0</v>
      </c>
      <c r="CN24" s="107">
        <f>[1]Juin!DF25</f>
        <v>0</v>
      </c>
      <c r="CO24" s="107">
        <f>[1]Juin!DG25</f>
        <v>0</v>
      </c>
      <c r="CP24" s="106">
        <f t="shared" si="18"/>
        <v>0</v>
      </c>
      <c r="CQ24" s="106"/>
      <c r="CR24" s="106"/>
      <c r="CS24" s="108">
        <f t="shared" si="19"/>
        <v>0</v>
      </c>
      <c r="CT24" s="107">
        <f>[1]Juillet!DC25</f>
        <v>0</v>
      </c>
      <c r="CU24" s="107">
        <f>[1]Juillet!DD25</f>
        <v>0</v>
      </c>
      <c r="CV24" s="107">
        <f>[1]Juillet!DE25</f>
        <v>0</v>
      </c>
      <c r="CW24" s="107">
        <f>[1]Juillet!DF25</f>
        <v>0</v>
      </c>
      <c r="CX24" s="107">
        <f>[1]Juillet!DG25</f>
        <v>0</v>
      </c>
      <c r="CY24" s="106">
        <f t="shared" si="20"/>
        <v>0</v>
      </c>
      <c r="CZ24" s="106"/>
      <c r="DA24" s="104">
        <f t="shared" si="21"/>
        <v>0</v>
      </c>
    </row>
    <row r="25" spans="1:105" s="103" customFormat="1" x14ac:dyDescent="0.25">
      <c r="A25" s="111" t="s">
        <v>160</v>
      </c>
      <c r="B25" s="105">
        <f>Tarifs!$C$4</f>
        <v>2.75</v>
      </c>
      <c r="C25" s="105">
        <f>Tarifs!$D$4</f>
        <v>1.75</v>
      </c>
      <c r="D25" s="105">
        <f>Tarifs!$E$4</f>
        <v>1.75</v>
      </c>
      <c r="E25" s="105">
        <f>Tarifs!$F$4</f>
        <v>2.35</v>
      </c>
      <c r="F25" s="105">
        <f>Tarifs!$G$4</f>
        <v>4</v>
      </c>
      <c r="G25" s="108"/>
      <c r="H25" s="107">
        <f>[1]Septembre!DC26</f>
        <v>0</v>
      </c>
      <c r="I25" s="107">
        <f>[1]Septembre!DD26</f>
        <v>0</v>
      </c>
      <c r="J25" s="107">
        <f>[1]Septembre!DE26</f>
        <v>0</v>
      </c>
      <c r="K25" s="107">
        <f>[1]Septembre!DF26</f>
        <v>0</v>
      </c>
      <c r="L25" s="107">
        <f>[1]Septembre!DG26</f>
        <v>0</v>
      </c>
      <c r="M25" s="106">
        <f t="shared" si="0"/>
        <v>0</v>
      </c>
      <c r="N25" s="106"/>
      <c r="O25" s="106"/>
      <c r="P25" s="108">
        <f t="shared" si="1"/>
        <v>0</v>
      </c>
      <c r="Q25" s="107">
        <f>[1]Octobre!DM26</f>
        <v>0</v>
      </c>
      <c r="R25" s="107">
        <f>[1]Octobre!DN26</f>
        <v>0</v>
      </c>
      <c r="S25" s="107">
        <f>[1]Octobre!DO26</f>
        <v>0</v>
      </c>
      <c r="T25" s="107">
        <f>[1]Octobre!DP26</f>
        <v>0</v>
      </c>
      <c r="U25" s="107">
        <f>[1]Octobre!DQ26</f>
        <v>0</v>
      </c>
      <c r="V25" s="106">
        <f t="shared" si="2"/>
        <v>0</v>
      </c>
      <c r="W25" s="106"/>
      <c r="X25" s="106"/>
      <c r="Y25" s="109">
        <f t="shared" si="3"/>
        <v>0</v>
      </c>
      <c r="Z25" s="107">
        <f>[1]Novembre!DC26</f>
        <v>0</v>
      </c>
      <c r="AA25" s="107">
        <f>[1]Novembre!DD26</f>
        <v>0</v>
      </c>
      <c r="AB25" s="107">
        <f>[1]Novembre!DE26</f>
        <v>0</v>
      </c>
      <c r="AC25" s="107">
        <f>[1]Novembre!DF26</f>
        <v>0</v>
      </c>
      <c r="AD25" s="107">
        <f>[1]Novembre!DG26</f>
        <v>0</v>
      </c>
      <c r="AE25" s="106">
        <f t="shared" si="4"/>
        <v>0</v>
      </c>
      <c r="AF25" s="106"/>
      <c r="AG25" s="106"/>
      <c r="AH25" s="108">
        <f t="shared" si="5"/>
        <v>0</v>
      </c>
      <c r="AI25" s="107">
        <f>[1]Décembre!DC26</f>
        <v>0</v>
      </c>
      <c r="AJ25" s="107">
        <f>[1]Décembre!DD26</f>
        <v>0</v>
      </c>
      <c r="AK25" s="107">
        <f>[1]Décembre!DE26</f>
        <v>0</v>
      </c>
      <c r="AL25" s="107">
        <f>[1]Décembre!DF26</f>
        <v>0</v>
      </c>
      <c r="AM25" s="107">
        <f>[1]Décembre!DG26</f>
        <v>0</v>
      </c>
      <c r="AN25" s="106">
        <f t="shared" si="6"/>
        <v>0</v>
      </c>
      <c r="AO25" s="106"/>
      <c r="AP25" s="106"/>
      <c r="AQ25" s="108">
        <f t="shared" si="7"/>
        <v>0</v>
      </c>
      <c r="AR25" s="107">
        <f>[1]Janvier!DC26</f>
        <v>0</v>
      </c>
      <c r="AS25" s="107">
        <f>[1]Janvier!DD26</f>
        <v>0</v>
      </c>
      <c r="AT25" s="107">
        <f>[1]Janvier!DE26</f>
        <v>0</v>
      </c>
      <c r="AU25" s="107">
        <f>[1]Janvier!DF26</f>
        <v>0</v>
      </c>
      <c r="AV25" s="107">
        <f>[1]Janvier!DG26</f>
        <v>0</v>
      </c>
      <c r="AW25" s="106">
        <f t="shared" si="8"/>
        <v>0</v>
      </c>
      <c r="AX25" s="106"/>
      <c r="AY25" s="106"/>
      <c r="AZ25" s="108">
        <f t="shared" si="9"/>
        <v>0</v>
      </c>
      <c r="BA25" s="107">
        <f>[1]Janvier!DK26</f>
        <v>0</v>
      </c>
      <c r="BB25" s="107">
        <f>[1]Janvier!DL26</f>
        <v>0</v>
      </c>
      <c r="BC25" s="107">
        <f>[1]Janvier!DM26</f>
        <v>0</v>
      </c>
      <c r="BD25" s="107">
        <f>[1]Janvier!DN26</f>
        <v>0</v>
      </c>
      <c r="BE25" s="107">
        <f>[1]Janvier!DO26</f>
        <v>0</v>
      </c>
      <c r="BF25" s="106">
        <f t="shared" si="10"/>
        <v>0</v>
      </c>
      <c r="BG25" s="106"/>
      <c r="BH25" s="106"/>
      <c r="BI25" s="108">
        <f t="shared" si="11"/>
        <v>0</v>
      </c>
      <c r="BJ25" s="107">
        <f>[1]Mars!DC26</f>
        <v>0</v>
      </c>
      <c r="BK25" s="107">
        <f>[1]Mars!DD26</f>
        <v>0</v>
      </c>
      <c r="BL25" s="107">
        <f>[1]Mars!DE26</f>
        <v>0</v>
      </c>
      <c r="BM25" s="107">
        <f>[1]Mars!DF26</f>
        <v>0</v>
      </c>
      <c r="BN25" s="107">
        <f>[1]Mars!DG26</f>
        <v>0</v>
      </c>
      <c r="BO25" s="106">
        <f t="shared" si="12"/>
        <v>0</v>
      </c>
      <c r="BP25" s="106"/>
      <c r="BQ25" s="106"/>
      <c r="BR25" s="108">
        <f t="shared" si="13"/>
        <v>0</v>
      </c>
      <c r="BS25" s="107">
        <f>[1]Avril!DC26</f>
        <v>0</v>
      </c>
      <c r="BT25" s="107">
        <f>[1]Avril!DD26</f>
        <v>0</v>
      </c>
      <c r="BU25" s="107">
        <f>[1]Avril!DE26</f>
        <v>0</v>
      </c>
      <c r="BV25" s="107">
        <f>[1]Avril!DF26</f>
        <v>0</v>
      </c>
      <c r="BW25" s="107">
        <f>[1]Avril!DG26</f>
        <v>0</v>
      </c>
      <c r="BX25" s="106">
        <f t="shared" si="14"/>
        <v>0</v>
      </c>
      <c r="BY25" s="106"/>
      <c r="BZ25" s="106"/>
      <c r="CA25" s="108">
        <f t="shared" si="15"/>
        <v>0</v>
      </c>
      <c r="CB25" s="107">
        <f>[1]Mai!DC26</f>
        <v>0</v>
      </c>
      <c r="CC25" s="107">
        <f>[1]Mai!DD26</f>
        <v>0</v>
      </c>
      <c r="CD25" s="107">
        <f>[1]Mai!DE26</f>
        <v>0</v>
      </c>
      <c r="CE25" s="107">
        <f>[1]Mai!DF26</f>
        <v>0</v>
      </c>
      <c r="CF25" s="107">
        <f>[1]Mai!DG26</f>
        <v>0</v>
      </c>
      <c r="CG25" s="106">
        <f t="shared" si="16"/>
        <v>0</v>
      </c>
      <c r="CH25" s="106"/>
      <c r="CI25" s="106"/>
      <c r="CJ25" s="108">
        <f t="shared" si="17"/>
        <v>0</v>
      </c>
      <c r="CK25" s="107">
        <f>[1]Juin!DC26</f>
        <v>0</v>
      </c>
      <c r="CL25" s="107">
        <f>[1]Juin!DD26</f>
        <v>0</v>
      </c>
      <c r="CM25" s="107">
        <f>[1]Juin!DE26</f>
        <v>0</v>
      </c>
      <c r="CN25" s="107">
        <f>[1]Juin!DF26</f>
        <v>0</v>
      </c>
      <c r="CO25" s="107">
        <f>[1]Juin!DG26</f>
        <v>0</v>
      </c>
      <c r="CP25" s="106">
        <f t="shared" si="18"/>
        <v>0</v>
      </c>
      <c r="CQ25" s="106"/>
      <c r="CR25" s="106"/>
      <c r="CS25" s="108">
        <f t="shared" si="19"/>
        <v>0</v>
      </c>
      <c r="CT25" s="107">
        <f>[1]Juillet!DC26</f>
        <v>0</v>
      </c>
      <c r="CU25" s="107">
        <f>[1]Juillet!DD26</f>
        <v>0</v>
      </c>
      <c r="CV25" s="107">
        <f>[1]Juillet!DE26</f>
        <v>0</v>
      </c>
      <c r="CW25" s="107">
        <f>[1]Juillet!DF26</f>
        <v>0</v>
      </c>
      <c r="CX25" s="107">
        <f>[1]Juillet!DG26</f>
        <v>0</v>
      </c>
      <c r="CY25" s="106">
        <f t="shared" si="20"/>
        <v>0</v>
      </c>
      <c r="CZ25" s="106"/>
      <c r="DA25" s="104">
        <f t="shared" si="21"/>
        <v>0</v>
      </c>
    </row>
    <row r="26" spans="1:105" s="103" customFormat="1" x14ac:dyDescent="0.25">
      <c r="A26" s="111" t="s">
        <v>159</v>
      </c>
      <c r="B26" s="105">
        <f>Tarifs!$C$4</f>
        <v>2.75</v>
      </c>
      <c r="C26" s="105">
        <f>Tarifs!$D$4</f>
        <v>1.75</v>
      </c>
      <c r="D26" s="105">
        <f>Tarifs!$E$4</f>
        <v>1.75</v>
      </c>
      <c r="E26" s="105">
        <f>Tarifs!$F$4</f>
        <v>2.35</v>
      </c>
      <c r="F26" s="105">
        <f>Tarifs!$G$4</f>
        <v>4</v>
      </c>
      <c r="G26" s="108"/>
      <c r="H26" s="107">
        <f>[1]Septembre!DC27</f>
        <v>0</v>
      </c>
      <c r="I26" s="107">
        <f>[1]Septembre!DD27</f>
        <v>0</v>
      </c>
      <c r="J26" s="107">
        <f>[1]Septembre!DE27</f>
        <v>0</v>
      </c>
      <c r="K26" s="107">
        <f>[1]Septembre!DF27</f>
        <v>0</v>
      </c>
      <c r="L26" s="107">
        <f>[1]Septembre!DG27</f>
        <v>0</v>
      </c>
      <c r="M26" s="106">
        <f t="shared" si="0"/>
        <v>0</v>
      </c>
      <c r="N26" s="106"/>
      <c r="O26" s="106"/>
      <c r="P26" s="108">
        <f t="shared" si="1"/>
        <v>0</v>
      </c>
      <c r="Q26" s="107">
        <f>[1]Octobre!DM27</f>
        <v>0</v>
      </c>
      <c r="R26" s="107">
        <f>[1]Octobre!DN27</f>
        <v>0</v>
      </c>
      <c r="S26" s="107">
        <f>[1]Octobre!DO27</f>
        <v>0</v>
      </c>
      <c r="T26" s="107">
        <f>[1]Octobre!DP27</f>
        <v>0</v>
      </c>
      <c r="U26" s="107">
        <f>[1]Octobre!DQ27</f>
        <v>0</v>
      </c>
      <c r="V26" s="106">
        <f t="shared" si="2"/>
        <v>0</v>
      </c>
      <c r="W26" s="106"/>
      <c r="X26" s="106"/>
      <c r="Y26" s="109">
        <f t="shared" si="3"/>
        <v>0</v>
      </c>
      <c r="Z26" s="107">
        <f>[1]Novembre!DC27</f>
        <v>0</v>
      </c>
      <c r="AA26" s="107">
        <f>[1]Novembre!DD27</f>
        <v>0</v>
      </c>
      <c r="AB26" s="107">
        <f>[1]Novembre!DE27</f>
        <v>0</v>
      </c>
      <c r="AC26" s="107">
        <f>[1]Novembre!DF27</f>
        <v>0</v>
      </c>
      <c r="AD26" s="107">
        <f>[1]Novembre!DG27</f>
        <v>0</v>
      </c>
      <c r="AE26" s="106">
        <f t="shared" si="4"/>
        <v>0</v>
      </c>
      <c r="AF26" s="106"/>
      <c r="AG26" s="106"/>
      <c r="AH26" s="108">
        <f t="shared" si="5"/>
        <v>0</v>
      </c>
      <c r="AI26" s="107">
        <f>[1]Décembre!DC27</f>
        <v>0</v>
      </c>
      <c r="AJ26" s="107">
        <f>[1]Décembre!DD27</f>
        <v>0</v>
      </c>
      <c r="AK26" s="107">
        <f>[1]Décembre!DE27</f>
        <v>0</v>
      </c>
      <c r="AL26" s="107">
        <f>[1]Décembre!DF27</f>
        <v>0</v>
      </c>
      <c r="AM26" s="107">
        <f>[1]Décembre!DG27</f>
        <v>0</v>
      </c>
      <c r="AN26" s="106">
        <f t="shared" si="6"/>
        <v>0</v>
      </c>
      <c r="AO26" s="106"/>
      <c r="AP26" s="106"/>
      <c r="AQ26" s="108">
        <f t="shared" si="7"/>
        <v>0</v>
      </c>
      <c r="AR26" s="107">
        <f>[1]Janvier!DC27</f>
        <v>0</v>
      </c>
      <c r="AS26" s="107">
        <f>[1]Janvier!DD27</f>
        <v>0</v>
      </c>
      <c r="AT26" s="107">
        <f>[1]Janvier!DE27</f>
        <v>0</v>
      </c>
      <c r="AU26" s="107">
        <f>[1]Janvier!DF27</f>
        <v>0</v>
      </c>
      <c r="AV26" s="107">
        <f>[1]Janvier!DG27</f>
        <v>0</v>
      </c>
      <c r="AW26" s="106">
        <f t="shared" si="8"/>
        <v>0</v>
      </c>
      <c r="AX26" s="106"/>
      <c r="AY26" s="106"/>
      <c r="AZ26" s="108">
        <f t="shared" si="9"/>
        <v>0</v>
      </c>
      <c r="BA26" s="107">
        <f>[1]Janvier!DK27</f>
        <v>0</v>
      </c>
      <c r="BB26" s="107">
        <f>[1]Janvier!DL27</f>
        <v>0</v>
      </c>
      <c r="BC26" s="107">
        <f>[1]Janvier!DM27</f>
        <v>0</v>
      </c>
      <c r="BD26" s="107">
        <f>[1]Janvier!DN27</f>
        <v>0</v>
      </c>
      <c r="BE26" s="107">
        <f>[1]Janvier!DO27</f>
        <v>0</v>
      </c>
      <c r="BF26" s="106">
        <f t="shared" si="10"/>
        <v>0</v>
      </c>
      <c r="BG26" s="106"/>
      <c r="BH26" s="106"/>
      <c r="BI26" s="108">
        <f t="shared" si="11"/>
        <v>0</v>
      </c>
      <c r="BJ26" s="107">
        <f>[1]Mars!DC27</f>
        <v>0</v>
      </c>
      <c r="BK26" s="107">
        <f>[1]Mars!DD27</f>
        <v>0</v>
      </c>
      <c r="BL26" s="107">
        <f>[1]Mars!DE27</f>
        <v>0</v>
      </c>
      <c r="BM26" s="107">
        <f>[1]Mars!DF27</f>
        <v>0</v>
      </c>
      <c r="BN26" s="107">
        <f>[1]Mars!DG27</f>
        <v>0</v>
      </c>
      <c r="BO26" s="106">
        <f t="shared" si="12"/>
        <v>0</v>
      </c>
      <c r="BP26" s="106"/>
      <c r="BQ26" s="106"/>
      <c r="BR26" s="108">
        <f t="shared" si="13"/>
        <v>0</v>
      </c>
      <c r="BS26" s="107">
        <f>[1]Avril!DC27</f>
        <v>0</v>
      </c>
      <c r="BT26" s="107">
        <f>[1]Avril!DD27</f>
        <v>0</v>
      </c>
      <c r="BU26" s="107">
        <f>[1]Avril!DE27</f>
        <v>0</v>
      </c>
      <c r="BV26" s="107">
        <f>[1]Avril!DF27</f>
        <v>0</v>
      </c>
      <c r="BW26" s="107">
        <f>[1]Avril!DG27</f>
        <v>0</v>
      </c>
      <c r="BX26" s="106">
        <f t="shared" si="14"/>
        <v>0</v>
      </c>
      <c r="BY26" s="106"/>
      <c r="BZ26" s="106"/>
      <c r="CA26" s="108">
        <f t="shared" si="15"/>
        <v>0</v>
      </c>
      <c r="CB26" s="107">
        <f>[1]Mai!DC27</f>
        <v>0</v>
      </c>
      <c r="CC26" s="107">
        <f>[1]Mai!DD27</f>
        <v>0</v>
      </c>
      <c r="CD26" s="107">
        <f>[1]Mai!DE27</f>
        <v>0</v>
      </c>
      <c r="CE26" s="107">
        <f>[1]Mai!DF27</f>
        <v>0</v>
      </c>
      <c r="CF26" s="107">
        <f>[1]Mai!DG27</f>
        <v>0</v>
      </c>
      <c r="CG26" s="106">
        <f t="shared" si="16"/>
        <v>0</v>
      </c>
      <c r="CH26" s="106"/>
      <c r="CI26" s="106"/>
      <c r="CJ26" s="108">
        <f t="shared" si="17"/>
        <v>0</v>
      </c>
      <c r="CK26" s="107">
        <f>[1]Juin!DC27</f>
        <v>0</v>
      </c>
      <c r="CL26" s="107">
        <f>[1]Juin!DD27</f>
        <v>0</v>
      </c>
      <c r="CM26" s="107">
        <f>[1]Juin!DE27</f>
        <v>0</v>
      </c>
      <c r="CN26" s="107">
        <f>[1]Juin!DF27</f>
        <v>0</v>
      </c>
      <c r="CO26" s="107">
        <f>[1]Juin!DG27</f>
        <v>0</v>
      </c>
      <c r="CP26" s="106">
        <f t="shared" si="18"/>
        <v>0</v>
      </c>
      <c r="CQ26" s="106"/>
      <c r="CR26" s="106"/>
      <c r="CS26" s="108">
        <f t="shared" si="19"/>
        <v>0</v>
      </c>
      <c r="CT26" s="107">
        <f>[1]Juillet!DC27</f>
        <v>0</v>
      </c>
      <c r="CU26" s="107">
        <f>[1]Juillet!DD27</f>
        <v>0</v>
      </c>
      <c r="CV26" s="107">
        <f>[1]Juillet!DE27</f>
        <v>0</v>
      </c>
      <c r="CW26" s="107">
        <f>[1]Juillet!DF27</f>
        <v>0</v>
      </c>
      <c r="CX26" s="107">
        <f>[1]Juillet!DG27</f>
        <v>0</v>
      </c>
      <c r="CY26" s="106">
        <f t="shared" si="20"/>
        <v>0</v>
      </c>
      <c r="CZ26" s="106"/>
      <c r="DA26" s="104">
        <f t="shared" si="21"/>
        <v>0</v>
      </c>
    </row>
    <row r="27" spans="1:105" s="103" customFormat="1" x14ac:dyDescent="0.25">
      <c r="A27" s="111" t="s">
        <v>158</v>
      </c>
      <c r="B27" s="105">
        <f>Tarifs!$C$4</f>
        <v>2.75</v>
      </c>
      <c r="C27" s="105">
        <f>Tarifs!$D$4</f>
        <v>1.75</v>
      </c>
      <c r="D27" s="105">
        <f>Tarifs!$E$4</f>
        <v>1.75</v>
      </c>
      <c r="E27" s="105">
        <f>Tarifs!$F$4</f>
        <v>2.35</v>
      </c>
      <c r="F27" s="105">
        <f>Tarifs!$G$4</f>
        <v>4</v>
      </c>
      <c r="G27" s="108"/>
      <c r="H27" s="107">
        <f>[1]Septembre!DC28</f>
        <v>0</v>
      </c>
      <c r="I27" s="107">
        <f>[1]Septembre!DD28</f>
        <v>0</v>
      </c>
      <c r="J27" s="107">
        <f>[1]Septembre!DE28</f>
        <v>0</v>
      </c>
      <c r="K27" s="107">
        <f>[1]Septembre!DF28</f>
        <v>0</v>
      </c>
      <c r="L27" s="107">
        <f>[1]Septembre!DG28</f>
        <v>0</v>
      </c>
      <c r="M27" s="106">
        <f t="shared" si="0"/>
        <v>0</v>
      </c>
      <c r="N27" s="106"/>
      <c r="O27" s="106"/>
      <c r="P27" s="108">
        <f t="shared" si="1"/>
        <v>0</v>
      </c>
      <c r="Q27" s="107">
        <f>[1]Octobre!DM28</f>
        <v>0</v>
      </c>
      <c r="R27" s="107">
        <f>[1]Octobre!DN28</f>
        <v>0</v>
      </c>
      <c r="S27" s="107">
        <f>[1]Octobre!DO28</f>
        <v>0</v>
      </c>
      <c r="T27" s="107">
        <f>[1]Octobre!DP28</f>
        <v>0</v>
      </c>
      <c r="U27" s="107">
        <f>[1]Octobre!DQ28</f>
        <v>0</v>
      </c>
      <c r="V27" s="106">
        <f t="shared" si="2"/>
        <v>0</v>
      </c>
      <c r="W27" s="106"/>
      <c r="X27" s="106"/>
      <c r="Y27" s="109">
        <f t="shared" si="3"/>
        <v>0</v>
      </c>
      <c r="Z27" s="107">
        <f>[1]Novembre!DC28</f>
        <v>0</v>
      </c>
      <c r="AA27" s="107">
        <f>[1]Novembre!DD28</f>
        <v>0</v>
      </c>
      <c r="AB27" s="107">
        <f>[1]Novembre!DE28</f>
        <v>0</v>
      </c>
      <c r="AC27" s="107">
        <f>[1]Novembre!DF28</f>
        <v>0</v>
      </c>
      <c r="AD27" s="107">
        <f>[1]Novembre!DG28</f>
        <v>0</v>
      </c>
      <c r="AE27" s="106">
        <f t="shared" si="4"/>
        <v>0</v>
      </c>
      <c r="AF27" s="106"/>
      <c r="AG27" s="106"/>
      <c r="AH27" s="108">
        <f t="shared" si="5"/>
        <v>0</v>
      </c>
      <c r="AI27" s="107">
        <f>[1]Décembre!DC28</f>
        <v>0</v>
      </c>
      <c r="AJ27" s="107">
        <f>[1]Décembre!DD28</f>
        <v>0</v>
      </c>
      <c r="AK27" s="107">
        <f>[1]Décembre!DE28</f>
        <v>0</v>
      </c>
      <c r="AL27" s="107">
        <f>[1]Décembre!DF28</f>
        <v>0</v>
      </c>
      <c r="AM27" s="107">
        <f>[1]Décembre!DG28</f>
        <v>0</v>
      </c>
      <c r="AN27" s="106">
        <f t="shared" si="6"/>
        <v>0</v>
      </c>
      <c r="AO27" s="106"/>
      <c r="AP27" s="106"/>
      <c r="AQ27" s="108">
        <f t="shared" si="7"/>
        <v>0</v>
      </c>
      <c r="AR27" s="107">
        <f>[1]Janvier!DC28</f>
        <v>0</v>
      </c>
      <c r="AS27" s="107">
        <f>[1]Janvier!DD28</f>
        <v>0</v>
      </c>
      <c r="AT27" s="107">
        <f>[1]Janvier!DE28</f>
        <v>0</v>
      </c>
      <c r="AU27" s="107">
        <f>[1]Janvier!DF28</f>
        <v>0</v>
      </c>
      <c r="AV27" s="107">
        <f>[1]Janvier!DG28</f>
        <v>0</v>
      </c>
      <c r="AW27" s="106">
        <f t="shared" si="8"/>
        <v>0</v>
      </c>
      <c r="AX27" s="106"/>
      <c r="AY27" s="106"/>
      <c r="AZ27" s="108">
        <f t="shared" si="9"/>
        <v>0</v>
      </c>
      <c r="BA27" s="107">
        <f>[1]Janvier!DK28</f>
        <v>0</v>
      </c>
      <c r="BB27" s="107">
        <f>[1]Janvier!DL28</f>
        <v>0</v>
      </c>
      <c r="BC27" s="107">
        <f>[1]Janvier!DM28</f>
        <v>0</v>
      </c>
      <c r="BD27" s="107">
        <f>[1]Janvier!DN28</f>
        <v>0</v>
      </c>
      <c r="BE27" s="107">
        <f>[1]Janvier!DO28</f>
        <v>0</v>
      </c>
      <c r="BF27" s="106">
        <f t="shared" si="10"/>
        <v>0</v>
      </c>
      <c r="BG27" s="106"/>
      <c r="BH27" s="106"/>
      <c r="BI27" s="108">
        <f t="shared" si="11"/>
        <v>0</v>
      </c>
      <c r="BJ27" s="107">
        <f>[1]Mars!DC28</f>
        <v>0</v>
      </c>
      <c r="BK27" s="107">
        <f>[1]Mars!DD28</f>
        <v>0</v>
      </c>
      <c r="BL27" s="107">
        <f>[1]Mars!DE28</f>
        <v>0</v>
      </c>
      <c r="BM27" s="107">
        <f>[1]Mars!DF28</f>
        <v>0</v>
      </c>
      <c r="BN27" s="107">
        <f>[1]Mars!DG28</f>
        <v>0</v>
      </c>
      <c r="BO27" s="106">
        <f t="shared" si="12"/>
        <v>0</v>
      </c>
      <c r="BP27" s="106"/>
      <c r="BQ27" s="106"/>
      <c r="BR27" s="108">
        <f t="shared" si="13"/>
        <v>0</v>
      </c>
      <c r="BS27" s="107">
        <f>[1]Avril!DC28</f>
        <v>0</v>
      </c>
      <c r="BT27" s="107">
        <f>[1]Avril!DD28</f>
        <v>0</v>
      </c>
      <c r="BU27" s="107">
        <f>[1]Avril!DE28</f>
        <v>0</v>
      </c>
      <c r="BV27" s="107">
        <f>[1]Avril!DF28</f>
        <v>0</v>
      </c>
      <c r="BW27" s="107">
        <f>[1]Avril!DG28</f>
        <v>0</v>
      </c>
      <c r="BX27" s="106">
        <f t="shared" si="14"/>
        <v>0</v>
      </c>
      <c r="BY27" s="106"/>
      <c r="BZ27" s="106"/>
      <c r="CA27" s="108">
        <f t="shared" si="15"/>
        <v>0</v>
      </c>
      <c r="CB27" s="107">
        <f>[1]Mai!DC28</f>
        <v>0</v>
      </c>
      <c r="CC27" s="107">
        <f>[1]Mai!DD28</f>
        <v>0</v>
      </c>
      <c r="CD27" s="107">
        <f>[1]Mai!DE28</f>
        <v>0</v>
      </c>
      <c r="CE27" s="107">
        <f>[1]Mai!DF28</f>
        <v>0</v>
      </c>
      <c r="CF27" s="107">
        <f>[1]Mai!DG28</f>
        <v>0</v>
      </c>
      <c r="CG27" s="106">
        <f t="shared" si="16"/>
        <v>0</v>
      </c>
      <c r="CH27" s="106"/>
      <c r="CI27" s="106"/>
      <c r="CJ27" s="108">
        <f t="shared" si="17"/>
        <v>0</v>
      </c>
      <c r="CK27" s="107">
        <f>[1]Juin!DC28</f>
        <v>0</v>
      </c>
      <c r="CL27" s="107">
        <f>[1]Juin!DD28</f>
        <v>0</v>
      </c>
      <c r="CM27" s="107">
        <f>[1]Juin!DE28</f>
        <v>0</v>
      </c>
      <c r="CN27" s="107">
        <f>[1]Juin!DF28</f>
        <v>0</v>
      </c>
      <c r="CO27" s="107">
        <f>[1]Juin!DG28</f>
        <v>0</v>
      </c>
      <c r="CP27" s="106">
        <f t="shared" si="18"/>
        <v>0</v>
      </c>
      <c r="CQ27" s="106"/>
      <c r="CR27" s="106"/>
      <c r="CS27" s="108">
        <f t="shared" si="19"/>
        <v>0</v>
      </c>
      <c r="CT27" s="107">
        <f>[1]Juillet!DC28</f>
        <v>0</v>
      </c>
      <c r="CU27" s="107">
        <f>[1]Juillet!DD28</f>
        <v>0</v>
      </c>
      <c r="CV27" s="107">
        <f>[1]Juillet!DE28</f>
        <v>0</v>
      </c>
      <c r="CW27" s="107">
        <f>[1]Juillet!DF28</f>
        <v>0</v>
      </c>
      <c r="CX27" s="107">
        <f>[1]Juillet!DG28</f>
        <v>0</v>
      </c>
      <c r="CY27" s="106">
        <f t="shared" si="20"/>
        <v>0</v>
      </c>
      <c r="CZ27" s="106"/>
      <c r="DA27" s="104">
        <f t="shared" si="21"/>
        <v>0</v>
      </c>
    </row>
    <row r="28" spans="1:105" s="103" customFormat="1" x14ac:dyDescent="0.25">
      <c r="A28" s="111" t="s">
        <v>157</v>
      </c>
      <c r="B28" s="105">
        <f>Tarifs!$C$4</f>
        <v>2.75</v>
      </c>
      <c r="C28" s="105">
        <f>Tarifs!$D$4</f>
        <v>1.75</v>
      </c>
      <c r="D28" s="105">
        <f>Tarifs!$E$4</f>
        <v>1.75</v>
      </c>
      <c r="E28" s="105">
        <f>Tarifs!$F$4</f>
        <v>2.35</v>
      </c>
      <c r="F28" s="105">
        <f>Tarifs!$G$4</f>
        <v>4</v>
      </c>
      <c r="G28" s="108"/>
      <c r="H28" s="107">
        <f>[1]Septembre!DC29</f>
        <v>0</v>
      </c>
      <c r="I28" s="107">
        <f>[1]Septembre!DD29</f>
        <v>0</v>
      </c>
      <c r="J28" s="107">
        <f>[1]Septembre!DE29</f>
        <v>0</v>
      </c>
      <c r="K28" s="107">
        <f>[1]Septembre!DF29</f>
        <v>0</v>
      </c>
      <c r="L28" s="107">
        <f>[1]Septembre!DG29</f>
        <v>0</v>
      </c>
      <c r="M28" s="106">
        <f t="shared" si="0"/>
        <v>0</v>
      </c>
      <c r="N28" s="106"/>
      <c r="O28" s="106"/>
      <c r="P28" s="108">
        <f t="shared" si="1"/>
        <v>0</v>
      </c>
      <c r="Q28" s="107">
        <f>[1]Octobre!DM29</f>
        <v>0</v>
      </c>
      <c r="R28" s="107">
        <f>[1]Octobre!DN29</f>
        <v>0</v>
      </c>
      <c r="S28" s="107">
        <f>[1]Octobre!DO29</f>
        <v>0</v>
      </c>
      <c r="T28" s="107">
        <f>[1]Octobre!DP29</f>
        <v>0</v>
      </c>
      <c r="U28" s="107">
        <f>[1]Octobre!DQ29</f>
        <v>0</v>
      </c>
      <c r="V28" s="106">
        <f t="shared" si="2"/>
        <v>0</v>
      </c>
      <c r="W28" s="106"/>
      <c r="X28" s="106"/>
      <c r="Y28" s="109">
        <f t="shared" si="3"/>
        <v>0</v>
      </c>
      <c r="Z28" s="107">
        <f>[1]Novembre!DC29</f>
        <v>0</v>
      </c>
      <c r="AA28" s="107">
        <f>[1]Novembre!DD29</f>
        <v>0</v>
      </c>
      <c r="AB28" s="107">
        <f>[1]Novembre!DE29</f>
        <v>0</v>
      </c>
      <c r="AC28" s="107">
        <f>[1]Novembre!DF29</f>
        <v>0</v>
      </c>
      <c r="AD28" s="107">
        <f>[1]Novembre!DG29</f>
        <v>0</v>
      </c>
      <c r="AE28" s="106">
        <f t="shared" si="4"/>
        <v>0</v>
      </c>
      <c r="AF28" s="106"/>
      <c r="AG28" s="106"/>
      <c r="AH28" s="108">
        <f t="shared" si="5"/>
        <v>0</v>
      </c>
      <c r="AI28" s="107">
        <f>[1]Décembre!DC29</f>
        <v>0</v>
      </c>
      <c r="AJ28" s="107">
        <f>[1]Décembre!DD29</f>
        <v>0</v>
      </c>
      <c r="AK28" s="107">
        <f>[1]Décembre!DE29</f>
        <v>0</v>
      </c>
      <c r="AL28" s="107">
        <f>[1]Décembre!DF29</f>
        <v>0</v>
      </c>
      <c r="AM28" s="107">
        <f>[1]Décembre!DG29</f>
        <v>0</v>
      </c>
      <c r="AN28" s="106">
        <f t="shared" si="6"/>
        <v>0</v>
      </c>
      <c r="AO28" s="106"/>
      <c r="AP28" s="106"/>
      <c r="AQ28" s="108">
        <f t="shared" si="7"/>
        <v>0</v>
      </c>
      <c r="AR28" s="107">
        <f>[1]Janvier!DC29</f>
        <v>0</v>
      </c>
      <c r="AS28" s="107">
        <f>[1]Janvier!DD29</f>
        <v>0</v>
      </c>
      <c r="AT28" s="107">
        <f>[1]Janvier!DE29</f>
        <v>0</v>
      </c>
      <c r="AU28" s="107">
        <f>[1]Janvier!DF29</f>
        <v>0</v>
      </c>
      <c r="AV28" s="107">
        <f>[1]Janvier!DG29</f>
        <v>0</v>
      </c>
      <c r="AW28" s="106">
        <f t="shared" si="8"/>
        <v>0</v>
      </c>
      <c r="AX28" s="106"/>
      <c r="AY28" s="106"/>
      <c r="AZ28" s="108">
        <f t="shared" si="9"/>
        <v>0</v>
      </c>
      <c r="BA28" s="107">
        <f>[1]Janvier!DK29</f>
        <v>0</v>
      </c>
      <c r="BB28" s="107">
        <f>[1]Janvier!DL29</f>
        <v>0</v>
      </c>
      <c r="BC28" s="107">
        <f>[1]Janvier!DM29</f>
        <v>0</v>
      </c>
      <c r="BD28" s="107">
        <f>[1]Janvier!DN29</f>
        <v>0</v>
      </c>
      <c r="BE28" s="107">
        <f>[1]Janvier!DO29</f>
        <v>0</v>
      </c>
      <c r="BF28" s="106">
        <f t="shared" si="10"/>
        <v>0</v>
      </c>
      <c r="BG28" s="106"/>
      <c r="BH28" s="106"/>
      <c r="BI28" s="108">
        <f t="shared" si="11"/>
        <v>0</v>
      </c>
      <c r="BJ28" s="107">
        <f>[1]Mars!DC29</f>
        <v>0</v>
      </c>
      <c r="BK28" s="107">
        <f>[1]Mars!DD29</f>
        <v>0</v>
      </c>
      <c r="BL28" s="107">
        <f>[1]Mars!DE29</f>
        <v>0</v>
      </c>
      <c r="BM28" s="107">
        <f>[1]Mars!DF29</f>
        <v>0</v>
      </c>
      <c r="BN28" s="107">
        <f>[1]Mars!DG29</f>
        <v>0</v>
      </c>
      <c r="BO28" s="106">
        <f t="shared" si="12"/>
        <v>0</v>
      </c>
      <c r="BP28" s="106"/>
      <c r="BQ28" s="106"/>
      <c r="BR28" s="108">
        <f t="shared" si="13"/>
        <v>0</v>
      </c>
      <c r="BS28" s="107">
        <f>[1]Avril!DC29</f>
        <v>0</v>
      </c>
      <c r="BT28" s="107">
        <f>[1]Avril!DD29</f>
        <v>0</v>
      </c>
      <c r="BU28" s="107">
        <f>[1]Avril!DE29</f>
        <v>0</v>
      </c>
      <c r="BV28" s="107">
        <f>[1]Avril!DF29</f>
        <v>0</v>
      </c>
      <c r="BW28" s="107">
        <f>[1]Avril!DG29</f>
        <v>0</v>
      </c>
      <c r="BX28" s="106">
        <f t="shared" si="14"/>
        <v>0</v>
      </c>
      <c r="BY28" s="106"/>
      <c r="BZ28" s="106"/>
      <c r="CA28" s="108">
        <f t="shared" si="15"/>
        <v>0</v>
      </c>
      <c r="CB28" s="107">
        <f>[1]Mai!DC29</f>
        <v>0</v>
      </c>
      <c r="CC28" s="107">
        <f>[1]Mai!DD29</f>
        <v>0</v>
      </c>
      <c r="CD28" s="107">
        <f>[1]Mai!DE29</f>
        <v>0</v>
      </c>
      <c r="CE28" s="107">
        <f>[1]Mai!DF29</f>
        <v>0</v>
      </c>
      <c r="CF28" s="107">
        <f>[1]Mai!DG29</f>
        <v>0</v>
      </c>
      <c r="CG28" s="106">
        <f t="shared" si="16"/>
        <v>0</v>
      </c>
      <c r="CH28" s="106"/>
      <c r="CI28" s="106"/>
      <c r="CJ28" s="108">
        <f t="shared" si="17"/>
        <v>0</v>
      </c>
      <c r="CK28" s="107">
        <f>[1]Juin!DC29</f>
        <v>0</v>
      </c>
      <c r="CL28" s="107">
        <f>[1]Juin!DD29</f>
        <v>0</v>
      </c>
      <c r="CM28" s="107">
        <f>[1]Juin!DE29</f>
        <v>0</v>
      </c>
      <c r="CN28" s="107">
        <f>[1]Juin!DF29</f>
        <v>0</v>
      </c>
      <c r="CO28" s="107">
        <f>[1]Juin!DG29</f>
        <v>0</v>
      </c>
      <c r="CP28" s="106">
        <f t="shared" si="18"/>
        <v>0</v>
      </c>
      <c r="CQ28" s="106"/>
      <c r="CR28" s="106"/>
      <c r="CS28" s="108">
        <f t="shared" si="19"/>
        <v>0</v>
      </c>
      <c r="CT28" s="107">
        <f>[1]Juillet!DC29</f>
        <v>0</v>
      </c>
      <c r="CU28" s="107">
        <f>[1]Juillet!DD29</f>
        <v>0</v>
      </c>
      <c r="CV28" s="107">
        <f>[1]Juillet!DE29</f>
        <v>0</v>
      </c>
      <c r="CW28" s="107">
        <f>[1]Juillet!DF29</f>
        <v>0</v>
      </c>
      <c r="CX28" s="107">
        <f>[1]Juillet!DG29</f>
        <v>0</v>
      </c>
      <c r="CY28" s="106">
        <f t="shared" si="20"/>
        <v>0</v>
      </c>
      <c r="CZ28" s="106"/>
      <c r="DA28" s="104">
        <f t="shared" si="21"/>
        <v>0</v>
      </c>
    </row>
    <row r="29" spans="1:105" s="103" customFormat="1" x14ac:dyDescent="0.25">
      <c r="A29" s="111" t="s">
        <v>156</v>
      </c>
      <c r="B29" s="105">
        <f>Tarifs!$C$4</f>
        <v>2.75</v>
      </c>
      <c r="C29" s="105">
        <f>Tarifs!$D$4</f>
        <v>1.75</v>
      </c>
      <c r="D29" s="105">
        <f>Tarifs!$E$4</f>
        <v>1.75</v>
      </c>
      <c r="E29" s="105">
        <f>Tarifs!$F$4</f>
        <v>2.35</v>
      </c>
      <c r="F29" s="105">
        <f>Tarifs!$G$4</f>
        <v>4</v>
      </c>
      <c r="G29" s="108"/>
      <c r="H29" s="107">
        <f>[1]Septembre!DC30</f>
        <v>0</v>
      </c>
      <c r="I29" s="107">
        <f>[1]Septembre!DD30</f>
        <v>0</v>
      </c>
      <c r="J29" s="107">
        <f>[1]Septembre!DE30</f>
        <v>0</v>
      </c>
      <c r="K29" s="107">
        <f>[1]Septembre!DF30</f>
        <v>0</v>
      </c>
      <c r="L29" s="107">
        <f>[1]Septembre!DG30</f>
        <v>0</v>
      </c>
      <c r="M29" s="106">
        <f t="shared" si="0"/>
        <v>0</v>
      </c>
      <c r="N29" s="106"/>
      <c r="O29" s="106"/>
      <c r="P29" s="108">
        <f t="shared" si="1"/>
        <v>0</v>
      </c>
      <c r="Q29" s="107">
        <f>[1]Octobre!DM30</f>
        <v>0</v>
      </c>
      <c r="R29" s="107">
        <f>[1]Octobre!DN30</f>
        <v>0</v>
      </c>
      <c r="S29" s="107">
        <f>[1]Octobre!DO30</f>
        <v>0</v>
      </c>
      <c r="T29" s="107">
        <f>[1]Octobre!DP30</f>
        <v>0</v>
      </c>
      <c r="U29" s="107">
        <f>[1]Octobre!DQ30</f>
        <v>0</v>
      </c>
      <c r="V29" s="106">
        <f t="shared" si="2"/>
        <v>0</v>
      </c>
      <c r="W29" s="106"/>
      <c r="X29" s="106"/>
      <c r="Y29" s="109">
        <f t="shared" si="3"/>
        <v>0</v>
      </c>
      <c r="Z29" s="107">
        <f>[1]Novembre!DC30</f>
        <v>0</v>
      </c>
      <c r="AA29" s="107">
        <f>[1]Novembre!DD30</f>
        <v>0</v>
      </c>
      <c r="AB29" s="107">
        <f>[1]Novembre!DE30</f>
        <v>0</v>
      </c>
      <c r="AC29" s="107">
        <f>[1]Novembre!DF30</f>
        <v>0</v>
      </c>
      <c r="AD29" s="107">
        <f>[1]Novembre!DG30</f>
        <v>0</v>
      </c>
      <c r="AE29" s="106">
        <f t="shared" si="4"/>
        <v>0</v>
      </c>
      <c r="AF29" s="106"/>
      <c r="AG29" s="106"/>
      <c r="AH29" s="108">
        <f t="shared" si="5"/>
        <v>0</v>
      </c>
      <c r="AI29" s="107">
        <f>[1]Décembre!DC30</f>
        <v>0</v>
      </c>
      <c r="AJ29" s="107">
        <f>[1]Décembre!DD30</f>
        <v>0</v>
      </c>
      <c r="AK29" s="107">
        <f>[1]Décembre!DE30</f>
        <v>0</v>
      </c>
      <c r="AL29" s="107">
        <f>[1]Décembre!DF30</f>
        <v>0</v>
      </c>
      <c r="AM29" s="107">
        <f>[1]Décembre!DG30</f>
        <v>0</v>
      </c>
      <c r="AN29" s="106">
        <f t="shared" si="6"/>
        <v>0</v>
      </c>
      <c r="AO29" s="106"/>
      <c r="AP29" s="106"/>
      <c r="AQ29" s="108">
        <f t="shared" si="7"/>
        <v>0</v>
      </c>
      <c r="AR29" s="107">
        <f>[1]Janvier!DC30</f>
        <v>0</v>
      </c>
      <c r="AS29" s="107">
        <f>[1]Janvier!DD30</f>
        <v>0</v>
      </c>
      <c r="AT29" s="107">
        <f>[1]Janvier!DE30</f>
        <v>0</v>
      </c>
      <c r="AU29" s="107">
        <f>[1]Janvier!DF30</f>
        <v>0</v>
      </c>
      <c r="AV29" s="107">
        <f>[1]Janvier!DG30</f>
        <v>0</v>
      </c>
      <c r="AW29" s="106">
        <f t="shared" si="8"/>
        <v>0</v>
      </c>
      <c r="AX29" s="106"/>
      <c r="AY29" s="106"/>
      <c r="AZ29" s="108">
        <f t="shared" si="9"/>
        <v>0</v>
      </c>
      <c r="BA29" s="107">
        <f>[1]Janvier!DK30</f>
        <v>0</v>
      </c>
      <c r="BB29" s="107">
        <f>[1]Janvier!DL30</f>
        <v>0</v>
      </c>
      <c r="BC29" s="107">
        <f>[1]Janvier!DM30</f>
        <v>0</v>
      </c>
      <c r="BD29" s="107">
        <f>[1]Janvier!DN30</f>
        <v>0</v>
      </c>
      <c r="BE29" s="107">
        <f>[1]Janvier!DO30</f>
        <v>0</v>
      </c>
      <c r="BF29" s="106">
        <f t="shared" si="10"/>
        <v>0</v>
      </c>
      <c r="BG29" s="106"/>
      <c r="BH29" s="106"/>
      <c r="BI29" s="108">
        <f t="shared" si="11"/>
        <v>0</v>
      </c>
      <c r="BJ29" s="107">
        <f>[1]Mars!DC30</f>
        <v>0</v>
      </c>
      <c r="BK29" s="107">
        <f>[1]Mars!DD30</f>
        <v>0</v>
      </c>
      <c r="BL29" s="107">
        <f>[1]Mars!DE30</f>
        <v>0</v>
      </c>
      <c r="BM29" s="107">
        <f>[1]Mars!DF30</f>
        <v>0</v>
      </c>
      <c r="BN29" s="107">
        <f>[1]Mars!DG30</f>
        <v>0</v>
      </c>
      <c r="BO29" s="106">
        <f t="shared" si="12"/>
        <v>0</v>
      </c>
      <c r="BP29" s="106"/>
      <c r="BQ29" s="106"/>
      <c r="BR29" s="108">
        <f t="shared" si="13"/>
        <v>0</v>
      </c>
      <c r="BS29" s="107">
        <f>[1]Avril!DC30</f>
        <v>0</v>
      </c>
      <c r="BT29" s="107">
        <f>[1]Avril!DD30</f>
        <v>0</v>
      </c>
      <c r="BU29" s="107">
        <f>[1]Avril!DE30</f>
        <v>0</v>
      </c>
      <c r="BV29" s="107">
        <f>[1]Avril!DF30</f>
        <v>0</v>
      </c>
      <c r="BW29" s="107">
        <f>[1]Avril!DG30</f>
        <v>0</v>
      </c>
      <c r="BX29" s="106">
        <f t="shared" si="14"/>
        <v>0</v>
      </c>
      <c r="BY29" s="106"/>
      <c r="BZ29" s="106"/>
      <c r="CA29" s="108">
        <f t="shared" si="15"/>
        <v>0</v>
      </c>
      <c r="CB29" s="107">
        <f>[1]Mai!DC30</f>
        <v>0</v>
      </c>
      <c r="CC29" s="107">
        <f>[1]Mai!DD30</f>
        <v>0</v>
      </c>
      <c r="CD29" s="107">
        <f>[1]Mai!DE30</f>
        <v>0</v>
      </c>
      <c r="CE29" s="107">
        <f>[1]Mai!DF30</f>
        <v>0</v>
      </c>
      <c r="CF29" s="107">
        <f>[1]Mai!DG30</f>
        <v>0</v>
      </c>
      <c r="CG29" s="106">
        <f t="shared" si="16"/>
        <v>0</v>
      </c>
      <c r="CH29" s="106"/>
      <c r="CI29" s="106"/>
      <c r="CJ29" s="108">
        <f t="shared" si="17"/>
        <v>0</v>
      </c>
      <c r="CK29" s="107">
        <f>[1]Juin!DC30</f>
        <v>0</v>
      </c>
      <c r="CL29" s="107">
        <f>[1]Juin!DD30</f>
        <v>0</v>
      </c>
      <c r="CM29" s="107">
        <f>[1]Juin!DE30</f>
        <v>0</v>
      </c>
      <c r="CN29" s="107">
        <f>[1]Juin!DF30</f>
        <v>0</v>
      </c>
      <c r="CO29" s="107">
        <f>[1]Juin!DG30</f>
        <v>0</v>
      </c>
      <c r="CP29" s="106">
        <f t="shared" si="18"/>
        <v>0</v>
      </c>
      <c r="CQ29" s="106"/>
      <c r="CR29" s="106"/>
      <c r="CS29" s="108">
        <f t="shared" si="19"/>
        <v>0</v>
      </c>
      <c r="CT29" s="107">
        <f>[1]Juillet!DC30</f>
        <v>0</v>
      </c>
      <c r="CU29" s="107">
        <f>[1]Juillet!DD30</f>
        <v>0</v>
      </c>
      <c r="CV29" s="107">
        <f>[1]Juillet!DE30</f>
        <v>0</v>
      </c>
      <c r="CW29" s="107">
        <f>[1]Juillet!DF30</f>
        <v>0</v>
      </c>
      <c r="CX29" s="107">
        <f>[1]Juillet!DG30</f>
        <v>0</v>
      </c>
      <c r="CY29" s="106">
        <f t="shared" si="20"/>
        <v>0</v>
      </c>
      <c r="CZ29" s="106"/>
      <c r="DA29" s="104">
        <f t="shared" si="21"/>
        <v>0</v>
      </c>
    </row>
    <row r="30" spans="1:105" s="103" customFormat="1" x14ac:dyDescent="0.25">
      <c r="A30" s="111" t="s">
        <v>155</v>
      </c>
      <c r="B30" s="105">
        <f>Tarifs!$C$4</f>
        <v>2.75</v>
      </c>
      <c r="C30" s="105">
        <f>Tarifs!$D$4</f>
        <v>1.75</v>
      </c>
      <c r="D30" s="105">
        <f>Tarifs!$E$4</f>
        <v>1.75</v>
      </c>
      <c r="E30" s="105">
        <f>Tarifs!$F$4</f>
        <v>2.35</v>
      </c>
      <c r="F30" s="105">
        <f>Tarifs!$G$4</f>
        <v>4</v>
      </c>
      <c r="G30" s="108"/>
      <c r="H30" s="107">
        <f>[1]Septembre!DC31</f>
        <v>0</v>
      </c>
      <c r="I30" s="107">
        <f>[1]Septembre!DD31</f>
        <v>0</v>
      </c>
      <c r="J30" s="107">
        <f>[1]Septembre!DE31</f>
        <v>0</v>
      </c>
      <c r="K30" s="107">
        <f>[1]Septembre!DF31</f>
        <v>0</v>
      </c>
      <c r="L30" s="107">
        <f>[1]Septembre!DG31</f>
        <v>0</v>
      </c>
      <c r="M30" s="106">
        <f t="shared" si="0"/>
        <v>0</v>
      </c>
      <c r="N30" s="106"/>
      <c r="O30" s="106"/>
      <c r="P30" s="108">
        <f t="shared" si="1"/>
        <v>0</v>
      </c>
      <c r="Q30" s="107">
        <f>[1]Octobre!DM31</f>
        <v>0</v>
      </c>
      <c r="R30" s="107">
        <f>[1]Octobre!DN31</f>
        <v>0</v>
      </c>
      <c r="S30" s="107">
        <f>[1]Octobre!DO31</f>
        <v>0</v>
      </c>
      <c r="T30" s="107">
        <f>[1]Octobre!DP31</f>
        <v>0</v>
      </c>
      <c r="U30" s="107">
        <f>[1]Octobre!DQ31</f>
        <v>0</v>
      </c>
      <c r="V30" s="106">
        <f t="shared" si="2"/>
        <v>0</v>
      </c>
      <c r="W30" s="106"/>
      <c r="X30" s="106"/>
      <c r="Y30" s="109">
        <f t="shared" si="3"/>
        <v>0</v>
      </c>
      <c r="Z30" s="107">
        <f>[1]Novembre!DC31</f>
        <v>0</v>
      </c>
      <c r="AA30" s="107">
        <f>[1]Novembre!DD31</f>
        <v>0</v>
      </c>
      <c r="AB30" s="107">
        <f>[1]Novembre!DE31</f>
        <v>0</v>
      </c>
      <c r="AC30" s="107">
        <f>[1]Novembre!DF31</f>
        <v>0</v>
      </c>
      <c r="AD30" s="107">
        <f>[1]Novembre!DG31</f>
        <v>0</v>
      </c>
      <c r="AE30" s="106">
        <f t="shared" si="4"/>
        <v>0</v>
      </c>
      <c r="AF30" s="106"/>
      <c r="AG30" s="106"/>
      <c r="AH30" s="108">
        <f t="shared" si="5"/>
        <v>0</v>
      </c>
      <c r="AI30" s="107">
        <f>[1]Décembre!DC31</f>
        <v>0</v>
      </c>
      <c r="AJ30" s="107">
        <f>[1]Décembre!DD31</f>
        <v>0</v>
      </c>
      <c r="AK30" s="107">
        <f>[1]Décembre!DE31</f>
        <v>0</v>
      </c>
      <c r="AL30" s="107">
        <f>[1]Décembre!DF31</f>
        <v>0</v>
      </c>
      <c r="AM30" s="107">
        <f>[1]Décembre!DG31</f>
        <v>0</v>
      </c>
      <c r="AN30" s="106">
        <f t="shared" si="6"/>
        <v>0</v>
      </c>
      <c r="AO30" s="106"/>
      <c r="AP30" s="106"/>
      <c r="AQ30" s="108">
        <f t="shared" si="7"/>
        <v>0</v>
      </c>
      <c r="AR30" s="107">
        <f>[1]Janvier!DC31</f>
        <v>0</v>
      </c>
      <c r="AS30" s="107">
        <f>[1]Janvier!DD31</f>
        <v>0</v>
      </c>
      <c r="AT30" s="107">
        <f>[1]Janvier!DE31</f>
        <v>0</v>
      </c>
      <c r="AU30" s="107">
        <f>[1]Janvier!DF31</f>
        <v>0</v>
      </c>
      <c r="AV30" s="107">
        <f>[1]Janvier!DG31</f>
        <v>0</v>
      </c>
      <c r="AW30" s="106">
        <f t="shared" si="8"/>
        <v>0</v>
      </c>
      <c r="AX30" s="106"/>
      <c r="AY30" s="106"/>
      <c r="AZ30" s="108">
        <f t="shared" si="9"/>
        <v>0</v>
      </c>
      <c r="BA30" s="107">
        <f>[1]Janvier!DK31</f>
        <v>0</v>
      </c>
      <c r="BB30" s="107">
        <f>[1]Janvier!DL31</f>
        <v>0</v>
      </c>
      <c r="BC30" s="107">
        <f>[1]Janvier!DM31</f>
        <v>0</v>
      </c>
      <c r="BD30" s="107">
        <f>[1]Janvier!DN31</f>
        <v>0</v>
      </c>
      <c r="BE30" s="107">
        <f>[1]Janvier!DO31</f>
        <v>0</v>
      </c>
      <c r="BF30" s="106">
        <f t="shared" si="10"/>
        <v>0</v>
      </c>
      <c r="BG30" s="106"/>
      <c r="BH30" s="106"/>
      <c r="BI30" s="108">
        <f t="shared" si="11"/>
        <v>0</v>
      </c>
      <c r="BJ30" s="107">
        <f>[1]Mars!DC31</f>
        <v>0</v>
      </c>
      <c r="BK30" s="107">
        <f>[1]Mars!DD31</f>
        <v>0</v>
      </c>
      <c r="BL30" s="107">
        <f>[1]Mars!DE31</f>
        <v>0</v>
      </c>
      <c r="BM30" s="107">
        <f>[1]Mars!DF31</f>
        <v>0</v>
      </c>
      <c r="BN30" s="107">
        <f>[1]Mars!DG31</f>
        <v>0</v>
      </c>
      <c r="BO30" s="106">
        <f t="shared" si="12"/>
        <v>0</v>
      </c>
      <c r="BP30" s="106"/>
      <c r="BQ30" s="106"/>
      <c r="BR30" s="108">
        <f t="shared" si="13"/>
        <v>0</v>
      </c>
      <c r="BS30" s="107">
        <f>[1]Avril!DC31</f>
        <v>0</v>
      </c>
      <c r="BT30" s="107">
        <f>[1]Avril!DD31</f>
        <v>0</v>
      </c>
      <c r="BU30" s="107">
        <f>[1]Avril!DE31</f>
        <v>0</v>
      </c>
      <c r="BV30" s="107">
        <f>[1]Avril!DF31</f>
        <v>0</v>
      </c>
      <c r="BW30" s="107">
        <f>[1]Avril!DG31</f>
        <v>0</v>
      </c>
      <c r="BX30" s="106">
        <f t="shared" si="14"/>
        <v>0</v>
      </c>
      <c r="BY30" s="106"/>
      <c r="BZ30" s="106"/>
      <c r="CA30" s="108">
        <f t="shared" si="15"/>
        <v>0</v>
      </c>
      <c r="CB30" s="107">
        <f>[1]Mai!DC31</f>
        <v>0</v>
      </c>
      <c r="CC30" s="107">
        <f>[1]Mai!DD31</f>
        <v>0</v>
      </c>
      <c r="CD30" s="107">
        <f>[1]Mai!DE31</f>
        <v>0</v>
      </c>
      <c r="CE30" s="107">
        <f>[1]Mai!DF31</f>
        <v>0</v>
      </c>
      <c r="CF30" s="107">
        <f>[1]Mai!DG31</f>
        <v>0</v>
      </c>
      <c r="CG30" s="106">
        <f t="shared" si="16"/>
        <v>0</v>
      </c>
      <c r="CH30" s="106"/>
      <c r="CI30" s="106"/>
      <c r="CJ30" s="108">
        <f t="shared" si="17"/>
        <v>0</v>
      </c>
      <c r="CK30" s="107">
        <f>[1]Juin!DC31</f>
        <v>0</v>
      </c>
      <c r="CL30" s="107">
        <f>[1]Juin!DD31</f>
        <v>0</v>
      </c>
      <c r="CM30" s="107">
        <f>[1]Juin!DE31</f>
        <v>0</v>
      </c>
      <c r="CN30" s="107">
        <f>[1]Juin!DF31</f>
        <v>0</v>
      </c>
      <c r="CO30" s="107">
        <f>[1]Juin!DG31</f>
        <v>0</v>
      </c>
      <c r="CP30" s="106">
        <f t="shared" si="18"/>
        <v>0</v>
      </c>
      <c r="CQ30" s="106"/>
      <c r="CR30" s="106"/>
      <c r="CS30" s="108">
        <f t="shared" si="19"/>
        <v>0</v>
      </c>
      <c r="CT30" s="107">
        <f>[1]Juillet!DC31</f>
        <v>0</v>
      </c>
      <c r="CU30" s="107">
        <f>[1]Juillet!DD31</f>
        <v>0</v>
      </c>
      <c r="CV30" s="107">
        <f>[1]Juillet!DE31</f>
        <v>0</v>
      </c>
      <c r="CW30" s="107">
        <f>[1]Juillet!DF31</f>
        <v>0</v>
      </c>
      <c r="CX30" s="107">
        <f>[1]Juillet!DG31</f>
        <v>0</v>
      </c>
      <c r="CY30" s="106">
        <f t="shared" si="20"/>
        <v>0</v>
      </c>
      <c r="CZ30" s="106"/>
      <c r="DA30" s="104">
        <f t="shared" si="21"/>
        <v>0</v>
      </c>
    </row>
    <row r="31" spans="1:105" s="103" customFormat="1" x14ac:dyDescent="0.25">
      <c r="A31" s="111" t="s">
        <v>154</v>
      </c>
      <c r="B31" s="105">
        <f>Tarifs!$C$4</f>
        <v>2.75</v>
      </c>
      <c r="C31" s="105">
        <f>Tarifs!$D$4</f>
        <v>1.75</v>
      </c>
      <c r="D31" s="105">
        <f>Tarifs!$E$4</f>
        <v>1.75</v>
      </c>
      <c r="E31" s="105">
        <f>Tarifs!$F$4</f>
        <v>2.35</v>
      </c>
      <c r="F31" s="105">
        <f>Tarifs!$G$4</f>
        <v>4</v>
      </c>
      <c r="G31" s="108"/>
      <c r="H31" s="107">
        <f>[1]Septembre!DC32</f>
        <v>0</v>
      </c>
      <c r="I31" s="107">
        <f>[1]Septembre!DD32</f>
        <v>0</v>
      </c>
      <c r="J31" s="107">
        <f>[1]Septembre!DE32</f>
        <v>0</v>
      </c>
      <c r="K31" s="107">
        <f>[1]Septembre!DF32</f>
        <v>0</v>
      </c>
      <c r="L31" s="107">
        <f>[1]Septembre!DG32</f>
        <v>0</v>
      </c>
      <c r="M31" s="106">
        <f t="shared" si="0"/>
        <v>0</v>
      </c>
      <c r="N31" s="106"/>
      <c r="O31" s="106"/>
      <c r="P31" s="108">
        <f t="shared" si="1"/>
        <v>0</v>
      </c>
      <c r="Q31" s="107">
        <f>[1]Octobre!DM32</f>
        <v>0</v>
      </c>
      <c r="R31" s="107">
        <f>[1]Octobre!DN32</f>
        <v>0</v>
      </c>
      <c r="S31" s="107">
        <f>[1]Octobre!DO32</f>
        <v>0</v>
      </c>
      <c r="T31" s="107">
        <f>[1]Octobre!DP32</f>
        <v>0</v>
      </c>
      <c r="U31" s="107">
        <f>[1]Octobre!DQ32</f>
        <v>0</v>
      </c>
      <c r="V31" s="106">
        <f t="shared" si="2"/>
        <v>0</v>
      </c>
      <c r="W31" s="106"/>
      <c r="X31" s="106"/>
      <c r="Y31" s="109">
        <f t="shared" si="3"/>
        <v>0</v>
      </c>
      <c r="Z31" s="107">
        <f>[1]Novembre!DC32</f>
        <v>0</v>
      </c>
      <c r="AA31" s="107">
        <f>[1]Novembre!DD32</f>
        <v>0</v>
      </c>
      <c r="AB31" s="107">
        <f>[1]Novembre!DE32</f>
        <v>0</v>
      </c>
      <c r="AC31" s="107">
        <f>[1]Novembre!DF32</f>
        <v>0</v>
      </c>
      <c r="AD31" s="107">
        <f>[1]Novembre!DG32</f>
        <v>0</v>
      </c>
      <c r="AE31" s="106">
        <f t="shared" si="4"/>
        <v>0</v>
      </c>
      <c r="AF31" s="106"/>
      <c r="AG31" s="106"/>
      <c r="AH31" s="108">
        <f t="shared" si="5"/>
        <v>0</v>
      </c>
      <c r="AI31" s="107">
        <f>[1]Décembre!DC32</f>
        <v>0</v>
      </c>
      <c r="AJ31" s="107">
        <f>[1]Décembre!DD32</f>
        <v>0</v>
      </c>
      <c r="AK31" s="107">
        <f>[1]Décembre!DE32</f>
        <v>0</v>
      </c>
      <c r="AL31" s="107">
        <f>[1]Décembre!DF32</f>
        <v>0</v>
      </c>
      <c r="AM31" s="107">
        <f>[1]Décembre!DG32</f>
        <v>0</v>
      </c>
      <c r="AN31" s="106">
        <f t="shared" si="6"/>
        <v>0</v>
      </c>
      <c r="AO31" s="106"/>
      <c r="AP31" s="106"/>
      <c r="AQ31" s="108">
        <f t="shared" si="7"/>
        <v>0</v>
      </c>
      <c r="AR31" s="107">
        <f>[1]Janvier!DC32</f>
        <v>0</v>
      </c>
      <c r="AS31" s="107">
        <f>[1]Janvier!DD32</f>
        <v>0</v>
      </c>
      <c r="AT31" s="107">
        <f>[1]Janvier!DE32</f>
        <v>0</v>
      </c>
      <c r="AU31" s="107">
        <f>[1]Janvier!DF32</f>
        <v>0</v>
      </c>
      <c r="AV31" s="107">
        <f>[1]Janvier!DG32</f>
        <v>0</v>
      </c>
      <c r="AW31" s="106">
        <f t="shared" si="8"/>
        <v>0</v>
      </c>
      <c r="AX31" s="106"/>
      <c r="AY31" s="106"/>
      <c r="AZ31" s="108">
        <f t="shared" si="9"/>
        <v>0</v>
      </c>
      <c r="BA31" s="107">
        <f>[1]Janvier!DK32</f>
        <v>0</v>
      </c>
      <c r="BB31" s="107">
        <f>[1]Janvier!DL32</f>
        <v>0</v>
      </c>
      <c r="BC31" s="107">
        <f>[1]Janvier!DM32</f>
        <v>0</v>
      </c>
      <c r="BD31" s="107">
        <f>[1]Janvier!DN32</f>
        <v>0</v>
      </c>
      <c r="BE31" s="107">
        <f>[1]Janvier!DO32</f>
        <v>0</v>
      </c>
      <c r="BF31" s="106">
        <f t="shared" si="10"/>
        <v>0</v>
      </c>
      <c r="BG31" s="106"/>
      <c r="BH31" s="106"/>
      <c r="BI31" s="108">
        <f t="shared" si="11"/>
        <v>0</v>
      </c>
      <c r="BJ31" s="107">
        <f>[1]Mars!DC32</f>
        <v>0</v>
      </c>
      <c r="BK31" s="107">
        <f>[1]Mars!DD32</f>
        <v>0</v>
      </c>
      <c r="BL31" s="107">
        <f>[1]Mars!DE32</f>
        <v>0</v>
      </c>
      <c r="BM31" s="107">
        <f>[1]Mars!DF32</f>
        <v>0</v>
      </c>
      <c r="BN31" s="107">
        <f>[1]Mars!DG32</f>
        <v>0</v>
      </c>
      <c r="BO31" s="106">
        <f t="shared" si="12"/>
        <v>0</v>
      </c>
      <c r="BP31" s="106"/>
      <c r="BQ31" s="106"/>
      <c r="BR31" s="108">
        <f t="shared" si="13"/>
        <v>0</v>
      </c>
      <c r="BS31" s="107">
        <f>[1]Avril!DC32</f>
        <v>0</v>
      </c>
      <c r="BT31" s="107">
        <f>[1]Avril!DD32</f>
        <v>0</v>
      </c>
      <c r="BU31" s="107">
        <f>[1]Avril!DE32</f>
        <v>0</v>
      </c>
      <c r="BV31" s="107">
        <f>[1]Avril!DF32</f>
        <v>0</v>
      </c>
      <c r="BW31" s="107">
        <f>[1]Avril!DG32</f>
        <v>0</v>
      </c>
      <c r="BX31" s="106">
        <f t="shared" si="14"/>
        <v>0</v>
      </c>
      <c r="BY31" s="106"/>
      <c r="BZ31" s="106"/>
      <c r="CA31" s="108">
        <f t="shared" si="15"/>
        <v>0</v>
      </c>
      <c r="CB31" s="107">
        <f>[1]Mai!DC32</f>
        <v>0</v>
      </c>
      <c r="CC31" s="107">
        <f>[1]Mai!DD32</f>
        <v>0</v>
      </c>
      <c r="CD31" s="107">
        <f>[1]Mai!DE32</f>
        <v>0</v>
      </c>
      <c r="CE31" s="107">
        <f>[1]Mai!DF32</f>
        <v>0</v>
      </c>
      <c r="CF31" s="107">
        <f>[1]Mai!DG32</f>
        <v>0</v>
      </c>
      <c r="CG31" s="106">
        <f t="shared" si="16"/>
        <v>0</v>
      </c>
      <c r="CH31" s="106"/>
      <c r="CI31" s="106"/>
      <c r="CJ31" s="108">
        <f t="shared" si="17"/>
        <v>0</v>
      </c>
      <c r="CK31" s="107">
        <f>[1]Juin!DC32</f>
        <v>0</v>
      </c>
      <c r="CL31" s="107">
        <f>[1]Juin!DD32</f>
        <v>0</v>
      </c>
      <c r="CM31" s="107">
        <f>[1]Juin!DE32</f>
        <v>0</v>
      </c>
      <c r="CN31" s="107">
        <f>[1]Juin!DF32</f>
        <v>0</v>
      </c>
      <c r="CO31" s="107">
        <f>[1]Juin!DG32</f>
        <v>0</v>
      </c>
      <c r="CP31" s="106">
        <f t="shared" si="18"/>
        <v>0</v>
      </c>
      <c r="CQ31" s="106"/>
      <c r="CR31" s="106"/>
      <c r="CS31" s="108">
        <f t="shared" si="19"/>
        <v>0</v>
      </c>
      <c r="CT31" s="107">
        <f>[1]Juillet!DC32</f>
        <v>0</v>
      </c>
      <c r="CU31" s="107">
        <f>[1]Juillet!DD32</f>
        <v>0</v>
      </c>
      <c r="CV31" s="107">
        <f>[1]Juillet!DE32</f>
        <v>0</v>
      </c>
      <c r="CW31" s="107">
        <f>[1]Juillet!DF32</f>
        <v>0</v>
      </c>
      <c r="CX31" s="107">
        <f>[1]Juillet!DG32</f>
        <v>0</v>
      </c>
      <c r="CY31" s="106">
        <f t="shared" si="20"/>
        <v>0</v>
      </c>
      <c r="CZ31" s="106"/>
      <c r="DA31" s="104">
        <f t="shared" si="21"/>
        <v>0</v>
      </c>
    </row>
    <row r="32" spans="1:105" s="103" customFormat="1" x14ac:dyDescent="0.25">
      <c r="A32" s="111" t="s">
        <v>153</v>
      </c>
      <c r="B32" s="105">
        <f>Tarifs!$C$4</f>
        <v>2.75</v>
      </c>
      <c r="C32" s="105">
        <f>Tarifs!$D$4</f>
        <v>1.75</v>
      </c>
      <c r="D32" s="105">
        <f>Tarifs!$E$4</f>
        <v>1.75</v>
      </c>
      <c r="E32" s="105">
        <f>Tarifs!$F$4</f>
        <v>2.35</v>
      </c>
      <c r="F32" s="105">
        <f>Tarifs!$G$4</f>
        <v>4</v>
      </c>
      <c r="G32" s="108"/>
      <c r="H32" s="107">
        <f>[1]Septembre!DC33</f>
        <v>0</v>
      </c>
      <c r="I32" s="107">
        <f>[1]Septembre!DD33</f>
        <v>0</v>
      </c>
      <c r="J32" s="107">
        <f>[1]Septembre!DE33</f>
        <v>0</v>
      </c>
      <c r="K32" s="107">
        <f>[1]Septembre!DF33</f>
        <v>0</v>
      </c>
      <c r="L32" s="107">
        <f>[1]Septembre!DG33</f>
        <v>0</v>
      </c>
      <c r="M32" s="106">
        <f t="shared" si="0"/>
        <v>0</v>
      </c>
      <c r="N32" s="106"/>
      <c r="O32" s="106"/>
      <c r="P32" s="108">
        <f t="shared" si="1"/>
        <v>0</v>
      </c>
      <c r="Q32" s="107">
        <f>[1]Octobre!DM33</f>
        <v>0</v>
      </c>
      <c r="R32" s="107">
        <f>[1]Octobre!DN33</f>
        <v>0</v>
      </c>
      <c r="S32" s="107">
        <f>[1]Octobre!DO33</f>
        <v>0</v>
      </c>
      <c r="T32" s="107">
        <f>[1]Octobre!DP33</f>
        <v>0</v>
      </c>
      <c r="U32" s="107">
        <f>[1]Octobre!DQ33</f>
        <v>0</v>
      </c>
      <c r="V32" s="106">
        <f t="shared" si="2"/>
        <v>0</v>
      </c>
      <c r="W32" s="106"/>
      <c r="X32" s="106"/>
      <c r="Y32" s="109">
        <f t="shared" si="3"/>
        <v>0</v>
      </c>
      <c r="Z32" s="107">
        <f>[1]Novembre!DC33</f>
        <v>0</v>
      </c>
      <c r="AA32" s="107">
        <f>[1]Novembre!DD33</f>
        <v>0</v>
      </c>
      <c r="AB32" s="107">
        <f>[1]Novembre!DE33</f>
        <v>0</v>
      </c>
      <c r="AC32" s="107">
        <f>[1]Novembre!DF33</f>
        <v>0</v>
      </c>
      <c r="AD32" s="107">
        <f>[1]Novembre!DG33</f>
        <v>0</v>
      </c>
      <c r="AE32" s="106">
        <f t="shared" si="4"/>
        <v>0</v>
      </c>
      <c r="AF32" s="106"/>
      <c r="AG32" s="106"/>
      <c r="AH32" s="108">
        <f t="shared" si="5"/>
        <v>0</v>
      </c>
      <c r="AI32" s="107">
        <f>[1]Décembre!DC33</f>
        <v>0</v>
      </c>
      <c r="AJ32" s="107">
        <f>[1]Décembre!DD33</f>
        <v>0</v>
      </c>
      <c r="AK32" s="107">
        <f>[1]Décembre!DE33</f>
        <v>0</v>
      </c>
      <c r="AL32" s="107">
        <f>[1]Décembre!DF33</f>
        <v>0</v>
      </c>
      <c r="AM32" s="107">
        <f>[1]Décembre!DG33</f>
        <v>0</v>
      </c>
      <c r="AN32" s="106">
        <f t="shared" si="6"/>
        <v>0</v>
      </c>
      <c r="AO32" s="106"/>
      <c r="AP32" s="106"/>
      <c r="AQ32" s="108">
        <f t="shared" si="7"/>
        <v>0</v>
      </c>
      <c r="AR32" s="107">
        <f>[1]Janvier!DC33</f>
        <v>0</v>
      </c>
      <c r="AS32" s="107">
        <f>[1]Janvier!DD33</f>
        <v>0</v>
      </c>
      <c r="AT32" s="107">
        <f>[1]Janvier!DE33</f>
        <v>0</v>
      </c>
      <c r="AU32" s="107">
        <f>[1]Janvier!DF33</f>
        <v>0</v>
      </c>
      <c r="AV32" s="107">
        <f>[1]Janvier!DG33</f>
        <v>0</v>
      </c>
      <c r="AW32" s="106">
        <f t="shared" si="8"/>
        <v>0</v>
      </c>
      <c r="AX32" s="106"/>
      <c r="AY32" s="106"/>
      <c r="AZ32" s="108">
        <f t="shared" si="9"/>
        <v>0</v>
      </c>
      <c r="BA32" s="107">
        <f>[1]Janvier!DK33</f>
        <v>0</v>
      </c>
      <c r="BB32" s="107">
        <f>[1]Janvier!DL33</f>
        <v>0</v>
      </c>
      <c r="BC32" s="107">
        <f>[1]Janvier!DM33</f>
        <v>0</v>
      </c>
      <c r="BD32" s="107">
        <f>[1]Janvier!DN33</f>
        <v>0</v>
      </c>
      <c r="BE32" s="107">
        <f>[1]Janvier!DO33</f>
        <v>0</v>
      </c>
      <c r="BF32" s="106">
        <f t="shared" si="10"/>
        <v>0</v>
      </c>
      <c r="BG32" s="106"/>
      <c r="BH32" s="106"/>
      <c r="BI32" s="108">
        <f t="shared" si="11"/>
        <v>0</v>
      </c>
      <c r="BJ32" s="107">
        <f>[1]Mars!DC33</f>
        <v>0</v>
      </c>
      <c r="BK32" s="107">
        <f>[1]Mars!DD33</f>
        <v>0</v>
      </c>
      <c r="BL32" s="107">
        <f>[1]Mars!DE33</f>
        <v>0</v>
      </c>
      <c r="BM32" s="107">
        <f>[1]Mars!DF33</f>
        <v>0</v>
      </c>
      <c r="BN32" s="107">
        <f>[1]Mars!DG33</f>
        <v>0</v>
      </c>
      <c r="BO32" s="106">
        <f t="shared" si="12"/>
        <v>0</v>
      </c>
      <c r="BP32" s="106"/>
      <c r="BQ32" s="106"/>
      <c r="BR32" s="108">
        <f t="shared" si="13"/>
        <v>0</v>
      </c>
      <c r="BS32" s="107">
        <f>[1]Avril!DC33</f>
        <v>0</v>
      </c>
      <c r="BT32" s="107">
        <f>[1]Avril!DD33</f>
        <v>0</v>
      </c>
      <c r="BU32" s="107">
        <f>[1]Avril!DE33</f>
        <v>0</v>
      </c>
      <c r="BV32" s="107">
        <f>[1]Avril!DF33</f>
        <v>0</v>
      </c>
      <c r="BW32" s="107">
        <f>[1]Avril!DG33</f>
        <v>0</v>
      </c>
      <c r="BX32" s="106">
        <f t="shared" si="14"/>
        <v>0</v>
      </c>
      <c r="BY32" s="106"/>
      <c r="BZ32" s="106"/>
      <c r="CA32" s="108">
        <f t="shared" si="15"/>
        <v>0</v>
      </c>
      <c r="CB32" s="107">
        <f>[1]Mai!DC33</f>
        <v>0</v>
      </c>
      <c r="CC32" s="107">
        <f>[1]Mai!DD33</f>
        <v>0</v>
      </c>
      <c r="CD32" s="107">
        <f>[1]Mai!DE33</f>
        <v>0</v>
      </c>
      <c r="CE32" s="107">
        <f>[1]Mai!DF33</f>
        <v>0</v>
      </c>
      <c r="CF32" s="107">
        <f>[1]Mai!DG33</f>
        <v>0</v>
      </c>
      <c r="CG32" s="106">
        <f t="shared" si="16"/>
        <v>0</v>
      </c>
      <c r="CH32" s="106"/>
      <c r="CI32" s="106"/>
      <c r="CJ32" s="108">
        <f t="shared" si="17"/>
        <v>0</v>
      </c>
      <c r="CK32" s="107">
        <f>[1]Juin!DC33</f>
        <v>0</v>
      </c>
      <c r="CL32" s="107">
        <f>[1]Juin!DD33</f>
        <v>0</v>
      </c>
      <c r="CM32" s="107">
        <f>[1]Juin!DE33</f>
        <v>0</v>
      </c>
      <c r="CN32" s="107">
        <f>[1]Juin!DF33</f>
        <v>0</v>
      </c>
      <c r="CO32" s="107">
        <f>[1]Juin!DG33</f>
        <v>0</v>
      </c>
      <c r="CP32" s="106">
        <f t="shared" si="18"/>
        <v>0</v>
      </c>
      <c r="CQ32" s="106"/>
      <c r="CR32" s="106"/>
      <c r="CS32" s="108">
        <f t="shared" si="19"/>
        <v>0</v>
      </c>
      <c r="CT32" s="107">
        <f>[1]Juillet!DC33</f>
        <v>0</v>
      </c>
      <c r="CU32" s="107">
        <f>[1]Juillet!DD33</f>
        <v>0</v>
      </c>
      <c r="CV32" s="107">
        <f>[1]Juillet!DE33</f>
        <v>0</v>
      </c>
      <c r="CW32" s="107">
        <f>[1]Juillet!DF33</f>
        <v>0</v>
      </c>
      <c r="CX32" s="107">
        <f>[1]Juillet!DG33</f>
        <v>0</v>
      </c>
      <c r="CY32" s="106">
        <f t="shared" si="20"/>
        <v>0</v>
      </c>
      <c r="CZ32" s="106"/>
      <c r="DA32" s="104">
        <f t="shared" si="21"/>
        <v>0</v>
      </c>
    </row>
    <row r="33" spans="1:105" s="103" customFormat="1" x14ac:dyDescent="0.25">
      <c r="A33" s="111" t="s">
        <v>152</v>
      </c>
      <c r="B33" s="105">
        <f>Tarifs!$C$4</f>
        <v>2.75</v>
      </c>
      <c r="C33" s="105">
        <f>Tarifs!$D$4</f>
        <v>1.75</v>
      </c>
      <c r="D33" s="105">
        <f>Tarifs!$E$4</f>
        <v>1.75</v>
      </c>
      <c r="E33" s="105">
        <f>Tarifs!$F$4</f>
        <v>2.35</v>
      </c>
      <c r="F33" s="105">
        <f>Tarifs!$G$4</f>
        <v>4</v>
      </c>
      <c r="G33" s="108"/>
      <c r="H33" s="107">
        <f>[1]Septembre!DC34</f>
        <v>0</v>
      </c>
      <c r="I33" s="107">
        <f>[1]Septembre!DD34</f>
        <v>0</v>
      </c>
      <c r="J33" s="107">
        <f>[1]Septembre!DE34</f>
        <v>0</v>
      </c>
      <c r="K33" s="107">
        <f>[1]Septembre!DF34</f>
        <v>0</v>
      </c>
      <c r="L33" s="107">
        <f>[1]Septembre!DG34</f>
        <v>0</v>
      </c>
      <c r="M33" s="106">
        <f t="shared" si="0"/>
        <v>0</v>
      </c>
      <c r="N33" s="106"/>
      <c r="O33" s="106"/>
      <c r="P33" s="108">
        <f t="shared" si="1"/>
        <v>0</v>
      </c>
      <c r="Q33" s="107">
        <f>[1]Octobre!DM34</f>
        <v>0</v>
      </c>
      <c r="R33" s="107">
        <f>[1]Octobre!DN34</f>
        <v>0</v>
      </c>
      <c r="S33" s="107">
        <f>[1]Octobre!DO34</f>
        <v>0</v>
      </c>
      <c r="T33" s="107">
        <f>[1]Octobre!DP34</f>
        <v>0</v>
      </c>
      <c r="U33" s="107">
        <f>[1]Octobre!DQ34</f>
        <v>0</v>
      </c>
      <c r="V33" s="106">
        <f t="shared" si="2"/>
        <v>0</v>
      </c>
      <c r="W33" s="106"/>
      <c r="X33" s="106"/>
      <c r="Y33" s="109">
        <f t="shared" si="3"/>
        <v>0</v>
      </c>
      <c r="Z33" s="107">
        <f>[1]Novembre!DC34</f>
        <v>0</v>
      </c>
      <c r="AA33" s="107">
        <f>[1]Novembre!DD34</f>
        <v>0</v>
      </c>
      <c r="AB33" s="107">
        <f>[1]Novembre!DE34</f>
        <v>0</v>
      </c>
      <c r="AC33" s="107">
        <f>[1]Novembre!DF34</f>
        <v>0</v>
      </c>
      <c r="AD33" s="107">
        <f>[1]Novembre!DG34</f>
        <v>0</v>
      </c>
      <c r="AE33" s="106">
        <f t="shared" si="4"/>
        <v>0</v>
      </c>
      <c r="AF33" s="106"/>
      <c r="AG33" s="106"/>
      <c r="AH33" s="108">
        <f t="shared" si="5"/>
        <v>0</v>
      </c>
      <c r="AI33" s="107">
        <f>[1]Décembre!DC34</f>
        <v>0</v>
      </c>
      <c r="AJ33" s="107">
        <f>[1]Décembre!DD34</f>
        <v>0</v>
      </c>
      <c r="AK33" s="107">
        <f>[1]Décembre!DE34</f>
        <v>0</v>
      </c>
      <c r="AL33" s="107">
        <f>[1]Décembre!DF34</f>
        <v>0</v>
      </c>
      <c r="AM33" s="107">
        <f>[1]Décembre!DG34</f>
        <v>0</v>
      </c>
      <c r="AN33" s="106">
        <f t="shared" si="6"/>
        <v>0</v>
      </c>
      <c r="AO33" s="106"/>
      <c r="AP33" s="106"/>
      <c r="AQ33" s="108">
        <f t="shared" si="7"/>
        <v>0</v>
      </c>
      <c r="AR33" s="107">
        <f>[1]Janvier!DC34</f>
        <v>0</v>
      </c>
      <c r="AS33" s="107">
        <f>[1]Janvier!DD34</f>
        <v>0</v>
      </c>
      <c r="AT33" s="107">
        <f>[1]Janvier!DE34</f>
        <v>0</v>
      </c>
      <c r="AU33" s="107">
        <f>[1]Janvier!DF34</f>
        <v>0</v>
      </c>
      <c r="AV33" s="107">
        <f>[1]Janvier!DG34</f>
        <v>0</v>
      </c>
      <c r="AW33" s="106">
        <f t="shared" si="8"/>
        <v>0</v>
      </c>
      <c r="AX33" s="106"/>
      <c r="AY33" s="106"/>
      <c r="AZ33" s="108">
        <f t="shared" si="9"/>
        <v>0</v>
      </c>
      <c r="BA33" s="107">
        <f>[1]Janvier!DK34</f>
        <v>0</v>
      </c>
      <c r="BB33" s="107">
        <f>[1]Janvier!DL34</f>
        <v>0</v>
      </c>
      <c r="BC33" s="107">
        <f>[1]Janvier!DM34</f>
        <v>0</v>
      </c>
      <c r="BD33" s="107">
        <f>[1]Janvier!DN34</f>
        <v>0</v>
      </c>
      <c r="BE33" s="107">
        <f>[1]Janvier!DO34</f>
        <v>0</v>
      </c>
      <c r="BF33" s="106">
        <f t="shared" si="10"/>
        <v>0</v>
      </c>
      <c r="BG33" s="106"/>
      <c r="BH33" s="106"/>
      <c r="BI33" s="108">
        <f t="shared" si="11"/>
        <v>0</v>
      </c>
      <c r="BJ33" s="107">
        <f>[1]Mars!DC34</f>
        <v>0</v>
      </c>
      <c r="BK33" s="107">
        <f>[1]Mars!DD34</f>
        <v>0</v>
      </c>
      <c r="BL33" s="107">
        <f>[1]Mars!DE34</f>
        <v>0</v>
      </c>
      <c r="BM33" s="107">
        <f>[1]Mars!DF34</f>
        <v>0</v>
      </c>
      <c r="BN33" s="107">
        <f>[1]Mars!DG34</f>
        <v>0</v>
      </c>
      <c r="BO33" s="106">
        <f t="shared" si="12"/>
        <v>0</v>
      </c>
      <c r="BP33" s="106"/>
      <c r="BQ33" s="106"/>
      <c r="BR33" s="108">
        <f t="shared" si="13"/>
        <v>0</v>
      </c>
      <c r="BS33" s="107">
        <f>[1]Avril!DC34</f>
        <v>0</v>
      </c>
      <c r="BT33" s="107">
        <f>[1]Avril!DD34</f>
        <v>0</v>
      </c>
      <c r="BU33" s="107">
        <f>[1]Avril!DE34</f>
        <v>0</v>
      </c>
      <c r="BV33" s="107">
        <f>[1]Avril!DF34</f>
        <v>0</v>
      </c>
      <c r="BW33" s="107">
        <f>[1]Avril!DG34</f>
        <v>0</v>
      </c>
      <c r="BX33" s="106">
        <f t="shared" si="14"/>
        <v>0</v>
      </c>
      <c r="BY33" s="106"/>
      <c r="BZ33" s="106"/>
      <c r="CA33" s="108">
        <f t="shared" si="15"/>
        <v>0</v>
      </c>
      <c r="CB33" s="107">
        <f>[1]Mai!DC34</f>
        <v>0</v>
      </c>
      <c r="CC33" s="107">
        <f>[1]Mai!DD34</f>
        <v>0</v>
      </c>
      <c r="CD33" s="107">
        <f>[1]Mai!DE34</f>
        <v>0</v>
      </c>
      <c r="CE33" s="107">
        <f>[1]Mai!DF34</f>
        <v>0</v>
      </c>
      <c r="CF33" s="107">
        <f>[1]Mai!DG34</f>
        <v>0</v>
      </c>
      <c r="CG33" s="106">
        <f t="shared" si="16"/>
        <v>0</v>
      </c>
      <c r="CH33" s="106"/>
      <c r="CI33" s="106"/>
      <c r="CJ33" s="108">
        <f t="shared" si="17"/>
        <v>0</v>
      </c>
      <c r="CK33" s="107">
        <f>[1]Juin!DC34</f>
        <v>0</v>
      </c>
      <c r="CL33" s="107">
        <f>[1]Juin!DD34</f>
        <v>0</v>
      </c>
      <c r="CM33" s="107">
        <f>[1]Juin!DE34</f>
        <v>0</v>
      </c>
      <c r="CN33" s="107">
        <f>[1]Juin!DF34</f>
        <v>0</v>
      </c>
      <c r="CO33" s="107">
        <f>[1]Juin!DG34</f>
        <v>0</v>
      </c>
      <c r="CP33" s="106">
        <f t="shared" si="18"/>
        <v>0</v>
      </c>
      <c r="CQ33" s="106"/>
      <c r="CR33" s="106"/>
      <c r="CS33" s="108">
        <f t="shared" si="19"/>
        <v>0</v>
      </c>
      <c r="CT33" s="107">
        <f>[1]Juillet!DC34</f>
        <v>0</v>
      </c>
      <c r="CU33" s="107">
        <f>[1]Juillet!DD34</f>
        <v>0</v>
      </c>
      <c r="CV33" s="107">
        <f>[1]Juillet!DE34</f>
        <v>0</v>
      </c>
      <c r="CW33" s="107">
        <f>[1]Juillet!DF34</f>
        <v>0</v>
      </c>
      <c r="CX33" s="107">
        <f>[1]Juillet!DG34</f>
        <v>0</v>
      </c>
      <c r="CY33" s="106">
        <f t="shared" si="20"/>
        <v>0</v>
      </c>
      <c r="CZ33" s="106"/>
      <c r="DA33" s="104">
        <f t="shared" si="21"/>
        <v>0</v>
      </c>
    </row>
    <row r="34" spans="1:105" s="103" customFormat="1" x14ac:dyDescent="0.25">
      <c r="A34" s="111" t="s">
        <v>151</v>
      </c>
      <c r="B34" s="105">
        <f>Tarifs!$C$4</f>
        <v>2.75</v>
      </c>
      <c r="C34" s="105">
        <f>Tarifs!$D$4</f>
        <v>1.75</v>
      </c>
      <c r="D34" s="105">
        <f>Tarifs!$E$4</f>
        <v>1.75</v>
      </c>
      <c r="E34" s="105">
        <f>Tarifs!$F$4</f>
        <v>2.35</v>
      </c>
      <c r="F34" s="105">
        <f>Tarifs!$G$4</f>
        <v>4</v>
      </c>
      <c r="G34" s="108"/>
      <c r="H34" s="107">
        <f>[1]Septembre!DC35</f>
        <v>0</v>
      </c>
      <c r="I34" s="107">
        <f>[1]Septembre!DD35</f>
        <v>0</v>
      </c>
      <c r="J34" s="107">
        <f>[1]Septembre!DE35</f>
        <v>0</v>
      </c>
      <c r="K34" s="107">
        <f>[1]Septembre!DF35</f>
        <v>0</v>
      </c>
      <c r="L34" s="107">
        <f>[1]Septembre!DG35</f>
        <v>0</v>
      </c>
      <c r="M34" s="106">
        <f t="shared" si="0"/>
        <v>0</v>
      </c>
      <c r="N34" s="106"/>
      <c r="O34" s="106"/>
      <c r="P34" s="108">
        <f t="shared" si="1"/>
        <v>0</v>
      </c>
      <c r="Q34" s="107">
        <f>[1]Octobre!DM35</f>
        <v>0</v>
      </c>
      <c r="R34" s="107">
        <f>[1]Octobre!DN35</f>
        <v>0</v>
      </c>
      <c r="S34" s="107">
        <f>[1]Octobre!DO35</f>
        <v>0</v>
      </c>
      <c r="T34" s="107">
        <f>[1]Octobre!DP35</f>
        <v>0</v>
      </c>
      <c r="U34" s="107">
        <f>[1]Octobre!DQ35</f>
        <v>0</v>
      </c>
      <c r="V34" s="106">
        <f t="shared" si="2"/>
        <v>0</v>
      </c>
      <c r="W34" s="106"/>
      <c r="X34" s="106"/>
      <c r="Y34" s="109">
        <f t="shared" si="3"/>
        <v>0</v>
      </c>
      <c r="Z34" s="107">
        <f>[1]Novembre!DC35</f>
        <v>0</v>
      </c>
      <c r="AA34" s="107">
        <f>[1]Novembre!DD35</f>
        <v>0</v>
      </c>
      <c r="AB34" s="107">
        <f>[1]Novembre!DE35</f>
        <v>0</v>
      </c>
      <c r="AC34" s="107">
        <f>[1]Novembre!DF35</f>
        <v>0</v>
      </c>
      <c r="AD34" s="107">
        <f>[1]Novembre!DG35</f>
        <v>0</v>
      </c>
      <c r="AE34" s="106">
        <f t="shared" si="4"/>
        <v>0</v>
      </c>
      <c r="AF34" s="106"/>
      <c r="AG34" s="106"/>
      <c r="AH34" s="108">
        <f t="shared" si="5"/>
        <v>0</v>
      </c>
      <c r="AI34" s="107">
        <f>[1]Décembre!DC35</f>
        <v>0</v>
      </c>
      <c r="AJ34" s="107">
        <f>[1]Décembre!DD35</f>
        <v>0</v>
      </c>
      <c r="AK34" s="107">
        <f>[1]Décembre!DE35</f>
        <v>0</v>
      </c>
      <c r="AL34" s="107">
        <f>[1]Décembre!DF35</f>
        <v>0</v>
      </c>
      <c r="AM34" s="107">
        <f>[1]Décembre!DG35</f>
        <v>0</v>
      </c>
      <c r="AN34" s="106">
        <f t="shared" si="6"/>
        <v>0</v>
      </c>
      <c r="AO34" s="106"/>
      <c r="AP34" s="106"/>
      <c r="AQ34" s="108">
        <f t="shared" si="7"/>
        <v>0</v>
      </c>
      <c r="AR34" s="107">
        <f>[1]Janvier!DC35</f>
        <v>0</v>
      </c>
      <c r="AS34" s="107">
        <f>[1]Janvier!DD35</f>
        <v>0</v>
      </c>
      <c r="AT34" s="107">
        <f>[1]Janvier!DE35</f>
        <v>0</v>
      </c>
      <c r="AU34" s="107">
        <f>[1]Janvier!DF35</f>
        <v>0</v>
      </c>
      <c r="AV34" s="107">
        <f>[1]Janvier!DG35</f>
        <v>0</v>
      </c>
      <c r="AW34" s="106">
        <f t="shared" si="8"/>
        <v>0</v>
      </c>
      <c r="AX34" s="106"/>
      <c r="AY34" s="106"/>
      <c r="AZ34" s="108">
        <f t="shared" si="9"/>
        <v>0</v>
      </c>
      <c r="BA34" s="107">
        <f>[1]Janvier!DK35</f>
        <v>0</v>
      </c>
      <c r="BB34" s="107">
        <f>[1]Janvier!DL35</f>
        <v>0</v>
      </c>
      <c r="BC34" s="107">
        <f>[1]Janvier!DM35</f>
        <v>0</v>
      </c>
      <c r="BD34" s="107">
        <f>[1]Janvier!DN35</f>
        <v>0</v>
      </c>
      <c r="BE34" s="107">
        <f>[1]Janvier!DO35</f>
        <v>0</v>
      </c>
      <c r="BF34" s="106">
        <f t="shared" si="10"/>
        <v>0</v>
      </c>
      <c r="BG34" s="106"/>
      <c r="BH34" s="106"/>
      <c r="BI34" s="108">
        <f t="shared" si="11"/>
        <v>0</v>
      </c>
      <c r="BJ34" s="107">
        <f>[1]Mars!DC35</f>
        <v>0</v>
      </c>
      <c r="BK34" s="107">
        <f>[1]Mars!DD35</f>
        <v>0</v>
      </c>
      <c r="BL34" s="107">
        <f>[1]Mars!DE35</f>
        <v>0</v>
      </c>
      <c r="BM34" s="107">
        <f>[1]Mars!DF35</f>
        <v>0</v>
      </c>
      <c r="BN34" s="107">
        <f>[1]Mars!DG35</f>
        <v>0</v>
      </c>
      <c r="BO34" s="106">
        <f t="shared" si="12"/>
        <v>0</v>
      </c>
      <c r="BP34" s="106"/>
      <c r="BQ34" s="106"/>
      <c r="BR34" s="108">
        <f t="shared" si="13"/>
        <v>0</v>
      </c>
      <c r="BS34" s="107">
        <f>[1]Avril!DC35</f>
        <v>0</v>
      </c>
      <c r="BT34" s="107">
        <f>[1]Avril!DD35</f>
        <v>0</v>
      </c>
      <c r="BU34" s="107">
        <f>[1]Avril!DE35</f>
        <v>0</v>
      </c>
      <c r="BV34" s="107">
        <f>[1]Avril!DF35</f>
        <v>0</v>
      </c>
      <c r="BW34" s="107">
        <f>[1]Avril!DG35</f>
        <v>0</v>
      </c>
      <c r="BX34" s="106">
        <f t="shared" si="14"/>
        <v>0</v>
      </c>
      <c r="BY34" s="106"/>
      <c r="BZ34" s="106"/>
      <c r="CA34" s="108">
        <f t="shared" si="15"/>
        <v>0</v>
      </c>
      <c r="CB34" s="107">
        <f>[1]Mai!DC35</f>
        <v>0</v>
      </c>
      <c r="CC34" s="107">
        <f>[1]Mai!DD35</f>
        <v>0</v>
      </c>
      <c r="CD34" s="107">
        <f>[1]Mai!DE35</f>
        <v>0</v>
      </c>
      <c r="CE34" s="107">
        <f>[1]Mai!DF35</f>
        <v>0</v>
      </c>
      <c r="CF34" s="107">
        <f>[1]Mai!DG35</f>
        <v>0</v>
      </c>
      <c r="CG34" s="106">
        <f t="shared" si="16"/>
        <v>0</v>
      </c>
      <c r="CH34" s="106"/>
      <c r="CI34" s="106"/>
      <c r="CJ34" s="108">
        <f t="shared" si="17"/>
        <v>0</v>
      </c>
      <c r="CK34" s="107">
        <f>[1]Juin!DC35</f>
        <v>0</v>
      </c>
      <c r="CL34" s="107">
        <f>[1]Juin!DD35</f>
        <v>0</v>
      </c>
      <c r="CM34" s="107">
        <f>[1]Juin!DE35</f>
        <v>0</v>
      </c>
      <c r="CN34" s="107">
        <f>[1]Juin!DF35</f>
        <v>0</v>
      </c>
      <c r="CO34" s="107">
        <f>[1]Juin!DG35</f>
        <v>0</v>
      </c>
      <c r="CP34" s="106">
        <f t="shared" si="18"/>
        <v>0</v>
      </c>
      <c r="CQ34" s="106"/>
      <c r="CR34" s="106"/>
      <c r="CS34" s="108">
        <f t="shared" si="19"/>
        <v>0</v>
      </c>
      <c r="CT34" s="107">
        <f>[1]Juillet!DC35</f>
        <v>0</v>
      </c>
      <c r="CU34" s="107">
        <f>[1]Juillet!DD35</f>
        <v>0</v>
      </c>
      <c r="CV34" s="107">
        <f>[1]Juillet!DE35</f>
        <v>0</v>
      </c>
      <c r="CW34" s="107">
        <f>[1]Juillet!DF35</f>
        <v>0</v>
      </c>
      <c r="CX34" s="107">
        <f>[1]Juillet!DG35</f>
        <v>0</v>
      </c>
      <c r="CY34" s="106">
        <f t="shared" si="20"/>
        <v>0</v>
      </c>
      <c r="CZ34" s="106"/>
      <c r="DA34" s="104">
        <f t="shared" si="21"/>
        <v>0</v>
      </c>
    </row>
    <row r="35" spans="1:105" s="103" customFormat="1" x14ac:dyDescent="0.25">
      <c r="A35" s="111" t="s">
        <v>150</v>
      </c>
      <c r="B35" s="105">
        <f>Tarifs!$C$4</f>
        <v>2.75</v>
      </c>
      <c r="C35" s="105">
        <f>Tarifs!$D$4</f>
        <v>1.75</v>
      </c>
      <c r="D35" s="105">
        <f>Tarifs!$E$4</f>
        <v>1.75</v>
      </c>
      <c r="E35" s="105">
        <f>Tarifs!$F$4</f>
        <v>2.35</v>
      </c>
      <c r="F35" s="105">
        <f>Tarifs!$G$4</f>
        <v>4</v>
      </c>
      <c r="G35" s="108"/>
      <c r="H35" s="107">
        <f>[1]Septembre!DC36</f>
        <v>0</v>
      </c>
      <c r="I35" s="107">
        <f>[1]Septembre!DD36</f>
        <v>0</v>
      </c>
      <c r="J35" s="107">
        <f>[1]Septembre!DE36</f>
        <v>0</v>
      </c>
      <c r="K35" s="107">
        <f>[1]Septembre!DF36</f>
        <v>0</v>
      </c>
      <c r="L35" s="107">
        <f>[1]Septembre!DG36</f>
        <v>0</v>
      </c>
      <c r="M35" s="106">
        <f t="shared" si="0"/>
        <v>0</v>
      </c>
      <c r="N35" s="106"/>
      <c r="O35" s="106"/>
      <c r="P35" s="108">
        <f t="shared" si="1"/>
        <v>0</v>
      </c>
      <c r="Q35" s="107">
        <f>[1]Octobre!DM36</f>
        <v>0</v>
      </c>
      <c r="R35" s="107">
        <f>[1]Octobre!DN36</f>
        <v>0</v>
      </c>
      <c r="S35" s="107">
        <f>[1]Octobre!DO36</f>
        <v>0</v>
      </c>
      <c r="T35" s="107">
        <f>[1]Octobre!DP36</f>
        <v>0</v>
      </c>
      <c r="U35" s="107">
        <f>[1]Octobre!DQ36</f>
        <v>0</v>
      </c>
      <c r="V35" s="106">
        <f t="shared" si="2"/>
        <v>0</v>
      </c>
      <c r="W35" s="106"/>
      <c r="X35" s="106"/>
      <c r="Y35" s="109">
        <f t="shared" si="3"/>
        <v>0</v>
      </c>
      <c r="Z35" s="107">
        <f>[1]Novembre!DC36</f>
        <v>0</v>
      </c>
      <c r="AA35" s="107">
        <f>[1]Novembre!DD36</f>
        <v>0</v>
      </c>
      <c r="AB35" s="107">
        <f>[1]Novembre!DE36</f>
        <v>0</v>
      </c>
      <c r="AC35" s="107">
        <f>[1]Novembre!DF36</f>
        <v>0</v>
      </c>
      <c r="AD35" s="107">
        <f>[1]Novembre!DG36</f>
        <v>0</v>
      </c>
      <c r="AE35" s="106">
        <f t="shared" si="4"/>
        <v>0</v>
      </c>
      <c r="AF35" s="106"/>
      <c r="AG35" s="106"/>
      <c r="AH35" s="108">
        <f t="shared" si="5"/>
        <v>0</v>
      </c>
      <c r="AI35" s="107">
        <f>[1]Décembre!DC36</f>
        <v>0</v>
      </c>
      <c r="AJ35" s="107">
        <f>[1]Décembre!DD36</f>
        <v>0</v>
      </c>
      <c r="AK35" s="107">
        <f>[1]Décembre!DE36</f>
        <v>0</v>
      </c>
      <c r="AL35" s="107">
        <f>[1]Décembre!DF36</f>
        <v>0</v>
      </c>
      <c r="AM35" s="107">
        <f>[1]Décembre!DG36</f>
        <v>0</v>
      </c>
      <c r="AN35" s="106">
        <f t="shared" si="6"/>
        <v>0</v>
      </c>
      <c r="AO35" s="106"/>
      <c r="AP35" s="106"/>
      <c r="AQ35" s="108">
        <f t="shared" si="7"/>
        <v>0</v>
      </c>
      <c r="AR35" s="107">
        <f>[1]Janvier!DC36</f>
        <v>0</v>
      </c>
      <c r="AS35" s="107">
        <f>[1]Janvier!DD36</f>
        <v>0</v>
      </c>
      <c r="AT35" s="107">
        <f>[1]Janvier!DE36</f>
        <v>0</v>
      </c>
      <c r="AU35" s="107">
        <f>[1]Janvier!DF36</f>
        <v>0</v>
      </c>
      <c r="AV35" s="107">
        <f>[1]Janvier!DG36</f>
        <v>0</v>
      </c>
      <c r="AW35" s="106">
        <f t="shared" si="8"/>
        <v>0</v>
      </c>
      <c r="AX35" s="106"/>
      <c r="AY35" s="106"/>
      <c r="AZ35" s="108">
        <f t="shared" si="9"/>
        <v>0</v>
      </c>
      <c r="BA35" s="107">
        <f>[1]Janvier!DK36</f>
        <v>0</v>
      </c>
      <c r="BB35" s="107">
        <f>[1]Janvier!DL36</f>
        <v>0</v>
      </c>
      <c r="BC35" s="107">
        <f>[1]Janvier!DM36</f>
        <v>0</v>
      </c>
      <c r="BD35" s="107">
        <f>[1]Janvier!DN36</f>
        <v>0</v>
      </c>
      <c r="BE35" s="107">
        <f>[1]Janvier!DO36</f>
        <v>0</v>
      </c>
      <c r="BF35" s="106">
        <f t="shared" si="10"/>
        <v>0</v>
      </c>
      <c r="BG35" s="106"/>
      <c r="BH35" s="106"/>
      <c r="BI35" s="108">
        <f t="shared" si="11"/>
        <v>0</v>
      </c>
      <c r="BJ35" s="107">
        <f>[1]Mars!DC36</f>
        <v>0</v>
      </c>
      <c r="BK35" s="107">
        <f>[1]Mars!DD36</f>
        <v>0</v>
      </c>
      <c r="BL35" s="107">
        <f>[1]Mars!DE36</f>
        <v>0</v>
      </c>
      <c r="BM35" s="107">
        <f>[1]Mars!DF36</f>
        <v>0</v>
      </c>
      <c r="BN35" s="107">
        <f>[1]Mars!DG36</f>
        <v>0</v>
      </c>
      <c r="BO35" s="106">
        <f t="shared" si="12"/>
        <v>0</v>
      </c>
      <c r="BP35" s="106"/>
      <c r="BQ35" s="106"/>
      <c r="BR35" s="108">
        <f t="shared" si="13"/>
        <v>0</v>
      </c>
      <c r="BS35" s="107">
        <f>[1]Avril!DC36</f>
        <v>0</v>
      </c>
      <c r="BT35" s="107">
        <f>[1]Avril!DD36</f>
        <v>0</v>
      </c>
      <c r="BU35" s="107">
        <f>[1]Avril!DE36</f>
        <v>0</v>
      </c>
      <c r="BV35" s="107">
        <f>[1]Avril!DF36</f>
        <v>0</v>
      </c>
      <c r="BW35" s="107">
        <f>[1]Avril!DG36</f>
        <v>0</v>
      </c>
      <c r="BX35" s="106">
        <f t="shared" si="14"/>
        <v>0</v>
      </c>
      <c r="BY35" s="106"/>
      <c r="BZ35" s="106"/>
      <c r="CA35" s="108">
        <f t="shared" si="15"/>
        <v>0</v>
      </c>
      <c r="CB35" s="107">
        <f>[1]Mai!DC36</f>
        <v>0</v>
      </c>
      <c r="CC35" s="107">
        <f>[1]Mai!DD36</f>
        <v>0</v>
      </c>
      <c r="CD35" s="107">
        <f>[1]Mai!DE36</f>
        <v>0</v>
      </c>
      <c r="CE35" s="107">
        <f>[1]Mai!DF36</f>
        <v>0</v>
      </c>
      <c r="CF35" s="107">
        <f>[1]Mai!DG36</f>
        <v>0</v>
      </c>
      <c r="CG35" s="106">
        <f t="shared" si="16"/>
        <v>0</v>
      </c>
      <c r="CH35" s="106"/>
      <c r="CI35" s="106"/>
      <c r="CJ35" s="108">
        <f t="shared" si="17"/>
        <v>0</v>
      </c>
      <c r="CK35" s="107">
        <f>[1]Juin!DC36</f>
        <v>0</v>
      </c>
      <c r="CL35" s="107">
        <f>[1]Juin!DD36</f>
        <v>0</v>
      </c>
      <c r="CM35" s="107">
        <f>[1]Juin!DE36</f>
        <v>0</v>
      </c>
      <c r="CN35" s="107">
        <f>[1]Juin!DF36</f>
        <v>0</v>
      </c>
      <c r="CO35" s="107">
        <f>[1]Juin!DG36</f>
        <v>0</v>
      </c>
      <c r="CP35" s="106">
        <f t="shared" si="18"/>
        <v>0</v>
      </c>
      <c r="CQ35" s="106"/>
      <c r="CR35" s="106"/>
      <c r="CS35" s="108">
        <f t="shared" si="19"/>
        <v>0</v>
      </c>
      <c r="CT35" s="107">
        <f>[1]Juillet!DC36</f>
        <v>0</v>
      </c>
      <c r="CU35" s="107">
        <f>[1]Juillet!DD36</f>
        <v>0</v>
      </c>
      <c r="CV35" s="107">
        <f>[1]Juillet!DE36</f>
        <v>0</v>
      </c>
      <c r="CW35" s="107">
        <f>[1]Juillet!DF36</f>
        <v>0</v>
      </c>
      <c r="CX35" s="107">
        <f>[1]Juillet!DG36</f>
        <v>0</v>
      </c>
      <c r="CY35" s="106">
        <f t="shared" si="20"/>
        <v>0</v>
      </c>
      <c r="CZ35" s="106"/>
      <c r="DA35" s="104">
        <f t="shared" si="21"/>
        <v>0</v>
      </c>
    </row>
    <row r="36" spans="1:105" s="103" customFormat="1" x14ac:dyDescent="0.25">
      <c r="A36" s="111" t="s">
        <v>149</v>
      </c>
      <c r="B36" s="105">
        <f>Tarifs!$C$4</f>
        <v>2.75</v>
      </c>
      <c r="C36" s="105">
        <f>Tarifs!$D$4</f>
        <v>1.75</v>
      </c>
      <c r="D36" s="105">
        <f>Tarifs!$E$4</f>
        <v>1.75</v>
      </c>
      <c r="E36" s="105">
        <f>Tarifs!$F$4</f>
        <v>2.35</v>
      </c>
      <c r="F36" s="105">
        <f>Tarifs!$G$4</f>
        <v>4</v>
      </c>
      <c r="G36" s="108"/>
      <c r="H36" s="107">
        <f>[1]Septembre!DC37</f>
        <v>0</v>
      </c>
      <c r="I36" s="107">
        <f>[1]Septembre!DD37</f>
        <v>0</v>
      </c>
      <c r="J36" s="107">
        <f>[1]Septembre!DE37</f>
        <v>0</v>
      </c>
      <c r="K36" s="107">
        <f>[1]Septembre!DF37</f>
        <v>0</v>
      </c>
      <c r="L36" s="107">
        <f>[1]Septembre!DG37</f>
        <v>0</v>
      </c>
      <c r="M36" s="106">
        <f t="shared" ref="M36:M67" si="22">G36+((H36*$B36)+(I36*$C36)+(J36*$D36)+(E36*$K36)+(F36*$L36))</f>
        <v>0</v>
      </c>
      <c r="N36" s="106"/>
      <c r="O36" s="106"/>
      <c r="P36" s="108">
        <f t="shared" ref="P36:P67" si="23">M36-O36</f>
        <v>0</v>
      </c>
      <c r="Q36" s="107">
        <f>[1]Octobre!DM37</f>
        <v>0</v>
      </c>
      <c r="R36" s="107">
        <f>[1]Octobre!DN37</f>
        <v>0</v>
      </c>
      <c r="S36" s="107">
        <f>[1]Octobre!DO37</f>
        <v>0</v>
      </c>
      <c r="T36" s="107">
        <f>[1]Octobre!DP37</f>
        <v>0</v>
      </c>
      <c r="U36" s="107">
        <f>[1]Octobre!DQ37</f>
        <v>0</v>
      </c>
      <c r="V36" s="106">
        <f t="shared" ref="V36:V67" si="24">P36+((Q36*$B36)+(R36*$C36)+(S36*$D36)+(T36*$E$4)+(U36*$F36))</f>
        <v>0</v>
      </c>
      <c r="W36" s="106"/>
      <c r="X36" s="106"/>
      <c r="Y36" s="109">
        <f t="shared" ref="Y36:Y67" si="25">V36-X36</f>
        <v>0</v>
      </c>
      <c r="Z36" s="107">
        <f>[1]Novembre!DC37</f>
        <v>0</v>
      </c>
      <c r="AA36" s="107">
        <f>[1]Novembre!DD37</f>
        <v>0</v>
      </c>
      <c r="AB36" s="107">
        <f>[1]Novembre!DE37</f>
        <v>0</v>
      </c>
      <c r="AC36" s="107">
        <f>[1]Novembre!DF37</f>
        <v>0</v>
      </c>
      <c r="AD36" s="107">
        <f>[1]Novembre!DG37</f>
        <v>0</v>
      </c>
      <c r="AE36" s="106">
        <f t="shared" ref="AE36:AE67" si="26">Y36+((Z36*$B36)+(AA36*$C36)+(AB36*$D36)+(AC36*$E$4)+(AD36*$F36))</f>
        <v>0</v>
      </c>
      <c r="AF36" s="106"/>
      <c r="AG36" s="106"/>
      <c r="AH36" s="108">
        <f t="shared" ref="AH36:AH67" si="27">AE36-AG36</f>
        <v>0</v>
      </c>
      <c r="AI36" s="107">
        <f>[1]Décembre!DC37</f>
        <v>0</v>
      </c>
      <c r="AJ36" s="107">
        <f>[1]Décembre!DD37</f>
        <v>0</v>
      </c>
      <c r="AK36" s="107">
        <f>[1]Décembre!DE37</f>
        <v>0</v>
      </c>
      <c r="AL36" s="107">
        <f>[1]Décembre!DF37</f>
        <v>0</v>
      </c>
      <c r="AM36" s="107">
        <f>[1]Décembre!DG37</f>
        <v>0</v>
      </c>
      <c r="AN36" s="106">
        <f t="shared" ref="AN36:AN67" si="28">AH36+((AI36*$B36)+(AJ36*$C36)+(AK36*$D36)+(AL36*$E$4)+(AM36*$F36))</f>
        <v>0</v>
      </c>
      <c r="AO36" s="106"/>
      <c r="AP36" s="106"/>
      <c r="AQ36" s="108">
        <f t="shared" ref="AQ36:AQ67" si="29">AN36-AP36</f>
        <v>0</v>
      </c>
      <c r="AR36" s="107">
        <f>[1]Janvier!DC37</f>
        <v>0</v>
      </c>
      <c r="AS36" s="107">
        <f>[1]Janvier!DD37</f>
        <v>0</v>
      </c>
      <c r="AT36" s="107">
        <f>[1]Janvier!DE37</f>
        <v>0</v>
      </c>
      <c r="AU36" s="107">
        <f>[1]Janvier!DF37</f>
        <v>0</v>
      </c>
      <c r="AV36" s="107">
        <f>[1]Janvier!DG37</f>
        <v>0</v>
      </c>
      <c r="AW36" s="106">
        <f t="shared" ref="AW36:AW67" si="30">AQ36+((AR36*$B36)+(AS36*$C36)+(AT36*$D36)+(AU36*$E$4)+(AV36*$F36))</f>
        <v>0</v>
      </c>
      <c r="AX36" s="106"/>
      <c r="AY36" s="106"/>
      <c r="AZ36" s="108">
        <f t="shared" ref="AZ36:AZ67" si="31">AW36-AY36</f>
        <v>0</v>
      </c>
      <c r="BA36" s="107">
        <f>[1]Janvier!DK37</f>
        <v>0</v>
      </c>
      <c r="BB36" s="107">
        <f>[1]Janvier!DL37</f>
        <v>0</v>
      </c>
      <c r="BC36" s="107">
        <f>[1]Janvier!DM37</f>
        <v>0</v>
      </c>
      <c r="BD36" s="107">
        <f>[1]Janvier!DN37</f>
        <v>0</v>
      </c>
      <c r="BE36" s="107">
        <f>[1]Janvier!DO37</f>
        <v>0</v>
      </c>
      <c r="BF36" s="106">
        <f t="shared" ref="BF36:BF67" si="32">AZ36+((BA36*$B36)+(BB36*$C36)+(BC36*$D36)+(BD36*$E$4)+(BE36*$F36))</f>
        <v>0</v>
      </c>
      <c r="BG36" s="106"/>
      <c r="BH36" s="106"/>
      <c r="BI36" s="108">
        <f t="shared" ref="BI36:BI67" si="33">BF36-BH36</f>
        <v>0</v>
      </c>
      <c r="BJ36" s="107">
        <f>[1]Mars!DC37</f>
        <v>0</v>
      </c>
      <c r="BK36" s="107">
        <f>[1]Mars!DD37</f>
        <v>0</v>
      </c>
      <c r="BL36" s="107">
        <f>[1]Mars!DE37</f>
        <v>0</v>
      </c>
      <c r="BM36" s="107">
        <f>[1]Mars!DF37</f>
        <v>0</v>
      </c>
      <c r="BN36" s="107">
        <f>[1]Mars!DG37</f>
        <v>0</v>
      </c>
      <c r="BO36" s="106">
        <f t="shared" ref="BO36:BO67" si="34">BI36+((BJ36*$B36)+(BK36*$C36)+(BL36*$D36)+(BM36*$E$4)+(BN36*$F36))</f>
        <v>0</v>
      </c>
      <c r="BP36" s="106"/>
      <c r="BQ36" s="106"/>
      <c r="BR36" s="108">
        <f t="shared" ref="BR36:BR67" si="35">BO36-BQ36</f>
        <v>0</v>
      </c>
      <c r="BS36" s="107">
        <f>[1]Avril!DC37</f>
        <v>0</v>
      </c>
      <c r="BT36" s="107">
        <f>[1]Avril!DD37</f>
        <v>0</v>
      </c>
      <c r="BU36" s="107">
        <f>[1]Avril!DE37</f>
        <v>0</v>
      </c>
      <c r="BV36" s="107">
        <f>[1]Avril!DF37</f>
        <v>0</v>
      </c>
      <c r="BW36" s="107">
        <f>[1]Avril!DG37</f>
        <v>0</v>
      </c>
      <c r="BX36" s="106">
        <f t="shared" ref="BX36:BX67" si="36">BR36+((BS36*$B36)+(BT36*$C36)+(BU36*$D36)+(BV36*$E$4)+(BW36*$F36))</f>
        <v>0</v>
      </c>
      <c r="BY36" s="106"/>
      <c r="BZ36" s="106"/>
      <c r="CA36" s="108">
        <f t="shared" ref="CA36:CA67" si="37">BX36-BZ36</f>
        <v>0</v>
      </c>
      <c r="CB36" s="107">
        <f>[1]Mai!DC37</f>
        <v>0</v>
      </c>
      <c r="CC36" s="107">
        <f>[1]Mai!DD37</f>
        <v>0</v>
      </c>
      <c r="CD36" s="107">
        <f>[1]Mai!DE37</f>
        <v>0</v>
      </c>
      <c r="CE36" s="107">
        <f>[1]Mai!DF37</f>
        <v>0</v>
      </c>
      <c r="CF36" s="107">
        <f>[1]Mai!DG37</f>
        <v>0</v>
      </c>
      <c r="CG36" s="106">
        <f t="shared" ref="CG36:CG67" si="38">CA36+((CB36*$B36)+(CC36*$C36)+(CD36*$D36)+(CE36*$E$4)+(CF36*$F36))</f>
        <v>0</v>
      </c>
      <c r="CH36" s="106"/>
      <c r="CI36" s="106"/>
      <c r="CJ36" s="108">
        <f t="shared" ref="CJ36:CJ67" si="39">CG36-CI36</f>
        <v>0</v>
      </c>
      <c r="CK36" s="107">
        <f>[1]Juin!DC37</f>
        <v>0</v>
      </c>
      <c r="CL36" s="107">
        <f>[1]Juin!DD37</f>
        <v>0</v>
      </c>
      <c r="CM36" s="107">
        <f>[1]Juin!DE37</f>
        <v>0</v>
      </c>
      <c r="CN36" s="107">
        <f>[1]Juin!DF37</f>
        <v>0</v>
      </c>
      <c r="CO36" s="107">
        <f>[1]Juin!DG37</f>
        <v>0</v>
      </c>
      <c r="CP36" s="106">
        <f t="shared" ref="CP36:CP67" si="40">CJ36+((CK36*$B36)+(CL36*$C36)+(CM36*$D36)+(CN36*$E$4)+(CO36*$F36))</f>
        <v>0</v>
      </c>
      <c r="CQ36" s="106"/>
      <c r="CR36" s="106"/>
      <c r="CS36" s="108">
        <f t="shared" ref="CS36:CS67" si="41">CP36-CR36</f>
        <v>0</v>
      </c>
      <c r="CT36" s="107">
        <f>[1]Juillet!DC37</f>
        <v>0</v>
      </c>
      <c r="CU36" s="107">
        <f>[1]Juillet!DD37</f>
        <v>0</v>
      </c>
      <c r="CV36" s="107">
        <f>[1]Juillet!DE37</f>
        <v>0</v>
      </c>
      <c r="CW36" s="107">
        <f>[1]Juillet!DF37</f>
        <v>0</v>
      </c>
      <c r="CX36" s="107">
        <f>[1]Juillet!DG37</f>
        <v>0</v>
      </c>
      <c r="CY36" s="106">
        <f t="shared" ref="CY36:CY67" si="42">CS36+((CT36*$B36)+(CU36*$C36)+(CV36*$D36)+(CW36*$E$4)+(CX36*$F36))</f>
        <v>0</v>
      </c>
      <c r="CZ36" s="106"/>
      <c r="DA36" s="104">
        <f t="shared" ref="DA36:DA67" si="43">CY36-CZ36</f>
        <v>0</v>
      </c>
    </row>
    <row r="37" spans="1:105" s="103" customFormat="1" x14ac:dyDescent="0.25">
      <c r="A37" s="111" t="s">
        <v>148</v>
      </c>
      <c r="B37" s="105">
        <f>Tarifs!$C$4</f>
        <v>2.75</v>
      </c>
      <c r="C37" s="105">
        <f>Tarifs!$D$4</f>
        <v>1.75</v>
      </c>
      <c r="D37" s="105">
        <f>Tarifs!$E$4</f>
        <v>1.75</v>
      </c>
      <c r="E37" s="105">
        <f>Tarifs!$F$4</f>
        <v>2.35</v>
      </c>
      <c r="F37" s="105">
        <f>Tarifs!$G$4</f>
        <v>4</v>
      </c>
      <c r="G37" s="108"/>
      <c r="H37" s="107">
        <f>[1]Septembre!DC38</f>
        <v>0</v>
      </c>
      <c r="I37" s="107">
        <f>[1]Septembre!DD38</f>
        <v>0</v>
      </c>
      <c r="J37" s="107">
        <f>[1]Septembre!DE38</f>
        <v>0</v>
      </c>
      <c r="K37" s="107">
        <f>[1]Septembre!DF38</f>
        <v>0</v>
      </c>
      <c r="L37" s="107">
        <f>[1]Septembre!DG38</f>
        <v>0</v>
      </c>
      <c r="M37" s="106">
        <f t="shared" si="22"/>
        <v>0</v>
      </c>
      <c r="N37" s="106"/>
      <c r="O37" s="106"/>
      <c r="P37" s="108">
        <f t="shared" si="23"/>
        <v>0</v>
      </c>
      <c r="Q37" s="107">
        <f>[1]Octobre!DM38</f>
        <v>0</v>
      </c>
      <c r="R37" s="107">
        <f>[1]Octobre!DN38</f>
        <v>0</v>
      </c>
      <c r="S37" s="107">
        <f>[1]Octobre!DO38</f>
        <v>0</v>
      </c>
      <c r="T37" s="107">
        <f>[1]Octobre!DP38</f>
        <v>0</v>
      </c>
      <c r="U37" s="107">
        <f>[1]Octobre!DQ38</f>
        <v>0</v>
      </c>
      <c r="V37" s="106">
        <f t="shared" si="24"/>
        <v>0</v>
      </c>
      <c r="W37" s="106"/>
      <c r="X37" s="106"/>
      <c r="Y37" s="109">
        <f t="shared" si="25"/>
        <v>0</v>
      </c>
      <c r="Z37" s="107">
        <f>[1]Novembre!DC38</f>
        <v>0</v>
      </c>
      <c r="AA37" s="107">
        <f>[1]Novembre!DD38</f>
        <v>0</v>
      </c>
      <c r="AB37" s="107">
        <f>[1]Novembre!DE38</f>
        <v>0</v>
      </c>
      <c r="AC37" s="107">
        <f>[1]Novembre!DF38</f>
        <v>0</v>
      </c>
      <c r="AD37" s="107">
        <f>[1]Novembre!DG38</f>
        <v>0</v>
      </c>
      <c r="AE37" s="106">
        <f t="shared" si="26"/>
        <v>0</v>
      </c>
      <c r="AF37" s="106"/>
      <c r="AG37" s="106"/>
      <c r="AH37" s="108">
        <f t="shared" si="27"/>
        <v>0</v>
      </c>
      <c r="AI37" s="107">
        <f>[1]Décembre!DC38</f>
        <v>0</v>
      </c>
      <c r="AJ37" s="107">
        <f>[1]Décembre!DD38</f>
        <v>0</v>
      </c>
      <c r="AK37" s="107">
        <f>[1]Décembre!DE38</f>
        <v>0</v>
      </c>
      <c r="AL37" s="107">
        <f>[1]Décembre!DF38</f>
        <v>0</v>
      </c>
      <c r="AM37" s="107">
        <f>[1]Décembre!DG38</f>
        <v>0</v>
      </c>
      <c r="AN37" s="106">
        <f t="shared" si="28"/>
        <v>0</v>
      </c>
      <c r="AO37" s="106"/>
      <c r="AP37" s="106"/>
      <c r="AQ37" s="108">
        <f t="shared" si="29"/>
        <v>0</v>
      </c>
      <c r="AR37" s="107">
        <f>[1]Janvier!DC38</f>
        <v>0</v>
      </c>
      <c r="AS37" s="107">
        <f>[1]Janvier!DD38</f>
        <v>0</v>
      </c>
      <c r="AT37" s="107">
        <f>[1]Janvier!DE38</f>
        <v>0</v>
      </c>
      <c r="AU37" s="107">
        <f>[1]Janvier!DF38</f>
        <v>0</v>
      </c>
      <c r="AV37" s="107">
        <f>[1]Janvier!DG38</f>
        <v>0</v>
      </c>
      <c r="AW37" s="106">
        <f t="shared" si="30"/>
        <v>0</v>
      </c>
      <c r="AX37" s="106"/>
      <c r="AY37" s="106"/>
      <c r="AZ37" s="108">
        <f t="shared" si="31"/>
        <v>0</v>
      </c>
      <c r="BA37" s="107">
        <f>[1]Janvier!DK38</f>
        <v>0</v>
      </c>
      <c r="BB37" s="107">
        <f>[1]Janvier!DL38</f>
        <v>0</v>
      </c>
      <c r="BC37" s="107">
        <f>[1]Janvier!DM38</f>
        <v>0</v>
      </c>
      <c r="BD37" s="107">
        <f>[1]Janvier!DN38</f>
        <v>0</v>
      </c>
      <c r="BE37" s="107">
        <f>[1]Janvier!DO38</f>
        <v>0</v>
      </c>
      <c r="BF37" s="106">
        <f t="shared" si="32"/>
        <v>0</v>
      </c>
      <c r="BG37" s="106"/>
      <c r="BH37" s="106"/>
      <c r="BI37" s="108">
        <f t="shared" si="33"/>
        <v>0</v>
      </c>
      <c r="BJ37" s="107">
        <f>[1]Mars!DC38</f>
        <v>0</v>
      </c>
      <c r="BK37" s="107">
        <f>[1]Mars!DD38</f>
        <v>0</v>
      </c>
      <c r="BL37" s="107">
        <f>[1]Mars!DE38</f>
        <v>0</v>
      </c>
      <c r="BM37" s="107">
        <f>[1]Mars!DF38</f>
        <v>0</v>
      </c>
      <c r="BN37" s="107">
        <f>[1]Mars!DG38</f>
        <v>0</v>
      </c>
      <c r="BO37" s="106">
        <f t="shared" si="34"/>
        <v>0</v>
      </c>
      <c r="BP37" s="106"/>
      <c r="BQ37" s="106"/>
      <c r="BR37" s="108">
        <f t="shared" si="35"/>
        <v>0</v>
      </c>
      <c r="BS37" s="107">
        <f>[1]Avril!DC38</f>
        <v>0</v>
      </c>
      <c r="BT37" s="107">
        <f>[1]Avril!DD38</f>
        <v>0</v>
      </c>
      <c r="BU37" s="107">
        <f>[1]Avril!DE38</f>
        <v>0</v>
      </c>
      <c r="BV37" s="107">
        <f>[1]Avril!DF38</f>
        <v>0</v>
      </c>
      <c r="BW37" s="107">
        <f>[1]Avril!DG38</f>
        <v>0</v>
      </c>
      <c r="BX37" s="106">
        <f t="shared" si="36"/>
        <v>0</v>
      </c>
      <c r="BY37" s="106"/>
      <c r="BZ37" s="106"/>
      <c r="CA37" s="108">
        <f t="shared" si="37"/>
        <v>0</v>
      </c>
      <c r="CB37" s="107">
        <f>[1]Mai!DC38</f>
        <v>0</v>
      </c>
      <c r="CC37" s="107">
        <f>[1]Mai!DD38</f>
        <v>0</v>
      </c>
      <c r="CD37" s="107">
        <f>[1]Mai!DE38</f>
        <v>0</v>
      </c>
      <c r="CE37" s="107">
        <f>[1]Mai!DF38</f>
        <v>0</v>
      </c>
      <c r="CF37" s="107">
        <f>[1]Mai!DG38</f>
        <v>0</v>
      </c>
      <c r="CG37" s="106">
        <f t="shared" si="38"/>
        <v>0</v>
      </c>
      <c r="CH37" s="106"/>
      <c r="CI37" s="106"/>
      <c r="CJ37" s="108">
        <f t="shared" si="39"/>
        <v>0</v>
      </c>
      <c r="CK37" s="107">
        <f>[1]Juin!DC38</f>
        <v>0</v>
      </c>
      <c r="CL37" s="107">
        <f>[1]Juin!DD38</f>
        <v>0</v>
      </c>
      <c r="CM37" s="107">
        <f>[1]Juin!DE38</f>
        <v>0</v>
      </c>
      <c r="CN37" s="107">
        <f>[1]Juin!DF38</f>
        <v>0</v>
      </c>
      <c r="CO37" s="107">
        <f>[1]Juin!DG38</f>
        <v>0</v>
      </c>
      <c r="CP37" s="106">
        <f t="shared" si="40"/>
        <v>0</v>
      </c>
      <c r="CQ37" s="106"/>
      <c r="CR37" s="106"/>
      <c r="CS37" s="108">
        <f t="shared" si="41"/>
        <v>0</v>
      </c>
      <c r="CT37" s="107">
        <f>[1]Juillet!DC38</f>
        <v>0</v>
      </c>
      <c r="CU37" s="107">
        <f>[1]Juillet!DD38</f>
        <v>0</v>
      </c>
      <c r="CV37" s="107">
        <f>[1]Juillet!DE38</f>
        <v>0</v>
      </c>
      <c r="CW37" s="107">
        <f>[1]Juillet!DF38</f>
        <v>0</v>
      </c>
      <c r="CX37" s="107">
        <f>[1]Juillet!DG38</f>
        <v>0</v>
      </c>
      <c r="CY37" s="106">
        <f t="shared" si="42"/>
        <v>0</v>
      </c>
      <c r="CZ37" s="106"/>
      <c r="DA37" s="104">
        <f t="shared" si="43"/>
        <v>0</v>
      </c>
    </row>
    <row r="38" spans="1:105" s="103" customFormat="1" x14ac:dyDescent="0.25">
      <c r="A38" s="111" t="s">
        <v>147</v>
      </c>
      <c r="B38" s="105">
        <f>Tarifs!$C$4</f>
        <v>2.75</v>
      </c>
      <c r="C38" s="105">
        <f>Tarifs!$D$4</f>
        <v>1.75</v>
      </c>
      <c r="D38" s="105">
        <f>Tarifs!$E$4</f>
        <v>1.75</v>
      </c>
      <c r="E38" s="105">
        <f>Tarifs!$F$4</f>
        <v>2.35</v>
      </c>
      <c r="F38" s="105">
        <f>Tarifs!$G$4</f>
        <v>4</v>
      </c>
      <c r="G38" s="108"/>
      <c r="H38" s="107">
        <f>[1]Septembre!DC39</f>
        <v>0</v>
      </c>
      <c r="I38" s="107">
        <f>[1]Septembre!DD39</f>
        <v>0</v>
      </c>
      <c r="J38" s="107">
        <f>[1]Septembre!DE39</f>
        <v>0</v>
      </c>
      <c r="K38" s="107">
        <f>[1]Septembre!DF39</f>
        <v>0</v>
      </c>
      <c r="L38" s="107">
        <f>[1]Septembre!DG39</f>
        <v>0</v>
      </c>
      <c r="M38" s="106">
        <f t="shared" si="22"/>
        <v>0</v>
      </c>
      <c r="N38" s="106"/>
      <c r="O38" s="106"/>
      <c r="P38" s="108">
        <f t="shared" si="23"/>
        <v>0</v>
      </c>
      <c r="Q38" s="107">
        <f>[1]Octobre!DM39</f>
        <v>0</v>
      </c>
      <c r="R38" s="107">
        <f>[1]Octobre!DN39</f>
        <v>0</v>
      </c>
      <c r="S38" s="107">
        <f>[1]Octobre!DO39</f>
        <v>0</v>
      </c>
      <c r="T38" s="107">
        <f>[1]Octobre!DP39</f>
        <v>0</v>
      </c>
      <c r="U38" s="107">
        <f>[1]Octobre!DQ39</f>
        <v>0</v>
      </c>
      <c r="V38" s="106">
        <f t="shared" si="24"/>
        <v>0</v>
      </c>
      <c r="W38" s="106"/>
      <c r="X38" s="106"/>
      <c r="Y38" s="109">
        <f t="shared" si="25"/>
        <v>0</v>
      </c>
      <c r="Z38" s="107">
        <f>[1]Novembre!DC39</f>
        <v>0</v>
      </c>
      <c r="AA38" s="107">
        <f>[1]Novembre!DD39</f>
        <v>0</v>
      </c>
      <c r="AB38" s="107">
        <f>[1]Novembre!DE39</f>
        <v>0</v>
      </c>
      <c r="AC38" s="107">
        <f>[1]Novembre!DF39</f>
        <v>0</v>
      </c>
      <c r="AD38" s="107">
        <f>[1]Novembre!DG39</f>
        <v>0</v>
      </c>
      <c r="AE38" s="106">
        <f t="shared" si="26"/>
        <v>0</v>
      </c>
      <c r="AF38" s="106"/>
      <c r="AG38" s="106"/>
      <c r="AH38" s="108">
        <f t="shared" si="27"/>
        <v>0</v>
      </c>
      <c r="AI38" s="107">
        <f>[1]Décembre!DC39</f>
        <v>0</v>
      </c>
      <c r="AJ38" s="107">
        <f>[1]Décembre!DD39</f>
        <v>0</v>
      </c>
      <c r="AK38" s="107">
        <f>[1]Décembre!DE39</f>
        <v>0</v>
      </c>
      <c r="AL38" s="107">
        <f>[1]Décembre!DF39</f>
        <v>0</v>
      </c>
      <c r="AM38" s="107">
        <f>[1]Décembre!DG39</f>
        <v>0</v>
      </c>
      <c r="AN38" s="106">
        <f t="shared" si="28"/>
        <v>0</v>
      </c>
      <c r="AO38" s="106"/>
      <c r="AP38" s="106"/>
      <c r="AQ38" s="108">
        <f t="shared" si="29"/>
        <v>0</v>
      </c>
      <c r="AR38" s="107">
        <f>[1]Janvier!DC39</f>
        <v>0</v>
      </c>
      <c r="AS38" s="107">
        <f>[1]Janvier!DD39</f>
        <v>0</v>
      </c>
      <c r="AT38" s="107">
        <f>[1]Janvier!DE39</f>
        <v>0</v>
      </c>
      <c r="AU38" s="107">
        <f>[1]Janvier!DF39</f>
        <v>0</v>
      </c>
      <c r="AV38" s="107">
        <f>[1]Janvier!DG39</f>
        <v>0</v>
      </c>
      <c r="AW38" s="106">
        <f t="shared" si="30"/>
        <v>0</v>
      </c>
      <c r="AX38" s="106"/>
      <c r="AY38" s="106"/>
      <c r="AZ38" s="108">
        <f t="shared" si="31"/>
        <v>0</v>
      </c>
      <c r="BA38" s="107">
        <f>[1]Janvier!DK39</f>
        <v>0</v>
      </c>
      <c r="BB38" s="107">
        <f>[1]Janvier!DL39</f>
        <v>0</v>
      </c>
      <c r="BC38" s="107">
        <f>[1]Janvier!DM39</f>
        <v>0</v>
      </c>
      <c r="BD38" s="107">
        <f>[1]Janvier!DN39</f>
        <v>0</v>
      </c>
      <c r="BE38" s="107">
        <f>[1]Janvier!DO39</f>
        <v>0</v>
      </c>
      <c r="BF38" s="106">
        <f t="shared" si="32"/>
        <v>0</v>
      </c>
      <c r="BG38" s="106"/>
      <c r="BH38" s="106"/>
      <c r="BI38" s="108">
        <f t="shared" si="33"/>
        <v>0</v>
      </c>
      <c r="BJ38" s="107">
        <f>[1]Mars!DC39</f>
        <v>0</v>
      </c>
      <c r="BK38" s="107">
        <f>[1]Mars!DD39</f>
        <v>0</v>
      </c>
      <c r="BL38" s="107">
        <f>[1]Mars!DE39</f>
        <v>0</v>
      </c>
      <c r="BM38" s="107">
        <f>[1]Mars!DF39</f>
        <v>0</v>
      </c>
      <c r="BN38" s="107">
        <f>[1]Mars!DG39</f>
        <v>0</v>
      </c>
      <c r="BO38" s="106">
        <f t="shared" si="34"/>
        <v>0</v>
      </c>
      <c r="BP38" s="106"/>
      <c r="BQ38" s="106"/>
      <c r="BR38" s="108">
        <f t="shared" si="35"/>
        <v>0</v>
      </c>
      <c r="BS38" s="107">
        <f>[1]Avril!DC39</f>
        <v>0</v>
      </c>
      <c r="BT38" s="107">
        <f>[1]Avril!DD39</f>
        <v>0</v>
      </c>
      <c r="BU38" s="107">
        <f>[1]Avril!DE39</f>
        <v>0</v>
      </c>
      <c r="BV38" s="107">
        <f>[1]Avril!DF39</f>
        <v>0</v>
      </c>
      <c r="BW38" s="107">
        <f>[1]Avril!DG39</f>
        <v>0</v>
      </c>
      <c r="BX38" s="106">
        <f t="shared" si="36"/>
        <v>0</v>
      </c>
      <c r="BY38" s="106"/>
      <c r="BZ38" s="106"/>
      <c r="CA38" s="108">
        <f t="shared" si="37"/>
        <v>0</v>
      </c>
      <c r="CB38" s="107">
        <f>[1]Mai!DC39</f>
        <v>0</v>
      </c>
      <c r="CC38" s="107">
        <f>[1]Mai!DD39</f>
        <v>0</v>
      </c>
      <c r="CD38" s="107">
        <f>[1]Mai!DE39</f>
        <v>0</v>
      </c>
      <c r="CE38" s="107">
        <f>[1]Mai!DF39</f>
        <v>0</v>
      </c>
      <c r="CF38" s="107">
        <f>[1]Mai!DG39</f>
        <v>0</v>
      </c>
      <c r="CG38" s="106">
        <f t="shared" si="38"/>
        <v>0</v>
      </c>
      <c r="CH38" s="106"/>
      <c r="CI38" s="106"/>
      <c r="CJ38" s="108">
        <f t="shared" si="39"/>
        <v>0</v>
      </c>
      <c r="CK38" s="107">
        <f>[1]Juin!DC39</f>
        <v>0</v>
      </c>
      <c r="CL38" s="107">
        <f>[1]Juin!DD39</f>
        <v>0</v>
      </c>
      <c r="CM38" s="107">
        <f>[1]Juin!DE39</f>
        <v>0</v>
      </c>
      <c r="CN38" s="107">
        <f>[1]Juin!DF39</f>
        <v>0</v>
      </c>
      <c r="CO38" s="107">
        <f>[1]Juin!DG39</f>
        <v>0</v>
      </c>
      <c r="CP38" s="106">
        <f t="shared" si="40"/>
        <v>0</v>
      </c>
      <c r="CQ38" s="106"/>
      <c r="CR38" s="106"/>
      <c r="CS38" s="108">
        <f t="shared" si="41"/>
        <v>0</v>
      </c>
      <c r="CT38" s="107">
        <f>[1]Juillet!DC39</f>
        <v>0</v>
      </c>
      <c r="CU38" s="107">
        <f>[1]Juillet!DD39</f>
        <v>0</v>
      </c>
      <c r="CV38" s="107">
        <f>[1]Juillet!DE39</f>
        <v>0</v>
      </c>
      <c r="CW38" s="107">
        <f>[1]Juillet!DF39</f>
        <v>0</v>
      </c>
      <c r="CX38" s="107">
        <f>[1]Juillet!DG39</f>
        <v>0</v>
      </c>
      <c r="CY38" s="106">
        <f t="shared" si="42"/>
        <v>0</v>
      </c>
      <c r="CZ38" s="106"/>
      <c r="DA38" s="104">
        <f t="shared" si="43"/>
        <v>0</v>
      </c>
    </row>
    <row r="39" spans="1:105" s="103" customFormat="1" x14ac:dyDescent="0.25">
      <c r="A39" s="111" t="s">
        <v>146</v>
      </c>
      <c r="B39" s="105">
        <f>Tarifs!$C$4</f>
        <v>2.75</v>
      </c>
      <c r="C39" s="105">
        <f>Tarifs!$D$4</f>
        <v>1.75</v>
      </c>
      <c r="D39" s="105">
        <f>Tarifs!$E$4</f>
        <v>1.75</v>
      </c>
      <c r="E39" s="105">
        <f>Tarifs!$F$4</f>
        <v>2.35</v>
      </c>
      <c r="F39" s="105">
        <f>Tarifs!$G$4</f>
        <v>4</v>
      </c>
      <c r="G39" s="108"/>
      <c r="H39" s="107">
        <f>[1]Septembre!DC40</f>
        <v>0</v>
      </c>
      <c r="I39" s="107">
        <f>[1]Septembre!DD40</f>
        <v>0</v>
      </c>
      <c r="J39" s="107">
        <f>[1]Septembre!DE40</f>
        <v>0</v>
      </c>
      <c r="K39" s="107">
        <f>[1]Septembre!DF40</f>
        <v>0</v>
      </c>
      <c r="L39" s="107">
        <f>[1]Septembre!DG40</f>
        <v>0</v>
      </c>
      <c r="M39" s="106">
        <f t="shared" si="22"/>
        <v>0</v>
      </c>
      <c r="N39" s="106"/>
      <c r="O39" s="106"/>
      <c r="P39" s="108">
        <f t="shared" si="23"/>
        <v>0</v>
      </c>
      <c r="Q39" s="107">
        <f>[1]Octobre!DM40</f>
        <v>0</v>
      </c>
      <c r="R39" s="107">
        <f>[1]Octobre!DN40</f>
        <v>0</v>
      </c>
      <c r="S39" s="107">
        <f>[1]Octobre!DO40</f>
        <v>0</v>
      </c>
      <c r="T39" s="107">
        <f>[1]Octobre!DP40</f>
        <v>0</v>
      </c>
      <c r="U39" s="107">
        <f>[1]Octobre!DQ40</f>
        <v>0</v>
      </c>
      <c r="V39" s="106">
        <f t="shared" si="24"/>
        <v>0</v>
      </c>
      <c r="W39" s="106"/>
      <c r="X39" s="106"/>
      <c r="Y39" s="109">
        <f t="shared" si="25"/>
        <v>0</v>
      </c>
      <c r="Z39" s="107">
        <f>[1]Novembre!DC40</f>
        <v>0</v>
      </c>
      <c r="AA39" s="107">
        <f>[1]Novembre!DD40</f>
        <v>0</v>
      </c>
      <c r="AB39" s="107">
        <f>[1]Novembre!DE40</f>
        <v>0</v>
      </c>
      <c r="AC39" s="107">
        <f>[1]Novembre!DF40</f>
        <v>0</v>
      </c>
      <c r="AD39" s="107">
        <f>[1]Novembre!DG40</f>
        <v>0</v>
      </c>
      <c r="AE39" s="106">
        <f t="shared" si="26"/>
        <v>0</v>
      </c>
      <c r="AF39" s="106"/>
      <c r="AG39" s="106"/>
      <c r="AH39" s="108">
        <f t="shared" si="27"/>
        <v>0</v>
      </c>
      <c r="AI39" s="107">
        <f>[1]Décembre!DC40</f>
        <v>0</v>
      </c>
      <c r="AJ39" s="107">
        <f>[1]Décembre!DD40</f>
        <v>0</v>
      </c>
      <c r="AK39" s="107">
        <f>[1]Décembre!DE40</f>
        <v>0</v>
      </c>
      <c r="AL39" s="107">
        <f>[1]Décembre!DF40</f>
        <v>0</v>
      </c>
      <c r="AM39" s="107">
        <f>[1]Décembre!DG40</f>
        <v>0</v>
      </c>
      <c r="AN39" s="106">
        <f t="shared" si="28"/>
        <v>0</v>
      </c>
      <c r="AO39" s="106"/>
      <c r="AP39" s="106"/>
      <c r="AQ39" s="108">
        <f t="shared" si="29"/>
        <v>0</v>
      </c>
      <c r="AR39" s="107">
        <f>[1]Janvier!DC40</f>
        <v>0</v>
      </c>
      <c r="AS39" s="107">
        <f>[1]Janvier!DD40</f>
        <v>0</v>
      </c>
      <c r="AT39" s="107">
        <f>[1]Janvier!DE40</f>
        <v>0</v>
      </c>
      <c r="AU39" s="107">
        <f>[1]Janvier!DF40</f>
        <v>0</v>
      </c>
      <c r="AV39" s="107">
        <f>[1]Janvier!DG40</f>
        <v>0</v>
      </c>
      <c r="AW39" s="106">
        <f t="shared" si="30"/>
        <v>0</v>
      </c>
      <c r="AX39" s="106"/>
      <c r="AY39" s="106"/>
      <c r="AZ39" s="108">
        <f t="shared" si="31"/>
        <v>0</v>
      </c>
      <c r="BA39" s="107">
        <f>[1]Janvier!DK40</f>
        <v>0</v>
      </c>
      <c r="BB39" s="107">
        <f>[1]Janvier!DL40</f>
        <v>0</v>
      </c>
      <c r="BC39" s="107">
        <f>[1]Janvier!DM40</f>
        <v>0</v>
      </c>
      <c r="BD39" s="107">
        <f>[1]Janvier!DN40</f>
        <v>0</v>
      </c>
      <c r="BE39" s="107">
        <f>[1]Janvier!DO40</f>
        <v>0</v>
      </c>
      <c r="BF39" s="106">
        <f t="shared" si="32"/>
        <v>0</v>
      </c>
      <c r="BG39" s="106"/>
      <c r="BH39" s="106"/>
      <c r="BI39" s="108">
        <f t="shared" si="33"/>
        <v>0</v>
      </c>
      <c r="BJ39" s="107">
        <f>[1]Mars!DC40</f>
        <v>0</v>
      </c>
      <c r="BK39" s="107">
        <f>[1]Mars!DD40</f>
        <v>0</v>
      </c>
      <c r="BL39" s="107">
        <f>[1]Mars!DE40</f>
        <v>0</v>
      </c>
      <c r="BM39" s="107">
        <f>[1]Mars!DF40</f>
        <v>0</v>
      </c>
      <c r="BN39" s="107">
        <f>[1]Mars!DG40</f>
        <v>0</v>
      </c>
      <c r="BO39" s="106">
        <f t="shared" si="34"/>
        <v>0</v>
      </c>
      <c r="BP39" s="106"/>
      <c r="BQ39" s="106"/>
      <c r="BR39" s="108">
        <f t="shared" si="35"/>
        <v>0</v>
      </c>
      <c r="BS39" s="107">
        <f>[1]Avril!DC40</f>
        <v>0</v>
      </c>
      <c r="BT39" s="107">
        <f>[1]Avril!DD40</f>
        <v>0</v>
      </c>
      <c r="BU39" s="107">
        <f>[1]Avril!DE40</f>
        <v>0</v>
      </c>
      <c r="BV39" s="107">
        <f>[1]Avril!DF40</f>
        <v>0</v>
      </c>
      <c r="BW39" s="107">
        <f>[1]Avril!DG40</f>
        <v>0</v>
      </c>
      <c r="BX39" s="106">
        <f t="shared" si="36"/>
        <v>0</v>
      </c>
      <c r="BY39" s="106"/>
      <c r="BZ39" s="106"/>
      <c r="CA39" s="108">
        <f t="shared" si="37"/>
        <v>0</v>
      </c>
      <c r="CB39" s="107">
        <f>[1]Mai!DC40</f>
        <v>0</v>
      </c>
      <c r="CC39" s="107">
        <f>[1]Mai!DD40</f>
        <v>0</v>
      </c>
      <c r="CD39" s="107">
        <f>[1]Mai!DE40</f>
        <v>0</v>
      </c>
      <c r="CE39" s="107">
        <f>[1]Mai!DF40</f>
        <v>0</v>
      </c>
      <c r="CF39" s="107">
        <f>[1]Mai!DG40</f>
        <v>0</v>
      </c>
      <c r="CG39" s="106">
        <f t="shared" si="38"/>
        <v>0</v>
      </c>
      <c r="CH39" s="106"/>
      <c r="CI39" s="106"/>
      <c r="CJ39" s="108">
        <f t="shared" si="39"/>
        <v>0</v>
      </c>
      <c r="CK39" s="107">
        <f>[1]Juin!DC40</f>
        <v>0</v>
      </c>
      <c r="CL39" s="107">
        <f>[1]Juin!DD40</f>
        <v>0</v>
      </c>
      <c r="CM39" s="107">
        <f>[1]Juin!DE40</f>
        <v>0</v>
      </c>
      <c r="CN39" s="107">
        <f>[1]Juin!DF40</f>
        <v>0</v>
      </c>
      <c r="CO39" s="107">
        <f>[1]Juin!DG40</f>
        <v>0</v>
      </c>
      <c r="CP39" s="106">
        <f t="shared" si="40"/>
        <v>0</v>
      </c>
      <c r="CQ39" s="106"/>
      <c r="CR39" s="106"/>
      <c r="CS39" s="108">
        <f t="shared" si="41"/>
        <v>0</v>
      </c>
      <c r="CT39" s="107">
        <f>[1]Juillet!DC40</f>
        <v>0</v>
      </c>
      <c r="CU39" s="107">
        <f>[1]Juillet!DD40</f>
        <v>0</v>
      </c>
      <c r="CV39" s="107">
        <f>[1]Juillet!DE40</f>
        <v>0</v>
      </c>
      <c r="CW39" s="107">
        <f>[1]Juillet!DF40</f>
        <v>0</v>
      </c>
      <c r="CX39" s="107">
        <f>[1]Juillet!DG40</f>
        <v>0</v>
      </c>
      <c r="CY39" s="106">
        <f t="shared" si="42"/>
        <v>0</v>
      </c>
      <c r="CZ39" s="106"/>
      <c r="DA39" s="104">
        <f t="shared" si="43"/>
        <v>0</v>
      </c>
    </row>
    <row r="40" spans="1:105" s="103" customFormat="1" x14ac:dyDescent="0.25">
      <c r="A40" s="111" t="s">
        <v>145</v>
      </c>
      <c r="B40" s="105">
        <f>Tarifs!$C$4</f>
        <v>2.75</v>
      </c>
      <c r="C40" s="105">
        <f>Tarifs!$D$4</f>
        <v>1.75</v>
      </c>
      <c r="D40" s="105">
        <f>Tarifs!$E$4</f>
        <v>1.75</v>
      </c>
      <c r="E40" s="105">
        <f>Tarifs!$F$4</f>
        <v>2.35</v>
      </c>
      <c r="F40" s="105">
        <f>Tarifs!$G$4</f>
        <v>4</v>
      </c>
      <c r="G40" s="108"/>
      <c r="H40" s="107">
        <f>[1]Septembre!DC41</f>
        <v>0</v>
      </c>
      <c r="I40" s="107">
        <f>[1]Septembre!DD41</f>
        <v>0</v>
      </c>
      <c r="J40" s="107">
        <f>[1]Septembre!DE41</f>
        <v>0</v>
      </c>
      <c r="K40" s="107">
        <f>[1]Septembre!DF41</f>
        <v>0</v>
      </c>
      <c r="L40" s="107">
        <f>[1]Septembre!DG41</f>
        <v>0</v>
      </c>
      <c r="M40" s="106">
        <f t="shared" si="22"/>
        <v>0</v>
      </c>
      <c r="N40" s="106"/>
      <c r="O40" s="106"/>
      <c r="P40" s="108">
        <f t="shared" si="23"/>
        <v>0</v>
      </c>
      <c r="Q40" s="107">
        <f>[1]Octobre!DM41</f>
        <v>0</v>
      </c>
      <c r="R40" s="107">
        <f>[1]Octobre!DN41</f>
        <v>0</v>
      </c>
      <c r="S40" s="107">
        <f>[1]Octobre!DO41</f>
        <v>0</v>
      </c>
      <c r="T40" s="107">
        <f>[1]Octobre!DP41</f>
        <v>0</v>
      </c>
      <c r="U40" s="107">
        <f>[1]Octobre!DQ41</f>
        <v>0</v>
      </c>
      <c r="V40" s="106">
        <f t="shared" si="24"/>
        <v>0</v>
      </c>
      <c r="W40" s="106"/>
      <c r="X40" s="106"/>
      <c r="Y40" s="109">
        <f t="shared" si="25"/>
        <v>0</v>
      </c>
      <c r="Z40" s="107">
        <f>[1]Novembre!DC41</f>
        <v>0</v>
      </c>
      <c r="AA40" s="107">
        <f>[1]Novembre!DD41</f>
        <v>0</v>
      </c>
      <c r="AB40" s="107">
        <f>[1]Novembre!DE41</f>
        <v>0</v>
      </c>
      <c r="AC40" s="107">
        <f>[1]Novembre!DF41</f>
        <v>0</v>
      </c>
      <c r="AD40" s="107">
        <f>[1]Novembre!DG41</f>
        <v>0</v>
      </c>
      <c r="AE40" s="106">
        <f t="shared" si="26"/>
        <v>0</v>
      </c>
      <c r="AF40" s="106"/>
      <c r="AG40" s="106"/>
      <c r="AH40" s="108">
        <f t="shared" si="27"/>
        <v>0</v>
      </c>
      <c r="AI40" s="107">
        <f>[1]Décembre!DC41</f>
        <v>0</v>
      </c>
      <c r="AJ40" s="107">
        <f>[1]Décembre!DD41</f>
        <v>0</v>
      </c>
      <c r="AK40" s="107">
        <f>[1]Décembre!DE41</f>
        <v>0</v>
      </c>
      <c r="AL40" s="107">
        <f>[1]Décembre!DF41</f>
        <v>0</v>
      </c>
      <c r="AM40" s="107">
        <f>[1]Décembre!DG41</f>
        <v>0</v>
      </c>
      <c r="AN40" s="106">
        <f t="shared" si="28"/>
        <v>0</v>
      </c>
      <c r="AO40" s="106"/>
      <c r="AP40" s="106"/>
      <c r="AQ40" s="108">
        <f t="shared" si="29"/>
        <v>0</v>
      </c>
      <c r="AR40" s="107">
        <f>[1]Janvier!DC41</f>
        <v>0</v>
      </c>
      <c r="AS40" s="107">
        <f>[1]Janvier!DD41</f>
        <v>0</v>
      </c>
      <c r="AT40" s="107">
        <f>[1]Janvier!DE41</f>
        <v>0</v>
      </c>
      <c r="AU40" s="107">
        <f>[1]Janvier!DF41</f>
        <v>0</v>
      </c>
      <c r="AV40" s="107">
        <f>[1]Janvier!DG41</f>
        <v>0</v>
      </c>
      <c r="AW40" s="106">
        <f t="shared" si="30"/>
        <v>0</v>
      </c>
      <c r="AX40" s="106"/>
      <c r="AY40" s="106"/>
      <c r="AZ40" s="108">
        <f t="shared" si="31"/>
        <v>0</v>
      </c>
      <c r="BA40" s="107">
        <f>[1]Janvier!DK41</f>
        <v>0</v>
      </c>
      <c r="BB40" s="107">
        <f>[1]Janvier!DL41</f>
        <v>0</v>
      </c>
      <c r="BC40" s="107">
        <f>[1]Janvier!DM41</f>
        <v>0</v>
      </c>
      <c r="BD40" s="107">
        <f>[1]Janvier!DN41</f>
        <v>0</v>
      </c>
      <c r="BE40" s="107">
        <f>[1]Janvier!DO41</f>
        <v>0</v>
      </c>
      <c r="BF40" s="106">
        <f t="shared" si="32"/>
        <v>0</v>
      </c>
      <c r="BG40" s="106"/>
      <c r="BH40" s="106"/>
      <c r="BI40" s="108">
        <f t="shared" si="33"/>
        <v>0</v>
      </c>
      <c r="BJ40" s="107">
        <f>[1]Mars!DC41</f>
        <v>0</v>
      </c>
      <c r="BK40" s="107">
        <f>[1]Mars!DD41</f>
        <v>0</v>
      </c>
      <c r="BL40" s="107">
        <f>[1]Mars!DE41</f>
        <v>0</v>
      </c>
      <c r="BM40" s="107">
        <f>[1]Mars!DF41</f>
        <v>0</v>
      </c>
      <c r="BN40" s="107">
        <f>[1]Mars!DG41</f>
        <v>0</v>
      </c>
      <c r="BO40" s="106">
        <f t="shared" si="34"/>
        <v>0</v>
      </c>
      <c r="BP40" s="106"/>
      <c r="BQ40" s="106"/>
      <c r="BR40" s="108">
        <f t="shared" si="35"/>
        <v>0</v>
      </c>
      <c r="BS40" s="107">
        <f>[1]Avril!DC41</f>
        <v>0</v>
      </c>
      <c r="BT40" s="107">
        <f>[1]Avril!DD41</f>
        <v>0</v>
      </c>
      <c r="BU40" s="107">
        <f>[1]Avril!DE41</f>
        <v>0</v>
      </c>
      <c r="BV40" s="107">
        <f>[1]Avril!DF41</f>
        <v>0</v>
      </c>
      <c r="BW40" s="107">
        <f>[1]Avril!DG41</f>
        <v>0</v>
      </c>
      <c r="BX40" s="106">
        <f t="shared" si="36"/>
        <v>0</v>
      </c>
      <c r="BY40" s="106"/>
      <c r="BZ40" s="106"/>
      <c r="CA40" s="108">
        <f t="shared" si="37"/>
        <v>0</v>
      </c>
      <c r="CB40" s="107">
        <f>[1]Mai!DC41</f>
        <v>0</v>
      </c>
      <c r="CC40" s="107">
        <f>[1]Mai!DD41</f>
        <v>0</v>
      </c>
      <c r="CD40" s="107">
        <f>[1]Mai!DE41</f>
        <v>0</v>
      </c>
      <c r="CE40" s="107">
        <f>[1]Mai!DF41</f>
        <v>0</v>
      </c>
      <c r="CF40" s="107">
        <f>[1]Mai!DG41</f>
        <v>0</v>
      </c>
      <c r="CG40" s="106">
        <f t="shared" si="38"/>
        <v>0</v>
      </c>
      <c r="CH40" s="106"/>
      <c r="CI40" s="106"/>
      <c r="CJ40" s="108">
        <f t="shared" si="39"/>
        <v>0</v>
      </c>
      <c r="CK40" s="107">
        <f>[1]Juin!DC41</f>
        <v>0</v>
      </c>
      <c r="CL40" s="107">
        <f>[1]Juin!DD41</f>
        <v>0</v>
      </c>
      <c r="CM40" s="107">
        <f>[1]Juin!DE41</f>
        <v>0</v>
      </c>
      <c r="CN40" s="107">
        <f>[1]Juin!DF41</f>
        <v>0</v>
      </c>
      <c r="CO40" s="107">
        <f>[1]Juin!DG41</f>
        <v>0</v>
      </c>
      <c r="CP40" s="106">
        <f t="shared" si="40"/>
        <v>0</v>
      </c>
      <c r="CQ40" s="106"/>
      <c r="CR40" s="106"/>
      <c r="CS40" s="108">
        <f t="shared" si="41"/>
        <v>0</v>
      </c>
      <c r="CT40" s="107">
        <f>[1]Juillet!DC41</f>
        <v>0</v>
      </c>
      <c r="CU40" s="107">
        <f>[1]Juillet!DD41</f>
        <v>0</v>
      </c>
      <c r="CV40" s="107">
        <f>[1]Juillet!DE41</f>
        <v>0</v>
      </c>
      <c r="CW40" s="107">
        <f>[1]Juillet!DF41</f>
        <v>0</v>
      </c>
      <c r="CX40" s="107">
        <f>[1]Juillet!DG41</f>
        <v>0</v>
      </c>
      <c r="CY40" s="106">
        <f t="shared" si="42"/>
        <v>0</v>
      </c>
      <c r="CZ40" s="106"/>
      <c r="DA40" s="104">
        <f t="shared" si="43"/>
        <v>0</v>
      </c>
    </row>
    <row r="41" spans="1:105" s="103" customFormat="1" x14ac:dyDescent="0.25">
      <c r="A41" s="111" t="s">
        <v>144</v>
      </c>
      <c r="B41" s="105">
        <f>Tarifs!$C$4</f>
        <v>2.75</v>
      </c>
      <c r="C41" s="105">
        <f>Tarifs!$D$4</f>
        <v>1.75</v>
      </c>
      <c r="D41" s="105">
        <f>Tarifs!$E$4</f>
        <v>1.75</v>
      </c>
      <c r="E41" s="105">
        <f>Tarifs!$F$4</f>
        <v>2.35</v>
      </c>
      <c r="F41" s="105">
        <f>Tarifs!$G$4</f>
        <v>4</v>
      </c>
      <c r="G41" s="108"/>
      <c r="H41" s="107">
        <f>[1]Septembre!DC42</f>
        <v>0</v>
      </c>
      <c r="I41" s="107">
        <f>[1]Septembre!DD42</f>
        <v>0</v>
      </c>
      <c r="J41" s="107">
        <f>[1]Septembre!DE42</f>
        <v>0</v>
      </c>
      <c r="K41" s="107">
        <f>[1]Septembre!DF42</f>
        <v>0</v>
      </c>
      <c r="L41" s="107">
        <f>[1]Septembre!DG42</f>
        <v>0</v>
      </c>
      <c r="M41" s="106">
        <f t="shared" si="22"/>
        <v>0</v>
      </c>
      <c r="N41" s="106"/>
      <c r="O41" s="106"/>
      <c r="P41" s="108">
        <f t="shared" si="23"/>
        <v>0</v>
      </c>
      <c r="Q41" s="107">
        <f>[1]Octobre!DM42</f>
        <v>0</v>
      </c>
      <c r="R41" s="107">
        <f>[1]Octobre!DN42</f>
        <v>0</v>
      </c>
      <c r="S41" s="107">
        <f>[1]Octobre!DO42</f>
        <v>0</v>
      </c>
      <c r="T41" s="107">
        <f>[1]Octobre!DP42</f>
        <v>0</v>
      </c>
      <c r="U41" s="107">
        <f>[1]Octobre!DQ42</f>
        <v>0</v>
      </c>
      <c r="V41" s="106">
        <f t="shared" si="24"/>
        <v>0</v>
      </c>
      <c r="W41" s="106"/>
      <c r="X41" s="106"/>
      <c r="Y41" s="109">
        <f t="shared" si="25"/>
        <v>0</v>
      </c>
      <c r="Z41" s="107">
        <f>[1]Novembre!DC42</f>
        <v>0</v>
      </c>
      <c r="AA41" s="107">
        <f>[1]Novembre!DD42</f>
        <v>0</v>
      </c>
      <c r="AB41" s="107">
        <f>[1]Novembre!DE42</f>
        <v>0</v>
      </c>
      <c r="AC41" s="107">
        <f>[1]Novembre!DF42</f>
        <v>0</v>
      </c>
      <c r="AD41" s="107">
        <f>[1]Novembre!DG42</f>
        <v>0</v>
      </c>
      <c r="AE41" s="106">
        <f t="shared" si="26"/>
        <v>0</v>
      </c>
      <c r="AF41" s="106"/>
      <c r="AG41" s="106"/>
      <c r="AH41" s="108">
        <f t="shared" si="27"/>
        <v>0</v>
      </c>
      <c r="AI41" s="107">
        <f>[1]Décembre!DC42</f>
        <v>0</v>
      </c>
      <c r="AJ41" s="107">
        <f>[1]Décembre!DD42</f>
        <v>0</v>
      </c>
      <c r="AK41" s="107">
        <f>[1]Décembre!DE42</f>
        <v>0</v>
      </c>
      <c r="AL41" s="107">
        <f>[1]Décembre!DF42</f>
        <v>0</v>
      </c>
      <c r="AM41" s="107">
        <f>[1]Décembre!DG42</f>
        <v>0</v>
      </c>
      <c r="AN41" s="106">
        <f t="shared" si="28"/>
        <v>0</v>
      </c>
      <c r="AO41" s="106"/>
      <c r="AP41" s="106"/>
      <c r="AQ41" s="108">
        <f t="shared" si="29"/>
        <v>0</v>
      </c>
      <c r="AR41" s="107">
        <f>[1]Janvier!DC42</f>
        <v>0</v>
      </c>
      <c r="AS41" s="107">
        <f>[1]Janvier!DD42</f>
        <v>0</v>
      </c>
      <c r="AT41" s="107">
        <f>[1]Janvier!DE42</f>
        <v>0</v>
      </c>
      <c r="AU41" s="107">
        <f>[1]Janvier!DF42</f>
        <v>0</v>
      </c>
      <c r="AV41" s="107">
        <f>[1]Janvier!DG42</f>
        <v>0</v>
      </c>
      <c r="AW41" s="106">
        <f t="shared" si="30"/>
        <v>0</v>
      </c>
      <c r="AX41" s="106"/>
      <c r="AY41" s="106"/>
      <c r="AZ41" s="108">
        <f t="shared" si="31"/>
        <v>0</v>
      </c>
      <c r="BA41" s="107">
        <f>[1]Janvier!DK42</f>
        <v>0</v>
      </c>
      <c r="BB41" s="107">
        <f>[1]Janvier!DL42</f>
        <v>0</v>
      </c>
      <c r="BC41" s="107">
        <f>[1]Janvier!DM42</f>
        <v>0</v>
      </c>
      <c r="BD41" s="107">
        <f>[1]Janvier!DN42</f>
        <v>0</v>
      </c>
      <c r="BE41" s="107">
        <f>[1]Janvier!DO42</f>
        <v>0</v>
      </c>
      <c r="BF41" s="106">
        <f t="shared" si="32"/>
        <v>0</v>
      </c>
      <c r="BG41" s="106"/>
      <c r="BH41" s="106"/>
      <c r="BI41" s="108">
        <f t="shared" si="33"/>
        <v>0</v>
      </c>
      <c r="BJ41" s="107">
        <f>[1]Mars!DC42</f>
        <v>0</v>
      </c>
      <c r="BK41" s="107">
        <f>[1]Mars!DD42</f>
        <v>0</v>
      </c>
      <c r="BL41" s="107">
        <f>[1]Mars!DE42</f>
        <v>0</v>
      </c>
      <c r="BM41" s="107">
        <f>[1]Mars!DF42</f>
        <v>0</v>
      </c>
      <c r="BN41" s="107">
        <f>[1]Mars!DG42</f>
        <v>0</v>
      </c>
      <c r="BO41" s="106">
        <f t="shared" si="34"/>
        <v>0</v>
      </c>
      <c r="BP41" s="106"/>
      <c r="BQ41" s="106"/>
      <c r="BR41" s="108">
        <f t="shared" si="35"/>
        <v>0</v>
      </c>
      <c r="BS41" s="107">
        <f>[1]Avril!DC42</f>
        <v>0</v>
      </c>
      <c r="BT41" s="107">
        <f>[1]Avril!DD42</f>
        <v>0</v>
      </c>
      <c r="BU41" s="107">
        <f>[1]Avril!DE42</f>
        <v>0</v>
      </c>
      <c r="BV41" s="107">
        <f>[1]Avril!DF42</f>
        <v>0</v>
      </c>
      <c r="BW41" s="107">
        <f>[1]Avril!DG42</f>
        <v>0</v>
      </c>
      <c r="BX41" s="106">
        <f t="shared" si="36"/>
        <v>0</v>
      </c>
      <c r="BY41" s="106"/>
      <c r="BZ41" s="106"/>
      <c r="CA41" s="108">
        <f t="shared" si="37"/>
        <v>0</v>
      </c>
      <c r="CB41" s="107">
        <f>[1]Mai!DC42</f>
        <v>0</v>
      </c>
      <c r="CC41" s="107">
        <f>[1]Mai!DD42</f>
        <v>0</v>
      </c>
      <c r="CD41" s="107">
        <f>[1]Mai!DE42</f>
        <v>0</v>
      </c>
      <c r="CE41" s="107">
        <f>[1]Mai!DF42</f>
        <v>0</v>
      </c>
      <c r="CF41" s="107">
        <f>[1]Mai!DG42</f>
        <v>0</v>
      </c>
      <c r="CG41" s="106">
        <f t="shared" si="38"/>
        <v>0</v>
      </c>
      <c r="CH41" s="106"/>
      <c r="CI41" s="106"/>
      <c r="CJ41" s="108">
        <f t="shared" si="39"/>
        <v>0</v>
      </c>
      <c r="CK41" s="107">
        <f>[1]Juin!DC42</f>
        <v>0</v>
      </c>
      <c r="CL41" s="107">
        <f>[1]Juin!DD42</f>
        <v>0</v>
      </c>
      <c r="CM41" s="107">
        <f>[1]Juin!DE42</f>
        <v>0</v>
      </c>
      <c r="CN41" s="107">
        <f>[1]Juin!DF42</f>
        <v>0</v>
      </c>
      <c r="CO41" s="107">
        <f>[1]Juin!DG42</f>
        <v>0</v>
      </c>
      <c r="CP41" s="106">
        <f t="shared" si="40"/>
        <v>0</v>
      </c>
      <c r="CQ41" s="106"/>
      <c r="CR41" s="106"/>
      <c r="CS41" s="108">
        <f t="shared" si="41"/>
        <v>0</v>
      </c>
      <c r="CT41" s="107">
        <f>[1]Juillet!DC42</f>
        <v>0</v>
      </c>
      <c r="CU41" s="107">
        <f>[1]Juillet!DD42</f>
        <v>0</v>
      </c>
      <c r="CV41" s="107">
        <f>[1]Juillet!DE42</f>
        <v>0</v>
      </c>
      <c r="CW41" s="107">
        <f>[1]Juillet!DF42</f>
        <v>0</v>
      </c>
      <c r="CX41" s="107">
        <f>[1]Juillet!DG42</f>
        <v>0</v>
      </c>
      <c r="CY41" s="106">
        <f t="shared" si="42"/>
        <v>0</v>
      </c>
      <c r="CZ41" s="106"/>
      <c r="DA41" s="104">
        <f t="shared" si="43"/>
        <v>0</v>
      </c>
    </row>
    <row r="42" spans="1:105" s="103" customFormat="1" x14ac:dyDescent="0.25">
      <c r="A42" s="111" t="s">
        <v>143</v>
      </c>
      <c r="B42" s="105">
        <f>Tarifs!$C$4</f>
        <v>2.75</v>
      </c>
      <c r="C42" s="105">
        <f>Tarifs!$D$4</f>
        <v>1.75</v>
      </c>
      <c r="D42" s="105">
        <f>Tarifs!$E$4</f>
        <v>1.75</v>
      </c>
      <c r="E42" s="105">
        <f>Tarifs!$F$4</f>
        <v>2.35</v>
      </c>
      <c r="F42" s="105">
        <f>Tarifs!$G$4</f>
        <v>4</v>
      </c>
      <c r="G42" s="108"/>
      <c r="H42" s="107">
        <f>[1]Septembre!DC43</f>
        <v>0</v>
      </c>
      <c r="I42" s="107">
        <f>[1]Septembre!DD43</f>
        <v>0</v>
      </c>
      <c r="J42" s="107">
        <f>[1]Septembre!DE43</f>
        <v>0</v>
      </c>
      <c r="K42" s="107">
        <f>[1]Septembre!DF43</f>
        <v>0</v>
      </c>
      <c r="L42" s="107">
        <f>[1]Septembre!DG43</f>
        <v>0</v>
      </c>
      <c r="M42" s="106">
        <f t="shared" si="22"/>
        <v>0</v>
      </c>
      <c r="N42" s="106"/>
      <c r="O42" s="106"/>
      <c r="P42" s="108">
        <f t="shared" si="23"/>
        <v>0</v>
      </c>
      <c r="Q42" s="107">
        <f>[1]Octobre!DM43</f>
        <v>0</v>
      </c>
      <c r="R42" s="107">
        <f>[1]Octobre!DN43</f>
        <v>0</v>
      </c>
      <c r="S42" s="107">
        <f>[1]Octobre!DO43</f>
        <v>0</v>
      </c>
      <c r="T42" s="107">
        <f>[1]Octobre!DP43</f>
        <v>0</v>
      </c>
      <c r="U42" s="107">
        <f>[1]Octobre!DQ43</f>
        <v>0</v>
      </c>
      <c r="V42" s="106">
        <f t="shared" si="24"/>
        <v>0</v>
      </c>
      <c r="W42" s="106"/>
      <c r="X42" s="106"/>
      <c r="Y42" s="109">
        <f t="shared" si="25"/>
        <v>0</v>
      </c>
      <c r="Z42" s="107">
        <f>[1]Novembre!DC43</f>
        <v>0</v>
      </c>
      <c r="AA42" s="107">
        <f>[1]Novembre!DD43</f>
        <v>0</v>
      </c>
      <c r="AB42" s="107">
        <f>[1]Novembre!DE43</f>
        <v>0</v>
      </c>
      <c r="AC42" s="107">
        <f>[1]Novembre!DF43</f>
        <v>0</v>
      </c>
      <c r="AD42" s="107">
        <f>[1]Novembre!DG43</f>
        <v>0</v>
      </c>
      <c r="AE42" s="106">
        <f t="shared" si="26"/>
        <v>0</v>
      </c>
      <c r="AF42" s="106"/>
      <c r="AG42" s="106"/>
      <c r="AH42" s="108">
        <f t="shared" si="27"/>
        <v>0</v>
      </c>
      <c r="AI42" s="107">
        <f>[1]Décembre!DC43</f>
        <v>0</v>
      </c>
      <c r="AJ42" s="107">
        <f>[1]Décembre!DD43</f>
        <v>0</v>
      </c>
      <c r="AK42" s="107">
        <f>[1]Décembre!DE43</f>
        <v>0</v>
      </c>
      <c r="AL42" s="107">
        <f>[1]Décembre!DF43</f>
        <v>0</v>
      </c>
      <c r="AM42" s="107">
        <f>[1]Décembre!DG43</f>
        <v>0</v>
      </c>
      <c r="AN42" s="106">
        <f t="shared" si="28"/>
        <v>0</v>
      </c>
      <c r="AO42" s="106"/>
      <c r="AP42" s="106"/>
      <c r="AQ42" s="108">
        <f t="shared" si="29"/>
        <v>0</v>
      </c>
      <c r="AR42" s="107">
        <f>[1]Janvier!DC43</f>
        <v>0</v>
      </c>
      <c r="AS42" s="107">
        <f>[1]Janvier!DD43</f>
        <v>0</v>
      </c>
      <c r="AT42" s="107">
        <f>[1]Janvier!DE43</f>
        <v>0</v>
      </c>
      <c r="AU42" s="107">
        <f>[1]Janvier!DF43</f>
        <v>0</v>
      </c>
      <c r="AV42" s="107">
        <f>[1]Janvier!DG43</f>
        <v>0</v>
      </c>
      <c r="AW42" s="106">
        <f t="shared" si="30"/>
        <v>0</v>
      </c>
      <c r="AX42" s="106"/>
      <c r="AY42" s="106"/>
      <c r="AZ42" s="108">
        <f t="shared" si="31"/>
        <v>0</v>
      </c>
      <c r="BA42" s="107">
        <f>[1]Janvier!DK43</f>
        <v>0</v>
      </c>
      <c r="BB42" s="107">
        <f>[1]Janvier!DL43</f>
        <v>0</v>
      </c>
      <c r="BC42" s="107">
        <f>[1]Janvier!DM43</f>
        <v>0</v>
      </c>
      <c r="BD42" s="107">
        <f>[1]Janvier!DN43</f>
        <v>0</v>
      </c>
      <c r="BE42" s="107">
        <f>[1]Janvier!DO43</f>
        <v>0</v>
      </c>
      <c r="BF42" s="106">
        <f t="shared" si="32"/>
        <v>0</v>
      </c>
      <c r="BG42" s="106"/>
      <c r="BH42" s="106"/>
      <c r="BI42" s="108">
        <f t="shared" si="33"/>
        <v>0</v>
      </c>
      <c r="BJ42" s="107">
        <f>[1]Mars!DC43</f>
        <v>0</v>
      </c>
      <c r="BK42" s="107">
        <f>[1]Mars!DD43</f>
        <v>0</v>
      </c>
      <c r="BL42" s="107">
        <f>[1]Mars!DE43</f>
        <v>0</v>
      </c>
      <c r="BM42" s="107">
        <f>[1]Mars!DF43</f>
        <v>0</v>
      </c>
      <c r="BN42" s="107">
        <f>[1]Mars!DG43</f>
        <v>0</v>
      </c>
      <c r="BO42" s="106">
        <f t="shared" si="34"/>
        <v>0</v>
      </c>
      <c r="BP42" s="106"/>
      <c r="BQ42" s="106"/>
      <c r="BR42" s="108">
        <f t="shared" si="35"/>
        <v>0</v>
      </c>
      <c r="BS42" s="107">
        <f>[1]Avril!DC43</f>
        <v>0</v>
      </c>
      <c r="BT42" s="107">
        <f>[1]Avril!DD43</f>
        <v>0</v>
      </c>
      <c r="BU42" s="107">
        <f>[1]Avril!DE43</f>
        <v>0</v>
      </c>
      <c r="BV42" s="107">
        <f>[1]Avril!DF43</f>
        <v>0</v>
      </c>
      <c r="BW42" s="107">
        <f>[1]Avril!DG43</f>
        <v>0</v>
      </c>
      <c r="BX42" s="106">
        <f t="shared" si="36"/>
        <v>0</v>
      </c>
      <c r="BY42" s="106"/>
      <c r="BZ42" s="106"/>
      <c r="CA42" s="108">
        <f t="shared" si="37"/>
        <v>0</v>
      </c>
      <c r="CB42" s="107">
        <f>[1]Mai!DC43</f>
        <v>0</v>
      </c>
      <c r="CC42" s="107">
        <f>[1]Mai!DD43</f>
        <v>0</v>
      </c>
      <c r="CD42" s="107">
        <f>[1]Mai!DE43</f>
        <v>0</v>
      </c>
      <c r="CE42" s="107">
        <f>[1]Mai!DF43</f>
        <v>0</v>
      </c>
      <c r="CF42" s="107">
        <f>[1]Mai!DG43</f>
        <v>0</v>
      </c>
      <c r="CG42" s="106">
        <f t="shared" si="38"/>
        <v>0</v>
      </c>
      <c r="CH42" s="106"/>
      <c r="CI42" s="106"/>
      <c r="CJ42" s="108">
        <f t="shared" si="39"/>
        <v>0</v>
      </c>
      <c r="CK42" s="107">
        <f>[1]Juin!DC43</f>
        <v>0</v>
      </c>
      <c r="CL42" s="107">
        <f>[1]Juin!DD43</f>
        <v>0</v>
      </c>
      <c r="CM42" s="107">
        <f>[1]Juin!DE43</f>
        <v>0</v>
      </c>
      <c r="CN42" s="107">
        <f>[1]Juin!DF43</f>
        <v>0</v>
      </c>
      <c r="CO42" s="107">
        <f>[1]Juin!DG43</f>
        <v>0</v>
      </c>
      <c r="CP42" s="106">
        <f t="shared" si="40"/>
        <v>0</v>
      </c>
      <c r="CQ42" s="106"/>
      <c r="CR42" s="106"/>
      <c r="CS42" s="108">
        <f t="shared" si="41"/>
        <v>0</v>
      </c>
      <c r="CT42" s="107">
        <f>[1]Juillet!DC43</f>
        <v>0</v>
      </c>
      <c r="CU42" s="107">
        <f>[1]Juillet!DD43</f>
        <v>0</v>
      </c>
      <c r="CV42" s="107">
        <f>[1]Juillet!DE43</f>
        <v>0</v>
      </c>
      <c r="CW42" s="107">
        <f>[1]Juillet!DF43</f>
        <v>0</v>
      </c>
      <c r="CX42" s="107">
        <f>[1]Juillet!DG43</f>
        <v>0</v>
      </c>
      <c r="CY42" s="106">
        <f t="shared" si="42"/>
        <v>0</v>
      </c>
      <c r="CZ42" s="106"/>
      <c r="DA42" s="104">
        <f t="shared" si="43"/>
        <v>0</v>
      </c>
    </row>
    <row r="43" spans="1:105" s="103" customFormat="1" x14ac:dyDescent="0.25">
      <c r="A43" s="111" t="s">
        <v>142</v>
      </c>
      <c r="B43" s="105">
        <f>Tarifs!$C$4</f>
        <v>2.75</v>
      </c>
      <c r="C43" s="105">
        <f>Tarifs!$D$4</f>
        <v>1.75</v>
      </c>
      <c r="D43" s="105">
        <f>Tarifs!$E$4</f>
        <v>1.75</v>
      </c>
      <c r="E43" s="105">
        <f>Tarifs!$F$4</f>
        <v>2.35</v>
      </c>
      <c r="F43" s="105">
        <f>Tarifs!$G$4</f>
        <v>4</v>
      </c>
      <c r="G43" s="108"/>
      <c r="H43" s="107">
        <f>[1]Septembre!DC44</f>
        <v>0</v>
      </c>
      <c r="I43" s="107">
        <f>[1]Septembre!DD44</f>
        <v>0</v>
      </c>
      <c r="J43" s="107">
        <f>[1]Septembre!DE44</f>
        <v>0</v>
      </c>
      <c r="K43" s="107">
        <f>[1]Septembre!DF44</f>
        <v>0</v>
      </c>
      <c r="L43" s="107">
        <f>[1]Septembre!DG44</f>
        <v>0</v>
      </c>
      <c r="M43" s="106">
        <f t="shared" si="22"/>
        <v>0</v>
      </c>
      <c r="N43" s="106"/>
      <c r="O43" s="106"/>
      <c r="P43" s="108">
        <f t="shared" si="23"/>
        <v>0</v>
      </c>
      <c r="Q43" s="107">
        <f>[1]Octobre!DM44</f>
        <v>0</v>
      </c>
      <c r="R43" s="107">
        <f>[1]Octobre!DN44</f>
        <v>0</v>
      </c>
      <c r="S43" s="107">
        <f>[1]Octobre!DO44</f>
        <v>0</v>
      </c>
      <c r="T43" s="107">
        <f>[1]Octobre!DP44</f>
        <v>0</v>
      </c>
      <c r="U43" s="107">
        <f>[1]Octobre!DQ44</f>
        <v>0</v>
      </c>
      <c r="V43" s="106">
        <f t="shared" si="24"/>
        <v>0</v>
      </c>
      <c r="W43" s="106"/>
      <c r="X43" s="106"/>
      <c r="Y43" s="109">
        <f t="shared" si="25"/>
        <v>0</v>
      </c>
      <c r="Z43" s="107">
        <f>[1]Novembre!DC44</f>
        <v>0</v>
      </c>
      <c r="AA43" s="107">
        <f>[1]Novembre!DD44</f>
        <v>0</v>
      </c>
      <c r="AB43" s="107">
        <f>[1]Novembre!DE44</f>
        <v>0</v>
      </c>
      <c r="AC43" s="107">
        <f>[1]Novembre!DF44</f>
        <v>0</v>
      </c>
      <c r="AD43" s="107">
        <f>[1]Novembre!DG44</f>
        <v>0</v>
      </c>
      <c r="AE43" s="106">
        <f t="shared" si="26"/>
        <v>0</v>
      </c>
      <c r="AF43" s="106"/>
      <c r="AG43" s="106"/>
      <c r="AH43" s="108">
        <f t="shared" si="27"/>
        <v>0</v>
      </c>
      <c r="AI43" s="107">
        <f>[1]Décembre!DC44</f>
        <v>0</v>
      </c>
      <c r="AJ43" s="107">
        <f>[1]Décembre!DD44</f>
        <v>0</v>
      </c>
      <c r="AK43" s="107">
        <f>[1]Décembre!DE44</f>
        <v>0</v>
      </c>
      <c r="AL43" s="107">
        <f>[1]Décembre!DF44</f>
        <v>0</v>
      </c>
      <c r="AM43" s="107">
        <f>[1]Décembre!DG44</f>
        <v>0</v>
      </c>
      <c r="AN43" s="106">
        <f t="shared" si="28"/>
        <v>0</v>
      </c>
      <c r="AO43" s="106"/>
      <c r="AP43" s="106"/>
      <c r="AQ43" s="108">
        <f t="shared" si="29"/>
        <v>0</v>
      </c>
      <c r="AR43" s="107">
        <f>[1]Janvier!DC44</f>
        <v>0</v>
      </c>
      <c r="AS43" s="107">
        <f>[1]Janvier!DD44</f>
        <v>0</v>
      </c>
      <c r="AT43" s="107">
        <f>[1]Janvier!DE44</f>
        <v>0</v>
      </c>
      <c r="AU43" s="107">
        <f>[1]Janvier!DF44</f>
        <v>0</v>
      </c>
      <c r="AV43" s="107">
        <f>[1]Janvier!DG44</f>
        <v>0</v>
      </c>
      <c r="AW43" s="106">
        <f t="shared" si="30"/>
        <v>0</v>
      </c>
      <c r="AX43" s="106"/>
      <c r="AY43" s="106"/>
      <c r="AZ43" s="108">
        <f t="shared" si="31"/>
        <v>0</v>
      </c>
      <c r="BA43" s="107">
        <f>[1]Janvier!DK44</f>
        <v>0</v>
      </c>
      <c r="BB43" s="107">
        <f>[1]Janvier!DL44</f>
        <v>0</v>
      </c>
      <c r="BC43" s="107">
        <f>[1]Janvier!DM44</f>
        <v>0</v>
      </c>
      <c r="BD43" s="107">
        <f>[1]Janvier!DN44</f>
        <v>0</v>
      </c>
      <c r="BE43" s="107">
        <f>[1]Janvier!DO44</f>
        <v>0</v>
      </c>
      <c r="BF43" s="106">
        <f t="shared" si="32"/>
        <v>0</v>
      </c>
      <c r="BG43" s="106"/>
      <c r="BH43" s="106"/>
      <c r="BI43" s="108">
        <f t="shared" si="33"/>
        <v>0</v>
      </c>
      <c r="BJ43" s="107">
        <f>[1]Mars!DC44</f>
        <v>0</v>
      </c>
      <c r="BK43" s="107">
        <f>[1]Mars!DD44</f>
        <v>0</v>
      </c>
      <c r="BL43" s="107">
        <f>[1]Mars!DE44</f>
        <v>0</v>
      </c>
      <c r="BM43" s="107">
        <f>[1]Mars!DF44</f>
        <v>0</v>
      </c>
      <c r="BN43" s="107">
        <f>[1]Mars!DG44</f>
        <v>0</v>
      </c>
      <c r="BO43" s="106">
        <f t="shared" si="34"/>
        <v>0</v>
      </c>
      <c r="BP43" s="106"/>
      <c r="BQ43" s="106"/>
      <c r="BR43" s="108">
        <f t="shared" si="35"/>
        <v>0</v>
      </c>
      <c r="BS43" s="107">
        <f>[1]Avril!DC44</f>
        <v>0</v>
      </c>
      <c r="BT43" s="107">
        <f>[1]Avril!DD44</f>
        <v>0</v>
      </c>
      <c r="BU43" s="107">
        <f>[1]Avril!DE44</f>
        <v>0</v>
      </c>
      <c r="BV43" s="107">
        <f>[1]Avril!DF44</f>
        <v>0</v>
      </c>
      <c r="BW43" s="107">
        <f>[1]Avril!DG44</f>
        <v>0</v>
      </c>
      <c r="BX43" s="106">
        <f t="shared" si="36"/>
        <v>0</v>
      </c>
      <c r="BY43" s="106"/>
      <c r="BZ43" s="106"/>
      <c r="CA43" s="108">
        <f t="shared" si="37"/>
        <v>0</v>
      </c>
      <c r="CB43" s="107">
        <f>[1]Mai!DC44</f>
        <v>0</v>
      </c>
      <c r="CC43" s="107">
        <f>[1]Mai!DD44</f>
        <v>0</v>
      </c>
      <c r="CD43" s="107">
        <f>[1]Mai!DE44</f>
        <v>0</v>
      </c>
      <c r="CE43" s="107">
        <f>[1]Mai!DF44</f>
        <v>0</v>
      </c>
      <c r="CF43" s="107">
        <f>[1]Mai!DG44</f>
        <v>0</v>
      </c>
      <c r="CG43" s="106">
        <f t="shared" si="38"/>
        <v>0</v>
      </c>
      <c r="CH43" s="106"/>
      <c r="CI43" s="106"/>
      <c r="CJ43" s="108">
        <f t="shared" si="39"/>
        <v>0</v>
      </c>
      <c r="CK43" s="107">
        <f>[1]Juin!DC44</f>
        <v>0</v>
      </c>
      <c r="CL43" s="107">
        <f>[1]Juin!DD44</f>
        <v>0</v>
      </c>
      <c r="CM43" s="107">
        <f>[1]Juin!DE44</f>
        <v>0</v>
      </c>
      <c r="CN43" s="107">
        <f>[1]Juin!DF44</f>
        <v>0</v>
      </c>
      <c r="CO43" s="107">
        <f>[1]Juin!DG44</f>
        <v>0</v>
      </c>
      <c r="CP43" s="106">
        <f t="shared" si="40"/>
        <v>0</v>
      </c>
      <c r="CQ43" s="106"/>
      <c r="CR43" s="106"/>
      <c r="CS43" s="108">
        <f t="shared" si="41"/>
        <v>0</v>
      </c>
      <c r="CT43" s="107">
        <f>[1]Juillet!DC44</f>
        <v>0</v>
      </c>
      <c r="CU43" s="107">
        <f>[1]Juillet!DD44</f>
        <v>0</v>
      </c>
      <c r="CV43" s="107">
        <f>[1]Juillet!DE44</f>
        <v>0</v>
      </c>
      <c r="CW43" s="107">
        <f>[1]Juillet!DF44</f>
        <v>0</v>
      </c>
      <c r="CX43" s="107">
        <f>[1]Juillet!DG44</f>
        <v>0</v>
      </c>
      <c r="CY43" s="106">
        <f t="shared" si="42"/>
        <v>0</v>
      </c>
      <c r="CZ43" s="106"/>
      <c r="DA43" s="104">
        <f t="shared" si="43"/>
        <v>0</v>
      </c>
    </row>
    <row r="44" spans="1:105" s="103" customFormat="1" x14ac:dyDescent="0.25">
      <c r="A44" s="111" t="s">
        <v>141</v>
      </c>
      <c r="B44" s="105">
        <f>Tarifs!$C$4</f>
        <v>2.75</v>
      </c>
      <c r="C44" s="105">
        <f>Tarifs!$D$4</f>
        <v>1.75</v>
      </c>
      <c r="D44" s="105">
        <f>Tarifs!$E$4</f>
        <v>1.75</v>
      </c>
      <c r="E44" s="105">
        <f>Tarifs!$F$4</f>
        <v>2.35</v>
      </c>
      <c r="F44" s="105">
        <f>Tarifs!$G$4</f>
        <v>4</v>
      </c>
      <c r="G44" s="108"/>
      <c r="H44" s="107">
        <f>[1]Septembre!DC45</f>
        <v>0</v>
      </c>
      <c r="I44" s="107">
        <f>[1]Septembre!DD45</f>
        <v>0</v>
      </c>
      <c r="J44" s="107">
        <f>[1]Septembre!DE45</f>
        <v>0</v>
      </c>
      <c r="K44" s="107">
        <f>[1]Septembre!DF45</f>
        <v>0</v>
      </c>
      <c r="L44" s="107">
        <f>[1]Septembre!DG45</f>
        <v>0</v>
      </c>
      <c r="M44" s="106">
        <f t="shared" si="22"/>
        <v>0</v>
      </c>
      <c r="N44" s="106"/>
      <c r="O44" s="106"/>
      <c r="P44" s="108">
        <f t="shared" si="23"/>
        <v>0</v>
      </c>
      <c r="Q44" s="107">
        <f>[1]Octobre!DM45</f>
        <v>0</v>
      </c>
      <c r="R44" s="107">
        <f>[1]Octobre!DN45</f>
        <v>0</v>
      </c>
      <c r="S44" s="107">
        <f>[1]Octobre!DO45</f>
        <v>0</v>
      </c>
      <c r="T44" s="107">
        <f>[1]Octobre!DP45</f>
        <v>0</v>
      </c>
      <c r="U44" s="107">
        <f>[1]Octobre!DQ45</f>
        <v>0</v>
      </c>
      <c r="V44" s="106">
        <f t="shared" si="24"/>
        <v>0</v>
      </c>
      <c r="W44" s="106"/>
      <c r="X44" s="106"/>
      <c r="Y44" s="109">
        <f t="shared" si="25"/>
        <v>0</v>
      </c>
      <c r="Z44" s="107">
        <f>[1]Novembre!DC45</f>
        <v>0</v>
      </c>
      <c r="AA44" s="107">
        <f>[1]Novembre!DD45</f>
        <v>0</v>
      </c>
      <c r="AB44" s="107">
        <f>[1]Novembre!DE45</f>
        <v>0</v>
      </c>
      <c r="AC44" s="107">
        <f>[1]Novembre!DF45</f>
        <v>0</v>
      </c>
      <c r="AD44" s="107">
        <f>[1]Novembre!DG45</f>
        <v>0</v>
      </c>
      <c r="AE44" s="106">
        <f t="shared" si="26"/>
        <v>0</v>
      </c>
      <c r="AF44" s="106"/>
      <c r="AG44" s="106"/>
      <c r="AH44" s="108">
        <f t="shared" si="27"/>
        <v>0</v>
      </c>
      <c r="AI44" s="107">
        <f>[1]Décembre!DC45</f>
        <v>0</v>
      </c>
      <c r="AJ44" s="107">
        <f>[1]Décembre!DD45</f>
        <v>0</v>
      </c>
      <c r="AK44" s="107">
        <f>[1]Décembre!DE45</f>
        <v>0</v>
      </c>
      <c r="AL44" s="107">
        <f>[1]Décembre!DF45</f>
        <v>0</v>
      </c>
      <c r="AM44" s="107">
        <f>[1]Décembre!DG45</f>
        <v>0</v>
      </c>
      <c r="AN44" s="106">
        <f t="shared" si="28"/>
        <v>0</v>
      </c>
      <c r="AO44" s="106"/>
      <c r="AP44" s="106"/>
      <c r="AQ44" s="108">
        <f t="shared" si="29"/>
        <v>0</v>
      </c>
      <c r="AR44" s="107">
        <f>[1]Janvier!DC45</f>
        <v>0</v>
      </c>
      <c r="AS44" s="107">
        <f>[1]Janvier!DD45</f>
        <v>0</v>
      </c>
      <c r="AT44" s="107">
        <f>[1]Janvier!DE45</f>
        <v>0</v>
      </c>
      <c r="AU44" s="107">
        <f>[1]Janvier!DF45</f>
        <v>0</v>
      </c>
      <c r="AV44" s="107">
        <f>[1]Janvier!DG45</f>
        <v>0</v>
      </c>
      <c r="AW44" s="106">
        <f t="shared" si="30"/>
        <v>0</v>
      </c>
      <c r="AX44" s="106"/>
      <c r="AY44" s="106"/>
      <c r="AZ44" s="108">
        <f t="shared" si="31"/>
        <v>0</v>
      </c>
      <c r="BA44" s="107">
        <f>[1]Janvier!DK45</f>
        <v>0</v>
      </c>
      <c r="BB44" s="107">
        <f>[1]Janvier!DL45</f>
        <v>0</v>
      </c>
      <c r="BC44" s="107">
        <f>[1]Janvier!DM45</f>
        <v>0</v>
      </c>
      <c r="BD44" s="107">
        <f>[1]Janvier!DN45</f>
        <v>0</v>
      </c>
      <c r="BE44" s="107">
        <f>[1]Janvier!DO45</f>
        <v>0</v>
      </c>
      <c r="BF44" s="106">
        <f t="shared" si="32"/>
        <v>0</v>
      </c>
      <c r="BG44" s="106"/>
      <c r="BH44" s="106"/>
      <c r="BI44" s="108">
        <f t="shared" si="33"/>
        <v>0</v>
      </c>
      <c r="BJ44" s="107">
        <f>[1]Mars!DC45</f>
        <v>0</v>
      </c>
      <c r="BK44" s="107">
        <f>[1]Mars!DD45</f>
        <v>0</v>
      </c>
      <c r="BL44" s="107">
        <f>[1]Mars!DE45</f>
        <v>0</v>
      </c>
      <c r="BM44" s="107">
        <f>[1]Mars!DF45</f>
        <v>0</v>
      </c>
      <c r="BN44" s="107">
        <f>[1]Mars!DG45</f>
        <v>0</v>
      </c>
      <c r="BO44" s="106">
        <f t="shared" si="34"/>
        <v>0</v>
      </c>
      <c r="BP44" s="106"/>
      <c r="BQ44" s="106"/>
      <c r="BR44" s="108">
        <f t="shared" si="35"/>
        <v>0</v>
      </c>
      <c r="BS44" s="107">
        <f>[1]Avril!DC45</f>
        <v>0</v>
      </c>
      <c r="BT44" s="107">
        <f>[1]Avril!DD45</f>
        <v>0</v>
      </c>
      <c r="BU44" s="107">
        <f>[1]Avril!DE45</f>
        <v>0</v>
      </c>
      <c r="BV44" s="107">
        <f>[1]Avril!DF45</f>
        <v>0</v>
      </c>
      <c r="BW44" s="107">
        <f>[1]Avril!DG45</f>
        <v>0</v>
      </c>
      <c r="BX44" s="106">
        <f t="shared" si="36"/>
        <v>0</v>
      </c>
      <c r="BY44" s="106"/>
      <c r="BZ44" s="106"/>
      <c r="CA44" s="108">
        <f t="shared" si="37"/>
        <v>0</v>
      </c>
      <c r="CB44" s="107">
        <f>[1]Mai!DC45</f>
        <v>0</v>
      </c>
      <c r="CC44" s="107">
        <f>[1]Mai!DD45</f>
        <v>0</v>
      </c>
      <c r="CD44" s="107">
        <f>[1]Mai!DE45</f>
        <v>0</v>
      </c>
      <c r="CE44" s="107">
        <f>[1]Mai!DF45</f>
        <v>0</v>
      </c>
      <c r="CF44" s="107">
        <f>[1]Mai!DG45</f>
        <v>0</v>
      </c>
      <c r="CG44" s="106">
        <f t="shared" si="38"/>
        <v>0</v>
      </c>
      <c r="CH44" s="106"/>
      <c r="CI44" s="106"/>
      <c r="CJ44" s="108">
        <f t="shared" si="39"/>
        <v>0</v>
      </c>
      <c r="CK44" s="107">
        <f>[1]Juin!DC45</f>
        <v>0</v>
      </c>
      <c r="CL44" s="107">
        <f>[1]Juin!DD45</f>
        <v>0</v>
      </c>
      <c r="CM44" s="107">
        <f>[1]Juin!DE45</f>
        <v>0</v>
      </c>
      <c r="CN44" s="107">
        <f>[1]Juin!DF45</f>
        <v>0</v>
      </c>
      <c r="CO44" s="107">
        <f>[1]Juin!DG45</f>
        <v>0</v>
      </c>
      <c r="CP44" s="106">
        <f t="shared" si="40"/>
        <v>0</v>
      </c>
      <c r="CQ44" s="106"/>
      <c r="CR44" s="106"/>
      <c r="CS44" s="108">
        <f t="shared" si="41"/>
        <v>0</v>
      </c>
      <c r="CT44" s="107">
        <f>[1]Juillet!DC45</f>
        <v>0</v>
      </c>
      <c r="CU44" s="107">
        <f>[1]Juillet!DD45</f>
        <v>0</v>
      </c>
      <c r="CV44" s="107">
        <f>[1]Juillet!DE45</f>
        <v>0</v>
      </c>
      <c r="CW44" s="107">
        <f>[1]Juillet!DF45</f>
        <v>0</v>
      </c>
      <c r="CX44" s="107">
        <f>[1]Juillet!DG45</f>
        <v>0</v>
      </c>
      <c r="CY44" s="106">
        <f t="shared" si="42"/>
        <v>0</v>
      </c>
      <c r="CZ44" s="106"/>
      <c r="DA44" s="104">
        <f t="shared" si="43"/>
        <v>0</v>
      </c>
    </row>
    <row r="45" spans="1:105" s="103" customFormat="1" x14ac:dyDescent="0.25">
      <c r="A45" s="111" t="s">
        <v>140</v>
      </c>
      <c r="B45" s="105">
        <f>Tarifs!$C$4</f>
        <v>2.75</v>
      </c>
      <c r="C45" s="105">
        <f>Tarifs!$D$4</f>
        <v>1.75</v>
      </c>
      <c r="D45" s="105">
        <f>Tarifs!$E$4</f>
        <v>1.75</v>
      </c>
      <c r="E45" s="105">
        <f>Tarifs!$F$4</f>
        <v>2.35</v>
      </c>
      <c r="F45" s="105">
        <f>Tarifs!$G$4</f>
        <v>4</v>
      </c>
      <c r="G45" s="108"/>
      <c r="H45" s="107">
        <f>[1]Septembre!DC46</f>
        <v>0</v>
      </c>
      <c r="I45" s="107">
        <f>[1]Septembre!DD46</f>
        <v>0</v>
      </c>
      <c r="J45" s="107">
        <f>[1]Septembre!DE46</f>
        <v>0</v>
      </c>
      <c r="K45" s="107">
        <f>[1]Septembre!DF46</f>
        <v>0</v>
      </c>
      <c r="L45" s="107">
        <f>[1]Septembre!DG46</f>
        <v>0</v>
      </c>
      <c r="M45" s="106">
        <f t="shared" si="22"/>
        <v>0</v>
      </c>
      <c r="N45" s="106"/>
      <c r="O45" s="106"/>
      <c r="P45" s="108">
        <f t="shared" si="23"/>
        <v>0</v>
      </c>
      <c r="Q45" s="107">
        <f>[1]Octobre!DM46</f>
        <v>0</v>
      </c>
      <c r="R45" s="107">
        <f>[1]Octobre!DN46</f>
        <v>0</v>
      </c>
      <c r="S45" s="107">
        <f>[1]Octobre!DO46</f>
        <v>0</v>
      </c>
      <c r="T45" s="107">
        <f>[1]Octobre!DP46</f>
        <v>0</v>
      </c>
      <c r="U45" s="107">
        <f>[1]Octobre!DQ46</f>
        <v>0</v>
      </c>
      <c r="V45" s="106">
        <f t="shared" si="24"/>
        <v>0</v>
      </c>
      <c r="W45" s="106"/>
      <c r="X45" s="106"/>
      <c r="Y45" s="109">
        <f t="shared" si="25"/>
        <v>0</v>
      </c>
      <c r="Z45" s="107">
        <f>[1]Novembre!DC46</f>
        <v>0</v>
      </c>
      <c r="AA45" s="107">
        <f>[1]Novembre!DD46</f>
        <v>0</v>
      </c>
      <c r="AB45" s="107">
        <f>[1]Novembre!DE46</f>
        <v>0</v>
      </c>
      <c r="AC45" s="107">
        <f>[1]Novembre!DF46</f>
        <v>0</v>
      </c>
      <c r="AD45" s="107">
        <f>[1]Novembre!DG46</f>
        <v>0</v>
      </c>
      <c r="AE45" s="106">
        <f t="shared" si="26"/>
        <v>0</v>
      </c>
      <c r="AF45" s="106"/>
      <c r="AG45" s="106"/>
      <c r="AH45" s="108">
        <f t="shared" si="27"/>
        <v>0</v>
      </c>
      <c r="AI45" s="107">
        <f>[1]Décembre!DC46</f>
        <v>0</v>
      </c>
      <c r="AJ45" s="107">
        <f>[1]Décembre!DD46</f>
        <v>0</v>
      </c>
      <c r="AK45" s="107">
        <f>[1]Décembre!DE46</f>
        <v>0</v>
      </c>
      <c r="AL45" s="107">
        <f>[1]Décembre!DF46</f>
        <v>0</v>
      </c>
      <c r="AM45" s="107">
        <f>[1]Décembre!DG46</f>
        <v>0</v>
      </c>
      <c r="AN45" s="106">
        <f t="shared" si="28"/>
        <v>0</v>
      </c>
      <c r="AO45" s="106"/>
      <c r="AP45" s="106"/>
      <c r="AQ45" s="108">
        <f t="shared" si="29"/>
        <v>0</v>
      </c>
      <c r="AR45" s="107">
        <f>[1]Janvier!DC46</f>
        <v>0</v>
      </c>
      <c r="AS45" s="107">
        <f>[1]Janvier!DD46</f>
        <v>0</v>
      </c>
      <c r="AT45" s="107">
        <f>[1]Janvier!DE46</f>
        <v>0</v>
      </c>
      <c r="AU45" s="107">
        <f>[1]Janvier!DF46</f>
        <v>0</v>
      </c>
      <c r="AV45" s="107">
        <f>[1]Janvier!DG46</f>
        <v>0</v>
      </c>
      <c r="AW45" s="106">
        <f t="shared" si="30"/>
        <v>0</v>
      </c>
      <c r="AX45" s="106"/>
      <c r="AY45" s="106"/>
      <c r="AZ45" s="108">
        <f t="shared" si="31"/>
        <v>0</v>
      </c>
      <c r="BA45" s="107">
        <f>[1]Janvier!DK46</f>
        <v>0</v>
      </c>
      <c r="BB45" s="107">
        <f>[1]Janvier!DL46</f>
        <v>0</v>
      </c>
      <c r="BC45" s="107">
        <f>[1]Janvier!DM46</f>
        <v>0</v>
      </c>
      <c r="BD45" s="107">
        <f>[1]Janvier!DN46</f>
        <v>0</v>
      </c>
      <c r="BE45" s="107">
        <f>[1]Janvier!DO46</f>
        <v>0</v>
      </c>
      <c r="BF45" s="106">
        <f t="shared" si="32"/>
        <v>0</v>
      </c>
      <c r="BG45" s="106"/>
      <c r="BH45" s="106"/>
      <c r="BI45" s="108">
        <f t="shared" si="33"/>
        <v>0</v>
      </c>
      <c r="BJ45" s="107">
        <f>[1]Mars!DC46</f>
        <v>0</v>
      </c>
      <c r="BK45" s="107">
        <f>[1]Mars!DD46</f>
        <v>0</v>
      </c>
      <c r="BL45" s="107">
        <f>[1]Mars!DE46</f>
        <v>0</v>
      </c>
      <c r="BM45" s="107">
        <f>[1]Mars!DF46</f>
        <v>0</v>
      </c>
      <c r="BN45" s="107">
        <f>[1]Mars!DG46</f>
        <v>0</v>
      </c>
      <c r="BO45" s="106">
        <f t="shared" si="34"/>
        <v>0</v>
      </c>
      <c r="BP45" s="106"/>
      <c r="BQ45" s="106"/>
      <c r="BR45" s="108">
        <f t="shared" si="35"/>
        <v>0</v>
      </c>
      <c r="BS45" s="107">
        <f>[1]Avril!DC46</f>
        <v>0</v>
      </c>
      <c r="BT45" s="107">
        <f>[1]Avril!DD46</f>
        <v>0</v>
      </c>
      <c r="BU45" s="107">
        <f>[1]Avril!DE46</f>
        <v>0</v>
      </c>
      <c r="BV45" s="107">
        <f>[1]Avril!DF46</f>
        <v>0</v>
      </c>
      <c r="BW45" s="107">
        <f>[1]Avril!DG46</f>
        <v>0</v>
      </c>
      <c r="BX45" s="106">
        <f t="shared" si="36"/>
        <v>0</v>
      </c>
      <c r="BY45" s="106"/>
      <c r="BZ45" s="106"/>
      <c r="CA45" s="108">
        <f t="shared" si="37"/>
        <v>0</v>
      </c>
      <c r="CB45" s="107">
        <f>[1]Mai!DC46</f>
        <v>0</v>
      </c>
      <c r="CC45" s="107">
        <f>[1]Mai!DD46</f>
        <v>0</v>
      </c>
      <c r="CD45" s="107">
        <f>[1]Mai!DE46</f>
        <v>0</v>
      </c>
      <c r="CE45" s="107">
        <f>[1]Mai!DF46</f>
        <v>0</v>
      </c>
      <c r="CF45" s="107">
        <f>[1]Mai!DG46</f>
        <v>0</v>
      </c>
      <c r="CG45" s="106">
        <f t="shared" si="38"/>
        <v>0</v>
      </c>
      <c r="CH45" s="106"/>
      <c r="CI45" s="106"/>
      <c r="CJ45" s="108">
        <f t="shared" si="39"/>
        <v>0</v>
      </c>
      <c r="CK45" s="107">
        <f>[1]Juin!DC46</f>
        <v>0</v>
      </c>
      <c r="CL45" s="107">
        <f>[1]Juin!DD46</f>
        <v>0</v>
      </c>
      <c r="CM45" s="107">
        <f>[1]Juin!DE46</f>
        <v>0</v>
      </c>
      <c r="CN45" s="107">
        <f>[1]Juin!DF46</f>
        <v>0</v>
      </c>
      <c r="CO45" s="107">
        <f>[1]Juin!DG46</f>
        <v>0</v>
      </c>
      <c r="CP45" s="106">
        <f t="shared" si="40"/>
        <v>0</v>
      </c>
      <c r="CQ45" s="106"/>
      <c r="CR45" s="106"/>
      <c r="CS45" s="108">
        <f t="shared" si="41"/>
        <v>0</v>
      </c>
      <c r="CT45" s="107">
        <f>[1]Juillet!DC46</f>
        <v>0</v>
      </c>
      <c r="CU45" s="107">
        <f>[1]Juillet!DD46</f>
        <v>0</v>
      </c>
      <c r="CV45" s="107">
        <f>[1]Juillet!DE46</f>
        <v>0</v>
      </c>
      <c r="CW45" s="107">
        <f>[1]Juillet!DF46</f>
        <v>0</v>
      </c>
      <c r="CX45" s="107">
        <f>[1]Juillet!DG46</f>
        <v>0</v>
      </c>
      <c r="CY45" s="106">
        <f t="shared" si="42"/>
        <v>0</v>
      </c>
      <c r="CZ45" s="106"/>
      <c r="DA45" s="104">
        <f t="shared" si="43"/>
        <v>0</v>
      </c>
    </row>
    <row r="46" spans="1:105" s="103" customFormat="1" x14ac:dyDescent="0.25">
      <c r="A46" s="111" t="s">
        <v>139</v>
      </c>
      <c r="B46" s="105">
        <f>Tarifs!$C$4</f>
        <v>2.75</v>
      </c>
      <c r="C46" s="105">
        <f>Tarifs!$D$4</f>
        <v>1.75</v>
      </c>
      <c r="D46" s="105">
        <f>Tarifs!$E$4</f>
        <v>1.75</v>
      </c>
      <c r="E46" s="105">
        <f>Tarifs!$F$4</f>
        <v>2.35</v>
      </c>
      <c r="F46" s="105">
        <f>Tarifs!$G$4</f>
        <v>4</v>
      </c>
      <c r="G46" s="108"/>
      <c r="H46" s="107">
        <f>[1]Septembre!DC47</f>
        <v>0</v>
      </c>
      <c r="I46" s="107">
        <f>[1]Septembre!DD47</f>
        <v>0</v>
      </c>
      <c r="J46" s="107">
        <f>[1]Septembre!DE47</f>
        <v>0</v>
      </c>
      <c r="K46" s="107">
        <f>[1]Septembre!DF47</f>
        <v>0</v>
      </c>
      <c r="L46" s="107">
        <f>[1]Septembre!DG47</f>
        <v>0</v>
      </c>
      <c r="M46" s="106">
        <f t="shared" si="22"/>
        <v>0</v>
      </c>
      <c r="N46" s="106"/>
      <c r="O46" s="106"/>
      <c r="P46" s="108">
        <f t="shared" si="23"/>
        <v>0</v>
      </c>
      <c r="Q46" s="107">
        <f>[1]Octobre!DM47</f>
        <v>0</v>
      </c>
      <c r="R46" s="107">
        <f>[1]Octobre!DN47</f>
        <v>0</v>
      </c>
      <c r="S46" s="107">
        <f>[1]Octobre!DO47</f>
        <v>0</v>
      </c>
      <c r="T46" s="107">
        <f>[1]Octobre!DP47</f>
        <v>0</v>
      </c>
      <c r="U46" s="107">
        <f>[1]Octobre!DQ47</f>
        <v>0</v>
      </c>
      <c r="V46" s="106">
        <f t="shared" si="24"/>
        <v>0</v>
      </c>
      <c r="W46" s="106"/>
      <c r="X46" s="106"/>
      <c r="Y46" s="109">
        <f t="shared" si="25"/>
        <v>0</v>
      </c>
      <c r="Z46" s="107">
        <f>[1]Novembre!DC47</f>
        <v>0</v>
      </c>
      <c r="AA46" s="107">
        <f>[1]Novembre!DD47</f>
        <v>0</v>
      </c>
      <c r="AB46" s="107">
        <f>[1]Novembre!DE47</f>
        <v>0</v>
      </c>
      <c r="AC46" s="107">
        <f>[1]Novembre!DF47</f>
        <v>0</v>
      </c>
      <c r="AD46" s="107">
        <f>[1]Novembre!DG47</f>
        <v>0</v>
      </c>
      <c r="AE46" s="106">
        <f t="shared" si="26"/>
        <v>0</v>
      </c>
      <c r="AF46" s="106"/>
      <c r="AG46" s="106"/>
      <c r="AH46" s="108">
        <f t="shared" si="27"/>
        <v>0</v>
      </c>
      <c r="AI46" s="107">
        <f>[1]Décembre!DC47</f>
        <v>0</v>
      </c>
      <c r="AJ46" s="107">
        <f>[1]Décembre!DD47</f>
        <v>0</v>
      </c>
      <c r="AK46" s="107">
        <f>[1]Décembre!DE47</f>
        <v>0</v>
      </c>
      <c r="AL46" s="107">
        <f>[1]Décembre!DF47</f>
        <v>0</v>
      </c>
      <c r="AM46" s="107">
        <f>[1]Décembre!DG47</f>
        <v>0</v>
      </c>
      <c r="AN46" s="106">
        <f t="shared" si="28"/>
        <v>0</v>
      </c>
      <c r="AO46" s="106"/>
      <c r="AP46" s="106"/>
      <c r="AQ46" s="108">
        <f t="shared" si="29"/>
        <v>0</v>
      </c>
      <c r="AR46" s="107">
        <f>[1]Janvier!DC47</f>
        <v>0</v>
      </c>
      <c r="AS46" s="107">
        <f>[1]Janvier!DD47</f>
        <v>0</v>
      </c>
      <c r="AT46" s="107">
        <f>[1]Janvier!DE47</f>
        <v>0</v>
      </c>
      <c r="AU46" s="107">
        <f>[1]Janvier!DF47</f>
        <v>0</v>
      </c>
      <c r="AV46" s="107">
        <f>[1]Janvier!DG47</f>
        <v>0</v>
      </c>
      <c r="AW46" s="106">
        <f t="shared" si="30"/>
        <v>0</v>
      </c>
      <c r="AX46" s="106"/>
      <c r="AY46" s="106"/>
      <c r="AZ46" s="108">
        <f t="shared" si="31"/>
        <v>0</v>
      </c>
      <c r="BA46" s="107">
        <f>[1]Janvier!DK47</f>
        <v>0</v>
      </c>
      <c r="BB46" s="107">
        <f>[1]Janvier!DL47</f>
        <v>0</v>
      </c>
      <c r="BC46" s="107">
        <f>[1]Janvier!DM47</f>
        <v>0</v>
      </c>
      <c r="BD46" s="107">
        <f>[1]Janvier!DN47</f>
        <v>0</v>
      </c>
      <c r="BE46" s="107">
        <f>[1]Janvier!DO47</f>
        <v>0</v>
      </c>
      <c r="BF46" s="106">
        <f t="shared" si="32"/>
        <v>0</v>
      </c>
      <c r="BG46" s="106"/>
      <c r="BH46" s="106"/>
      <c r="BI46" s="108">
        <f t="shared" si="33"/>
        <v>0</v>
      </c>
      <c r="BJ46" s="107">
        <f>[1]Mars!DC47</f>
        <v>0</v>
      </c>
      <c r="BK46" s="107">
        <f>[1]Mars!DD47</f>
        <v>0</v>
      </c>
      <c r="BL46" s="107">
        <f>[1]Mars!DE47</f>
        <v>0</v>
      </c>
      <c r="BM46" s="107">
        <f>[1]Mars!DF47</f>
        <v>0</v>
      </c>
      <c r="BN46" s="107">
        <f>[1]Mars!DG47</f>
        <v>0</v>
      </c>
      <c r="BO46" s="106">
        <f t="shared" si="34"/>
        <v>0</v>
      </c>
      <c r="BP46" s="106"/>
      <c r="BQ46" s="106"/>
      <c r="BR46" s="108">
        <f t="shared" si="35"/>
        <v>0</v>
      </c>
      <c r="BS46" s="107">
        <f>[1]Avril!DC47</f>
        <v>0</v>
      </c>
      <c r="BT46" s="107">
        <f>[1]Avril!DD47</f>
        <v>0</v>
      </c>
      <c r="BU46" s="107">
        <f>[1]Avril!DE47</f>
        <v>0</v>
      </c>
      <c r="BV46" s="107">
        <f>[1]Avril!DF47</f>
        <v>0</v>
      </c>
      <c r="BW46" s="107">
        <f>[1]Avril!DG47</f>
        <v>0</v>
      </c>
      <c r="BX46" s="106">
        <f t="shared" si="36"/>
        <v>0</v>
      </c>
      <c r="BY46" s="106"/>
      <c r="BZ46" s="106"/>
      <c r="CA46" s="108">
        <f t="shared" si="37"/>
        <v>0</v>
      </c>
      <c r="CB46" s="107">
        <f>[1]Mai!DC47</f>
        <v>0</v>
      </c>
      <c r="CC46" s="107">
        <f>[1]Mai!DD47</f>
        <v>0</v>
      </c>
      <c r="CD46" s="107">
        <f>[1]Mai!DE47</f>
        <v>0</v>
      </c>
      <c r="CE46" s="107">
        <f>[1]Mai!DF47</f>
        <v>0</v>
      </c>
      <c r="CF46" s="107">
        <f>[1]Mai!DG47</f>
        <v>0</v>
      </c>
      <c r="CG46" s="106">
        <f t="shared" si="38"/>
        <v>0</v>
      </c>
      <c r="CH46" s="106"/>
      <c r="CI46" s="106"/>
      <c r="CJ46" s="108">
        <f t="shared" si="39"/>
        <v>0</v>
      </c>
      <c r="CK46" s="107">
        <f>[1]Juin!DC47</f>
        <v>0</v>
      </c>
      <c r="CL46" s="107">
        <f>[1]Juin!DD47</f>
        <v>0</v>
      </c>
      <c r="CM46" s="107">
        <f>[1]Juin!DE47</f>
        <v>0</v>
      </c>
      <c r="CN46" s="107">
        <f>[1]Juin!DF47</f>
        <v>0</v>
      </c>
      <c r="CO46" s="107">
        <f>[1]Juin!DG47</f>
        <v>0</v>
      </c>
      <c r="CP46" s="106">
        <f t="shared" si="40"/>
        <v>0</v>
      </c>
      <c r="CQ46" s="106"/>
      <c r="CR46" s="106"/>
      <c r="CS46" s="108">
        <f t="shared" si="41"/>
        <v>0</v>
      </c>
      <c r="CT46" s="107">
        <f>[1]Juillet!DC47</f>
        <v>0</v>
      </c>
      <c r="CU46" s="107">
        <f>[1]Juillet!DD47</f>
        <v>0</v>
      </c>
      <c r="CV46" s="107">
        <f>[1]Juillet!DE47</f>
        <v>0</v>
      </c>
      <c r="CW46" s="107">
        <f>[1]Juillet!DF47</f>
        <v>0</v>
      </c>
      <c r="CX46" s="107">
        <f>[1]Juillet!DG47</f>
        <v>0</v>
      </c>
      <c r="CY46" s="106">
        <f t="shared" si="42"/>
        <v>0</v>
      </c>
      <c r="CZ46" s="106"/>
      <c r="DA46" s="104">
        <f t="shared" si="43"/>
        <v>0</v>
      </c>
    </row>
    <row r="47" spans="1:105" s="103" customFormat="1" x14ac:dyDescent="0.25">
      <c r="A47" s="111" t="s">
        <v>138</v>
      </c>
      <c r="B47" s="105">
        <f>Tarifs!$C$4</f>
        <v>2.75</v>
      </c>
      <c r="C47" s="105">
        <f>Tarifs!$D$4</f>
        <v>1.75</v>
      </c>
      <c r="D47" s="105">
        <f>Tarifs!$E$4</f>
        <v>1.75</v>
      </c>
      <c r="E47" s="105">
        <f>Tarifs!$F$4</f>
        <v>2.35</v>
      </c>
      <c r="F47" s="105">
        <f>Tarifs!$G$4</f>
        <v>4</v>
      </c>
      <c r="G47" s="108"/>
      <c r="H47" s="107">
        <f>[1]Septembre!DC48</f>
        <v>0</v>
      </c>
      <c r="I47" s="107">
        <f>[1]Septembre!DD48</f>
        <v>0</v>
      </c>
      <c r="J47" s="107">
        <f>[1]Septembre!DE48</f>
        <v>0</v>
      </c>
      <c r="K47" s="107">
        <f>[1]Septembre!DF48</f>
        <v>0</v>
      </c>
      <c r="L47" s="107">
        <f>[1]Septembre!DG48</f>
        <v>0</v>
      </c>
      <c r="M47" s="106">
        <f t="shared" si="22"/>
        <v>0</v>
      </c>
      <c r="N47" s="106"/>
      <c r="O47" s="106"/>
      <c r="P47" s="108">
        <f t="shared" si="23"/>
        <v>0</v>
      </c>
      <c r="Q47" s="107">
        <f>[1]Octobre!DM48</f>
        <v>0</v>
      </c>
      <c r="R47" s="107">
        <f>[1]Octobre!DN48</f>
        <v>0</v>
      </c>
      <c r="S47" s="107">
        <f>[1]Octobre!DO48</f>
        <v>0</v>
      </c>
      <c r="T47" s="107">
        <f>[1]Octobre!DP48</f>
        <v>0</v>
      </c>
      <c r="U47" s="107">
        <f>[1]Octobre!DQ48</f>
        <v>0</v>
      </c>
      <c r="V47" s="106">
        <f t="shared" si="24"/>
        <v>0</v>
      </c>
      <c r="W47" s="106"/>
      <c r="X47" s="106"/>
      <c r="Y47" s="109">
        <f t="shared" si="25"/>
        <v>0</v>
      </c>
      <c r="Z47" s="107">
        <f>[1]Novembre!DC48</f>
        <v>0</v>
      </c>
      <c r="AA47" s="107">
        <f>[1]Novembre!DD48</f>
        <v>0</v>
      </c>
      <c r="AB47" s="107">
        <f>[1]Novembre!DE48</f>
        <v>0</v>
      </c>
      <c r="AC47" s="107">
        <f>[1]Novembre!DF48</f>
        <v>0</v>
      </c>
      <c r="AD47" s="107">
        <f>[1]Novembre!DG48</f>
        <v>0</v>
      </c>
      <c r="AE47" s="106">
        <f t="shared" si="26"/>
        <v>0</v>
      </c>
      <c r="AF47" s="106"/>
      <c r="AG47" s="106"/>
      <c r="AH47" s="108">
        <f t="shared" si="27"/>
        <v>0</v>
      </c>
      <c r="AI47" s="107">
        <f>[1]Décembre!DC48</f>
        <v>0</v>
      </c>
      <c r="AJ47" s="107">
        <f>[1]Décembre!DD48</f>
        <v>0</v>
      </c>
      <c r="AK47" s="107">
        <f>[1]Décembre!DE48</f>
        <v>0</v>
      </c>
      <c r="AL47" s="107">
        <f>[1]Décembre!DF48</f>
        <v>0</v>
      </c>
      <c r="AM47" s="107">
        <f>[1]Décembre!DG48</f>
        <v>0</v>
      </c>
      <c r="AN47" s="106">
        <f t="shared" si="28"/>
        <v>0</v>
      </c>
      <c r="AO47" s="106"/>
      <c r="AP47" s="106"/>
      <c r="AQ47" s="108">
        <f t="shared" si="29"/>
        <v>0</v>
      </c>
      <c r="AR47" s="107">
        <f>[1]Janvier!DC48</f>
        <v>0</v>
      </c>
      <c r="AS47" s="107">
        <f>[1]Janvier!DD48</f>
        <v>0</v>
      </c>
      <c r="AT47" s="107">
        <f>[1]Janvier!DE48</f>
        <v>0</v>
      </c>
      <c r="AU47" s="107">
        <f>[1]Janvier!DF48</f>
        <v>0</v>
      </c>
      <c r="AV47" s="107">
        <f>[1]Janvier!DG48</f>
        <v>0</v>
      </c>
      <c r="AW47" s="106">
        <f t="shared" si="30"/>
        <v>0</v>
      </c>
      <c r="AX47" s="106"/>
      <c r="AY47" s="106"/>
      <c r="AZ47" s="108">
        <f t="shared" si="31"/>
        <v>0</v>
      </c>
      <c r="BA47" s="107">
        <f>[1]Janvier!DK48</f>
        <v>0</v>
      </c>
      <c r="BB47" s="107">
        <f>[1]Janvier!DL48</f>
        <v>0</v>
      </c>
      <c r="BC47" s="107">
        <f>[1]Janvier!DM48</f>
        <v>0</v>
      </c>
      <c r="BD47" s="107">
        <f>[1]Janvier!DN48</f>
        <v>0</v>
      </c>
      <c r="BE47" s="107">
        <f>[1]Janvier!DO48</f>
        <v>0</v>
      </c>
      <c r="BF47" s="106">
        <f t="shared" si="32"/>
        <v>0</v>
      </c>
      <c r="BG47" s="106"/>
      <c r="BH47" s="106"/>
      <c r="BI47" s="108">
        <f t="shared" si="33"/>
        <v>0</v>
      </c>
      <c r="BJ47" s="107">
        <f>[1]Mars!DC48</f>
        <v>0</v>
      </c>
      <c r="BK47" s="107">
        <f>[1]Mars!DD48</f>
        <v>0</v>
      </c>
      <c r="BL47" s="107">
        <f>[1]Mars!DE48</f>
        <v>0</v>
      </c>
      <c r="BM47" s="107">
        <f>[1]Mars!DF48</f>
        <v>0</v>
      </c>
      <c r="BN47" s="107">
        <f>[1]Mars!DG48</f>
        <v>0</v>
      </c>
      <c r="BO47" s="106">
        <f t="shared" si="34"/>
        <v>0</v>
      </c>
      <c r="BP47" s="106"/>
      <c r="BQ47" s="106"/>
      <c r="BR47" s="108">
        <f t="shared" si="35"/>
        <v>0</v>
      </c>
      <c r="BS47" s="107">
        <f>[1]Avril!DC48</f>
        <v>0</v>
      </c>
      <c r="BT47" s="107">
        <f>[1]Avril!DD48</f>
        <v>0</v>
      </c>
      <c r="BU47" s="107">
        <f>[1]Avril!DE48</f>
        <v>0</v>
      </c>
      <c r="BV47" s="107">
        <f>[1]Avril!DF48</f>
        <v>0</v>
      </c>
      <c r="BW47" s="107">
        <f>[1]Avril!DG48</f>
        <v>0</v>
      </c>
      <c r="BX47" s="106">
        <f t="shared" si="36"/>
        <v>0</v>
      </c>
      <c r="BY47" s="106"/>
      <c r="BZ47" s="106"/>
      <c r="CA47" s="108">
        <f t="shared" si="37"/>
        <v>0</v>
      </c>
      <c r="CB47" s="107">
        <f>[1]Mai!DC48</f>
        <v>0</v>
      </c>
      <c r="CC47" s="107">
        <f>[1]Mai!DD48</f>
        <v>0</v>
      </c>
      <c r="CD47" s="107">
        <f>[1]Mai!DE48</f>
        <v>0</v>
      </c>
      <c r="CE47" s="107">
        <f>[1]Mai!DF48</f>
        <v>0</v>
      </c>
      <c r="CF47" s="107">
        <f>[1]Mai!DG48</f>
        <v>0</v>
      </c>
      <c r="CG47" s="106">
        <f t="shared" si="38"/>
        <v>0</v>
      </c>
      <c r="CH47" s="106"/>
      <c r="CI47" s="106"/>
      <c r="CJ47" s="108">
        <f t="shared" si="39"/>
        <v>0</v>
      </c>
      <c r="CK47" s="107">
        <f>[1]Juin!DC48</f>
        <v>0</v>
      </c>
      <c r="CL47" s="107">
        <f>[1]Juin!DD48</f>
        <v>0</v>
      </c>
      <c r="CM47" s="107">
        <f>[1]Juin!DE48</f>
        <v>0</v>
      </c>
      <c r="CN47" s="107">
        <f>[1]Juin!DF48</f>
        <v>0</v>
      </c>
      <c r="CO47" s="107">
        <f>[1]Juin!DG48</f>
        <v>0</v>
      </c>
      <c r="CP47" s="106">
        <f t="shared" si="40"/>
        <v>0</v>
      </c>
      <c r="CQ47" s="106"/>
      <c r="CR47" s="106"/>
      <c r="CS47" s="108">
        <f t="shared" si="41"/>
        <v>0</v>
      </c>
      <c r="CT47" s="107">
        <f>[1]Juillet!DC48</f>
        <v>0</v>
      </c>
      <c r="CU47" s="107">
        <f>[1]Juillet!DD48</f>
        <v>0</v>
      </c>
      <c r="CV47" s="107">
        <f>[1]Juillet!DE48</f>
        <v>0</v>
      </c>
      <c r="CW47" s="107">
        <f>[1]Juillet!DF48</f>
        <v>0</v>
      </c>
      <c r="CX47" s="107">
        <f>[1]Juillet!DG48</f>
        <v>0</v>
      </c>
      <c r="CY47" s="106">
        <f t="shared" si="42"/>
        <v>0</v>
      </c>
      <c r="CZ47" s="106"/>
      <c r="DA47" s="104">
        <f t="shared" si="43"/>
        <v>0</v>
      </c>
    </row>
    <row r="48" spans="1:105" s="103" customFormat="1" x14ac:dyDescent="0.25">
      <c r="A48" s="111" t="s">
        <v>137</v>
      </c>
      <c r="B48" s="105">
        <f>Tarifs!$C$4</f>
        <v>2.75</v>
      </c>
      <c r="C48" s="105">
        <f>Tarifs!$D$4</f>
        <v>1.75</v>
      </c>
      <c r="D48" s="105">
        <f>Tarifs!$E$4</f>
        <v>1.75</v>
      </c>
      <c r="E48" s="105">
        <f>Tarifs!$F$4</f>
        <v>2.35</v>
      </c>
      <c r="F48" s="105">
        <f>Tarifs!$G$4</f>
        <v>4</v>
      </c>
      <c r="G48" s="108"/>
      <c r="H48" s="107">
        <f>[1]Septembre!DC49</f>
        <v>0</v>
      </c>
      <c r="I48" s="107">
        <f>[1]Septembre!DD49</f>
        <v>0</v>
      </c>
      <c r="J48" s="107">
        <f>[1]Septembre!DE49</f>
        <v>0</v>
      </c>
      <c r="K48" s="107">
        <f>[1]Septembre!DF49</f>
        <v>0</v>
      </c>
      <c r="L48" s="107">
        <f>[1]Septembre!DG49</f>
        <v>0</v>
      </c>
      <c r="M48" s="106">
        <f t="shared" si="22"/>
        <v>0</v>
      </c>
      <c r="N48" s="106"/>
      <c r="O48" s="106"/>
      <c r="P48" s="108">
        <f t="shared" si="23"/>
        <v>0</v>
      </c>
      <c r="Q48" s="107">
        <f>[1]Octobre!DM49</f>
        <v>0</v>
      </c>
      <c r="R48" s="107">
        <f>[1]Octobre!DN49</f>
        <v>0</v>
      </c>
      <c r="S48" s="107">
        <f>[1]Octobre!DO49</f>
        <v>0</v>
      </c>
      <c r="T48" s="107">
        <f>[1]Octobre!DP49</f>
        <v>0</v>
      </c>
      <c r="U48" s="107">
        <f>[1]Octobre!DQ49</f>
        <v>0</v>
      </c>
      <c r="V48" s="106">
        <f t="shared" si="24"/>
        <v>0</v>
      </c>
      <c r="W48" s="106"/>
      <c r="X48" s="106"/>
      <c r="Y48" s="109">
        <f t="shared" si="25"/>
        <v>0</v>
      </c>
      <c r="Z48" s="107">
        <f>[1]Novembre!DC49</f>
        <v>0</v>
      </c>
      <c r="AA48" s="107">
        <f>[1]Novembre!DD49</f>
        <v>0</v>
      </c>
      <c r="AB48" s="107">
        <f>[1]Novembre!DE49</f>
        <v>0</v>
      </c>
      <c r="AC48" s="107">
        <f>[1]Novembre!DF49</f>
        <v>0</v>
      </c>
      <c r="AD48" s="107">
        <f>[1]Novembre!DG49</f>
        <v>0</v>
      </c>
      <c r="AE48" s="106">
        <f t="shared" si="26"/>
        <v>0</v>
      </c>
      <c r="AF48" s="106"/>
      <c r="AG48" s="106"/>
      <c r="AH48" s="108">
        <f t="shared" si="27"/>
        <v>0</v>
      </c>
      <c r="AI48" s="107">
        <f>[1]Décembre!DC49</f>
        <v>0</v>
      </c>
      <c r="AJ48" s="107">
        <f>[1]Décembre!DD49</f>
        <v>0</v>
      </c>
      <c r="AK48" s="107">
        <f>[1]Décembre!DE49</f>
        <v>0</v>
      </c>
      <c r="AL48" s="107">
        <f>[1]Décembre!DF49</f>
        <v>0</v>
      </c>
      <c r="AM48" s="107">
        <f>[1]Décembre!DG49</f>
        <v>0</v>
      </c>
      <c r="AN48" s="106">
        <f t="shared" si="28"/>
        <v>0</v>
      </c>
      <c r="AO48" s="106"/>
      <c r="AP48" s="106"/>
      <c r="AQ48" s="108">
        <f t="shared" si="29"/>
        <v>0</v>
      </c>
      <c r="AR48" s="107">
        <f>[1]Janvier!DC49</f>
        <v>0</v>
      </c>
      <c r="AS48" s="107">
        <f>[1]Janvier!DD49</f>
        <v>0</v>
      </c>
      <c r="AT48" s="107">
        <f>[1]Janvier!DE49</f>
        <v>0</v>
      </c>
      <c r="AU48" s="107">
        <f>[1]Janvier!DF49</f>
        <v>0</v>
      </c>
      <c r="AV48" s="107">
        <f>[1]Janvier!DG49</f>
        <v>0</v>
      </c>
      <c r="AW48" s="106">
        <f t="shared" si="30"/>
        <v>0</v>
      </c>
      <c r="AX48" s="106"/>
      <c r="AY48" s="106"/>
      <c r="AZ48" s="108">
        <f t="shared" si="31"/>
        <v>0</v>
      </c>
      <c r="BA48" s="107">
        <f>[1]Janvier!DK49</f>
        <v>0</v>
      </c>
      <c r="BB48" s="107">
        <f>[1]Janvier!DL49</f>
        <v>0</v>
      </c>
      <c r="BC48" s="107">
        <f>[1]Janvier!DM49</f>
        <v>0</v>
      </c>
      <c r="BD48" s="107">
        <f>[1]Janvier!DN49</f>
        <v>0</v>
      </c>
      <c r="BE48" s="107">
        <f>[1]Janvier!DO49</f>
        <v>0</v>
      </c>
      <c r="BF48" s="106">
        <f t="shared" si="32"/>
        <v>0</v>
      </c>
      <c r="BG48" s="106"/>
      <c r="BH48" s="106"/>
      <c r="BI48" s="108">
        <f t="shared" si="33"/>
        <v>0</v>
      </c>
      <c r="BJ48" s="107">
        <f>[1]Mars!DC49</f>
        <v>0</v>
      </c>
      <c r="BK48" s="107">
        <f>[1]Mars!DD49</f>
        <v>0</v>
      </c>
      <c r="BL48" s="107">
        <f>[1]Mars!DE49</f>
        <v>0</v>
      </c>
      <c r="BM48" s="107">
        <f>[1]Mars!DF49</f>
        <v>0</v>
      </c>
      <c r="BN48" s="107">
        <f>[1]Mars!DG49</f>
        <v>0</v>
      </c>
      <c r="BO48" s="106">
        <f t="shared" si="34"/>
        <v>0</v>
      </c>
      <c r="BP48" s="106"/>
      <c r="BQ48" s="106"/>
      <c r="BR48" s="108">
        <f t="shared" si="35"/>
        <v>0</v>
      </c>
      <c r="BS48" s="107">
        <f>[1]Avril!DC49</f>
        <v>0</v>
      </c>
      <c r="BT48" s="107">
        <f>[1]Avril!DD49</f>
        <v>0</v>
      </c>
      <c r="BU48" s="107">
        <f>[1]Avril!DE49</f>
        <v>0</v>
      </c>
      <c r="BV48" s="107">
        <f>[1]Avril!DF49</f>
        <v>0</v>
      </c>
      <c r="BW48" s="107">
        <f>[1]Avril!DG49</f>
        <v>0</v>
      </c>
      <c r="BX48" s="106">
        <f t="shared" si="36"/>
        <v>0</v>
      </c>
      <c r="BY48" s="106"/>
      <c r="BZ48" s="106"/>
      <c r="CA48" s="108">
        <f t="shared" si="37"/>
        <v>0</v>
      </c>
      <c r="CB48" s="107">
        <f>[1]Mai!DC49</f>
        <v>0</v>
      </c>
      <c r="CC48" s="107">
        <f>[1]Mai!DD49</f>
        <v>0</v>
      </c>
      <c r="CD48" s="107">
        <f>[1]Mai!DE49</f>
        <v>0</v>
      </c>
      <c r="CE48" s="107">
        <f>[1]Mai!DF49</f>
        <v>0</v>
      </c>
      <c r="CF48" s="107">
        <f>[1]Mai!DG49</f>
        <v>0</v>
      </c>
      <c r="CG48" s="106">
        <f t="shared" si="38"/>
        <v>0</v>
      </c>
      <c r="CH48" s="106"/>
      <c r="CI48" s="106"/>
      <c r="CJ48" s="108">
        <f t="shared" si="39"/>
        <v>0</v>
      </c>
      <c r="CK48" s="107">
        <f>[1]Juin!DC49</f>
        <v>0</v>
      </c>
      <c r="CL48" s="107">
        <f>[1]Juin!DD49</f>
        <v>0</v>
      </c>
      <c r="CM48" s="107">
        <f>[1]Juin!DE49</f>
        <v>0</v>
      </c>
      <c r="CN48" s="107">
        <f>[1]Juin!DF49</f>
        <v>0</v>
      </c>
      <c r="CO48" s="107">
        <f>[1]Juin!DG49</f>
        <v>0</v>
      </c>
      <c r="CP48" s="106">
        <f t="shared" si="40"/>
        <v>0</v>
      </c>
      <c r="CQ48" s="106"/>
      <c r="CR48" s="106"/>
      <c r="CS48" s="108">
        <f t="shared" si="41"/>
        <v>0</v>
      </c>
      <c r="CT48" s="107">
        <f>[1]Juillet!DC49</f>
        <v>0</v>
      </c>
      <c r="CU48" s="107">
        <f>[1]Juillet!DD49</f>
        <v>0</v>
      </c>
      <c r="CV48" s="107">
        <f>[1]Juillet!DE49</f>
        <v>0</v>
      </c>
      <c r="CW48" s="107">
        <f>[1]Juillet!DF49</f>
        <v>0</v>
      </c>
      <c r="CX48" s="107">
        <f>[1]Juillet!DG49</f>
        <v>0</v>
      </c>
      <c r="CY48" s="106">
        <f t="shared" si="42"/>
        <v>0</v>
      </c>
      <c r="CZ48" s="106"/>
      <c r="DA48" s="104">
        <f t="shared" si="43"/>
        <v>0</v>
      </c>
    </row>
    <row r="49" spans="1:105" s="103" customFormat="1" x14ac:dyDescent="0.25">
      <c r="A49" s="111" t="s">
        <v>136</v>
      </c>
      <c r="B49" s="105">
        <f>Tarifs!$C$4</f>
        <v>2.75</v>
      </c>
      <c r="C49" s="105">
        <f>Tarifs!$D$4</f>
        <v>1.75</v>
      </c>
      <c r="D49" s="105">
        <f>Tarifs!$E$4</f>
        <v>1.75</v>
      </c>
      <c r="E49" s="105">
        <f>Tarifs!$F$4</f>
        <v>2.35</v>
      </c>
      <c r="F49" s="105">
        <f>Tarifs!$G$4</f>
        <v>4</v>
      </c>
      <c r="G49" s="108"/>
      <c r="H49" s="107">
        <f>[1]Septembre!DC50</f>
        <v>0</v>
      </c>
      <c r="I49" s="107">
        <f>[1]Septembre!DD50</f>
        <v>0</v>
      </c>
      <c r="J49" s="107">
        <f>[1]Septembre!DE50</f>
        <v>0</v>
      </c>
      <c r="K49" s="107">
        <f>[1]Septembre!DF50</f>
        <v>0</v>
      </c>
      <c r="L49" s="107">
        <f>[1]Septembre!DG50</f>
        <v>0</v>
      </c>
      <c r="M49" s="106">
        <f t="shared" si="22"/>
        <v>0</v>
      </c>
      <c r="N49" s="106"/>
      <c r="O49" s="106"/>
      <c r="P49" s="108">
        <f t="shared" si="23"/>
        <v>0</v>
      </c>
      <c r="Q49" s="107">
        <f>[1]Octobre!DM50</f>
        <v>0</v>
      </c>
      <c r="R49" s="107">
        <f>[1]Octobre!DN50</f>
        <v>0</v>
      </c>
      <c r="S49" s="107">
        <f>[1]Octobre!DO50</f>
        <v>0</v>
      </c>
      <c r="T49" s="107">
        <f>[1]Octobre!DP50</f>
        <v>0</v>
      </c>
      <c r="U49" s="107">
        <f>[1]Octobre!DQ50</f>
        <v>0</v>
      </c>
      <c r="V49" s="106">
        <f t="shared" si="24"/>
        <v>0</v>
      </c>
      <c r="W49" s="106"/>
      <c r="X49" s="106"/>
      <c r="Y49" s="109">
        <f t="shared" si="25"/>
        <v>0</v>
      </c>
      <c r="Z49" s="107">
        <f>[1]Novembre!DC50</f>
        <v>0</v>
      </c>
      <c r="AA49" s="107">
        <f>[1]Novembre!DD50</f>
        <v>0</v>
      </c>
      <c r="AB49" s="107">
        <f>[1]Novembre!DE50</f>
        <v>0</v>
      </c>
      <c r="AC49" s="107">
        <f>[1]Novembre!DF50</f>
        <v>0</v>
      </c>
      <c r="AD49" s="107">
        <f>[1]Novembre!DG50</f>
        <v>0</v>
      </c>
      <c r="AE49" s="106">
        <f t="shared" si="26"/>
        <v>0</v>
      </c>
      <c r="AF49" s="106"/>
      <c r="AG49" s="106"/>
      <c r="AH49" s="108">
        <f t="shared" si="27"/>
        <v>0</v>
      </c>
      <c r="AI49" s="107">
        <f>[1]Décembre!DC50</f>
        <v>0</v>
      </c>
      <c r="AJ49" s="107">
        <f>[1]Décembre!DD50</f>
        <v>0</v>
      </c>
      <c r="AK49" s="107">
        <f>[1]Décembre!DE50</f>
        <v>0</v>
      </c>
      <c r="AL49" s="107">
        <f>[1]Décembre!DF50</f>
        <v>0</v>
      </c>
      <c r="AM49" s="107">
        <f>[1]Décembre!DG50</f>
        <v>0</v>
      </c>
      <c r="AN49" s="106">
        <f t="shared" si="28"/>
        <v>0</v>
      </c>
      <c r="AO49" s="106"/>
      <c r="AP49" s="106"/>
      <c r="AQ49" s="108">
        <f t="shared" si="29"/>
        <v>0</v>
      </c>
      <c r="AR49" s="107">
        <f>[1]Janvier!DC50</f>
        <v>0</v>
      </c>
      <c r="AS49" s="107">
        <f>[1]Janvier!DD50</f>
        <v>0</v>
      </c>
      <c r="AT49" s="107">
        <f>[1]Janvier!DE50</f>
        <v>0</v>
      </c>
      <c r="AU49" s="107">
        <f>[1]Janvier!DF50</f>
        <v>0</v>
      </c>
      <c r="AV49" s="107">
        <f>[1]Janvier!DG50</f>
        <v>0</v>
      </c>
      <c r="AW49" s="106">
        <f t="shared" si="30"/>
        <v>0</v>
      </c>
      <c r="AX49" s="106"/>
      <c r="AY49" s="106"/>
      <c r="AZ49" s="108">
        <f t="shared" si="31"/>
        <v>0</v>
      </c>
      <c r="BA49" s="107">
        <f>[1]Janvier!DK50</f>
        <v>0</v>
      </c>
      <c r="BB49" s="107">
        <f>[1]Janvier!DL50</f>
        <v>0</v>
      </c>
      <c r="BC49" s="107">
        <f>[1]Janvier!DM50</f>
        <v>0</v>
      </c>
      <c r="BD49" s="107">
        <f>[1]Janvier!DN50</f>
        <v>0</v>
      </c>
      <c r="BE49" s="107">
        <f>[1]Janvier!DO50</f>
        <v>0</v>
      </c>
      <c r="BF49" s="106">
        <f t="shared" si="32"/>
        <v>0</v>
      </c>
      <c r="BG49" s="106"/>
      <c r="BH49" s="106"/>
      <c r="BI49" s="108">
        <f t="shared" si="33"/>
        <v>0</v>
      </c>
      <c r="BJ49" s="107">
        <f>[1]Mars!DC50</f>
        <v>0</v>
      </c>
      <c r="BK49" s="107">
        <f>[1]Mars!DD50</f>
        <v>0</v>
      </c>
      <c r="BL49" s="107">
        <f>[1]Mars!DE50</f>
        <v>0</v>
      </c>
      <c r="BM49" s="107">
        <f>[1]Mars!DF50</f>
        <v>0</v>
      </c>
      <c r="BN49" s="107">
        <f>[1]Mars!DG50</f>
        <v>0</v>
      </c>
      <c r="BO49" s="106">
        <f t="shared" si="34"/>
        <v>0</v>
      </c>
      <c r="BP49" s="106"/>
      <c r="BQ49" s="106"/>
      <c r="BR49" s="108">
        <f t="shared" si="35"/>
        <v>0</v>
      </c>
      <c r="BS49" s="107">
        <f>[1]Avril!DC50</f>
        <v>0</v>
      </c>
      <c r="BT49" s="107">
        <f>[1]Avril!DD50</f>
        <v>0</v>
      </c>
      <c r="BU49" s="107">
        <f>[1]Avril!DE50</f>
        <v>0</v>
      </c>
      <c r="BV49" s="107">
        <f>[1]Avril!DF50</f>
        <v>0</v>
      </c>
      <c r="BW49" s="107">
        <f>[1]Avril!DG50</f>
        <v>0</v>
      </c>
      <c r="BX49" s="106">
        <f t="shared" si="36"/>
        <v>0</v>
      </c>
      <c r="BY49" s="106"/>
      <c r="BZ49" s="106"/>
      <c r="CA49" s="108">
        <f t="shared" si="37"/>
        <v>0</v>
      </c>
      <c r="CB49" s="107">
        <f>[1]Mai!DC50</f>
        <v>0</v>
      </c>
      <c r="CC49" s="107">
        <f>[1]Mai!DD50</f>
        <v>0</v>
      </c>
      <c r="CD49" s="107">
        <f>[1]Mai!DE50</f>
        <v>0</v>
      </c>
      <c r="CE49" s="107">
        <f>[1]Mai!DF50</f>
        <v>0</v>
      </c>
      <c r="CF49" s="107">
        <f>[1]Mai!DG50</f>
        <v>0</v>
      </c>
      <c r="CG49" s="106">
        <f t="shared" si="38"/>
        <v>0</v>
      </c>
      <c r="CH49" s="106"/>
      <c r="CI49" s="106"/>
      <c r="CJ49" s="108">
        <f t="shared" si="39"/>
        <v>0</v>
      </c>
      <c r="CK49" s="107">
        <f>[1]Juin!DC50</f>
        <v>0</v>
      </c>
      <c r="CL49" s="107">
        <f>[1]Juin!DD50</f>
        <v>0</v>
      </c>
      <c r="CM49" s="107">
        <f>[1]Juin!DE50</f>
        <v>0</v>
      </c>
      <c r="CN49" s="107">
        <f>[1]Juin!DF50</f>
        <v>0</v>
      </c>
      <c r="CO49" s="107">
        <f>[1]Juin!DG50</f>
        <v>0</v>
      </c>
      <c r="CP49" s="106">
        <f t="shared" si="40"/>
        <v>0</v>
      </c>
      <c r="CQ49" s="106"/>
      <c r="CR49" s="106"/>
      <c r="CS49" s="108">
        <f t="shared" si="41"/>
        <v>0</v>
      </c>
      <c r="CT49" s="107">
        <f>[1]Juillet!DC50</f>
        <v>0</v>
      </c>
      <c r="CU49" s="107">
        <f>[1]Juillet!DD50</f>
        <v>0</v>
      </c>
      <c r="CV49" s="107">
        <f>[1]Juillet!DE50</f>
        <v>0</v>
      </c>
      <c r="CW49" s="107">
        <f>[1]Juillet!DF50</f>
        <v>0</v>
      </c>
      <c r="CX49" s="107">
        <f>[1]Juillet!DG50</f>
        <v>0</v>
      </c>
      <c r="CY49" s="106">
        <f t="shared" si="42"/>
        <v>0</v>
      </c>
      <c r="CZ49" s="106"/>
      <c r="DA49" s="104">
        <f t="shared" si="43"/>
        <v>0</v>
      </c>
    </row>
    <row r="50" spans="1:105" s="103" customFormat="1" x14ac:dyDescent="0.25">
      <c r="A50" s="111" t="s">
        <v>135</v>
      </c>
      <c r="B50" s="105">
        <f>Tarifs!$C$4</f>
        <v>2.75</v>
      </c>
      <c r="C50" s="105">
        <f>Tarifs!$D$4</f>
        <v>1.75</v>
      </c>
      <c r="D50" s="105">
        <f>Tarifs!$E$4</f>
        <v>1.75</v>
      </c>
      <c r="E50" s="105">
        <f>Tarifs!$F$4</f>
        <v>2.35</v>
      </c>
      <c r="F50" s="105">
        <f>Tarifs!$G$4</f>
        <v>4</v>
      </c>
      <c r="G50" s="108"/>
      <c r="H50" s="107">
        <f>[1]Septembre!DC51</f>
        <v>0</v>
      </c>
      <c r="I50" s="107">
        <f>[1]Septembre!DD51</f>
        <v>0</v>
      </c>
      <c r="J50" s="107">
        <f>[1]Septembre!DE51</f>
        <v>0</v>
      </c>
      <c r="K50" s="107">
        <f>[1]Septembre!DF51</f>
        <v>0</v>
      </c>
      <c r="L50" s="107">
        <f>[1]Septembre!DG51</f>
        <v>0</v>
      </c>
      <c r="M50" s="106">
        <f t="shared" si="22"/>
        <v>0</v>
      </c>
      <c r="N50" s="106"/>
      <c r="O50" s="106"/>
      <c r="P50" s="108">
        <f t="shared" si="23"/>
        <v>0</v>
      </c>
      <c r="Q50" s="107">
        <f>[1]Octobre!DM51</f>
        <v>0</v>
      </c>
      <c r="R50" s="107">
        <f>[1]Octobre!DN51</f>
        <v>0</v>
      </c>
      <c r="S50" s="107">
        <f>[1]Octobre!DO51</f>
        <v>0</v>
      </c>
      <c r="T50" s="107">
        <f>[1]Octobre!DP51</f>
        <v>0</v>
      </c>
      <c r="U50" s="107">
        <f>[1]Octobre!DQ51</f>
        <v>0</v>
      </c>
      <c r="V50" s="106">
        <f t="shared" si="24"/>
        <v>0</v>
      </c>
      <c r="W50" s="106"/>
      <c r="X50" s="106"/>
      <c r="Y50" s="109">
        <f t="shared" si="25"/>
        <v>0</v>
      </c>
      <c r="Z50" s="107">
        <f>[1]Novembre!DC51</f>
        <v>0</v>
      </c>
      <c r="AA50" s="107">
        <f>[1]Novembre!DD51</f>
        <v>0</v>
      </c>
      <c r="AB50" s="107">
        <f>[1]Novembre!DE51</f>
        <v>0</v>
      </c>
      <c r="AC50" s="107">
        <f>[1]Novembre!DF51</f>
        <v>0</v>
      </c>
      <c r="AD50" s="107">
        <f>[1]Novembre!DG51</f>
        <v>0</v>
      </c>
      <c r="AE50" s="106">
        <f t="shared" si="26"/>
        <v>0</v>
      </c>
      <c r="AF50" s="106"/>
      <c r="AG50" s="106"/>
      <c r="AH50" s="108">
        <f t="shared" si="27"/>
        <v>0</v>
      </c>
      <c r="AI50" s="107">
        <f>[1]Décembre!DC51</f>
        <v>0</v>
      </c>
      <c r="AJ50" s="107">
        <f>[1]Décembre!DD51</f>
        <v>0</v>
      </c>
      <c r="AK50" s="107">
        <f>[1]Décembre!DE51</f>
        <v>0</v>
      </c>
      <c r="AL50" s="107">
        <f>[1]Décembre!DF51</f>
        <v>0</v>
      </c>
      <c r="AM50" s="107">
        <f>[1]Décembre!DG51</f>
        <v>0</v>
      </c>
      <c r="AN50" s="106">
        <f t="shared" si="28"/>
        <v>0</v>
      </c>
      <c r="AO50" s="106"/>
      <c r="AP50" s="106"/>
      <c r="AQ50" s="108">
        <f t="shared" si="29"/>
        <v>0</v>
      </c>
      <c r="AR50" s="107">
        <f>[1]Janvier!DC51</f>
        <v>0</v>
      </c>
      <c r="AS50" s="107">
        <f>[1]Janvier!DD51</f>
        <v>0</v>
      </c>
      <c r="AT50" s="107">
        <f>[1]Janvier!DE51</f>
        <v>0</v>
      </c>
      <c r="AU50" s="107">
        <f>[1]Janvier!DF51</f>
        <v>0</v>
      </c>
      <c r="AV50" s="107">
        <f>[1]Janvier!DG51</f>
        <v>0</v>
      </c>
      <c r="AW50" s="106">
        <f t="shared" si="30"/>
        <v>0</v>
      </c>
      <c r="AX50" s="106"/>
      <c r="AY50" s="106"/>
      <c r="AZ50" s="108">
        <f t="shared" si="31"/>
        <v>0</v>
      </c>
      <c r="BA50" s="107">
        <f>[1]Janvier!DK51</f>
        <v>0</v>
      </c>
      <c r="BB50" s="107">
        <f>[1]Janvier!DL51</f>
        <v>0</v>
      </c>
      <c r="BC50" s="107">
        <f>[1]Janvier!DM51</f>
        <v>0</v>
      </c>
      <c r="BD50" s="107">
        <f>[1]Janvier!DN51</f>
        <v>0</v>
      </c>
      <c r="BE50" s="107">
        <f>[1]Janvier!DO51</f>
        <v>0</v>
      </c>
      <c r="BF50" s="106">
        <f t="shared" si="32"/>
        <v>0</v>
      </c>
      <c r="BG50" s="106"/>
      <c r="BH50" s="106"/>
      <c r="BI50" s="108">
        <f t="shared" si="33"/>
        <v>0</v>
      </c>
      <c r="BJ50" s="107">
        <f>[1]Mars!DC51</f>
        <v>0</v>
      </c>
      <c r="BK50" s="107">
        <f>[1]Mars!DD51</f>
        <v>0</v>
      </c>
      <c r="BL50" s="107">
        <f>[1]Mars!DE51</f>
        <v>0</v>
      </c>
      <c r="BM50" s="107">
        <f>[1]Mars!DF51</f>
        <v>0</v>
      </c>
      <c r="BN50" s="107">
        <f>[1]Mars!DG51</f>
        <v>0</v>
      </c>
      <c r="BO50" s="106">
        <f t="shared" si="34"/>
        <v>0</v>
      </c>
      <c r="BP50" s="106"/>
      <c r="BQ50" s="106"/>
      <c r="BR50" s="108">
        <f t="shared" si="35"/>
        <v>0</v>
      </c>
      <c r="BS50" s="107">
        <f>[1]Avril!DC51</f>
        <v>0</v>
      </c>
      <c r="BT50" s="107">
        <f>[1]Avril!DD51</f>
        <v>0</v>
      </c>
      <c r="BU50" s="107">
        <f>[1]Avril!DE51</f>
        <v>0</v>
      </c>
      <c r="BV50" s="107">
        <f>[1]Avril!DF51</f>
        <v>0</v>
      </c>
      <c r="BW50" s="107">
        <f>[1]Avril!DG51</f>
        <v>0</v>
      </c>
      <c r="BX50" s="106">
        <f t="shared" si="36"/>
        <v>0</v>
      </c>
      <c r="BY50" s="106"/>
      <c r="BZ50" s="106"/>
      <c r="CA50" s="108">
        <f t="shared" si="37"/>
        <v>0</v>
      </c>
      <c r="CB50" s="107">
        <f>[1]Mai!DC51</f>
        <v>0</v>
      </c>
      <c r="CC50" s="107">
        <f>[1]Mai!DD51</f>
        <v>0</v>
      </c>
      <c r="CD50" s="107">
        <f>[1]Mai!DE51</f>
        <v>0</v>
      </c>
      <c r="CE50" s="107">
        <f>[1]Mai!DF51</f>
        <v>0</v>
      </c>
      <c r="CF50" s="107">
        <f>[1]Mai!DG51</f>
        <v>0</v>
      </c>
      <c r="CG50" s="106">
        <f t="shared" si="38"/>
        <v>0</v>
      </c>
      <c r="CH50" s="106"/>
      <c r="CI50" s="106"/>
      <c r="CJ50" s="108">
        <f t="shared" si="39"/>
        <v>0</v>
      </c>
      <c r="CK50" s="107">
        <f>[1]Juin!DC51</f>
        <v>0</v>
      </c>
      <c r="CL50" s="107">
        <f>[1]Juin!DD51</f>
        <v>0</v>
      </c>
      <c r="CM50" s="107">
        <f>[1]Juin!DE51</f>
        <v>0</v>
      </c>
      <c r="CN50" s="107">
        <f>[1]Juin!DF51</f>
        <v>0</v>
      </c>
      <c r="CO50" s="107">
        <f>[1]Juin!DG51</f>
        <v>0</v>
      </c>
      <c r="CP50" s="106">
        <f t="shared" si="40"/>
        <v>0</v>
      </c>
      <c r="CQ50" s="106"/>
      <c r="CR50" s="106"/>
      <c r="CS50" s="108">
        <f t="shared" si="41"/>
        <v>0</v>
      </c>
      <c r="CT50" s="107">
        <f>[1]Juillet!DC51</f>
        <v>0</v>
      </c>
      <c r="CU50" s="107">
        <f>[1]Juillet!DD51</f>
        <v>0</v>
      </c>
      <c r="CV50" s="107">
        <f>[1]Juillet!DE51</f>
        <v>0</v>
      </c>
      <c r="CW50" s="107">
        <f>[1]Juillet!DF51</f>
        <v>0</v>
      </c>
      <c r="CX50" s="107">
        <f>[1]Juillet!DG51</f>
        <v>0</v>
      </c>
      <c r="CY50" s="106">
        <f t="shared" si="42"/>
        <v>0</v>
      </c>
      <c r="CZ50" s="106"/>
      <c r="DA50" s="104">
        <f t="shared" si="43"/>
        <v>0</v>
      </c>
    </row>
    <row r="51" spans="1:105" s="103" customFormat="1" x14ac:dyDescent="0.25">
      <c r="A51" s="111" t="s">
        <v>134</v>
      </c>
      <c r="B51" s="105">
        <f>Tarifs!$C$4</f>
        <v>2.75</v>
      </c>
      <c r="C51" s="105">
        <f>Tarifs!$D$4</f>
        <v>1.75</v>
      </c>
      <c r="D51" s="105">
        <f>Tarifs!$E$4</f>
        <v>1.75</v>
      </c>
      <c r="E51" s="105">
        <f>Tarifs!$F$4</f>
        <v>2.35</v>
      </c>
      <c r="F51" s="105">
        <f>Tarifs!$G$4</f>
        <v>4</v>
      </c>
      <c r="G51" s="108"/>
      <c r="H51" s="107">
        <f>[1]Septembre!DC52</f>
        <v>0</v>
      </c>
      <c r="I51" s="107">
        <f>[1]Septembre!DD52</f>
        <v>0</v>
      </c>
      <c r="J51" s="107">
        <f>[1]Septembre!DE52</f>
        <v>0</v>
      </c>
      <c r="K51" s="107">
        <f>[1]Septembre!DF52</f>
        <v>0</v>
      </c>
      <c r="L51" s="107">
        <f>[1]Septembre!DG52</f>
        <v>0</v>
      </c>
      <c r="M51" s="106">
        <f t="shared" si="22"/>
        <v>0</v>
      </c>
      <c r="N51" s="106"/>
      <c r="O51" s="106"/>
      <c r="P51" s="108">
        <f t="shared" si="23"/>
        <v>0</v>
      </c>
      <c r="Q51" s="107">
        <f>[1]Octobre!DM52</f>
        <v>0</v>
      </c>
      <c r="R51" s="107">
        <f>[1]Octobre!DN52</f>
        <v>0</v>
      </c>
      <c r="S51" s="107">
        <f>[1]Octobre!DO52</f>
        <v>0</v>
      </c>
      <c r="T51" s="107">
        <f>[1]Octobre!DP52</f>
        <v>0</v>
      </c>
      <c r="U51" s="107">
        <f>[1]Octobre!DQ52</f>
        <v>0</v>
      </c>
      <c r="V51" s="106">
        <f t="shared" si="24"/>
        <v>0</v>
      </c>
      <c r="W51" s="106"/>
      <c r="X51" s="106"/>
      <c r="Y51" s="109">
        <f t="shared" si="25"/>
        <v>0</v>
      </c>
      <c r="Z51" s="107">
        <f>[1]Novembre!DC52</f>
        <v>0</v>
      </c>
      <c r="AA51" s="107">
        <f>[1]Novembre!DD52</f>
        <v>0</v>
      </c>
      <c r="AB51" s="107">
        <f>[1]Novembre!DE52</f>
        <v>0</v>
      </c>
      <c r="AC51" s="107">
        <f>[1]Novembre!DF52</f>
        <v>0</v>
      </c>
      <c r="AD51" s="107">
        <f>[1]Novembre!DG52</f>
        <v>0</v>
      </c>
      <c r="AE51" s="106">
        <f t="shared" si="26"/>
        <v>0</v>
      </c>
      <c r="AF51" s="106"/>
      <c r="AG51" s="106"/>
      <c r="AH51" s="108">
        <f t="shared" si="27"/>
        <v>0</v>
      </c>
      <c r="AI51" s="107">
        <f>[1]Décembre!DC52</f>
        <v>0</v>
      </c>
      <c r="AJ51" s="107">
        <f>[1]Décembre!DD52</f>
        <v>0</v>
      </c>
      <c r="AK51" s="107">
        <f>[1]Décembre!DE52</f>
        <v>0</v>
      </c>
      <c r="AL51" s="107">
        <f>[1]Décembre!DF52</f>
        <v>0</v>
      </c>
      <c r="AM51" s="107">
        <f>[1]Décembre!DG52</f>
        <v>0</v>
      </c>
      <c r="AN51" s="106">
        <f t="shared" si="28"/>
        <v>0</v>
      </c>
      <c r="AO51" s="106"/>
      <c r="AP51" s="106"/>
      <c r="AQ51" s="108">
        <f t="shared" si="29"/>
        <v>0</v>
      </c>
      <c r="AR51" s="107">
        <f>[1]Janvier!DC52</f>
        <v>0</v>
      </c>
      <c r="AS51" s="107">
        <f>[1]Janvier!DD52</f>
        <v>0</v>
      </c>
      <c r="AT51" s="107">
        <f>[1]Janvier!DE52</f>
        <v>0</v>
      </c>
      <c r="AU51" s="107">
        <f>[1]Janvier!DF52</f>
        <v>0</v>
      </c>
      <c r="AV51" s="107">
        <f>[1]Janvier!DG52</f>
        <v>0</v>
      </c>
      <c r="AW51" s="106">
        <f t="shared" si="30"/>
        <v>0</v>
      </c>
      <c r="AX51" s="106"/>
      <c r="AY51" s="106"/>
      <c r="AZ51" s="108">
        <f t="shared" si="31"/>
        <v>0</v>
      </c>
      <c r="BA51" s="107">
        <f>[1]Janvier!DK52</f>
        <v>0</v>
      </c>
      <c r="BB51" s="107">
        <f>[1]Janvier!DL52</f>
        <v>0</v>
      </c>
      <c r="BC51" s="107">
        <f>[1]Janvier!DM52</f>
        <v>0</v>
      </c>
      <c r="BD51" s="107">
        <f>[1]Janvier!DN52</f>
        <v>0</v>
      </c>
      <c r="BE51" s="107">
        <f>[1]Janvier!DO52</f>
        <v>0</v>
      </c>
      <c r="BF51" s="106">
        <f t="shared" si="32"/>
        <v>0</v>
      </c>
      <c r="BG51" s="106"/>
      <c r="BH51" s="106"/>
      <c r="BI51" s="108">
        <f t="shared" si="33"/>
        <v>0</v>
      </c>
      <c r="BJ51" s="107">
        <f>[1]Mars!DC52</f>
        <v>0</v>
      </c>
      <c r="BK51" s="107">
        <f>[1]Mars!DD52</f>
        <v>0</v>
      </c>
      <c r="BL51" s="107">
        <f>[1]Mars!DE52</f>
        <v>0</v>
      </c>
      <c r="BM51" s="107">
        <f>[1]Mars!DF52</f>
        <v>0</v>
      </c>
      <c r="BN51" s="107">
        <f>[1]Mars!DG52</f>
        <v>0</v>
      </c>
      <c r="BO51" s="106">
        <f t="shared" si="34"/>
        <v>0</v>
      </c>
      <c r="BP51" s="106"/>
      <c r="BQ51" s="106"/>
      <c r="BR51" s="108">
        <f t="shared" si="35"/>
        <v>0</v>
      </c>
      <c r="BS51" s="107">
        <f>[1]Avril!DC52</f>
        <v>0</v>
      </c>
      <c r="BT51" s="107">
        <f>[1]Avril!DD52</f>
        <v>0</v>
      </c>
      <c r="BU51" s="107">
        <f>[1]Avril!DE52</f>
        <v>0</v>
      </c>
      <c r="BV51" s="107">
        <f>[1]Avril!DF52</f>
        <v>0</v>
      </c>
      <c r="BW51" s="107">
        <f>[1]Avril!DG52</f>
        <v>0</v>
      </c>
      <c r="BX51" s="106">
        <f t="shared" si="36"/>
        <v>0</v>
      </c>
      <c r="BY51" s="106"/>
      <c r="BZ51" s="106"/>
      <c r="CA51" s="108">
        <f t="shared" si="37"/>
        <v>0</v>
      </c>
      <c r="CB51" s="107">
        <f>[1]Mai!DC52</f>
        <v>0</v>
      </c>
      <c r="CC51" s="107">
        <f>[1]Mai!DD52</f>
        <v>0</v>
      </c>
      <c r="CD51" s="107">
        <f>[1]Mai!DE52</f>
        <v>0</v>
      </c>
      <c r="CE51" s="107">
        <f>[1]Mai!DF52</f>
        <v>0</v>
      </c>
      <c r="CF51" s="107">
        <f>[1]Mai!DG52</f>
        <v>0</v>
      </c>
      <c r="CG51" s="106">
        <f t="shared" si="38"/>
        <v>0</v>
      </c>
      <c r="CH51" s="106"/>
      <c r="CI51" s="106"/>
      <c r="CJ51" s="108">
        <f t="shared" si="39"/>
        <v>0</v>
      </c>
      <c r="CK51" s="107">
        <f>[1]Juin!DC52</f>
        <v>0</v>
      </c>
      <c r="CL51" s="107">
        <f>[1]Juin!DD52</f>
        <v>0</v>
      </c>
      <c r="CM51" s="107">
        <f>[1]Juin!DE52</f>
        <v>0</v>
      </c>
      <c r="CN51" s="107">
        <f>[1]Juin!DF52</f>
        <v>0</v>
      </c>
      <c r="CO51" s="107">
        <f>[1]Juin!DG52</f>
        <v>0</v>
      </c>
      <c r="CP51" s="106">
        <f t="shared" si="40"/>
        <v>0</v>
      </c>
      <c r="CQ51" s="106"/>
      <c r="CR51" s="106"/>
      <c r="CS51" s="108">
        <f t="shared" si="41"/>
        <v>0</v>
      </c>
      <c r="CT51" s="107">
        <f>[1]Juillet!DC52</f>
        <v>0</v>
      </c>
      <c r="CU51" s="107">
        <f>[1]Juillet!DD52</f>
        <v>0</v>
      </c>
      <c r="CV51" s="107">
        <f>[1]Juillet!DE52</f>
        <v>0</v>
      </c>
      <c r="CW51" s="107">
        <f>[1]Juillet!DF52</f>
        <v>0</v>
      </c>
      <c r="CX51" s="107">
        <f>[1]Juillet!DG52</f>
        <v>0</v>
      </c>
      <c r="CY51" s="106">
        <f t="shared" si="42"/>
        <v>0</v>
      </c>
      <c r="CZ51" s="106"/>
      <c r="DA51" s="104">
        <f t="shared" si="43"/>
        <v>0</v>
      </c>
    </row>
    <row r="52" spans="1:105" s="103" customFormat="1" x14ac:dyDescent="0.25">
      <c r="A52" s="111" t="s">
        <v>133</v>
      </c>
      <c r="B52" s="105">
        <f>Tarifs!$C$4</f>
        <v>2.75</v>
      </c>
      <c r="C52" s="105">
        <f>Tarifs!$D$4</f>
        <v>1.75</v>
      </c>
      <c r="D52" s="105">
        <f>Tarifs!$E$4</f>
        <v>1.75</v>
      </c>
      <c r="E52" s="105">
        <f>Tarifs!$F$4</f>
        <v>2.35</v>
      </c>
      <c r="F52" s="105">
        <f>Tarifs!$G$4</f>
        <v>4</v>
      </c>
      <c r="G52" s="108"/>
      <c r="H52" s="107">
        <f>[1]Septembre!DC53</f>
        <v>0</v>
      </c>
      <c r="I52" s="107">
        <f>[1]Septembre!DD53</f>
        <v>0</v>
      </c>
      <c r="J52" s="107">
        <f>[1]Septembre!DE53</f>
        <v>0</v>
      </c>
      <c r="K52" s="107">
        <f>[1]Septembre!DF53</f>
        <v>0</v>
      </c>
      <c r="L52" s="107">
        <f>[1]Septembre!DG53</f>
        <v>0</v>
      </c>
      <c r="M52" s="106">
        <f t="shared" si="22"/>
        <v>0</v>
      </c>
      <c r="N52" s="106"/>
      <c r="O52" s="106"/>
      <c r="P52" s="108">
        <f t="shared" si="23"/>
        <v>0</v>
      </c>
      <c r="Q52" s="107">
        <f>[1]Octobre!DM53</f>
        <v>0</v>
      </c>
      <c r="R52" s="107">
        <f>[1]Octobre!DN53</f>
        <v>0</v>
      </c>
      <c r="S52" s="107">
        <f>[1]Octobre!DO53</f>
        <v>0</v>
      </c>
      <c r="T52" s="107">
        <f>[1]Octobre!DP53</f>
        <v>0</v>
      </c>
      <c r="U52" s="107">
        <f>[1]Octobre!DQ53</f>
        <v>0</v>
      </c>
      <c r="V52" s="106">
        <f t="shared" si="24"/>
        <v>0</v>
      </c>
      <c r="W52" s="106"/>
      <c r="X52" s="106"/>
      <c r="Y52" s="109">
        <f t="shared" si="25"/>
        <v>0</v>
      </c>
      <c r="Z52" s="107">
        <f>[1]Novembre!DC53</f>
        <v>0</v>
      </c>
      <c r="AA52" s="107">
        <f>[1]Novembre!DD53</f>
        <v>0</v>
      </c>
      <c r="AB52" s="107">
        <f>[1]Novembre!DE53</f>
        <v>0</v>
      </c>
      <c r="AC52" s="107">
        <f>[1]Novembre!DF53</f>
        <v>0</v>
      </c>
      <c r="AD52" s="107">
        <f>[1]Novembre!DG53</f>
        <v>0</v>
      </c>
      <c r="AE52" s="106">
        <f t="shared" si="26"/>
        <v>0</v>
      </c>
      <c r="AF52" s="106"/>
      <c r="AG52" s="106"/>
      <c r="AH52" s="108">
        <f t="shared" si="27"/>
        <v>0</v>
      </c>
      <c r="AI52" s="107">
        <f>[1]Décembre!DC53</f>
        <v>0</v>
      </c>
      <c r="AJ52" s="107">
        <f>[1]Décembre!DD53</f>
        <v>0</v>
      </c>
      <c r="AK52" s="107">
        <f>[1]Décembre!DE53</f>
        <v>0</v>
      </c>
      <c r="AL52" s="107">
        <f>[1]Décembre!DF53</f>
        <v>0</v>
      </c>
      <c r="AM52" s="107">
        <f>[1]Décembre!DG53</f>
        <v>0</v>
      </c>
      <c r="AN52" s="106">
        <f t="shared" si="28"/>
        <v>0</v>
      </c>
      <c r="AO52" s="106"/>
      <c r="AP52" s="106"/>
      <c r="AQ52" s="108">
        <f t="shared" si="29"/>
        <v>0</v>
      </c>
      <c r="AR52" s="107">
        <f>[1]Janvier!DC53</f>
        <v>0</v>
      </c>
      <c r="AS52" s="107">
        <f>[1]Janvier!DD53</f>
        <v>0</v>
      </c>
      <c r="AT52" s="107">
        <f>[1]Janvier!DE53</f>
        <v>0</v>
      </c>
      <c r="AU52" s="107">
        <f>[1]Janvier!DF53</f>
        <v>0</v>
      </c>
      <c r="AV52" s="107">
        <f>[1]Janvier!DG53</f>
        <v>0</v>
      </c>
      <c r="AW52" s="106">
        <f t="shared" si="30"/>
        <v>0</v>
      </c>
      <c r="AX52" s="106"/>
      <c r="AY52" s="106"/>
      <c r="AZ52" s="108">
        <f t="shared" si="31"/>
        <v>0</v>
      </c>
      <c r="BA52" s="107">
        <f>[1]Janvier!DK53</f>
        <v>0</v>
      </c>
      <c r="BB52" s="107">
        <f>[1]Janvier!DL53</f>
        <v>0</v>
      </c>
      <c r="BC52" s="107">
        <f>[1]Janvier!DM53</f>
        <v>0</v>
      </c>
      <c r="BD52" s="107">
        <f>[1]Janvier!DN53</f>
        <v>0</v>
      </c>
      <c r="BE52" s="107">
        <f>[1]Janvier!DO53</f>
        <v>0</v>
      </c>
      <c r="BF52" s="106">
        <f t="shared" si="32"/>
        <v>0</v>
      </c>
      <c r="BG52" s="106"/>
      <c r="BH52" s="106"/>
      <c r="BI52" s="108">
        <f t="shared" si="33"/>
        <v>0</v>
      </c>
      <c r="BJ52" s="107">
        <f>[1]Mars!DC53</f>
        <v>0</v>
      </c>
      <c r="BK52" s="107">
        <f>[1]Mars!DD53</f>
        <v>0</v>
      </c>
      <c r="BL52" s="107">
        <f>[1]Mars!DE53</f>
        <v>0</v>
      </c>
      <c r="BM52" s="107">
        <f>[1]Mars!DF53</f>
        <v>0</v>
      </c>
      <c r="BN52" s="107">
        <f>[1]Mars!DG53</f>
        <v>0</v>
      </c>
      <c r="BO52" s="106">
        <f t="shared" si="34"/>
        <v>0</v>
      </c>
      <c r="BP52" s="106"/>
      <c r="BQ52" s="106"/>
      <c r="BR52" s="108">
        <f t="shared" si="35"/>
        <v>0</v>
      </c>
      <c r="BS52" s="107">
        <f>[1]Avril!DC53</f>
        <v>0</v>
      </c>
      <c r="BT52" s="107">
        <f>[1]Avril!DD53</f>
        <v>0</v>
      </c>
      <c r="BU52" s="107">
        <f>[1]Avril!DE53</f>
        <v>0</v>
      </c>
      <c r="BV52" s="107">
        <f>[1]Avril!DF53</f>
        <v>0</v>
      </c>
      <c r="BW52" s="107">
        <f>[1]Avril!DG53</f>
        <v>0</v>
      </c>
      <c r="BX52" s="106">
        <f t="shared" si="36"/>
        <v>0</v>
      </c>
      <c r="BY52" s="106"/>
      <c r="BZ52" s="106"/>
      <c r="CA52" s="108">
        <f t="shared" si="37"/>
        <v>0</v>
      </c>
      <c r="CB52" s="107">
        <f>[1]Mai!DC53</f>
        <v>0</v>
      </c>
      <c r="CC52" s="107">
        <f>[1]Mai!DD53</f>
        <v>0</v>
      </c>
      <c r="CD52" s="107">
        <f>[1]Mai!DE53</f>
        <v>0</v>
      </c>
      <c r="CE52" s="107">
        <f>[1]Mai!DF53</f>
        <v>0</v>
      </c>
      <c r="CF52" s="107">
        <f>[1]Mai!DG53</f>
        <v>0</v>
      </c>
      <c r="CG52" s="106">
        <f t="shared" si="38"/>
        <v>0</v>
      </c>
      <c r="CH52" s="106"/>
      <c r="CI52" s="106"/>
      <c r="CJ52" s="108">
        <f t="shared" si="39"/>
        <v>0</v>
      </c>
      <c r="CK52" s="107">
        <f>[1]Juin!DC53</f>
        <v>0</v>
      </c>
      <c r="CL52" s="107">
        <f>[1]Juin!DD53</f>
        <v>0</v>
      </c>
      <c r="CM52" s="107">
        <f>[1]Juin!DE53</f>
        <v>0</v>
      </c>
      <c r="CN52" s="107">
        <f>[1]Juin!DF53</f>
        <v>0</v>
      </c>
      <c r="CO52" s="107">
        <f>[1]Juin!DG53</f>
        <v>0</v>
      </c>
      <c r="CP52" s="106">
        <f t="shared" si="40"/>
        <v>0</v>
      </c>
      <c r="CQ52" s="106"/>
      <c r="CR52" s="106"/>
      <c r="CS52" s="108">
        <f t="shared" si="41"/>
        <v>0</v>
      </c>
      <c r="CT52" s="107">
        <f>[1]Juillet!DC53</f>
        <v>0</v>
      </c>
      <c r="CU52" s="107">
        <f>[1]Juillet!DD53</f>
        <v>0</v>
      </c>
      <c r="CV52" s="107">
        <f>[1]Juillet!DE53</f>
        <v>0</v>
      </c>
      <c r="CW52" s="107">
        <f>[1]Juillet!DF53</f>
        <v>0</v>
      </c>
      <c r="CX52" s="107">
        <f>[1]Juillet!DG53</f>
        <v>0</v>
      </c>
      <c r="CY52" s="106">
        <f t="shared" si="42"/>
        <v>0</v>
      </c>
      <c r="CZ52" s="106"/>
      <c r="DA52" s="104">
        <f t="shared" si="43"/>
        <v>0</v>
      </c>
    </row>
    <row r="53" spans="1:105" s="103" customFormat="1" x14ac:dyDescent="0.25">
      <c r="A53" s="111" t="s">
        <v>132</v>
      </c>
      <c r="B53" s="105">
        <f>Tarifs!$C$4</f>
        <v>2.75</v>
      </c>
      <c r="C53" s="105">
        <f>Tarifs!$D$4</f>
        <v>1.75</v>
      </c>
      <c r="D53" s="105">
        <f>Tarifs!$E$4</f>
        <v>1.75</v>
      </c>
      <c r="E53" s="105">
        <f>Tarifs!$F$4</f>
        <v>2.35</v>
      </c>
      <c r="F53" s="105">
        <f>Tarifs!$G$4</f>
        <v>4</v>
      </c>
      <c r="G53" s="108"/>
      <c r="H53" s="107">
        <f>[1]Septembre!DC54</f>
        <v>0</v>
      </c>
      <c r="I53" s="107">
        <f>[1]Septembre!DD54</f>
        <v>0</v>
      </c>
      <c r="J53" s="107">
        <f>[1]Septembre!DE54</f>
        <v>0</v>
      </c>
      <c r="K53" s="107">
        <f>[1]Septembre!DF54</f>
        <v>0</v>
      </c>
      <c r="L53" s="107">
        <f>[1]Septembre!DG54</f>
        <v>0</v>
      </c>
      <c r="M53" s="106">
        <f t="shared" si="22"/>
        <v>0</v>
      </c>
      <c r="N53" s="106"/>
      <c r="O53" s="106"/>
      <c r="P53" s="108">
        <f t="shared" si="23"/>
        <v>0</v>
      </c>
      <c r="Q53" s="107">
        <f>[1]Octobre!DM54</f>
        <v>0</v>
      </c>
      <c r="R53" s="107">
        <f>[1]Octobre!DN54</f>
        <v>0</v>
      </c>
      <c r="S53" s="107">
        <f>[1]Octobre!DO54</f>
        <v>0</v>
      </c>
      <c r="T53" s="107">
        <f>[1]Octobre!DP54</f>
        <v>0</v>
      </c>
      <c r="U53" s="107">
        <f>[1]Octobre!DQ54</f>
        <v>0</v>
      </c>
      <c r="V53" s="106">
        <f t="shared" si="24"/>
        <v>0</v>
      </c>
      <c r="W53" s="106"/>
      <c r="X53" s="106"/>
      <c r="Y53" s="109">
        <f t="shared" si="25"/>
        <v>0</v>
      </c>
      <c r="Z53" s="107">
        <f>[1]Novembre!DC54</f>
        <v>0</v>
      </c>
      <c r="AA53" s="107">
        <f>[1]Novembre!DD54</f>
        <v>0</v>
      </c>
      <c r="AB53" s="107">
        <f>[1]Novembre!DE54</f>
        <v>0</v>
      </c>
      <c r="AC53" s="107">
        <f>[1]Novembre!DF54</f>
        <v>0</v>
      </c>
      <c r="AD53" s="107">
        <f>[1]Novembre!DG54</f>
        <v>0</v>
      </c>
      <c r="AE53" s="106">
        <f t="shared" si="26"/>
        <v>0</v>
      </c>
      <c r="AF53" s="106"/>
      <c r="AG53" s="106"/>
      <c r="AH53" s="108">
        <f t="shared" si="27"/>
        <v>0</v>
      </c>
      <c r="AI53" s="107">
        <f>[1]Décembre!DC54</f>
        <v>0</v>
      </c>
      <c r="AJ53" s="107">
        <f>[1]Décembre!DD54</f>
        <v>0</v>
      </c>
      <c r="AK53" s="107">
        <f>[1]Décembre!DE54</f>
        <v>0</v>
      </c>
      <c r="AL53" s="107">
        <f>[1]Décembre!DF54</f>
        <v>0</v>
      </c>
      <c r="AM53" s="107">
        <f>[1]Décembre!DG54</f>
        <v>0</v>
      </c>
      <c r="AN53" s="106">
        <f t="shared" si="28"/>
        <v>0</v>
      </c>
      <c r="AO53" s="106"/>
      <c r="AP53" s="106"/>
      <c r="AQ53" s="108">
        <f t="shared" si="29"/>
        <v>0</v>
      </c>
      <c r="AR53" s="107">
        <f>[1]Janvier!DC54</f>
        <v>0</v>
      </c>
      <c r="AS53" s="107">
        <f>[1]Janvier!DD54</f>
        <v>0</v>
      </c>
      <c r="AT53" s="107">
        <f>[1]Janvier!DE54</f>
        <v>0</v>
      </c>
      <c r="AU53" s="107">
        <f>[1]Janvier!DF54</f>
        <v>0</v>
      </c>
      <c r="AV53" s="107">
        <f>[1]Janvier!DG54</f>
        <v>0</v>
      </c>
      <c r="AW53" s="106">
        <f t="shared" si="30"/>
        <v>0</v>
      </c>
      <c r="AX53" s="106"/>
      <c r="AY53" s="106"/>
      <c r="AZ53" s="108">
        <f t="shared" si="31"/>
        <v>0</v>
      </c>
      <c r="BA53" s="107">
        <f>[1]Janvier!DK54</f>
        <v>0</v>
      </c>
      <c r="BB53" s="107">
        <f>[1]Janvier!DL54</f>
        <v>0</v>
      </c>
      <c r="BC53" s="107">
        <f>[1]Janvier!DM54</f>
        <v>0</v>
      </c>
      <c r="BD53" s="107">
        <f>[1]Janvier!DN54</f>
        <v>0</v>
      </c>
      <c r="BE53" s="107">
        <f>[1]Janvier!DO54</f>
        <v>0</v>
      </c>
      <c r="BF53" s="106">
        <f t="shared" si="32"/>
        <v>0</v>
      </c>
      <c r="BG53" s="106"/>
      <c r="BH53" s="106"/>
      <c r="BI53" s="108">
        <f t="shared" si="33"/>
        <v>0</v>
      </c>
      <c r="BJ53" s="107">
        <f>[1]Mars!DC54</f>
        <v>0</v>
      </c>
      <c r="BK53" s="107">
        <f>[1]Mars!DD54</f>
        <v>0</v>
      </c>
      <c r="BL53" s="107">
        <f>[1]Mars!DE54</f>
        <v>0</v>
      </c>
      <c r="BM53" s="107">
        <f>[1]Mars!DF54</f>
        <v>0</v>
      </c>
      <c r="BN53" s="107">
        <f>[1]Mars!DG54</f>
        <v>0</v>
      </c>
      <c r="BO53" s="106">
        <f t="shared" si="34"/>
        <v>0</v>
      </c>
      <c r="BP53" s="106"/>
      <c r="BQ53" s="106"/>
      <c r="BR53" s="108">
        <f t="shared" si="35"/>
        <v>0</v>
      </c>
      <c r="BS53" s="107">
        <f>[1]Avril!DC54</f>
        <v>0</v>
      </c>
      <c r="BT53" s="107">
        <f>[1]Avril!DD54</f>
        <v>0</v>
      </c>
      <c r="BU53" s="107">
        <f>[1]Avril!DE54</f>
        <v>0</v>
      </c>
      <c r="BV53" s="107">
        <f>[1]Avril!DF54</f>
        <v>0</v>
      </c>
      <c r="BW53" s="107">
        <f>[1]Avril!DG54</f>
        <v>0</v>
      </c>
      <c r="BX53" s="106">
        <f t="shared" si="36"/>
        <v>0</v>
      </c>
      <c r="BY53" s="106"/>
      <c r="BZ53" s="106"/>
      <c r="CA53" s="108">
        <f t="shared" si="37"/>
        <v>0</v>
      </c>
      <c r="CB53" s="107">
        <f>[1]Mai!DC54</f>
        <v>0</v>
      </c>
      <c r="CC53" s="107">
        <f>[1]Mai!DD54</f>
        <v>0</v>
      </c>
      <c r="CD53" s="107">
        <f>[1]Mai!DE54</f>
        <v>0</v>
      </c>
      <c r="CE53" s="107">
        <f>[1]Mai!DF54</f>
        <v>0</v>
      </c>
      <c r="CF53" s="107">
        <f>[1]Mai!DG54</f>
        <v>0</v>
      </c>
      <c r="CG53" s="106">
        <f t="shared" si="38"/>
        <v>0</v>
      </c>
      <c r="CH53" s="106"/>
      <c r="CI53" s="106"/>
      <c r="CJ53" s="108">
        <f t="shared" si="39"/>
        <v>0</v>
      </c>
      <c r="CK53" s="107">
        <f>[1]Juin!DC54</f>
        <v>0</v>
      </c>
      <c r="CL53" s="107">
        <f>[1]Juin!DD54</f>
        <v>0</v>
      </c>
      <c r="CM53" s="107">
        <f>[1]Juin!DE54</f>
        <v>0</v>
      </c>
      <c r="CN53" s="107">
        <f>[1]Juin!DF54</f>
        <v>0</v>
      </c>
      <c r="CO53" s="107">
        <f>[1]Juin!DG54</f>
        <v>0</v>
      </c>
      <c r="CP53" s="106">
        <f t="shared" si="40"/>
        <v>0</v>
      </c>
      <c r="CQ53" s="106"/>
      <c r="CR53" s="106"/>
      <c r="CS53" s="108">
        <f t="shared" si="41"/>
        <v>0</v>
      </c>
      <c r="CT53" s="107">
        <f>[1]Juillet!DC54</f>
        <v>0</v>
      </c>
      <c r="CU53" s="107">
        <f>[1]Juillet!DD54</f>
        <v>0</v>
      </c>
      <c r="CV53" s="107">
        <f>[1]Juillet!DE54</f>
        <v>0</v>
      </c>
      <c r="CW53" s="107">
        <f>[1]Juillet!DF54</f>
        <v>0</v>
      </c>
      <c r="CX53" s="107">
        <f>[1]Juillet!DG54</f>
        <v>0</v>
      </c>
      <c r="CY53" s="106">
        <f t="shared" si="42"/>
        <v>0</v>
      </c>
      <c r="CZ53" s="106"/>
      <c r="DA53" s="104">
        <f t="shared" si="43"/>
        <v>0</v>
      </c>
    </row>
    <row r="54" spans="1:105" s="103" customFormat="1" x14ac:dyDescent="0.25">
      <c r="A54" s="111" t="s">
        <v>131</v>
      </c>
      <c r="B54" s="105">
        <f>Tarifs!$C$4</f>
        <v>2.75</v>
      </c>
      <c r="C54" s="105">
        <f>Tarifs!$D$4</f>
        <v>1.75</v>
      </c>
      <c r="D54" s="105">
        <f>Tarifs!$E$4</f>
        <v>1.75</v>
      </c>
      <c r="E54" s="105">
        <f>Tarifs!$F$4</f>
        <v>2.35</v>
      </c>
      <c r="F54" s="105">
        <f>Tarifs!$G$4</f>
        <v>4</v>
      </c>
      <c r="G54" s="108"/>
      <c r="H54" s="107">
        <f>[1]Septembre!DC55</f>
        <v>0</v>
      </c>
      <c r="I54" s="107">
        <f>[1]Septembre!DD55</f>
        <v>0</v>
      </c>
      <c r="J54" s="107">
        <f>[1]Septembre!DE55</f>
        <v>0</v>
      </c>
      <c r="K54" s="107">
        <f>[1]Septembre!DF55</f>
        <v>0</v>
      </c>
      <c r="L54" s="107">
        <f>[1]Septembre!DG55</f>
        <v>0</v>
      </c>
      <c r="M54" s="106">
        <f t="shared" si="22"/>
        <v>0</v>
      </c>
      <c r="N54" s="106"/>
      <c r="O54" s="106"/>
      <c r="P54" s="108">
        <f t="shared" si="23"/>
        <v>0</v>
      </c>
      <c r="Q54" s="107">
        <f>[1]Octobre!DM55</f>
        <v>0</v>
      </c>
      <c r="R54" s="107">
        <f>[1]Octobre!DN55</f>
        <v>0</v>
      </c>
      <c r="S54" s="107">
        <f>[1]Octobre!DO55</f>
        <v>0</v>
      </c>
      <c r="T54" s="107">
        <f>[1]Octobre!DP55</f>
        <v>0</v>
      </c>
      <c r="U54" s="107">
        <f>[1]Octobre!DQ55</f>
        <v>0</v>
      </c>
      <c r="V54" s="106">
        <f t="shared" si="24"/>
        <v>0</v>
      </c>
      <c r="W54" s="106"/>
      <c r="X54" s="106"/>
      <c r="Y54" s="109">
        <f t="shared" si="25"/>
        <v>0</v>
      </c>
      <c r="Z54" s="107">
        <f>[1]Novembre!DC55</f>
        <v>0</v>
      </c>
      <c r="AA54" s="107">
        <f>[1]Novembre!DD55</f>
        <v>0</v>
      </c>
      <c r="AB54" s="107">
        <f>[1]Novembre!DE55</f>
        <v>0</v>
      </c>
      <c r="AC54" s="107">
        <f>[1]Novembre!DF55</f>
        <v>0</v>
      </c>
      <c r="AD54" s="107">
        <f>[1]Novembre!DG55</f>
        <v>0</v>
      </c>
      <c r="AE54" s="106">
        <f t="shared" si="26"/>
        <v>0</v>
      </c>
      <c r="AF54" s="106"/>
      <c r="AG54" s="106"/>
      <c r="AH54" s="108">
        <f t="shared" si="27"/>
        <v>0</v>
      </c>
      <c r="AI54" s="107">
        <f>[1]Décembre!DC55</f>
        <v>0</v>
      </c>
      <c r="AJ54" s="107">
        <f>[1]Décembre!DD55</f>
        <v>0</v>
      </c>
      <c r="AK54" s="107">
        <f>[1]Décembre!DE55</f>
        <v>0</v>
      </c>
      <c r="AL54" s="107">
        <f>[1]Décembre!DF55</f>
        <v>0</v>
      </c>
      <c r="AM54" s="107">
        <f>[1]Décembre!DG55</f>
        <v>0</v>
      </c>
      <c r="AN54" s="106">
        <f t="shared" si="28"/>
        <v>0</v>
      </c>
      <c r="AO54" s="106"/>
      <c r="AP54" s="106"/>
      <c r="AQ54" s="108">
        <f t="shared" si="29"/>
        <v>0</v>
      </c>
      <c r="AR54" s="107">
        <f>[1]Janvier!DC55</f>
        <v>0</v>
      </c>
      <c r="AS54" s="107">
        <f>[1]Janvier!DD55</f>
        <v>0</v>
      </c>
      <c r="AT54" s="107">
        <f>[1]Janvier!DE55</f>
        <v>0</v>
      </c>
      <c r="AU54" s="107">
        <f>[1]Janvier!DF55</f>
        <v>0</v>
      </c>
      <c r="AV54" s="107">
        <f>[1]Janvier!DG55</f>
        <v>0</v>
      </c>
      <c r="AW54" s="106">
        <f t="shared" si="30"/>
        <v>0</v>
      </c>
      <c r="AX54" s="106"/>
      <c r="AY54" s="106"/>
      <c r="AZ54" s="108">
        <f t="shared" si="31"/>
        <v>0</v>
      </c>
      <c r="BA54" s="107">
        <f>[1]Janvier!DK55</f>
        <v>0</v>
      </c>
      <c r="BB54" s="107">
        <f>[1]Janvier!DL55</f>
        <v>0</v>
      </c>
      <c r="BC54" s="107">
        <f>[1]Janvier!DM55</f>
        <v>0</v>
      </c>
      <c r="BD54" s="107">
        <f>[1]Janvier!DN55</f>
        <v>0</v>
      </c>
      <c r="BE54" s="107">
        <f>[1]Janvier!DO55</f>
        <v>0</v>
      </c>
      <c r="BF54" s="106">
        <f t="shared" si="32"/>
        <v>0</v>
      </c>
      <c r="BG54" s="106"/>
      <c r="BH54" s="106"/>
      <c r="BI54" s="108">
        <f t="shared" si="33"/>
        <v>0</v>
      </c>
      <c r="BJ54" s="107">
        <f>[1]Mars!DC55</f>
        <v>0</v>
      </c>
      <c r="BK54" s="107">
        <f>[1]Mars!DD55</f>
        <v>0</v>
      </c>
      <c r="BL54" s="107">
        <f>[1]Mars!DE55</f>
        <v>0</v>
      </c>
      <c r="BM54" s="107">
        <f>[1]Mars!DF55</f>
        <v>0</v>
      </c>
      <c r="BN54" s="107">
        <f>[1]Mars!DG55</f>
        <v>0</v>
      </c>
      <c r="BO54" s="106">
        <f t="shared" si="34"/>
        <v>0</v>
      </c>
      <c r="BP54" s="106"/>
      <c r="BQ54" s="106"/>
      <c r="BR54" s="108">
        <f t="shared" si="35"/>
        <v>0</v>
      </c>
      <c r="BS54" s="107">
        <f>[1]Avril!DC55</f>
        <v>0</v>
      </c>
      <c r="BT54" s="107">
        <f>[1]Avril!DD55</f>
        <v>0</v>
      </c>
      <c r="BU54" s="107">
        <f>[1]Avril!DE55</f>
        <v>0</v>
      </c>
      <c r="BV54" s="107">
        <f>[1]Avril!DF55</f>
        <v>0</v>
      </c>
      <c r="BW54" s="107">
        <f>[1]Avril!DG55</f>
        <v>0</v>
      </c>
      <c r="BX54" s="106">
        <f t="shared" si="36"/>
        <v>0</v>
      </c>
      <c r="BY54" s="106"/>
      <c r="BZ54" s="106"/>
      <c r="CA54" s="108">
        <f t="shared" si="37"/>
        <v>0</v>
      </c>
      <c r="CB54" s="107">
        <f>[1]Mai!DC55</f>
        <v>0</v>
      </c>
      <c r="CC54" s="107">
        <f>[1]Mai!DD55</f>
        <v>0</v>
      </c>
      <c r="CD54" s="107">
        <f>[1]Mai!DE55</f>
        <v>0</v>
      </c>
      <c r="CE54" s="107">
        <f>[1]Mai!DF55</f>
        <v>0</v>
      </c>
      <c r="CF54" s="107">
        <f>[1]Mai!DG55</f>
        <v>0</v>
      </c>
      <c r="CG54" s="106">
        <f t="shared" si="38"/>
        <v>0</v>
      </c>
      <c r="CH54" s="106"/>
      <c r="CI54" s="106"/>
      <c r="CJ54" s="108">
        <f t="shared" si="39"/>
        <v>0</v>
      </c>
      <c r="CK54" s="107">
        <f>[1]Juin!DC55</f>
        <v>0</v>
      </c>
      <c r="CL54" s="107">
        <f>[1]Juin!DD55</f>
        <v>0</v>
      </c>
      <c r="CM54" s="107">
        <f>[1]Juin!DE55</f>
        <v>0</v>
      </c>
      <c r="CN54" s="107">
        <f>[1]Juin!DF55</f>
        <v>0</v>
      </c>
      <c r="CO54" s="107">
        <f>[1]Juin!DG55</f>
        <v>0</v>
      </c>
      <c r="CP54" s="106">
        <f t="shared" si="40"/>
        <v>0</v>
      </c>
      <c r="CQ54" s="106"/>
      <c r="CR54" s="106"/>
      <c r="CS54" s="108">
        <f t="shared" si="41"/>
        <v>0</v>
      </c>
      <c r="CT54" s="107">
        <f>[1]Juillet!DC55</f>
        <v>0</v>
      </c>
      <c r="CU54" s="107">
        <f>[1]Juillet!DD55</f>
        <v>0</v>
      </c>
      <c r="CV54" s="107">
        <f>[1]Juillet!DE55</f>
        <v>0</v>
      </c>
      <c r="CW54" s="107">
        <f>[1]Juillet!DF55</f>
        <v>0</v>
      </c>
      <c r="CX54" s="107">
        <f>[1]Juillet!DG55</f>
        <v>0</v>
      </c>
      <c r="CY54" s="106">
        <f t="shared" si="42"/>
        <v>0</v>
      </c>
      <c r="CZ54" s="106"/>
      <c r="DA54" s="104">
        <f t="shared" si="43"/>
        <v>0</v>
      </c>
    </row>
    <row r="55" spans="1:105" s="103" customFormat="1" x14ac:dyDescent="0.25">
      <c r="A55" s="111" t="s">
        <v>130</v>
      </c>
      <c r="B55" s="105">
        <f>Tarifs!$C$4</f>
        <v>2.75</v>
      </c>
      <c r="C55" s="105">
        <f>Tarifs!$D$4</f>
        <v>1.75</v>
      </c>
      <c r="D55" s="105">
        <f>Tarifs!$E$4</f>
        <v>1.75</v>
      </c>
      <c r="E55" s="105">
        <f>Tarifs!$F$4</f>
        <v>2.35</v>
      </c>
      <c r="F55" s="105">
        <f>Tarifs!$G$4</f>
        <v>4</v>
      </c>
      <c r="G55" s="108"/>
      <c r="H55" s="107">
        <f>[1]Septembre!DC56</f>
        <v>0</v>
      </c>
      <c r="I55" s="107">
        <f>[1]Septembre!DD56</f>
        <v>0</v>
      </c>
      <c r="J55" s="107">
        <f>[1]Septembre!DE56</f>
        <v>0</v>
      </c>
      <c r="K55" s="107">
        <f>[1]Septembre!DF56</f>
        <v>0</v>
      </c>
      <c r="L55" s="107">
        <f>[1]Septembre!DG56</f>
        <v>0</v>
      </c>
      <c r="M55" s="106">
        <f t="shared" si="22"/>
        <v>0</v>
      </c>
      <c r="N55" s="106"/>
      <c r="O55" s="106"/>
      <c r="P55" s="108">
        <f t="shared" si="23"/>
        <v>0</v>
      </c>
      <c r="Q55" s="107">
        <f>[1]Octobre!DM56</f>
        <v>0</v>
      </c>
      <c r="R55" s="107">
        <f>[1]Octobre!DN56</f>
        <v>0</v>
      </c>
      <c r="S55" s="107">
        <f>[1]Octobre!DO56</f>
        <v>0</v>
      </c>
      <c r="T55" s="107">
        <f>[1]Octobre!DP56</f>
        <v>0</v>
      </c>
      <c r="U55" s="107">
        <f>[1]Octobre!DQ56</f>
        <v>0</v>
      </c>
      <c r="V55" s="106">
        <f t="shared" si="24"/>
        <v>0</v>
      </c>
      <c r="W55" s="106"/>
      <c r="X55" s="106"/>
      <c r="Y55" s="109">
        <f t="shared" si="25"/>
        <v>0</v>
      </c>
      <c r="Z55" s="107">
        <f>[1]Novembre!DC56</f>
        <v>0</v>
      </c>
      <c r="AA55" s="107">
        <f>[1]Novembre!DD56</f>
        <v>0</v>
      </c>
      <c r="AB55" s="107">
        <f>[1]Novembre!DE56</f>
        <v>0</v>
      </c>
      <c r="AC55" s="107">
        <f>[1]Novembre!DF56</f>
        <v>0</v>
      </c>
      <c r="AD55" s="107">
        <f>[1]Novembre!DG56</f>
        <v>0</v>
      </c>
      <c r="AE55" s="106">
        <f t="shared" si="26"/>
        <v>0</v>
      </c>
      <c r="AF55" s="106"/>
      <c r="AG55" s="106"/>
      <c r="AH55" s="108">
        <f t="shared" si="27"/>
        <v>0</v>
      </c>
      <c r="AI55" s="107">
        <f>[1]Décembre!DC56</f>
        <v>0</v>
      </c>
      <c r="AJ55" s="107">
        <f>[1]Décembre!DD56</f>
        <v>0</v>
      </c>
      <c r="AK55" s="107">
        <f>[1]Décembre!DE56</f>
        <v>0</v>
      </c>
      <c r="AL55" s="107">
        <f>[1]Décembre!DF56</f>
        <v>0</v>
      </c>
      <c r="AM55" s="107">
        <f>[1]Décembre!DG56</f>
        <v>0</v>
      </c>
      <c r="AN55" s="106">
        <f t="shared" si="28"/>
        <v>0</v>
      </c>
      <c r="AO55" s="106"/>
      <c r="AP55" s="106"/>
      <c r="AQ55" s="108">
        <f t="shared" si="29"/>
        <v>0</v>
      </c>
      <c r="AR55" s="107">
        <f>[1]Janvier!DC56</f>
        <v>0</v>
      </c>
      <c r="AS55" s="107">
        <f>[1]Janvier!DD56</f>
        <v>0</v>
      </c>
      <c r="AT55" s="107">
        <f>[1]Janvier!DE56</f>
        <v>0</v>
      </c>
      <c r="AU55" s="107">
        <f>[1]Janvier!DF56</f>
        <v>0</v>
      </c>
      <c r="AV55" s="107">
        <f>[1]Janvier!DG56</f>
        <v>0</v>
      </c>
      <c r="AW55" s="106">
        <f t="shared" si="30"/>
        <v>0</v>
      </c>
      <c r="AX55" s="106"/>
      <c r="AY55" s="106"/>
      <c r="AZ55" s="108">
        <f t="shared" si="31"/>
        <v>0</v>
      </c>
      <c r="BA55" s="107">
        <f>[1]Janvier!DK56</f>
        <v>0</v>
      </c>
      <c r="BB55" s="107">
        <f>[1]Janvier!DL56</f>
        <v>0</v>
      </c>
      <c r="BC55" s="107">
        <f>[1]Janvier!DM56</f>
        <v>0</v>
      </c>
      <c r="BD55" s="107">
        <f>[1]Janvier!DN56</f>
        <v>0</v>
      </c>
      <c r="BE55" s="107">
        <f>[1]Janvier!DO56</f>
        <v>0</v>
      </c>
      <c r="BF55" s="106">
        <f t="shared" si="32"/>
        <v>0</v>
      </c>
      <c r="BG55" s="106"/>
      <c r="BH55" s="106"/>
      <c r="BI55" s="108">
        <f t="shared" si="33"/>
        <v>0</v>
      </c>
      <c r="BJ55" s="107">
        <f>[1]Mars!DC56</f>
        <v>0</v>
      </c>
      <c r="BK55" s="107">
        <f>[1]Mars!DD56</f>
        <v>0</v>
      </c>
      <c r="BL55" s="107">
        <f>[1]Mars!DE56</f>
        <v>0</v>
      </c>
      <c r="BM55" s="107">
        <f>[1]Mars!DF56</f>
        <v>0</v>
      </c>
      <c r="BN55" s="107">
        <f>[1]Mars!DG56</f>
        <v>0</v>
      </c>
      <c r="BO55" s="106">
        <f t="shared" si="34"/>
        <v>0</v>
      </c>
      <c r="BP55" s="106"/>
      <c r="BQ55" s="106"/>
      <c r="BR55" s="108">
        <f t="shared" si="35"/>
        <v>0</v>
      </c>
      <c r="BS55" s="107">
        <f>[1]Avril!DC56</f>
        <v>0</v>
      </c>
      <c r="BT55" s="107">
        <f>[1]Avril!DD56</f>
        <v>0</v>
      </c>
      <c r="BU55" s="107">
        <f>[1]Avril!DE56</f>
        <v>0</v>
      </c>
      <c r="BV55" s="107">
        <f>[1]Avril!DF56</f>
        <v>0</v>
      </c>
      <c r="BW55" s="107">
        <f>[1]Avril!DG56</f>
        <v>0</v>
      </c>
      <c r="BX55" s="106">
        <f t="shared" si="36"/>
        <v>0</v>
      </c>
      <c r="BY55" s="106"/>
      <c r="BZ55" s="106"/>
      <c r="CA55" s="108">
        <f t="shared" si="37"/>
        <v>0</v>
      </c>
      <c r="CB55" s="107">
        <f>[1]Mai!DC56</f>
        <v>0</v>
      </c>
      <c r="CC55" s="107">
        <f>[1]Mai!DD56</f>
        <v>0</v>
      </c>
      <c r="CD55" s="107">
        <f>[1]Mai!DE56</f>
        <v>0</v>
      </c>
      <c r="CE55" s="107">
        <f>[1]Mai!DF56</f>
        <v>0</v>
      </c>
      <c r="CF55" s="107">
        <f>[1]Mai!DG56</f>
        <v>0</v>
      </c>
      <c r="CG55" s="106">
        <f t="shared" si="38"/>
        <v>0</v>
      </c>
      <c r="CH55" s="106"/>
      <c r="CI55" s="106"/>
      <c r="CJ55" s="108">
        <f t="shared" si="39"/>
        <v>0</v>
      </c>
      <c r="CK55" s="107">
        <f>[1]Juin!DC56</f>
        <v>0</v>
      </c>
      <c r="CL55" s="107">
        <f>[1]Juin!DD56</f>
        <v>0</v>
      </c>
      <c r="CM55" s="107">
        <f>[1]Juin!DE56</f>
        <v>0</v>
      </c>
      <c r="CN55" s="107">
        <f>[1]Juin!DF56</f>
        <v>0</v>
      </c>
      <c r="CO55" s="107">
        <f>[1]Juin!DG56</f>
        <v>0</v>
      </c>
      <c r="CP55" s="106">
        <f t="shared" si="40"/>
        <v>0</v>
      </c>
      <c r="CQ55" s="106"/>
      <c r="CR55" s="106"/>
      <c r="CS55" s="108">
        <f t="shared" si="41"/>
        <v>0</v>
      </c>
      <c r="CT55" s="107">
        <f>[1]Juillet!DC56</f>
        <v>0</v>
      </c>
      <c r="CU55" s="107">
        <f>[1]Juillet!DD56</f>
        <v>0</v>
      </c>
      <c r="CV55" s="107">
        <f>[1]Juillet!DE56</f>
        <v>0</v>
      </c>
      <c r="CW55" s="107">
        <f>[1]Juillet!DF56</f>
        <v>0</v>
      </c>
      <c r="CX55" s="107">
        <f>[1]Juillet!DG56</f>
        <v>0</v>
      </c>
      <c r="CY55" s="106">
        <f t="shared" si="42"/>
        <v>0</v>
      </c>
      <c r="CZ55" s="106"/>
      <c r="DA55" s="104">
        <f t="shared" si="43"/>
        <v>0</v>
      </c>
    </row>
    <row r="56" spans="1:105" s="103" customFormat="1" x14ac:dyDescent="0.25">
      <c r="A56" s="111" t="s">
        <v>129</v>
      </c>
      <c r="B56" s="105">
        <f>Tarifs!$C$4</f>
        <v>2.75</v>
      </c>
      <c r="C56" s="105">
        <f>Tarifs!$D$4</f>
        <v>1.75</v>
      </c>
      <c r="D56" s="105">
        <f>Tarifs!$E$4</f>
        <v>1.75</v>
      </c>
      <c r="E56" s="105">
        <f>Tarifs!$F$4</f>
        <v>2.35</v>
      </c>
      <c r="F56" s="105">
        <f>Tarifs!$G$4</f>
        <v>4</v>
      </c>
      <c r="G56" s="108"/>
      <c r="H56" s="107">
        <f>[1]Septembre!DC57</f>
        <v>0</v>
      </c>
      <c r="I56" s="107">
        <f>[1]Septembre!DD57</f>
        <v>0</v>
      </c>
      <c r="J56" s="107">
        <f>[1]Septembre!DE57</f>
        <v>0</v>
      </c>
      <c r="K56" s="107">
        <f>[1]Septembre!DF57</f>
        <v>0</v>
      </c>
      <c r="L56" s="107">
        <f>[1]Septembre!DG57</f>
        <v>0</v>
      </c>
      <c r="M56" s="106">
        <f t="shared" si="22"/>
        <v>0</v>
      </c>
      <c r="N56" s="106"/>
      <c r="O56" s="106"/>
      <c r="P56" s="108">
        <f t="shared" si="23"/>
        <v>0</v>
      </c>
      <c r="Q56" s="107">
        <f>[1]Octobre!DM57</f>
        <v>0</v>
      </c>
      <c r="R56" s="107">
        <f>[1]Octobre!DN57</f>
        <v>0</v>
      </c>
      <c r="S56" s="107">
        <f>[1]Octobre!DO57</f>
        <v>0</v>
      </c>
      <c r="T56" s="107">
        <f>[1]Octobre!DP57</f>
        <v>0</v>
      </c>
      <c r="U56" s="107">
        <f>[1]Octobre!DQ57</f>
        <v>0</v>
      </c>
      <c r="V56" s="106">
        <f t="shared" si="24"/>
        <v>0</v>
      </c>
      <c r="W56" s="106"/>
      <c r="X56" s="106"/>
      <c r="Y56" s="109">
        <f t="shared" si="25"/>
        <v>0</v>
      </c>
      <c r="Z56" s="107">
        <f>[1]Novembre!DC57</f>
        <v>0</v>
      </c>
      <c r="AA56" s="107">
        <f>[1]Novembre!DD57</f>
        <v>0</v>
      </c>
      <c r="AB56" s="107">
        <f>[1]Novembre!DE57</f>
        <v>0</v>
      </c>
      <c r="AC56" s="107">
        <f>[1]Novembre!DF57</f>
        <v>0</v>
      </c>
      <c r="AD56" s="107">
        <f>[1]Novembre!DG57</f>
        <v>0</v>
      </c>
      <c r="AE56" s="106">
        <f t="shared" si="26"/>
        <v>0</v>
      </c>
      <c r="AF56" s="106"/>
      <c r="AG56" s="106"/>
      <c r="AH56" s="108">
        <f t="shared" si="27"/>
        <v>0</v>
      </c>
      <c r="AI56" s="107">
        <f>[1]Décembre!DC57</f>
        <v>0</v>
      </c>
      <c r="AJ56" s="107">
        <f>[1]Décembre!DD57</f>
        <v>0</v>
      </c>
      <c r="AK56" s="107">
        <f>[1]Décembre!DE57</f>
        <v>0</v>
      </c>
      <c r="AL56" s="107">
        <f>[1]Décembre!DF57</f>
        <v>0</v>
      </c>
      <c r="AM56" s="107">
        <f>[1]Décembre!DG57</f>
        <v>0</v>
      </c>
      <c r="AN56" s="106">
        <f t="shared" si="28"/>
        <v>0</v>
      </c>
      <c r="AO56" s="106"/>
      <c r="AP56" s="106"/>
      <c r="AQ56" s="108">
        <f t="shared" si="29"/>
        <v>0</v>
      </c>
      <c r="AR56" s="107">
        <f>[1]Janvier!DC57</f>
        <v>0</v>
      </c>
      <c r="AS56" s="107">
        <f>[1]Janvier!DD57</f>
        <v>0</v>
      </c>
      <c r="AT56" s="107">
        <f>[1]Janvier!DE57</f>
        <v>0</v>
      </c>
      <c r="AU56" s="107">
        <f>[1]Janvier!DF57</f>
        <v>0</v>
      </c>
      <c r="AV56" s="107">
        <f>[1]Janvier!DG57</f>
        <v>0</v>
      </c>
      <c r="AW56" s="106">
        <f t="shared" si="30"/>
        <v>0</v>
      </c>
      <c r="AX56" s="106"/>
      <c r="AY56" s="106"/>
      <c r="AZ56" s="108">
        <f t="shared" si="31"/>
        <v>0</v>
      </c>
      <c r="BA56" s="107">
        <f>[1]Janvier!DK57</f>
        <v>0</v>
      </c>
      <c r="BB56" s="107">
        <f>[1]Janvier!DL57</f>
        <v>0</v>
      </c>
      <c r="BC56" s="107">
        <f>[1]Janvier!DM57</f>
        <v>0</v>
      </c>
      <c r="BD56" s="107">
        <f>[1]Janvier!DN57</f>
        <v>0</v>
      </c>
      <c r="BE56" s="107">
        <f>[1]Janvier!DO57</f>
        <v>0</v>
      </c>
      <c r="BF56" s="106">
        <f t="shared" si="32"/>
        <v>0</v>
      </c>
      <c r="BG56" s="106"/>
      <c r="BH56" s="106"/>
      <c r="BI56" s="108">
        <f t="shared" si="33"/>
        <v>0</v>
      </c>
      <c r="BJ56" s="107">
        <f>[1]Mars!DC57</f>
        <v>0</v>
      </c>
      <c r="BK56" s="107">
        <f>[1]Mars!DD57</f>
        <v>0</v>
      </c>
      <c r="BL56" s="107">
        <f>[1]Mars!DE57</f>
        <v>0</v>
      </c>
      <c r="BM56" s="107">
        <f>[1]Mars!DF57</f>
        <v>0</v>
      </c>
      <c r="BN56" s="107">
        <f>[1]Mars!DG57</f>
        <v>0</v>
      </c>
      <c r="BO56" s="106">
        <f t="shared" si="34"/>
        <v>0</v>
      </c>
      <c r="BP56" s="106"/>
      <c r="BQ56" s="106"/>
      <c r="BR56" s="108">
        <f t="shared" si="35"/>
        <v>0</v>
      </c>
      <c r="BS56" s="107">
        <f>[1]Avril!DC57</f>
        <v>0</v>
      </c>
      <c r="BT56" s="107">
        <f>[1]Avril!DD57</f>
        <v>0</v>
      </c>
      <c r="BU56" s="107">
        <f>[1]Avril!DE57</f>
        <v>0</v>
      </c>
      <c r="BV56" s="107">
        <f>[1]Avril!DF57</f>
        <v>0</v>
      </c>
      <c r="BW56" s="107">
        <f>[1]Avril!DG57</f>
        <v>0</v>
      </c>
      <c r="BX56" s="106">
        <f t="shared" si="36"/>
        <v>0</v>
      </c>
      <c r="BY56" s="106"/>
      <c r="BZ56" s="106"/>
      <c r="CA56" s="108">
        <f t="shared" si="37"/>
        <v>0</v>
      </c>
      <c r="CB56" s="107">
        <f>[1]Mai!DC57</f>
        <v>0</v>
      </c>
      <c r="CC56" s="107">
        <f>[1]Mai!DD57</f>
        <v>0</v>
      </c>
      <c r="CD56" s="107">
        <f>[1]Mai!DE57</f>
        <v>0</v>
      </c>
      <c r="CE56" s="107">
        <f>[1]Mai!DF57</f>
        <v>0</v>
      </c>
      <c r="CF56" s="107">
        <f>[1]Mai!DG57</f>
        <v>0</v>
      </c>
      <c r="CG56" s="106">
        <f t="shared" si="38"/>
        <v>0</v>
      </c>
      <c r="CH56" s="106"/>
      <c r="CI56" s="106"/>
      <c r="CJ56" s="108">
        <f t="shared" si="39"/>
        <v>0</v>
      </c>
      <c r="CK56" s="107">
        <f>[1]Juin!DC57</f>
        <v>0</v>
      </c>
      <c r="CL56" s="107">
        <f>[1]Juin!DD57</f>
        <v>0</v>
      </c>
      <c r="CM56" s="107">
        <f>[1]Juin!DE57</f>
        <v>0</v>
      </c>
      <c r="CN56" s="107">
        <f>[1]Juin!DF57</f>
        <v>0</v>
      </c>
      <c r="CO56" s="107">
        <f>[1]Juin!DG57</f>
        <v>0</v>
      </c>
      <c r="CP56" s="106">
        <f t="shared" si="40"/>
        <v>0</v>
      </c>
      <c r="CQ56" s="106"/>
      <c r="CR56" s="106"/>
      <c r="CS56" s="108">
        <f t="shared" si="41"/>
        <v>0</v>
      </c>
      <c r="CT56" s="107">
        <f>[1]Juillet!DC57</f>
        <v>0</v>
      </c>
      <c r="CU56" s="107">
        <f>[1]Juillet!DD57</f>
        <v>0</v>
      </c>
      <c r="CV56" s="107">
        <f>[1]Juillet!DE57</f>
        <v>0</v>
      </c>
      <c r="CW56" s="107">
        <f>[1]Juillet!DF57</f>
        <v>0</v>
      </c>
      <c r="CX56" s="107">
        <f>[1]Juillet!DG57</f>
        <v>0</v>
      </c>
      <c r="CY56" s="106">
        <f t="shared" si="42"/>
        <v>0</v>
      </c>
      <c r="CZ56" s="106"/>
      <c r="DA56" s="104">
        <f t="shared" si="43"/>
        <v>0</v>
      </c>
    </row>
    <row r="57" spans="1:105" s="103" customFormat="1" x14ac:dyDescent="0.25">
      <c r="A57" s="111" t="s">
        <v>128</v>
      </c>
      <c r="B57" s="105">
        <f>Tarifs!$C$4</f>
        <v>2.75</v>
      </c>
      <c r="C57" s="105">
        <f>Tarifs!$D$4</f>
        <v>1.75</v>
      </c>
      <c r="D57" s="105">
        <f>Tarifs!$E$4</f>
        <v>1.75</v>
      </c>
      <c r="E57" s="105">
        <f>Tarifs!$F$4</f>
        <v>2.35</v>
      </c>
      <c r="F57" s="105">
        <f>Tarifs!$G$4</f>
        <v>4</v>
      </c>
      <c r="G57" s="108"/>
      <c r="H57" s="107">
        <f>[1]Septembre!DC58</f>
        <v>0</v>
      </c>
      <c r="I57" s="107">
        <f>[1]Septembre!DD58</f>
        <v>0</v>
      </c>
      <c r="J57" s="107">
        <f>[1]Septembre!DE58</f>
        <v>0</v>
      </c>
      <c r="K57" s="107">
        <f>[1]Septembre!DF58</f>
        <v>0</v>
      </c>
      <c r="L57" s="107">
        <f>[1]Septembre!DG58</f>
        <v>0</v>
      </c>
      <c r="M57" s="106">
        <f t="shared" si="22"/>
        <v>0</v>
      </c>
      <c r="N57" s="106"/>
      <c r="O57" s="106"/>
      <c r="P57" s="108">
        <f t="shared" si="23"/>
        <v>0</v>
      </c>
      <c r="Q57" s="107">
        <f>[1]Octobre!DM58</f>
        <v>0</v>
      </c>
      <c r="R57" s="107">
        <f>[1]Octobre!DN58</f>
        <v>0</v>
      </c>
      <c r="S57" s="107">
        <f>[1]Octobre!DO58</f>
        <v>0</v>
      </c>
      <c r="T57" s="107">
        <f>[1]Octobre!DP58</f>
        <v>0</v>
      </c>
      <c r="U57" s="107">
        <f>[1]Octobre!DQ58</f>
        <v>0</v>
      </c>
      <c r="V57" s="106">
        <f t="shared" si="24"/>
        <v>0</v>
      </c>
      <c r="W57" s="106"/>
      <c r="X57" s="106"/>
      <c r="Y57" s="109">
        <f t="shared" si="25"/>
        <v>0</v>
      </c>
      <c r="Z57" s="107">
        <f>[1]Novembre!DC58</f>
        <v>0</v>
      </c>
      <c r="AA57" s="107">
        <f>[1]Novembre!DD58</f>
        <v>0</v>
      </c>
      <c r="AB57" s="107">
        <f>[1]Novembre!DE58</f>
        <v>0</v>
      </c>
      <c r="AC57" s="107">
        <f>[1]Novembre!DF58</f>
        <v>0</v>
      </c>
      <c r="AD57" s="107">
        <f>[1]Novembre!DG58</f>
        <v>0</v>
      </c>
      <c r="AE57" s="106">
        <f t="shared" si="26"/>
        <v>0</v>
      </c>
      <c r="AF57" s="106"/>
      <c r="AG57" s="106"/>
      <c r="AH57" s="108">
        <f t="shared" si="27"/>
        <v>0</v>
      </c>
      <c r="AI57" s="107">
        <f>[1]Décembre!DC58</f>
        <v>0</v>
      </c>
      <c r="AJ57" s="107">
        <f>[1]Décembre!DD58</f>
        <v>0</v>
      </c>
      <c r="AK57" s="107">
        <f>[1]Décembre!DE58</f>
        <v>0</v>
      </c>
      <c r="AL57" s="107">
        <f>[1]Décembre!DF58</f>
        <v>0</v>
      </c>
      <c r="AM57" s="107">
        <f>[1]Décembre!DG58</f>
        <v>0</v>
      </c>
      <c r="AN57" s="106">
        <f t="shared" si="28"/>
        <v>0</v>
      </c>
      <c r="AO57" s="106"/>
      <c r="AP57" s="106"/>
      <c r="AQ57" s="108">
        <f t="shared" si="29"/>
        <v>0</v>
      </c>
      <c r="AR57" s="107">
        <f>[1]Janvier!DC58</f>
        <v>0</v>
      </c>
      <c r="AS57" s="107">
        <f>[1]Janvier!DD58</f>
        <v>0</v>
      </c>
      <c r="AT57" s="107">
        <f>[1]Janvier!DE58</f>
        <v>0</v>
      </c>
      <c r="AU57" s="107">
        <f>[1]Janvier!DF58</f>
        <v>0</v>
      </c>
      <c r="AV57" s="107">
        <f>[1]Janvier!DG58</f>
        <v>0</v>
      </c>
      <c r="AW57" s="106">
        <f t="shared" si="30"/>
        <v>0</v>
      </c>
      <c r="AX57" s="106"/>
      <c r="AY57" s="106"/>
      <c r="AZ57" s="108">
        <f t="shared" si="31"/>
        <v>0</v>
      </c>
      <c r="BA57" s="107">
        <f>[1]Janvier!DK58</f>
        <v>0</v>
      </c>
      <c r="BB57" s="107">
        <f>[1]Janvier!DL58</f>
        <v>0</v>
      </c>
      <c r="BC57" s="107">
        <f>[1]Janvier!DM58</f>
        <v>0</v>
      </c>
      <c r="BD57" s="107">
        <f>[1]Janvier!DN58</f>
        <v>0</v>
      </c>
      <c r="BE57" s="107">
        <f>[1]Janvier!DO58</f>
        <v>0</v>
      </c>
      <c r="BF57" s="106">
        <f t="shared" si="32"/>
        <v>0</v>
      </c>
      <c r="BG57" s="106"/>
      <c r="BH57" s="106"/>
      <c r="BI57" s="108">
        <f t="shared" si="33"/>
        <v>0</v>
      </c>
      <c r="BJ57" s="107">
        <f>[1]Mars!DC58</f>
        <v>0</v>
      </c>
      <c r="BK57" s="107">
        <f>[1]Mars!DD58</f>
        <v>0</v>
      </c>
      <c r="BL57" s="107">
        <f>[1]Mars!DE58</f>
        <v>0</v>
      </c>
      <c r="BM57" s="107">
        <f>[1]Mars!DF58</f>
        <v>0</v>
      </c>
      <c r="BN57" s="107">
        <f>[1]Mars!DG58</f>
        <v>0</v>
      </c>
      <c r="BO57" s="106">
        <f t="shared" si="34"/>
        <v>0</v>
      </c>
      <c r="BP57" s="106"/>
      <c r="BQ57" s="106"/>
      <c r="BR57" s="108">
        <f t="shared" si="35"/>
        <v>0</v>
      </c>
      <c r="BS57" s="107">
        <f>[1]Avril!DC58</f>
        <v>0</v>
      </c>
      <c r="BT57" s="107">
        <f>[1]Avril!DD58</f>
        <v>0</v>
      </c>
      <c r="BU57" s="107">
        <f>[1]Avril!DE58</f>
        <v>0</v>
      </c>
      <c r="BV57" s="107">
        <f>[1]Avril!DF58</f>
        <v>0</v>
      </c>
      <c r="BW57" s="107">
        <f>[1]Avril!DG58</f>
        <v>0</v>
      </c>
      <c r="BX57" s="106">
        <f t="shared" si="36"/>
        <v>0</v>
      </c>
      <c r="BY57" s="106"/>
      <c r="BZ57" s="106"/>
      <c r="CA57" s="108">
        <f t="shared" si="37"/>
        <v>0</v>
      </c>
      <c r="CB57" s="107">
        <f>[1]Mai!DC58</f>
        <v>0</v>
      </c>
      <c r="CC57" s="107">
        <f>[1]Mai!DD58</f>
        <v>0</v>
      </c>
      <c r="CD57" s="107">
        <f>[1]Mai!DE58</f>
        <v>0</v>
      </c>
      <c r="CE57" s="107">
        <f>[1]Mai!DF58</f>
        <v>0</v>
      </c>
      <c r="CF57" s="107">
        <f>[1]Mai!DG58</f>
        <v>0</v>
      </c>
      <c r="CG57" s="106">
        <f t="shared" si="38"/>
        <v>0</v>
      </c>
      <c r="CH57" s="106"/>
      <c r="CI57" s="106"/>
      <c r="CJ57" s="108">
        <f t="shared" si="39"/>
        <v>0</v>
      </c>
      <c r="CK57" s="107">
        <f>[1]Juin!DC58</f>
        <v>0</v>
      </c>
      <c r="CL57" s="107">
        <f>[1]Juin!DD58</f>
        <v>0</v>
      </c>
      <c r="CM57" s="107">
        <f>[1]Juin!DE58</f>
        <v>0</v>
      </c>
      <c r="CN57" s="107">
        <f>[1]Juin!DF58</f>
        <v>0</v>
      </c>
      <c r="CO57" s="107">
        <f>[1]Juin!DG58</f>
        <v>0</v>
      </c>
      <c r="CP57" s="106">
        <f t="shared" si="40"/>
        <v>0</v>
      </c>
      <c r="CQ57" s="106"/>
      <c r="CR57" s="106"/>
      <c r="CS57" s="108">
        <f t="shared" si="41"/>
        <v>0</v>
      </c>
      <c r="CT57" s="107">
        <f>[1]Juillet!DC58</f>
        <v>0</v>
      </c>
      <c r="CU57" s="107">
        <f>[1]Juillet!DD58</f>
        <v>0</v>
      </c>
      <c r="CV57" s="107">
        <f>[1]Juillet!DE58</f>
        <v>0</v>
      </c>
      <c r="CW57" s="107">
        <f>[1]Juillet!DF58</f>
        <v>0</v>
      </c>
      <c r="CX57" s="107">
        <f>[1]Juillet!DG58</f>
        <v>0</v>
      </c>
      <c r="CY57" s="106">
        <f t="shared" si="42"/>
        <v>0</v>
      </c>
      <c r="CZ57" s="106"/>
      <c r="DA57" s="104">
        <f t="shared" si="43"/>
        <v>0</v>
      </c>
    </row>
    <row r="58" spans="1:105" s="103" customFormat="1" x14ac:dyDescent="0.25">
      <c r="A58" s="111" t="s">
        <v>127</v>
      </c>
      <c r="B58" s="105">
        <f>Tarifs!$C$4</f>
        <v>2.75</v>
      </c>
      <c r="C58" s="105">
        <f>Tarifs!$D$4</f>
        <v>1.75</v>
      </c>
      <c r="D58" s="105">
        <f>Tarifs!$E$4</f>
        <v>1.75</v>
      </c>
      <c r="E58" s="105">
        <f>Tarifs!$F$4</f>
        <v>2.35</v>
      </c>
      <c r="F58" s="105">
        <f>Tarifs!$G$4</f>
        <v>4</v>
      </c>
      <c r="G58" s="108"/>
      <c r="H58" s="107">
        <f>[1]Septembre!DC59</f>
        <v>0</v>
      </c>
      <c r="I58" s="107">
        <f>[1]Septembre!DD59</f>
        <v>0</v>
      </c>
      <c r="J58" s="107">
        <f>[1]Septembre!DE59</f>
        <v>0</v>
      </c>
      <c r="K58" s="107">
        <f>[1]Septembre!DF59</f>
        <v>0</v>
      </c>
      <c r="L58" s="107">
        <f>[1]Septembre!DG59</f>
        <v>0</v>
      </c>
      <c r="M58" s="106">
        <f t="shared" si="22"/>
        <v>0</v>
      </c>
      <c r="N58" s="106"/>
      <c r="O58" s="106"/>
      <c r="P58" s="108">
        <f t="shared" si="23"/>
        <v>0</v>
      </c>
      <c r="Q58" s="107">
        <f>[1]Octobre!DM59</f>
        <v>0</v>
      </c>
      <c r="R58" s="107">
        <f>[1]Octobre!DN59</f>
        <v>0</v>
      </c>
      <c r="S58" s="107">
        <f>[1]Octobre!DO59</f>
        <v>0</v>
      </c>
      <c r="T58" s="107">
        <f>[1]Octobre!DP59</f>
        <v>0</v>
      </c>
      <c r="U58" s="107">
        <f>[1]Octobre!DQ59</f>
        <v>0</v>
      </c>
      <c r="V58" s="106">
        <f t="shared" si="24"/>
        <v>0</v>
      </c>
      <c r="W58" s="106"/>
      <c r="X58" s="106"/>
      <c r="Y58" s="109">
        <f t="shared" si="25"/>
        <v>0</v>
      </c>
      <c r="Z58" s="107">
        <f>[1]Novembre!DC59</f>
        <v>0</v>
      </c>
      <c r="AA58" s="107">
        <f>[1]Novembre!DD59</f>
        <v>0</v>
      </c>
      <c r="AB58" s="107">
        <f>[1]Novembre!DE59</f>
        <v>0</v>
      </c>
      <c r="AC58" s="107">
        <f>[1]Novembre!DF59</f>
        <v>0</v>
      </c>
      <c r="AD58" s="107">
        <f>[1]Novembre!DG59</f>
        <v>0</v>
      </c>
      <c r="AE58" s="106">
        <f t="shared" si="26"/>
        <v>0</v>
      </c>
      <c r="AF58" s="106"/>
      <c r="AG58" s="106"/>
      <c r="AH58" s="108">
        <f t="shared" si="27"/>
        <v>0</v>
      </c>
      <c r="AI58" s="107">
        <f>[1]Décembre!DC59</f>
        <v>0</v>
      </c>
      <c r="AJ58" s="107">
        <f>[1]Décembre!DD59</f>
        <v>0</v>
      </c>
      <c r="AK58" s="107">
        <f>[1]Décembre!DE59</f>
        <v>0</v>
      </c>
      <c r="AL58" s="107">
        <f>[1]Décembre!DF59</f>
        <v>0</v>
      </c>
      <c r="AM58" s="107">
        <f>[1]Décembre!DG59</f>
        <v>0</v>
      </c>
      <c r="AN58" s="106">
        <f t="shared" si="28"/>
        <v>0</v>
      </c>
      <c r="AO58" s="106"/>
      <c r="AP58" s="106"/>
      <c r="AQ58" s="108">
        <f t="shared" si="29"/>
        <v>0</v>
      </c>
      <c r="AR58" s="107">
        <f>[1]Janvier!DC59</f>
        <v>0</v>
      </c>
      <c r="AS58" s="107">
        <f>[1]Janvier!DD59</f>
        <v>0</v>
      </c>
      <c r="AT58" s="107">
        <f>[1]Janvier!DE59</f>
        <v>0</v>
      </c>
      <c r="AU58" s="107">
        <f>[1]Janvier!DF59</f>
        <v>0</v>
      </c>
      <c r="AV58" s="107">
        <f>[1]Janvier!DG59</f>
        <v>0</v>
      </c>
      <c r="AW58" s="106">
        <f t="shared" si="30"/>
        <v>0</v>
      </c>
      <c r="AX58" s="106"/>
      <c r="AY58" s="106"/>
      <c r="AZ58" s="108">
        <f t="shared" si="31"/>
        <v>0</v>
      </c>
      <c r="BA58" s="107">
        <f>[1]Janvier!DK59</f>
        <v>0</v>
      </c>
      <c r="BB58" s="107">
        <f>[1]Janvier!DL59</f>
        <v>0</v>
      </c>
      <c r="BC58" s="107">
        <f>[1]Janvier!DM59</f>
        <v>0</v>
      </c>
      <c r="BD58" s="107">
        <f>[1]Janvier!DN59</f>
        <v>0</v>
      </c>
      <c r="BE58" s="107">
        <f>[1]Janvier!DO59</f>
        <v>0</v>
      </c>
      <c r="BF58" s="106">
        <f t="shared" si="32"/>
        <v>0</v>
      </c>
      <c r="BG58" s="106"/>
      <c r="BH58" s="106"/>
      <c r="BI58" s="108">
        <f t="shared" si="33"/>
        <v>0</v>
      </c>
      <c r="BJ58" s="107">
        <f>[1]Mars!DC59</f>
        <v>0</v>
      </c>
      <c r="BK58" s="107">
        <f>[1]Mars!DD59</f>
        <v>0</v>
      </c>
      <c r="BL58" s="107">
        <f>[1]Mars!DE59</f>
        <v>0</v>
      </c>
      <c r="BM58" s="107">
        <f>[1]Mars!DF59</f>
        <v>0</v>
      </c>
      <c r="BN58" s="107">
        <f>[1]Mars!DG59</f>
        <v>0</v>
      </c>
      <c r="BO58" s="106">
        <f t="shared" si="34"/>
        <v>0</v>
      </c>
      <c r="BP58" s="106"/>
      <c r="BQ58" s="106"/>
      <c r="BR58" s="108">
        <f t="shared" si="35"/>
        <v>0</v>
      </c>
      <c r="BS58" s="107">
        <f>[1]Avril!DC59</f>
        <v>0</v>
      </c>
      <c r="BT58" s="107">
        <f>[1]Avril!DD59</f>
        <v>0</v>
      </c>
      <c r="BU58" s="107">
        <f>[1]Avril!DE59</f>
        <v>0</v>
      </c>
      <c r="BV58" s="107">
        <f>[1]Avril!DF59</f>
        <v>0</v>
      </c>
      <c r="BW58" s="107">
        <f>[1]Avril!DG59</f>
        <v>0</v>
      </c>
      <c r="BX58" s="106">
        <f t="shared" si="36"/>
        <v>0</v>
      </c>
      <c r="BY58" s="106"/>
      <c r="BZ58" s="106"/>
      <c r="CA58" s="108">
        <f t="shared" si="37"/>
        <v>0</v>
      </c>
      <c r="CB58" s="107">
        <f>[1]Mai!DC59</f>
        <v>0</v>
      </c>
      <c r="CC58" s="107">
        <f>[1]Mai!DD59</f>
        <v>0</v>
      </c>
      <c r="CD58" s="107">
        <f>[1]Mai!DE59</f>
        <v>0</v>
      </c>
      <c r="CE58" s="107">
        <f>[1]Mai!DF59</f>
        <v>0</v>
      </c>
      <c r="CF58" s="107">
        <f>[1]Mai!DG59</f>
        <v>0</v>
      </c>
      <c r="CG58" s="106">
        <f t="shared" si="38"/>
        <v>0</v>
      </c>
      <c r="CH58" s="106"/>
      <c r="CI58" s="106"/>
      <c r="CJ58" s="108">
        <f t="shared" si="39"/>
        <v>0</v>
      </c>
      <c r="CK58" s="107">
        <f>[1]Juin!DC59</f>
        <v>0</v>
      </c>
      <c r="CL58" s="107">
        <f>[1]Juin!DD59</f>
        <v>0</v>
      </c>
      <c r="CM58" s="107">
        <f>[1]Juin!DE59</f>
        <v>0</v>
      </c>
      <c r="CN58" s="107">
        <f>[1]Juin!DF59</f>
        <v>0</v>
      </c>
      <c r="CO58" s="107">
        <f>[1]Juin!DG59</f>
        <v>0</v>
      </c>
      <c r="CP58" s="106">
        <f t="shared" si="40"/>
        <v>0</v>
      </c>
      <c r="CQ58" s="106"/>
      <c r="CR58" s="106"/>
      <c r="CS58" s="108">
        <f t="shared" si="41"/>
        <v>0</v>
      </c>
      <c r="CT58" s="107">
        <f>[1]Juillet!DC59</f>
        <v>0</v>
      </c>
      <c r="CU58" s="107">
        <f>[1]Juillet!DD59</f>
        <v>0</v>
      </c>
      <c r="CV58" s="107">
        <f>[1]Juillet!DE59</f>
        <v>0</v>
      </c>
      <c r="CW58" s="107">
        <f>[1]Juillet!DF59</f>
        <v>0</v>
      </c>
      <c r="CX58" s="107">
        <f>[1]Juillet!DG59</f>
        <v>0</v>
      </c>
      <c r="CY58" s="106">
        <f t="shared" si="42"/>
        <v>0</v>
      </c>
      <c r="CZ58" s="106"/>
      <c r="DA58" s="104">
        <f t="shared" si="43"/>
        <v>0</v>
      </c>
    </row>
    <row r="59" spans="1:105" s="103" customFormat="1" x14ac:dyDescent="0.25">
      <c r="A59" s="111" t="s">
        <v>126</v>
      </c>
      <c r="B59" s="105">
        <f>Tarifs!$C$4</f>
        <v>2.75</v>
      </c>
      <c r="C59" s="105">
        <f>Tarifs!$D$4</f>
        <v>1.75</v>
      </c>
      <c r="D59" s="105">
        <f>Tarifs!$E$4</f>
        <v>1.75</v>
      </c>
      <c r="E59" s="105">
        <f>Tarifs!$F$4</f>
        <v>2.35</v>
      </c>
      <c r="F59" s="105">
        <f>Tarifs!$G$4</f>
        <v>4</v>
      </c>
      <c r="G59" s="108"/>
      <c r="H59" s="107">
        <f>[1]Septembre!DC60</f>
        <v>0</v>
      </c>
      <c r="I59" s="107">
        <f>[1]Septembre!DD60</f>
        <v>0</v>
      </c>
      <c r="J59" s="107">
        <f>[1]Septembre!DE60</f>
        <v>0</v>
      </c>
      <c r="K59" s="107">
        <f>[1]Septembre!DF60</f>
        <v>0</v>
      </c>
      <c r="L59" s="107">
        <f>[1]Septembre!DG60</f>
        <v>0</v>
      </c>
      <c r="M59" s="106">
        <f t="shared" si="22"/>
        <v>0</v>
      </c>
      <c r="N59" s="106"/>
      <c r="O59" s="106"/>
      <c r="P59" s="108">
        <f t="shared" si="23"/>
        <v>0</v>
      </c>
      <c r="Q59" s="107">
        <f>[1]Octobre!DM60</f>
        <v>0</v>
      </c>
      <c r="R59" s="107">
        <f>[1]Octobre!DN60</f>
        <v>0</v>
      </c>
      <c r="S59" s="107">
        <f>[1]Octobre!DO60</f>
        <v>0</v>
      </c>
      <c r="T59" s="107">
        <f>[1]Octobre!DP60</f>
        <v>0</v>
      </c>
      <c r="U59" s="107">
        <f>[1]Octobre!DQ60</f>
        <v>0</v>
      </c>
      <c r="V59" s="106">
        <f t="shared" si="24"/>
        <v>0</v>
      </c>
      <c r="W59" s="106"/>
      <c r="X59" s="106"/>
      <c r="Y59" s="109">
        <f t="shared" si="25"/>
        <v>0</v>
      </c>
      <c r="Z59" s="107">
        <f>[1]Novembre!DC60</f>
        <v>0</v>
      </c>
      <c r="AA59" s="107">
        <f>[1]Novembre!DD60</f>
        <v>0</v>
      </c>
      <c r="AB59" s="107">
        <f>[1]Novembre!DE60</f>
        <v>0</v>
      </c>
      <c r="AC59" s="107">
        <f>[1]Novembre!DF60</f>
        <v>0</v>
      </c>
      <c r="AD59" s="107">
        <f>[1]Novembre!DG60</f>
        <v>0</v>
      </c>
      <c r="AE59" s="106">
        <f t="shared" si="26"/>
        <v>0</v>
      </c>
      <c r="AF59" s="106"/>
      <c r="AG59" s="106"/>
      <c r="AH59" s="108">
        <f t="shared" si="27"/>
        <v>0</v>
      </c>
      <c r="AI59" s="107">
        <f>[1]Décembre!DC60</f>
        <v>0</v>
      </c>
      <c r="AJ59" s="107">
        <f>[1]Décembre!DD60</f>
        <v>0</v>
      </c>
      <c r="AK59" s="107">
        <f>[1]Décembre!DE60</f>
        <v>0</v>
      </c>
      <c r="AL59" s="107">
        <f>[1]Décembre!DF60</f>
        <v>0</v>
      </c>
      <c r="AM59" s="107">
        <f>[1]Décembre!DG60</f>
        <v>0</v>
      </c>
      <c r="AN59" s="106">
        <f t="shared" si="28"/>
        <v>0</v>
      </c>
      <c r="AO59" s="106"/>
      <c r="AP59" s="106"/>
      <c r="AQ59" s="108">
        <f t="shared" si="29"/>
        <v>0</v>
      </c>
      <c r="AR59" s="107">
        <f>[1]Janvier!DC60</f>
        <v>0</v>
      </c>
      <c r="AS59" s="107">
        <f>[1]Janvier!DD60</f>
        <v>0</v>
      </c>
      <c r="AT59" s="107">
        <f>[1]Janvier!DE60</f>
        <v>0</v>
      </c>
      <c r="AU59" s="107">
        <f>[1]Janvier!DF60</f>
        <v>0</v>
      </c>
      <c r="AV59" s="107">
        <f>[1]Janvier!DG60</f>
        <v>0</v>
      </c>
      <c r="AW59" s="106">
        <f t="shared" si="30"/>
        <v>0</v>
      </c>
      <c r="AX59" s="106"/>
      <c r="AY59" s="106"/>
      <c r="AZ59" s="108">
        <f t="shared" si="31"/>
        <v>0</v>
      </c>
      <c r="BA59" s="107">
        <f>[1]Janvier!DK60</f>
        <v>0</v>
      </c>
      <c r="BB59" s="107">
        <f>[1]Janvier!DL60</f>
        <v>0</v>
      </c>
      <c r="BC59" s="107">
        <f>[1]Janvier!DM60</f>
        <v>0</v>
      </c>
      <c r="BD59" s="107">
        <f>[1]Janvier!DN60</f>
        <v>0</v>
      </c>
      <c r="BE59" s="107">
        <f>[1]Janvier!DO60</f>
        <v>0</v>
      </c>
      <c r="BF59" s="106">
        <f t="shared" si="32"/>
        <v>0</v>
      </c>
      <c r="BG59" s="106"/>
      <c r="BH59" s="106"/>
      <c r="BI59" s="108">
        <f t="shared" si="33"/>
        <v>0</v>
      </c>
      <c r="BJ59" s="107">
        <f>[1]Mars!DC60</f>
        <v>0</v>
      </c>
      <c r="BK59" s="107">
        <f>[1]Mars!DD60</f>
        <v>0</v>
      </c>
      <c r="BL59" s="107">
        <f>[1]Mars!DE60</f>
        <v>0</v>
      </c>
      <c r="BM59" s="107">
        <f>[1]Mars!DF60</f>
        <v>0</v>
      </c>
      <c r="BN59" s="107">
        <f>[1]Mars!DG60</f>
        <v>0</v>
      </c>
      <c r="BO59" s="106">
        <f t="shared" si="34"/>
        <v>0</v>
      </c>
      <c r="BP59" s="106"/>
      <c r="BQ59" s="106"/>
      <c r="BR59" s="108">
        <f t="shared" si="35"/>
        <v>0</v>
      </c>
      <c r="BS59" s="107">
        <f>[1]Avril!DC60</f>
        <v>0</v>
      </c>
      <c r="BT59" s="107">
        <f>[1]Avril!DD60</f>
        <v>0</v>
      </c>
      <c r="BU59" s="107">
        <f>[1]Avril!DE60</f>
        <v>0</v>
      </c>
      <c r="BV59" s="107">
        <f>[1]Avril!DF60</f>
        <v>0</v>
      </c>
      <c r="BW59" s="107">
        <f>[1]Avril!DG60</f>
        <v>0</v>
      </c>
      <c r="BX59" s="106">
        <f t="shared" si="36"/>
        <v>0</v>
      </c>
      <c r="BY59" s="106"/>
      <c r="BZ59" s="106"/>
      <c r="CA59" s="108">
        <f t="shared" si="37"/>
        <v>0</v>
      </c>
      <c r="CB59" s="107">
        <f>[1]Mai!DC60</f>
        <v>0</v>
      </c>
      <c r="CC59" s="107">
        <f>[1]Mai!DD60</f>
        <v>0</v>
      </c>
      <c r="CD59" s="107">
        <f>[1]Mai!DE60</f>
        <v>0</v>
      </c>
      <c r="CE59" s="107">
        <f>[1]Mai!DF60</f>
        <v>0</v>
      </c>
      <c r="CF59" s="107">
        <f>[1]Mai!DG60</f>
        <v>0</v>
      </c>
      <c r="CG59" s="106">
        <f t="shared" si="38"/>
        <v>0</v>
      </c>
      <c r="CH59" s="106"/>
      <c r="CI59" s="106"/>
      <c r="CJ59" s="108">
        <f t="shared" si="39"/>
        <v>0</v>
      </c>
      <c r="CK59" s="107">
        <f>[1]Juin!DC60</f>
        <v>0</v>
      </c>
      <c r="CL59" s="107">
        <f>[1]Juin!DD60</f>
        <v>0</v>
      </c>
      <c r="CM59" s="107">
        <f>[1]Juin!DE60</f>
        <v>0</v>
      </c>
      <c r="CN59" s="107">
        <f>[1]Juin!DF60</f>
        <v>0</v>
      </c>
      <c r="CO59" s="107">
        <f>[1]Juin!DG60</f>
        <v>0</v>
      </c>
      <c r="CP59" s="106">
        <f t="shared" si="40"/>
        <v>0</v>
      </c>
      <c r="CQ59" s="106"/>
      <c r="CR59" s="106"/>
      <c r="CS59" s="108">
        <f t="shared" si="41"/>
        <v>0</v>
      </c>
      <c r="CT59" s="107">
        <f>[1]Juillet!DC60</f>
        <v>0</v>
      </c>
      <c r="CU59" s="107">
        <f>[1]Juillet!DD60</f>
        <v>0</v>
      </c>
      <c r="CV59" s="107">
        <f>[1]Juillet!DE60</f>
        <v>0</v>
      </c>
      <c r="CW59" s="107">
        <f>[1]Juillet!DF60</f>
        <v>0</v>
      </c>
      <c r="CX59" s="107">
        <f>[1]Juillet!DG60</f>
        <v>0</v>
      </c>
      <c r="CY59" s="106">
        <f t="shared" si="42"/>
        <v>0</v>
      </c>
      <c r="CZ59" s="106"/>
      <c r="DA59" s="104">
        <f t="shared" si="43"/>
        <v>0</v>
      </c>
    </row>
    <row r="60" spans="1:105" s="103" customFormat="1" x14ac:dyDescent="0.25">
      <c r="A60" s="111" t="s">
        <v>125</v>
      </c>
      <c r="B60" s="105">
        <f>Tarifs!$C$4</f>
        <v>2.75</v>
      </c>
      <c r="C60" s="105">
        <f>Tarifs!$D$4</f>
        <v>1.75</v>
      </c>
      <c r="D60" s="105">
        <f>Tarifs!$E$4</f>
        <v>1.75</v>
      </c>
      <c r="E60" s="105">
        <f>Tarifs!$F$4</f>
        <v>2.35</v>
      </c>
      <c r="F60" s="105">
        <f>Tarifs!$G$4</f>
        <v>4</v>
      </c>
      <c r="G60" s="108"/>
      <c r="H60" s="107">
        <f>[1]Septembre!DC61</f>
        <v>0</v>
      </c>
      <c r="I60" s="107">
        <f>[1]Septembre!DD61</f>
        <v>0</v>
      </c>
      <c r="J60" s="107">
        <f>[1]Septembre!DE61</f>
        <v>0</v>
      </c>
      <c r="K60" s="107">
        <f>[1]Septembre!DF61</f>
        <v>0</v>
      </c>
      <c r="L60" s="107">
        <f>[1]Septembre!DG61</f>
        <v>0</v>
      </c>
      <c r="M60" s="106">
        <f t="shared" si="22"/>
        <v>0</v>
      </c>
      <c r="N60" s="106"/>
      <c r="O60" s="106"/>
      <c r="P60" s="108">
        <f t="shared" si="23"/>
        <v>0</v>
      </c>
      <c r="Q60" s="107">
        <f>[1]Octobre!DM61</f>
        <v>0</v>
      </c>
      <c r="R60" s="107">
        <f>[1]Octobre!DN61</f>
        <v>0</v>
      </c>
      <c r="S60" s="107">
        <f>[1]Octobre!DO61</f>
        <v>0</v>
      </c>
      <c r="T60" s="107">
        <f>[1]Octobre!DP61</f>
        <v>0</v>
      </c>
      <c r="U60" s="107">
        <f>[1]Octobre!DQ61</f>
        <v>0</v>
      </c>
      <c r="V60" s="106">
        <f t="shared" si="24"/>
        <v>0</v>
      </c>
      <c r="W60" s="106"/>
      <c r="X60" s="106"/>
      <c r="Y60" s="109">
        <f t="shared" si="25"/>
        <v>0</v>
      </c>
      <c r="Z60" s="107">
        <f>[1]Novembre!DC61</f>
        <v>0</v>
      </c>
      <c r="AA60" s="107">
        <f>[1]Novembre!DD61</f>
        <v>0</v>
      </c>
      <c r="AB60" s="107">
        <f>[1]Novembre!DE61</f>
        <v>0</v>
      </c>
      <c r="AC60" s="107">
        <f>[1]Novembre!DF61</f>
        <v>0</v>
      </c>
      <c r="AD60" s="107">
        <f>[1]Novembre!DG61</f>
        <v>0</v>
      </c>
      <c r="AE60" s="106">
        <f t="shared" si="26"/>
        <v>0</v>
      </c>
      <c r="AF60" s="106"/>
      <c r="AG60" s="106"/>
      <c r="AH60" s="108">
        <f t="shared" si="27"/>
        <v>0</v>
      </c>
      <c r="AI60" s="107">
        <f>[1]Décembre!DC61</f>
        <v>0</v>
      </c>
      <c r="AJ60" s="107">
        <f>[1]Décembre!DD61</f>
        <v>0</v>
      </c>
      <c r="AK60" s="107">
        <f>[1]Décembre!DE61</f>
        <v>0</v>
      </c>
      <c r="AL60" s="107">
        <f>[1]Décembre!DF61</f>
        <v>0</v>
      </c>
      <c r="AM60" s="107">
        <f>[1]Décembre!DG61</f>
        <v>0</v>
      </c>
      <c r="AN60" s="106">
        <f t="shared" si="28"/>
        <v>0</v>
      </c>
      <c r="AO60" s="106"/>
      <c r="AP60" s="106"/>
      <c r="AQ60" s="108">
        <f t="shared" si="29"/>
        <v>0</v>
      </c>
      <c r="AR60" s="107">
        <f>[1]Janvier!DC61</f>
        <v>0</v>
      </c>
      <c r="AS60" s="107">
        <f>[1]Janvier!DD61</f>
        <v>0</v>
      </c>
      <c r="AT60" s="107">
        <f>[1]Janvier!DE61</f>
        <v>0</v>
      </c>
      <c r="AU60" s="107">
        <f>[1]Janvier!DF61</f>
        <v>0</v>
      </c>
      <c r="AV60" s="107">
        <f>[1]Janvier!DG61</f>
        <v>0</v>
      </c>
      <c r="AW60" s="106">
        <f t="shared" si="30"/>
        <v>0</v>
      </c>
      <c r="AX60" s="106"/>
      <c r="AY60" s="106"/>
      <c r="AZ60" s="108">
        <f t="shared" si="31"/>
        <v>0</v>
      </c>
      <c r="BA60" s="107">
        <f>[1]Janvier!DK61</f>
        <v>0</v>
      </c>
      <c r="BB60" s="107">
        <f>[1]Janvier!DL61</f>
        <v>0</v>
      </c>
      <c r="BC60" s="107">
        <f>[1]Janvier!DM61</f>
        <v>0</v>
      </c>
      <c r="BD60" s="107">
        <f>[1]Janvier!DN61</f>
        <v>0</v>
      </c>
      <c r="BE60" s="107">
        <f>[1]Janvier!DO61</f>
        <v>0</v>
      </c>
      <c r="BF60" s="106">
        <f t="shared" si="32"/>
        <v>0</v>
      </c>
      <c r="BG60" s="106"/>
      <c r="BH60" s="106"/>
      <c r="BI60" s="108">
        <f t="shared" si="33"/>
        <v>0</v>
      </c>
      <c r="BJ60" s="107">
        <f>[1]Mars!DC61</f>
        <v>0</v>
      </c>
      <c r="BK60" s="107">
        <f>[1]Mars!DD61</f>
        <v>0</v>
      </c>
      <c r="BL60" s="107">
        <f>[1]Mars!DE61</f>
        <v>0</v>
      </c>
      <c r="BM60" s="107">
        <f>[1]Mars!DF61</f>
        <v>0</v>
      </c>
      <c r="BN60" s="107">
        <f>[1]Mars!DG61</f>
        <v>0</v>
      </c>
      <c r="BO60" s="106">
        <f t="shared" si="34"/>
        <v>0</v>
      </c>
      <c r="BP60" s="106"/>
      <c r="BQ60" s="106"/>
      <c r="BR60" s="108">
        <f t="shared" si="35"/>
        <v>0</v>
      </c>
      <c r="BS60" s="107">
        <f>[1]Avril!DC61</f>
        <v>0</v>
      </c>
      <c r="BT60" s="107">
        <f>[1]Avril!DD61</f>
        <v>0</v>
      </c>
      <c r="BU60" s="107">
        <f>[1]Avril!DE61</f>
        <v>0</v>
      </c>
      <c r="BV60" s="107">
        <f>[1]Avril!DF61</f>
        <v>0</v>
      </c>
      <c r="BW60" s="107">
        <f>[1]Avril!DG61</f>
        <v>0</v>
      </c>
      <c r="BX60" s="106">
        <f t="shared" si="36"/>
        <v>0</v>
      </c>
      <c r="BY60" s="106"/>
      <c r="BZ60" s="106"/>
      <c r="CA60" s="108">
        <f t="shared" si="37"/>
        <v>0</v>
      </c>
      <c r="CB60" s="107">
        <f>[1]Mai!DC61</f>
        <v>0</v>
      </c>
      <c r="CC60" s="107">
        <f>[1]Mai!DD61</f>
        <v>0</v>
      </c>
      <c r="CD60" s="107">
        <f>[1]Mai!DE61</f>
        <v>0</v>
      </c>
      <c r="CE60" s="107">
        <f>[1]Mai!DF61</f>
        <v>0</v>
      </c>
      <c r="CF60" s="107">
        <f>[1]Mai!DG61</f>
        <v>0</v>
      </c>
      <c r="CG60" s="106">
        <f t="shared" si="38"/>
        <v>0</v>
      </c>
      <c r="CH60" s="106"/>
      <c r="CI60" s="106"/>
      <c r="CJ60" s="108">
        <f t="shared" si="39"/>
        <v>0</v>
      </c>
      <c r="CK60" s="107">
        <f>[1]Juin!DC61</f>
        <v>0</v>
      </c>
      <c r="CL60" s="107">
        <f>[1]Juin!DD61</f>
        <v>0</v>
      </c>
      <c r="CM60" s="107">
        <f>[1]Juin!DE61</f>
        <v>0</v>
      </c>
      <c r="CN60" s="107">
        <f>[1]Juin!DF61</f>
        <v>0</v>
      </c>
      <c r="CO60" s="107">
        <f>[1]Juin!DG61</f>
        <v>0</v>
      </c>
      <c r="CP60" s="106">
        <f t="shared" si="40"/>
        <v>0</v>
      </c>
      <c r="CQ60" s="106"/>
      <c r="CR60" s="106"/>
      <c r="CS60" s="108">
        <f t="shared" si="41"/>
        <v>0</v>
      </c>
      <c r="CT60" s="107">
        <f>[1]Juillet!DC61</f>
        <v>0</v>
      </c>
      <c r="CU60" s="107">
        <f>[1]Juillet!DD61</f>
        <v>0</v>
      </c>
      <c r="CV60" s="107">
        <f>[1]Juillet!DE61</f>
        <v>0</v>
      </c>
      <c r="CW60" s="107">
        <f>[1]Juillet!DF61</f>
        <v>0</v>
      </c>
      <c r="CX60" s="107">
        <f>[1]Juillet!DG61</f>
        <v>0</v>
      </c>
      <c r="CY60" s="106">
        <f t="shared" si="42"/>
        <v>0</v>
      </c>
      <c r="CZ60" s="106"/>
      <c r="DA60" s="104">
        <f t="shared" si="43"/>
        <v>0</v>
      </c>
    </row>
    <row r="61" spans="1:105" s="103" customFormat="1" x14ac:dyDescent="0.25">
      <c r="A61" s="111" t="s">
        <v>124</v>
      </c>
      <c r="B61" s="105">
        <f>Tarifs!$C$4</f>
        <v>2.75</v>
      </c>
      <c r="C61" s="105">
        <f>Tarifs!$D$4</f>
        <v>1.75</v>
      </c>
      <c r="D61" s="105">
        <f>Tarifs!$E$4</f>
        <v>1.75</v>
      </c>
      <c r="E61" s="105">
        <f>Tarifs!$F$4</f>
        <v>2.35</v>
      </c>
      <c r="F61" s="105">
        <f>Tarifs!$G$4</f>
        <v>4</v>
      </c>
      <c r="G61" s="108"/>
      <c r="H61" s="107">
        <f>[1]Septembre!DC62</f>
        <v>0</v>
      </c>
      <c r="I61" s="107">
        <f>[1]Septembre!DD62</f>
        <v>0</v>
      </c>
      <c r="J61" s="107">
        <f>[1]Septembre!DE62</f>
        <v>0</v>
      </c>
      <c r="K61" s="107">
        <f>[1]Septembre!DF62</f>
        <v>0</v>
      </c>
      <c r="L61" s="107">
        <f>[1]Septembre!DG62</f>
        <v>0</v>
      </c>
      <c r="M61" s="106">
        <f t="shared" si="22"/>
        <v>0</v>
      </c>
      <c r="N61" s="106"/>
      <c r="O61" s="106"/>
      <c r="P61" s="108">
        <f t="shared" si="23"/>
        <v>0</v>
      </c>
      <c r="Q61" s="107">
        <f>[1]Octobre!DM62</f>
        <v>0</v>
      </c>
      <c r="R61" s="107">
        <f>[1]Octobre!DN62</f>
        <v>0</v>
      </c>
      <c r="S61" s="107">
        <f>[1]Octobre!DO62</f>
        <v>0</v>
      </c>
      <c r="T61" s="107">
        <f>[1]Octobre!DP62</f>
        <v>0</v>
      </c>
      <c r="U61" s="107">
        <f>[1]Octobre!DQ62</f>
        <v>0</v>
      </c>
      <c r="V61" s="106">
        <f t="shared" si="24"/>
        <v>0</v>
      </c>
      <c r="W61" s="106"/>
      <c r="X61" s="106"/>
      <c r="Y61" s="109">
        <f t="shared" si="25"/>
        <v>0</v>
      </c>
      <c r="Z61" s="107">
        <f>[1]Novembre!DC62</f>
        <v>0</v>
      </c>
      <c r="AA61" s="107">
        <f>[1]Novembre!DD62</f>
        <v>0</v>
      </c>
      <c r="AB61" s="107">
        <f>[1]Novembre!DE62</f>
        <v>0</v>
      </c>
      <c r="AC61" s="107">
        <f>[1]Novembre!DF62</f>
        <v>0</v>
      </c>
      <c r="AD61" s="107">
        <f>[1]Novembre!DG62</f>
        <v>0</v>
      </c>
      <c r="AE61" s="106">
        <f t="shared" si="26"/>
        <v>0</v>
      </c>
      <c r="AF61" s="106"/>
      <c r="AG61" s="106"/>
      <c r="AH61" s="108">
        <f t="shared" si="27"/>
        <v>0</v>
      </c>
      <c r="AI61" s="107">
        <f>[1]Décembre!DC62</f>
        <v>0</v>
      </c>
      <c r="AJ61" s="107">
        <f>[1]Décembre!DD62</f>
        <v>0</v>
      </c>
      <c r="AK61" s="107">
        <f>[1]Décembre!DE62</f>
        <v>0</v>
      </c>
      <c r="AL61" s="107">
        <f>[1]Décembre!DF62</f>
        <v>0</v>
      </c>
      <c r="AM61" s="107">
        <f>[1]Décembre!DG62</f>
        <v>0</v>
      </c>
      <c r="AN61" s="106">
        <f t="shared" si="28"/>
        <v>0</v>
      </c>
      <c r="AO61" s="106"/>
      <c r="AP61" s="106"/>
      <c r="AQ61" s="108">
        <f t="shared" si="29"/>
        <v>0</v>
      </c>
      <c r="AR61" s="107">
        <f>[1]Janvier!DC62</f>
        <v>0</v>
      </c>
      <c r="AS61" s="107">
        <f>[1]Janvier!DD62</f>
        <v>0</v>
      </c>
      <c r="AT61" s="107">
        <f>[1]Janvier!DE62</f>
        <v>0</v>
      </c>
      <c r="AU61" s="107">
        <f>[1]Janvier!DF62</f>
        <v>0</v>
      </c>
      <c r="AV61" s="107">
        <f>[1]Janvier!DG62</f>
        <v>0</v>
      </c>
      <c r="AW61" s="106">
        <f t="shared" si="30"/>
        <v>0</v>
      </c>
      <c r="AX61" s="106"/>
      <c r="AY61" s="106"/>
      <c r="AZ61" s="108">
        <f t="shared" si="31"/>
        <v>0</v>
      </c>
      <c r="BA61" s="107">
        <f>[1]Janvier!DK62</f>
        <v>0</v>
      </c>
      <c r="BB61" s="107">
        <f>[1]Janvier!DL62</f>
        <v>0</v>
      </c>
      <c r="BC61" s="107">
        <f>[1]Janvier!DM62</f>
        <v>0</v>
      </c>
      <c r="BD61" s="107">
        <f>[1]Janvier!DN62</f>
        <v>0</v>
      </c>
      <c r="BE61" s="107">
        <f>[1]Janvier!DO62</f>
        <v>0</v>
      </c>
      <c r="BF61" s="106">
        <f t="shared" si="32"/>
        <v>0</v>
      </c>
      <c r="BG61" s="106"/>
      <c r="BH61" s="106"/>
      <c r="BI61" s="108">
        <f t="shared" si="33"/>
        <v>0</v>
      </c>
      <c r="BJ61" s="107">
        <f>[1]Mars!DC62</f>
        <v>0</v>
      </c>
      <c r="BK61" s="107">
        <f>[1]Mars!DD62</f>
        <v>0</v>
      </c>
      <c r="BL61" s="107">
        <f>[1]Mars!DE62</f>
        <v>0</v>
      </c>
      <c r="BM61" s="107">
        <f>[1]Mars!DF62</f>
        <v>0</v>
      </c>
      <c r="BN61" s="107">
        <f>[1]Mars!DG62</f>
        <v>0</v>
      </c>
      <c r="BO61" s="106">
        <f t="shared" si="34"/>
        <v>0</v>
      </c>
      <c r="BP61" s="106"/>
      <c r="BQ61" s="106"/>
      <c r="BR61" s="108">
        <f t="shared" si="35"/>
        <v>0</v>
      </c>
      <c r="BS61" s="107">
        <f>[1]Avril!DC62</f>
        <v>0</v>
      </c>
      <c r="BT61" s="107">
        <f>[1]Avril!DD62</f>
        <v>0</v>
      </c>
      <c r="BU61" s="107">
        <f>[1]Avril!DE62</f>
        <v>0</v>
      </c>
      <c r="BV61" s="107">
        <f>[1]Avril!DF62</f>
        <v>0</v>
      </c>
      <c r="BW61" s="107">
        <f>[1]Avril!DG62</f>
        <v>0</v>
      </c>
      <c r="BX61" s="106">
        <f t="shared" si="36"/>
        <v>0</v>
      </c>
      <c r="BY61" s="106"/>
      <c r="BZ61" s="106"/>
      <c r="CA61" s="108">
        <f t="shared" si="37"/>
        <v>0</v>
      </c>
      <c r="CB61" s="107">
        <f>[1]Mai!DC62</f>
        <v>0</v>
      </c>
      <c r="CC61" s="107">
        <f>[1]Mai!DD62</f>
        <v>0</v>
      </c>
      <c r="CD61" s="107">
        <f>[1]Mai!DE62</f>
        <v>0</v>
      </c>
      <c r="CE61" s="107">
        <f>[1]Mai!DF62</f>
        <v>0</v>
      </c>
      <c r="CF61" s="107">
        <f>[1]Mai!DG62</f>
        <v>0</v>
      </c>
      <c r="CG61" s="106">
        <f t="shared" si="38"/>
        <v>0</v>
      </c>
      <c r="CH61" s="106"/>
      <c r="CI61" s="106"/>
      <c r="CJ61" s="108">
        <f t="shared" si="39"/>
        <v>0</v>
      </c>
      <c r="CK61" s="107">
        <f>[1]Juin!DC62</f>
        <v>0</v>
      </c>
      <c r="CL61" s="107">
        <f>[1]Juin!DD62</f>
        <v>0</v>
      </c>
      <c r="CM61" s="107">
        <f>[1]Juin!DE62</f>
        <v>0</v>
      </c>
      <c r="CN61" s="107">
        <f>[1]Juin!DF62</f>
        <v>0</v>
      </c>
      <c r="CO61" s="107">
        <f>[1]Juin!DG62</f>
        <v>0</v>
      </c>
      <c r="CP61" s="106">
        <f t="shared" si="40"/>
        <v>0</v>
      </c>
      <c r="CQ61" s="106"/>
      <c r="CR61" s="106"/>
      <c r="CS61" s="108">
        <f t="shared" si="41"/>
        <v>0</v>
      </c>
      <c r="CT61" s="107">
        <f>[1]Juillet!DC62</f>
        <v>0</v>
      </c>
      <c r="CU61" s="107">
        <f>[1]Juillet!DD62</f>
        <v>0</v>
      </c>
      <c r="CV61" s="107">
        <f>[1]Juillet!DE62</f>
        <v>0</v>
      </c>
      <c r="CW61" s="107">
        <f>[1]Juillet!DF62</f>
        <v>0</v>
      </c>
      <c r="CX61" s="107">
        <f>[1]Juillet!DG62</f>
        <v>0</v>
      </c>
      <c r="CY61" s="106">
        <f t="shared" si="42"/>
        <v>0</v>
      </c>
      <c r="CZ61" s="106"/>
      <c r="DA61" s="104">
        <f t="shared" si="43"/>
        <v>0</v>
      </c>
    </row>
    <row r="62" spans="1:105" s="103" customFormat="1" x14ac:dyDescent="0.25">
      <c r="A62" s="111" t="s">
        <v>123</v>
      </c>
      <c r="B62" s="105">
        <f>Tarifs!$C$4</f>
        <v>2.75</v>
      </c>
      <c r="C62" s="105">
        <f>Tarifs!$D$4</f>
        <v>1.75</v>
      </c>
      <c r="D62" s="105">
        <f>Tarifs!$E$4</f>
        <v>1.75</v>
      </c>
      <c r="E62" s="105">
        <f>Tarifs!$F$4</f>
        <v>2.35</v>
      </c>
      <c r="F62" s="105">
        <f>Tarifs!$G$4</f>
        <v>4</v>
      </c>
      <c r="G62" s="108"/>
      <c r="H62" s="107">
        <f>[1]Septembre!DC63</f>
        <v>0</v>
      </c>
      <c r="I62" s="107">
        <f>[1]Septembre!DD63</f>
        <v>0</v>
      </c>
      <c r="J62" s="107">
        <f>[1]Septembre!DE63</f>
        <v>0</v>
      </c>
      <c r="K62" s="107">
        <f>[1]Septembre!DF63</f>
        <v>0</v>
      </c>
      <c r="L62" s="107">
        <f>[1]Septembre!DG63</f>
        <v>0</v>
      </c>
      <c r="M62" s="106">
        <f t="shared" si="22"/>
        <v>0</v>
      </c>
      <c r="N62" s="106"/>
      <c r="O62" s="106"/>
      <c r="P62" s="108">
        <f t="shared" si="23"/>
        <v>0</v>
      </c>
      <c r="Q62" s="107">
        <f>[1]Octobre!DM63</f>
        <v>0</v>
      </c>
      <c r="R62" s="107">
        <f>[1]Octobre!DN63</f>
        <v>0</v>
      </c>
      <c r="S62" s="107">
        <f>[1]Octobre!DO63</f>
        <v>0</v>
      </c>
      <c r="T62" s="107">
        <f>[1]Octobre!DP63</f>
        <v>0</v>
      </c>
      <c r="U62" s="107">
        <f>[1]Octobre!DQ63</f>
        <v>0</v>
      </c>
      <c r="V62" s="106">
        <f t="shared" si="24"/>
        <v>0</v>
      </c>
      <c r="W62" s="106"/>
      <c r="X62" s="106"/>
      <c r="Y62" s="109">
        <f t="shared" si="25"/>
        <v>0</v>
      </c>
      <c r="Z62" s="107">
        <f>[1]Novembre!DC63</f>
        <v>0</v>
      </c>
      <c r="AA62" s="107">
        <f>[1]Novembre!DD63</f>
        <v>0</v>
      </c>
      <c r="AB62" s="107">
        <f>[1]Novembre!DE63</f>
        <v>0</v>
      </c>
      <c r="AC62" s="107">
        <f>[1]Novembre!DF63</f>
        <v>0</v>
      </c>
      <c r="AD62" s="107">
        <f>[1]Novembre!DG63</f>
        <v>0</v>
      </c>
      <c r="AE62" s="106">
        <f t="shared" si="26"/>
        <v>0</v>
      </c>
      <c r="AF62" s="106"/>
      <c r="AG62" s="106"/>
      <c r="AH62" s="108">
        <f t="shared" si="27"/>
        <v>0</v>
      </c>
      <c r="AI62" s="107">
        <f>[1]Décembre!DC63</f>
        <v>0</v>
      </c>
      <c r="AJ62" s="107">
        <f>[1]Décembre!DD63</f>
        <v>0</v>
      </c>
      <c r="AK62" s="107">
        <f>[1]Décembre!DE63</f>
        <v>0</v>
      </c>
      <c r="AL62" s="107">
        <f>[1]Décembre!DF63</f>
        <v>0</v>
      </c>
      <c r="AM62" s="107">
        <f>[1]Décembre!DG63</f>
        <v>0</v>
      </c>
      <c r="AN62" s="106">
        <f t="shared" si="28"/>
        <v>0</v>
      </c>
      <c r="AO62" s="106"/>
      <c r="AP62" s="106"/>
      <c r="AQ62" s="108">
        <f t="shared" si="29"/>
        <v>0</v>
      </c>
      <c r="AR62" s="107">
        <f>[1]Janvier!DC63</f>
        <v>0</v>
      </c>
      <c r="AS62" s="107">
        <f>[1]Janvier!DD63</f>
        <v>0</v>
      </c>
      <c r="AT62" s="107">
        <f>[1]Janvier!DE63</f>
        <v>0</v>
      </c>
      <c r="AU62" s="107">
        <f>[1]Janvier!DF63</f>
        <v>0</v>
      </c>
      <c r="AV62" s="107">
        <f>[1]Janvier!DG63</f>
        <v>0</v>
      </c>
      <c r="AW62" s="106">
        <f t="shared" si="30"/>
        <v>0</v>
      </c>
      <c r="AX62" s="106"/>
      <c r="AY62" s="106"/>
      <c r="AZ62" s="108">
        <f t="shared" si="31"/>
        <v>0</v>
      </c>
      <c r="BA62" s="107">
        <f>[1]Janvier!DK63</f>
        <v>0</v>
      </c>
      <c r="BB62" s="107">
        <f>[1]Janvier!DL63</f>
        <v>0</v>
      </c>
      <c r="BC62" s="107">
        <f>[1]Janvier!DM63</f>
        <v>0</v>
      </c>
      <c r="BD62" s="107">
        <f>[1]Janvier!DN63</f>
        <v>0</v>
      </c>
      <c r="BE62" s="107">
        <f>[1]Janvier!DO63</f>
        <v>0</v>
      </c>
      <c r="BF62" s="106">
        <f t="shared" si="32"/>
        <v>0</v>
      </c>
      <c r="BG62" s="106"/>
      <c r="BH62" s="106"/>
      <c r="BI62" s="108">
        <f t="shared" si="33"/>
        <v>0</v>
      </c>
      <c r="BJ62" s="107">
        <f>[1]Mars!DC63</f>
        <v>0</v>
      </c>
      <c r="BK62" s="107">
        <f>[1]Mars!DD63</f>
        <v>0</v>
      </c>
      <c r="BL62" s="107">
        <f>[1]Mars!DE63</f>
        <v>0</v>
      </c>
      <c r="BM62" s="107">
        <f>[1]Mars!DF63</f>
        <v>0</v>
      </c>
      <c r="BN62" s="107">
        <f>[1]Mars!DG63</f>
        <v>0</v>
      </c>
      <c r="BO62" s="106">
        <f t="shared" si="34"/>
        <v>0</v>
      </c>
      <c r="BP62" s="106"/>
      <c r="BQ62" s="106"/>
      <c r="BR62" s="108">
        <f t="shared" si="35"/>
        <v>0</v>
      </c>
      <c r="BS62" s="107">
        <f>[1]Avril!DC63</f>
        <v>0</v>
      </c>
      <c r="BT62" s="107">
        <f>[1]Avril!DD63</f>
        <v>0</v>
      </c>
      <c r="BU62" s="107">
        <f>[1]Avril!DE63</f>
        <v>0</v>
      </c>
      <c r="BV62" s="107">
        <f>[1]Avril!DF63</f>
        <v>0</v>
      </c>
      <c r="BW62" s="107">
        <f>[1]Avril!DG63</f>
        <v>0</v>
      </c>
      <c r="BX62" s="106">
        <f t="shared" si="36"/>
        <v>0</v>
      </c>
      <c r="BY62" s="106"/>
      <c r="BZ62" s="106"/>
      <c r="CA62" s="108">
        <f t="shared" si="37"/>
        <v>0</v>
      </c>
      <c r="CB62" s="107">
        <f>[1]Mai!DC63</f>
        <v>0</v>
      </c>
      <c r="CC62" s="107">
        <f>[1]Mai!DD63</f>
        <v>0</v>
      </c>
      <c r="CD62" s="107">
        <f>[1]Mai!DE63</f>
        <v>0</v>
      </c>
      <c r="CE62" s="107">
        <f>[1]Mai!DF63</f>
        <v>0</v>
      </c>
      <c r="CF62" s="107">
        <f>[1]Mai!DG63</f>
        <v>0</v>
      </c>
      <c r="CG62" s="106">
        <f t="shared" si="38"/>
        <v>0</v>
      </c>
      <c r="CH62" s="106"/>
      <c r="CI62" s="106"/>
      <c r="CJ62" s="108">
        <f t="shared" si="39"/>
        <v>0</v>
      </c>
      <c r="CK62" s="107">
        <f>[1]Juin!DC63</f>
        <v>0</v>
      </c>
      <c r="CL62" s="107">
        <f>[1]Juin!DD63</f>
        <v>0</v>
      </c>
      <c r="CM62" s="107">
        <f>[1]Juin!DE63</f>
        <v>0</v>
      </c>
      <c r="CN62" s="107">
        <f>[1]Juin!DF63</f>
        <v>0</v>
      </c>
      <c r="CO62" s="107">
        <f>[1]Juin!DG63</f>
        <v>0</v>
      </c>
      <c r="CP62" s="106">
        <f t="shared" si="40"/>
        <v>0</v>
      </c>
      <c r="CQ62" s="106"/>
      <c r="CR62" s="106"/>
      <c r="CS62" s="108">
        <f t="shared" si="41"/>
        <v>0</v>
      </c>
      <c r="CT62" s="107">
        <f>[1]Juillet!DC63</f>
        <v>0</v>
      </c>
      <c r="CU62" s="107">
        <f>[1]Juillet!DD63</f>
        <v>0</v>
      </c>
      <c r="CV62" s="107">
        <f>[1]Juillet!DE63</f>
        <v>0</v>
      </c>
      <c r="CW62" s="107">
        <f>[1]Juillet!DF63</f>
        <v>0</v>
      </c>
      <c r="CX62" s="107">
        <f>[1]Juillet!DG63</f>
        <v>0</v>
      </c>
      <c r="CY62" s="106">
        <f t="shared" si="42"/>
        <v>0</v>
      </c>
      <c r="CZ62" s="106"/>
      <c r="DA62" s="104">
        <f t="shared" si="43"/>
        <v>0</v>
      </c>
    </row>
    <row r="63" spans="1:105" s="103" customFormat="1" x14ac:dyDescent="0.25">
      <c r="A63" s="111" t="s">
        <v>122</v>
      </c>
      <c r="B63" s="105">
        <f>Tarifs!$C$4</f>
        <v>2.75</v>
      </c>
      <c r="C63" s="105">
        <f>Tarifs!$D$4</f>
        <v>1.75</v>
      </c>
      <c r="D63" s="105">
        <f>Tarifs!$E$4</f>
        <v>1.75</v>
      </c>
      <c r="E63" s="105">
        <f>Tarifs!$F$4</f>
        <v>2.35</v>
      </c>
      <c r="F63" s="105">
        <f>Tarifs!$G$4</f>
        <v>4</v>
      </c>
      <c r="G63" s="108"/>
      <c r="H63" s="107">
        <f>[1]Septembre!DC64</f>
        <v>0</v>
      </c>
      <c r="I63" s="107">
        <f>[1]Septembre!DD64</f>
        <v>0</v>
      </c>
      <c r="J63" s="107">
        <f>[1]Septembre!DE64</f>
        <v>0</v>
      </c>
      <c r="K63" s="107">
        <f>[1]Septembre!DF64</f>
        <v>0</v>
      </c>
      <c r="L63" s="107">
        <f>[1]Septembre!DG64</f>
        <v>0</v>
      </c>
      <c r="M63" s="106">
        <f t="shared" si="22"/>
        <v>0</v>
      </c>
      <c r="N63" s="106"/>
      <c r="O63" s="106"/>
      <c r="P63" s="108">
        <f t="shared" si="23"/>
        <v>0</v>
      </c>
      <c r="Q63" s="107">
        <f>[1]Octobre!DM64</f>
        <v>0</v>
      </c>
      <c r="R63" s="107">
        <f>[1]Octobre!DN64</f>
        <v>0</v>
      </c>
      <c r="S63" s="107">
        <f>[1]Octobre!DO64</f>
        <v>0</v>
      </c>
      <c r="T63" s="107">
        <f>[1]Octobre!DP64</f>
        <v>0</v>
      </c>
      <c r="U63" s="107">
        <f>[1]Octobre!DQ64</f>
        <v>0</v>
      </c>
      <c r="V63" s="106">
        <f t="shared" si="24"/>
        <v>0</v>
      </c>
      <c r="W63" s="106"/>
      <c r="X63" s="106"/>
      <c r="Y63" s="109">
        <f t="shared" si="25"/>
        <v>0</v>
      </c>
      <c r="Z63" s="107">
        <f>[1]Novembre!DC64</f>
        <v>0</v>
      </c>
      <c r="AA63" s="107">
        <f>[1]Novembre!DD64</f>
        <v>0</v>
      </c>
      <c r="AB63" s="107">
        <f>[1]Novembre!DE64</f>
        <v>0</v>
      </c>
      <c r="AC63" s="107">
        <f>[1]Novembre!DF64</f>
        <v>0</v>
      </c>
      <c r="AD63" s="107">
        <f>[1]Novembre!DG64</f>
        <v>0</v>
      </c>
      <c r="AE63" s="106">
        <f t="shared" si="26"/>
        <v>0</v>
      </c>
      <c r="AF63" s="106"/>
      <c r="AG63" s="106"/>
      <c r="AH63" s="108">
        <f t="shared" si="27"/>
        <v>0</v>
      </c>
      <c r="AI63" s="107">
        <f>[1]Décembre!DC64</f>
        <v>0</v>
      </c>
      <c r="AJ63" s="107">
        <f>[1]Décembre!DD64</f>
        <v>0</v>
      </c>
      <c r="AK63" s="107">
        <f>[1]Décembre!DE64</f>
        <v>0</v>
      </c>
      <c r="AL63" s="107">
        <f>[1]Décembre!DF64</f>
        <v>0</v>
      </c>
      <c r="AM63" s="107">
        <f>[1]Décembre!DG64</f>
        <v>0</v>
      </c>
      <c r="AN63" s="106">
        <f t="shared" si="28"/>
        <v>0</v>
      </c>
      <c r="AO63" s="106"/>
      <c r="AP63" s="106"/>
      <c r="AQ63" s="108">
        <f t="shared" si="29"/>
        <v>0</v>
      </c>
      <c r="AR63" s="107">
        <f>[1]Janvier!DC64</f>
        <v>0</v>
      </c>
      <c r="AS63" s="107">
        <f>[1]Janvier!DD64</f>
        <v>0</v>
      </c>
      <c r="AT63" s="107">
        <f>[1]Janvier!DE64</f>
        <v>0</v>
      </c>
      <c r="AU63" s="107">
        <f>[1]Janvier!DF64</f>
        <v>0</v>
      </c>
      <c r="AV63" s="107">
        <f>[1]Janvier!DG64</f>
        <v>0</v>
      </c>
      <c r="AW63" s="106">
        <f t="shared" si="30"/>
        <v>0</v>
      </c>
      <c r="AX63" s="106"/>
      <c r="AY63" s="106"/>
      <c r="AZ63" s="108">
        <f t="shared" si="31"/>
        <v>0</v>
      </c>
      <c r="BA63" s="107">
        <f>[1]Janvier!DK64</f>
        <v>0</v>
      </c>
      <c r="BB63" s="107">
        <f>[1]Janvier!DL64</f>
        <v>0</v>
      </c>
      <c r="BC63" s="107">
        <f>[1]Janvier!DM64</f>
        <v>0</v>
      </c>
      <c r="BD63" s="107">
        <f>[1]Janvier!DN64</f>
        <v>0</v>
      </c>
      <c r="BE63" s="107">
        <f>[1]Janvier!DO64</f>
        <v>0</v>
      </c>
      <c r="BF63" s="106">
        <f t="shared" si="32"/>
        <v>0</v>
      </c>
      <c r="BG63" s="106"/>
      <c r="BH63" s="106"/>
      <c r="BI63" s="108">
        <f t="shared" si="33"/>
        <v>0</v>
      </c>
      <c r="BJ63" s="107">
        <f>[1]Mars!DC64</f>
        <v>0</v>
      </c>
      <c r="BK63" s="107">
        <f>[1]Mars!DD64</f>
        <v>0</v>
      </c>
      <c r="BL63" s="107">
        <f>[1]Mars!DE64</f>
        <v>0</v>
      </c>
      <c r="BM63" s="107">
        <f>[1]Mars!DF64</f>
        <v>0</v>
      </c>
      <c r="BN63" s="107">
        <f>[1]Mars!DG64</f>
        <v>0</v>
      </c>
      <c r="BO63" s="106">
        <f t="shared" si="34"/>
        <v>0</v>
      </c>
      <c r="BP63" s="106"/>
      <c r="BQ63" s="106"/>
      <c r="BR63" s="108">
        <f t="shared" si="35"/>
        <v>0</v>
      </c>
      <c r="BS63" s="107">
        <f>[1]Avril!DC64</f>
        <v>0</v>
      </c>
      <c r="BT63" s="107">
        <f>[1]Avril!DD64</f>
        <v>0</v>
      </c>
      <c r="BU63" s="107">
        <f>[1]Avril!DE64</f>
        <v>0</v>
      </c>
      <c r="BV63" s="107">
        <f>[1]Avril!DF64</f>
        <v>0</v>
      </c>
      <c r="BW63" s="107">
        <f>[1]Avril!DG64</f>
        <v>0</v>
      </c>
      <c r="BX63" s="106">
        <f t="shared" si="36"/>
        <v>0</v>
      </c>
      <c r="BY63" s="106"/>
      <c r="BZ63" s="106"/>
      <c r="CA63" s="108">
        <f t="shared" si="37"/>
        <v>0</v>
      </c>
      <c r="CB63" s="107">
        <f>[1]Mai!DC64</f>
        <v>0</v>
      </c>
      <c r="CC63" s="107">
        <f>[1]Mai!DD64</f>
        <v>0</v>
      </c>
      <c r="CD63" s="107">
        <f>[1]Mai!DE64</f>
        <v>0</v>
      </c>
      <c r="CE63" s="107">
        <f>[1]Mai!DF64</f>
        <v>0</v>
      </c>
      <c r="CF63" s="107">
        <f>[1]Mai!DG64</f>
        <v>0</v>
      </c>
      <c r="CG63" s="106">
        <f t="shared" si="38"/>
        <v>0</v>
      </c>
      <c r="CH63" s="106"/>
      <c r="CI63" s="106"/>
      <c r="CJ63" s="108">
        <f t="shared" si="39"/>
        <v>0</v>
      </c>
      <c r="CK63" s="107">
        <f>[1]Juin!DC64</f>
        <v>0</v>
      </c>
      <c r="CL63" s="107">
        <f>[1]Juin!DD64</f>
        <v>0</v>
      </c>
      <c r="CM63" s="107">
        <f>[1]Juin!DE64</f>
        <v>0</v>
      </c>
      <c r="CN63" s="107">
        <f>[1]Juin!DF64</f>
        <v>0</v>
      </c>
      <c r="CO63" s="107">
        <f>[1]Juin!DG64</f>
        <v>0</v>
      </c>
      <c r="CP63" s="106">
        <f t="shared" si="40"/>
        <v>0</v>
      </c>
      <c r="CQ63" s="106"/>
      <c r="CR63" s="106"/>
      <c r="CS63" s="108">
        <f t="shared" si="41"/>
        <v>0</v>
      </c>
      <c r="CT63" s="107">
        <f>[1]Juillet!DC64</f>
        <v>0</v>
      </c>
      <c r="CU63" s="107">
        <f>[1]Juillet!DD64</f>
        <v>0</v>
      </c>
      <c r="CV63" s="107">
        <f>[1]Juillet!DE64</f>
        <v>0</v>
      </c>
      <c r="CW63" s="107">
        <f>[1]Juillet!DF64</f>
        <v>0</v>
      </c>
      <c r="CX63" s="107">
        <f>[1]Juillet!DG64</f>
        <v>0</v>
      </c>
      <c r="CY63" s="106">
        <f t="shared" si="42"/>
        <v>0</v>
      </c>
      <c r="CZ63" s="106"/>
      <c r="DA63" s="104">
        <f t="shared" si="43"/>
        <v>0</v>
      </c>
    </row>
    <row r="64" spans="1:105" s="103" customFormat="1" x14ac:dyDescent="0.25">
      <c r="A64" s="111" t="s">
        <v>121</v>
      </c>
      <c r="B64" s="105">
        <f>Tarifs!$C$4</f>
        <v>2.75</v>
      </c>
      <c r="C64" s="105">
        <f>Tarifs!$D$4</f>
        <v>1.75</v>
      </c>
      <c r="D64" s="105">
        <f>Tarifs!$E$4</f>
        <v>1.75</v>
      </c>
      <c r="E64" s="105">
        <f>Tarifs!$F$4</f>
        <v>2.35</v>
      </c>
      <c r="F64" s="105">
        <f>Tarifs!$G$4</f>
        <v>4</v>
      </c>
      <c r="G64" s="108"/>
      <c r="H64" s="107">
        <f>[1]Septembre!DC65</f>
        <v>0</v>
      </c>
      <c r="I64" s="107">
        <f>[1]Septembre!DD65</f>
        <v>0</v>
      </c>
      <c r="J64" s="107">
        <f>[1]Septembre!DE65</f>
        <v>0</v>
      </c>
      <c r="K64" s="107">
        <f>[1]Septembre!DF65</f>
        <v>0</v>
      </c>
      <c r="L64" s="107">
        <f>[1]Septembre!DG65</f>
        <v>0</v>
      </c>
      <c r="M64" s="106">
        <f t="shared" si="22"/>
        <v>0</v>
      </c>
      <c r="N64" s="106"/>
      <c r="O64" s="106"/>
      <c r="P64" s="108">
        <f t="shared" si="23"/>
        <v>0</v>
      </c>
      <c r="Q64" s="107">
        <f>[1]Octobre!DM65</f>
        <v>0</v>
      </c>
      <c r="R64" s="107">
        <f>[1]Octobre!DN65</f>
        <v>0</v>
      </c>
      <c r="S64" s="107">
        <f>[1]Octobre!DO65</f>
        <v>0</v>
      </c>
      <c r="T64" s="107">
        <f>[1]Octobre!DP65</f>
        <v>0</v>
      </c>
      <c r="U64" s="107">
        <f>[1]Octobre!DQ65</f>
        <v>0</v>
      </c>
      <c r="V64" s="106">
        <f t="shared" si="24"/>
        <v>0</v>
      </c>
      <c r="W64" s="106"/>
      <c r="X64" s="106"/>
      <c r="Y64" s="109">
        <f t="shared" si="25"/>
        <v>0</v>
      </c>
      <c r="Z64" s="107">
        <f>[1]Novembre!DC65</f>
        <v>0</v>
      </c>
      <c r="AA64" s="107">
        <f>[1]Novembre!DD65</f>
        <v>0</v>
      </c>
      <c r="AB64" s="107">
        <f>[1]Novembre!DE65</f>
        <v>0</v>
      </c>
      <c r="AC64" s="107">
        <f>[1]Novembre!DF65</f>
        <v>0</v>
      </c>
      <c r="AD64" s="107">
        <f>[1]Novembre!DG65</f>
        <v>0</v>
      </c>
      <c r="AE64" s="106">
        <f t="shared" si="26"/>
        <v>0</v>
      </c>
      <c r="AF64" s="106"/>
      <c r="AG64" s="106"/>
      <c r="AH64" s="108">
        <f t="shared" si="27"/>
        <v>0</v>
      </c>
      <c r="AI64" s="107">
        <f>[1]Décembre!DC65</f>
        <v>0</v>
      </c>
      <c r="AJ64" s="107">
        <f>[1]Décembre!DD65</f>
        <v>0</v>
      </c>
      <c r="AK64" s="107">
        <f>[1]Décembre!DE65</f>
        <v>0</v>
      </c>
      <c r="AL64" s="107">
        <f>[1]Décembre!DF65</f>
        <v>0</v>
      </c>
      <c r="AM64" s="107">
        <f>[1]Décembre!DG65</f>
        <v>0</v>
      </c>
      <c r="AN64" s="106">
        <f t="shared" si="28"/>
        <v>0</v>
      </c>
      <c r="AO64" s="106"/>
      <c r="AP64" s="106"/>
      <c r="AQ64" s="108">
        <f t="shared" si="29"/>
        <v>0</v>
      </c>
      <c r="AR64" s="107">
        <f>[1]Janvier!DC65</f>
        <v>0</v>
      </c>
      <c r="AS64" s="107">
        <f>[1]Janvier!DD65</f>
        <v>0</v>
      </c>
      <c r="AT64" s="107">
        <f>[1]Janvier!DE65</f>
        <v>0</v>
      </c>
      <c r="AU64" s="107">
        <f>[1]Janvier!DF65</f>
        <v>0</v>
      </c>
      <c r="AV64" s="107">
        <f>[1]Janvier!DG65</f>
        <v>0</v>
      </c>
      <c r="AW64" s="106">
        <f t="shared" si="30"/>
        <v>0</v>
      </c>
      <c r="AX64" s="106"/>
      <c r="AY64" s="106"/>
      <c r="AZ64" s="108">
        <f t="shared" si="31"/>
        <v>0</v>
      </c>
      <c r="BA64" s="107">
        <f>[1]Janvier!DK65</f>
        <v>0</v>
      </c>
      <c r="BB64" s="107">
        <f>[1]Janvier!DL65</f>
        <v>0</v>
      </c>
      <c r="BC64" s="107">
        <f>[1]Janvier!DM65</f>
        <v>0</v>
      </c>
      <c r="BD64" s="107">
        <f>[1]Janvier!DN65</f>
        <v>0</v>
      </c>
      <c r="BE64" s="107">
        <f>[1]Janvier!DO65</f>
        <v>0</v>
      </c>
      <c r="BF64" s="106">
        <f t="shared" si="32"/>
        <v>0</v>
      </c>
      <c r="BG64" s="106"/>
      <c r="BH64" s="106"/>
      <c r="BI64" s="108">
        <f t="shared" si="33"/>
        <v>0</v>
      </c>
      <c r="BJ64" s="107">
        <f>[1]Mars!DC65</f>
        <v>0</v>
      </c>
      <c r="BK64" s="107">
        <f>[1]Mars!DD65</f>
        <v>0</v>
      </c>
      <c r="BL64" s="107">
        <f>[1]Mars!DE65</f>
        <v>0</v>
      </c>
      <c r="BM64" s="107">
        <f>[1]Mars!DF65</f>
        <v>0</v>
      </c>
      <c r="BN64" s="107">
        <f>[1]Mars!DG65</f>
        <v>0</v>
      </c>
      <c r="BO64" s="106">
        <f t="shared" si="34"/>
        <v>0</v>
      </c>
      <c r="BP64" s="106"/>
      <c r="BQ64" s="106"/>
      <c r="BR64" s="108">
        <f t="shared" si="35"/>
        <v>0</v>
      </c>
      <c r="BS64" s="107">
        <f>[1]Avril!DC65</f>
        <v>0</v>
      </c>
      <c r="BT64" s="107">
        <f>[1]Avril!DD65</f>
        <v>0</v>
      </c>
      <c r="BU64" s="107">
        <f>[1]Avril!DE65</f>
        <v>0</v>
      </c>
      <c r="BV64" s="107">
        <f>[1]Avril!DF65</f>
        <v>0</v>
      </c>
      <c r="BW64" s="107">
        <f>[1]Avril!DG65</f>
        <v>0</v>
      </c>
      <c r="BX64" s="106">
        <f t="shared" si="36"/>
        <v>0</v>
      </c>
      <c r="BY64" s="106"/>
      <c r="BZ64" s="106"/>
      <c r="CA64" s="108">
        <f t="shared" si="37"/>
        <v>0</v>
      </c>
      <c r="CB64" s="107">
        <f>[1]Mai!DC65</f>
        <v>0</v>
      </c>
      <c r="CC64" s="107">
        <f>[1]Mai!DD65</f>
        <v>0</v>
      </c>
      <c r="CD64" s="107">
        <f>[1]Mai!DE65</f>
        <v>0</v>
      </c>
      <c r="CE64" s="107">
        <f>[1]Mai!DF65</f>
        <v>0</v>
      </c>
      <c r="CF64" s="107">
        <f>[1]Mai!DG65</f>
        <v>0</v>
      </c>
      <c r="CG64" s="106">
        <f t="shared" si="38"/>
        <v>0</v>
      </c>
      <c r="CH64" s="106"/>
      <c r="CI64" s="106"/>
      <c r="CJ64" s="108">
        <f t="shared" si="39"/>
        <v>0</v>
      </c>
      <c r="CK64" s="107">
        <f>[1]Juin!DC65</f>
        <v>0</v>
      </c>
      <c r="CL64" s="107">
        <f>[1]Juin!DD65</f>
        <v>0</v>
      </c>
      <c r="CM64" s="107">
        <f>[1]Juin!DE65</f>
        <v>0</v>
      </c>
      <c r="CN64" s="107">
        <f>[1]Juin!DF65</f>
        <v>0</v>
      </c>
      <c r="CO64" s="107">
        <f>[1]Juin!DG65</f>
        <v>0</v>
      </c>
      <c r="CP64" s="106">
        <f t="shared" si="40"/>
        <v>0</v>
      </c>
      <c r="CQ64" s="106"/>
      <c r="CR64" s="106"/>
      <c r="CS64" s="108">
        <f t="shared" si="41"/>
        <v>0</v>
      </c>
      <c r="CT64" s="107">
        <f>[1]Juillet!DC65</f>
        <v>0</v>
      </c>
      <c r="CU64" s="107">
        <f>[1]Juillet!DD65</f>
        <v>0</v>
      </c>
      <c r="CV64" s="107">
        <f>[1]Juillet!DE65</f>
        <v>0</v>
      </c>
      <c r="CW64" s="107">
        <f>[1]Juillet!DF65</f>
        <v>0</v>
      </c>
      <c r="CX64" s="107">
        <f>[1]Juillet!DG65</f>
        <v>0</v>
      </c>
      <c r="CY64" s="106">
        <f t="shared" si="42"/>
        <v>0</v>
      </c>
      <c r="CZ64" s="106"/>
      <c r="DA64" s="104">
        <f t="shared" si="43"/>
        <v>0</v>
      </c>
    </row>
    <row r="65" spans="1:105" s="103" customFormat="1" x14ac:dyDescent="0.25">
      <c r="A65" s="111" t="s">
        <v>120</v>
      </c>
      <c r="B65" s="105">
        <f>Tarifs!$C$4</f>
        <v>2.75</v>
      </c>
      <c r="C65" s="105">
        <f>Tarifs!$D$4</f>
        <v>1.75</v>
      </c>
      <c r="D65" s="105">
        <f>Tarifs!$E$4</f>
        <v>1.75</v>
      </c>
      <c r="E65" s="105">
        <f>Tarifs!$F$4</f>
        <v>2.35</v>
      </c>
      <c r="F65" s="105">
        <f>Tarifs!$G$4</f>
        <v>4</v>
      </c>
      <c r="G65" s="108"/>
      <c r="H65" s="107">
        <f>[1]Septembre!DC66</f>
        <v>0</v>
      </c>
      <c r="I65" s="107">
        <f>[1]Septembre!DD66</f>
        <v>0</v>
      </c>
      <c r="J65" s="107">
        <f>[1]Septembre!DE66</f>
        <v>0</v>
      </c>
      <c r="K65" s="107">
        <f>[1]Septembre!DF66</f>
        <v>0</v>
      </c>
      <c r="L65" s="107">
        <f>[1]Septembre!DG66</f>
        <v>0</v>
      </c>
      <c r="M65" s="106">
        <f t="shared" si="22"/>
        <v>0</v>
      </c>
      <c r="N65" s="106"/>
      <c r="O65" s="106"/>
      <c r="P65" s="108">
        <f t="shared" si="23"/>
        <v>0</v>
      </c>
      <c r="Q65" s="107">
        <f>[1]Octobre!DM66</f>
        <v>0</v>
      </c>
      <c r="R65" s="107">
        <f>[1]Octobre!DN66</f>
        <v>0</v>
      </c>
      <c r="S65" s="107">
        <f>[1]Octobre!DO66</f>
        <v>0</v>
      </c>
      <c r="T65" s="107">
        <f>[1]Octobre!DP66</f>
        <v>0</v>
      </c>
      <c r="U65" s="107">
        <f>[1]Octobre!DQ66</f>
        <v>0</v>
      </c>
      <c r="V65" s="106">
        <f t="shared" si="24"/>
        <v>0</v>
      </c>
      <c r="W65" s="106"/>
      <c r="X65" s="106"/>
      <c r="Y65" s="109">
        <f t="shared" si="25"/>
        <v>0</v>
      </c>
      <c r="Z65" s="107">
        <f>[1]Novembre!DC66</f>
        <v>0</v>
      </c>
      <c r="AA65" s="107">
        <f>[1]Novembre!DD66</f>
        <v>0</v>
      </c>
      <c r="AB65" s="107">
        <f>[1]Novembre!DE66</f>
        <v>0</v>
      </c>
      <c r="AC65" s="107">
        <f>[1]Novembre!DF66</f>
        <v>0</v>
      </c>
      <c r="AD65" s="107">
        <f>[1]Novembre!DG66</f>
        <v>0</v>
      </c>
      <c r="AE65" s="106">
        <f t="shared" si="26"/>
        <v>0</v>
      </c>
      <c r="AF65" s="106"/>
      <c r="AG65" s="106"/>
      <c r="AH65" s="108">
        <f t="shared" si="27"/>
        <v>0</v>
      </c>
      <c r="AI65" s="107">
        <f>[1]Décembre!DC66</f>
        <v>0</v>
      </c>
      <c r="AJ65" s="107">
        <f>[1]Décembre!DD66</f>
        <v>0</v>
      </c>
      <c r="AK65" s="107">
        <f>[1]Décembre!DE66</f>
        <v>0</v>
      </c>
      <c r="AL65" s="107">
        <f>[1]Décembre!DF66</f>
        <v>0</v>
      </c>
      <c r="AM65" s="107">
        <f>[1]Décembre!DG66</f>
        <v>0</v>
      </c>
      <c r="AN65" s="106">
        <f t="shared" si="28"/>
        <v>0</v>
      </c>
      <c r="AO65" s="106"/>
      <c r="AP65" s="106"/>
      <c r="AQ65" s="108">
        <f t="shared" si="29"/>
        <v>0</v>
      </c>
      <c r="AR65" s="107">
        <f>[1]Janvier!DC66</f>
        <v>0</v>
      </c>
      <c r="AS65" s="107">
        <f>[1]Janvier!DD66</f>
        <v>0</v>
      </c>
      <c r="AT65" s="107">
        <f>[1]Janvier!DE66</f>
        <v>0</v>
      </c>
      <c r="AU65" s="107">
        <f>[1]Janvier!DF66</f>
        <v>0</v>
      </c>
      <c r="AV65" s="107">
        <f>[1]Janvier!DG66</f>
        <v>0</v>
      </c>
      <c r="AW65" s="106">
        <f t="shared" si="30"/>
        <v>0</v>
      </c>
      <c r="AX65" s="106"/>
      <c r="AY65" s="106"/>
      <c r="AZ65" s="108">
        <f t="shared" si="31"/>
        <v>0</v>
      </c>
      <c r="BA65" s="107">
        <f>[1]Janvier!DK66</f>
        <v>0</v>
      </c>
      <c r="BB65" s="107">
        <f>[1]Janvier!DL66</f>
        <v>0</v>
      </c>
      <c r="BC65" s="107">
        <f>[1]Janvier!DM66</f>
        <v>0</v>
      </c>
      <c r="BD65" s="107">
        <f>[1]Janvier!DN66</f>
        <v>0</v>
      </c>
      <c r="BE65" s="107">
        <f>[1]Janvier!DO66</f>
        <v>0</v>
      </c>
      <c r="BF65" s="106">
        <f t="shared" si="32"/>
        <v>0</v>
      </c>
      <c r="BG65" s="106"/>
      <c r="BH65" s="106"/>
      <c r="BI65" s="108">
        <f t="shared" si="33"/>
        <v>0</v>
      </c>
      <c r="BJ65" s="107">
        <f>[1]Mars!DC66</f>
        <v>0</v>
      </c>
      <c r="BK65" s="107">
        <f>[1]Mars!DD66</f>
        <v>0</v>
      </c>
      <c r="BL65" s="107">
        <f>[1]Mars!DE66</f>
        <v>0</v>
      </c>
      <c r="BM65" s="107">
        <f>[1]Mars!DF66</f>
        <v>0</v>
      </c>
      <c r="BN65" s="107">
        <f>[1]Mars!DG66</f>
        <v>0</v>
      </c>
      <c r="BO65" s="106">
        <f t="shared" si="34"/>
        <v>0</v>
      </c>
      <c r="BP65" s="106"/>
      <c r="BQ65" s="106"/>
      <c r="BR65" s="108">
        <f t="shared" si="35"/>
        <v>0</v>
      </c>
      <c r="BS65" s="107">
        <f>[1]Avril!DC66</f>
        <v>0</v>
      </c>
      <c r="BT65" s="107">
        <f>[1]Avril!DD66</f>
        <v>0</v>
      </c>
      <c r="BU65" s="107">
        <f>[1]Avril!DE66</f>
        <v>0</v>
      </c>
      <c r="BV65" s="107">
        <f>[1]Avril!DF66</f>
        <v>0</v>
      </c>
      <c r="BW65" s="107">
        <f>[1]Avril!DG66</f>
        <v>0</v>
      </c>
      <c r="BX65" s="106">
        <f t="shared" si="36"/>
        <v>0</v>
      </c>
      <c r="BY65" s="106"/>
      <c r="BZ65" s="106"/>
      <c r="CA65" s="108">
        <f t="shared" si="37"/>
        <v>0</v>
      </c>
      <c r="CB65" s="107">
        <f>[1]Mai!DC66</f>
        <v>0</v>
      </c>
      <c r="CC65" s="107">
        <f>[1]Mai!DD66</f>
        <v>0</v>
      </c>
      <c r="CD65" s="107">
        <f>[1]Mai!DE66</f>
        <v>0</v>
      </c>
      <c r="CE65" s="107">
        <f>[1]Mai!DF66</f>
        <v>0</v>
      </c>
      <c r="CF65" s="107">
        <f>[1]Mai!DG66</f>
        <v>0</v>
      </c>
      <c r="CG65" s="106">
        <f t="shared" si="38"/>
        <v>0</v>
      </c>
      <c r="CH65" s="106"/>
      <c r="CI65" s="106"/>
      <c r="CJ65" s="108">
        <f t="shared" si="39"/>
        <v>0</v>
      </c>
      <c r="CK65" s="107">
        <f>[1]Juin!DC66</f>
        <v>0</v>
      </c>
      <c r="CL65" s="107">
        <f>[1]Juin!DD66</f>
        <v>0</v>
      </c>
      <c r="CM65" s="107">
        <f>[1]Juin!DE66</f>
        <v>0</v>
      </c>
      <c r="CN65" s="107">
        <f>[1]Juin!DF66</f>
        <v>0</v>
      </c>
      <c r="CO65" s="107">
        <f>[1]Juin!DG66</f>
        <v>0</v>
      </c>
      <c r="CP65" s="106">
        <f t="shared" si="40"/>
        <v>0</v>
      </c>
      <c r="CQ65" s="106"/>
      <c r="CR65" s="106"/>
      <c r="CS65" s="108">
        <f t="shared" si="41"/>
        <v>0</v>
      </c>
      <c r="CT65" s="107">
        <f>[1]Juillet!DC66</f>
        <v>0</v>
      </c>
      <c r="CU65" s="107">
        <f>[1]Juillet!DD66</f>
        <v>0</v>
      </c>
      <c r="CV65" s="107">
        <f>[1]Juillet!DE66</f>
        <v>0</v>
      </c>
      <c r="CW65" s="107">
        <f>[1]Juillet!DF66</f>
        <v>0</v>
      </c>
      <c r="CX65" s="107">
        <f>[1]Juillet!DG66</f>
        <v>0</v>
      </c>
      <c r="CY65" s="106">
        <f t="shared" si="42"/>
        <v>0</v>
      </c>
      <c r="CZ65" s="106"/>
      <c r="DA65" s="104">
        <f t="shared" si="43"/>
        <v>0</v>
      </c>
    </row>
    <row r="66" spans="1:105" s="103" customFormat="1" x14ac:dyDescent="0.25">
      <c r="A66" s="111" t="s">
        <v>119</v>
      </c>
      <c r="B66" s="105">
        <f>Tarifs!$C$4</f>
        <v>2.75</v>
      </c>
      <c r="C66" s="105">
        <f>Tarifs!$D$4</f>
        <v>1.75</v>
      </c>
      <c r="D66" s="105">
        <f>Tarifs!$E$4</f>
        <v>1.75</v>
      </c>
      <c r="E66" s="105">
        <f>Tarifs!$F$4</f>
        <v>2.35</v>
      </c>
      <c r="F66" s="105">
        <f>Tarifs!$G$4</f>
        <v>4</v>
      </c>
      <c r="G66" s="108"/>
      <c r="H66" s="107">
        <f>[1]Septembre!DC67</f>
        <v>0</v>
      </c>
      <c r="I66" s="107">
        <f>[1]Septembre!DD67</f>
        <v>0</v>
      </c>
      <c r="J66" s="107">
        <f>[1]Septembre!DE67</f>
        <v>0</v>
      </c>
      <c r="K66" s="107">
        <f>[1]Septembre!DF67</f>
        <v>0</v>
      </c>
      <c r="L66" s="107">
        <f>[1]Septembre!DG67</f>
        <v>0</v>
      </c>
      <c r="M66" s="106">
        <f t="shared" si="22"/>
        <v>0</v>
      </c>
      <c r="N66" s="106"/>
      <c r="O66" s="106"/>
      <c r="P66" s="108">
        <f t="shared" si="23"/>
        <v>0</v>
      </c>
      <c r="Q66" s="107">
        <f>[1]Octobre!DM67</f>
        <v>0</v>
      </c>
      <c r="R66" s="107">
        <f>[1]Octobre!DN67</f>
        <v>0</v>
      </c>
      <c r="S66" s="107">
        <f>[1]Octobre!DO67</f>
        <v>0</v>
      </c>
      <c r="T66" s="107">
        <f>[1]Octobre!DP67</f>
        <v>0</v>
      </c>
      <c r="U66" s="107">
        <f>[1]Octobre!DQ67</f>
        <v>0</v>
      </c>
      <c r="V66" s="106">
        <f t="shared" si="24"/>
        <v>0</v>
      </c>
      <c r="W66" s="106"/>
      <c r="X66" s="106"/>
      <c r="Y66" s="109">
        <f t="shared" si="25"/>
        <v>0</v>
      </c>
      <c r="Z66" s="107">
        <f>[1]Novembre!DC67</f>
        <v>0</v>
      </c>
      <c r="AA66" s="107">
        <f>[1]Novembre!DD67</f>
        <v>0</v>
      </c>
      <c r="AB66" s="107">
        <f>[1]Novembre!DE67</f>
        <v>0</v>
      </c>
      <c r="AC66" s="107">
        <f>[1]Novembre!DF67</f>
        <v>0</v>
      </c>
      <c r="AD66" s="107">
        <f>[1]Novembre!DG67</f>
        <v>0</v>
      </c>
      <c r="AE66" s="106">
        <f t="shared" si="26"/>
        <v>0</v>
      </c>
      <c r="AF66" s="106"/>
      <c r="AG66" s="106"/>
      <c r="AH66" s="108">
        <f t="shared" si="27"/>
        <v>0</v>
      </c>
      <c r="AI66" s="107">
        <f>[1]Décembre!DC67</f>
        <v>0</v>
      </c>
      <c r="AJ66" s="107">
        <f>[1]Décembre!DD67</f>
        <v>0</v>
      </c>
      <c r="AK66" s="107">
        <f>[1]Décembre!DE67</f>
        <v>0</v>
      </c>
      <c r="AL66" s="107">
        <f>[1]Décembre!DF67</f>
        <v>0</v>
      </c>
      <c r="AM66" s="107">
        <f>[1]Décembre!DG67</f>
        <v>0</v>
      </c>
      <c r="AN66" s="106">
        <f t="shared" si="28"/>
        <v>0</v>
      </c>
      <c r="AO66" s="106"/>
      <c r="AP66" s="106"/>
      <c r="AQ66" s="108">
        <f t="shared" si="29"/>
        <v>0</v>
      </c>
      <c r="AR66" s="107">
        <f>[1]Janvier!DC67</f>
        <v>0</v>
      </c>
      <c r="AS66" s="107">
        <f>[1]Janvier!DD67</f>
        <v>0</v>
      </c>
      <c r="AT66" s="107">
        <f>[1]Janvier!DE67</f>
        <v>0</v>
      </c>
      <c r="AU66" s="107">
        <f>[1]Janvier!DF67</f>
        <v>0</v>
      </c>
      <c r="AV66" s="107">
        <f>[1]Janvier!DG67</f>
        <v>0</v>
      </c>
      <c r="AW66" s="106">
        <f t="shared" si="30"/>
        <v>0</v>
      </c>
      <c r="AX66" s="106"/>
      <c r="AY66" s="106"/>
      <c r="AZ66" s="108">
        <f t="shared" si="31"/>
        <v>0</v>
      </c>
      <c r="BA66" s="107">
        <f>[1]Janvier!DK67</f>
        <v>0</v>
      </c>
      <c r="BB66" s="107">
        <f>[1]Janvier!DL67</f>
        <v>0</v>
      </c>
      <c r="BC66" s="107">
        <f>[1]Janvier!DM67</f>
        <v>0</v>
      </c>
      <c r="BD66" s="107">
        <f>[1]Janvier!DN67</f>
        <v>0</v>
      </c>
      <c r="BE66" s="107">
        <f>[1]Janvier!DO67</f>
        <v>0</v>
      </c>
      <c r="BF66" s="106">
        <f t="shared" si="32"/>
        <v>0</v>
      </c>
      <c r="BG66" s="106"/>
      <c r="BH66" s="106"/>
      <c r="BI66" s="108">
        <f t="shared" si="33"/>
        <v>0</v>
      </c>
      <c r="BJ66" s="107">
        <f>[1]Mars!DC67</f>
        <v>0</v>
      </c>
      <c r="BK66" s="107">
        <f>[1]Mars!DD67</f>
        <v>0</v>
      </c>
      <c r="BL66" s="107">
        <f>[1]Mars!DE67</f>
        <v>0</v>
      </c>
      <c r="BM66" s="107">
        <f>[1]Mars!DF67</f>
        <v>0</v>
      </c>
      <c r="BN66" s="107">
        <f>[1]Mars!DG67</f>
        <v>0</v>
      </c>
      <c r="BO66" s="106">
        <f t="shared" si="34"/>
        <v>0</v>
      </c>
      <c r="BP66" s="106"/>
      <c r="BQ66" s="106"/>
      <c r="BR66" s="108">
        <f t="shared" si="35"/>
        <v>0</v>
      </c>
      <c r="BS66" s="107">
        <f>[1]Avril!DC67</f>
        <v>0</v>
      </c>
      <c r="BT66" s="107">
        <f>[1]Avril!DD67</f>
        <v>0</v>
      </c>
      <c r="BU66" s="107">
        <f>[1]Avril!DE67</f>
        <v>0</v>
      </c>
      <c r="BV66" s="107">
        <f>[1]Avril!DF67</f>
        <v>0</v>
      </c>
      <c r="BW66" s="107">
        <f>[1]Avril!DG67</f>
        <v>0</v>
      </c>
      <c r="BX66" s="106">
        <f t="shared" si="36"/>
        <v>0</v>
      </c>
      <c r="BY66" s="106"/>
      <c r="BZ66" s="106"/>
      <c r="CA66" s="108">
        <f t="shared" si="37"/>
        <v>0</v>
      </c>
      <c r="CB66" s="107">
        <f>[1]Mai!DC67</f>
        <v>0</v>
      </c>
      <c r="CC66" s="107">
        <f>[1]Mai!DD67</f>
        <v>0</v>
      </c>
      <c r="CD66" s="107">
        <f>[1]Mai!DE67</f>
        <v>0</v>
      </c>
      <c r="CE66" s="107">
        <f>[1]Mai!DF67</f>
        <v>0</v>
      </c>
      <c r="CF66" s="107">
        <f>[1]Mai!DG67</f>
        <v>0</v>
      </c>
      <c r="CG66" s="106">
        <f t="shared" si="38"/>
        <v>0</v>
      </c>
      <c r="CH66" s="106"/>
      <c r="CI66" s="106"/>
      <c r="CJ66" s="108">
        <f t="shared" si="39"/>
        <v>0</v>
      </c>
      <c r="CK66" s="107">
        <f>[1]Juin!DC67</f>
        <v>0</v>
      </c>
      <c r="CL66" s="107">
        <f>[1]Juin!DD67</f>
        <v>0</v>
      </c>
      <c r="CM66" s="107">
        <f>[1]Juin!DE67</f>
        <v>0</v>
      </c>
      <c r="CN66" s="107">
        <f>[1]Juin!DF67</f>
        <v>0</v>
      </c>
      <c r="CO66" s="107">
        <f>[1]Juin!DG67</f>
        <v>0</v>
      </c>
      <c r="CP66" s="106">
        <f t="shared" si="40"/>
        <v>0</v>
      </c>
      <c r="CQ66" s="106"/>
      <c r="CR66" s="106"/>
      <c r="CS66" s="108">
        <f t="shared" si="41"/>
        <v>0</v>
      </c>
      <c r="CT66" s="107">
        <f>[1]Juillet!DC67</f>
        <v>0</v>
      </c>
      <c r="CU66" s="107">
        <f>[1]Juillet!DD67</f>
        <v>0</v>
      </c>
      <c r="CV66" s="107">
        <f>[1]Juillet!DE67</f>
        <v>0</v>
      </c>
      <c r="CW66" s="107">
        <f>[1]Juillet!DF67</f>
        <v>0</v>
      </c>
      <c r="CX66" s="107">
        <f>[1]Juillet!DG67</f>
        <v>0</v>
      </c>
      <c r="CY66" s="106">
        <f t="shared" si="42"/>
        <v>0</v>
      </c>
      <c r="CZ66" s="106"/>
      <c r="DA66" s="104">
        <f t="shared" si="43"/>
        <v>0</v>
      </c>
    </row>
    <row r="67" spans="1:105" s="103" customFormat="1" x14ac:dyDescent="0.25">
      <c r="A67" s="111" t="s">
        <v>118</v>
      </c>
      <c r="B67" s="105">
        <f>Tarifs!$C$4</f>
        <v>2.75</v>
      </c>
      <c r="C67" s="105">
        <f>Tarifs!$D$4</f>
        <v>1.75</v>
      </c>
      <c r="D67" s="105">
        <f>Tarifs!$E$4</f>
        <v>1.75</v>
      </c>
      <c r="E67" s="105">
        <f>Tarifs!$F$4</f>
        <v>2.35</v>
      </c>
      <c r="F67" s="105">
        <f>Tarifs!$G$4</f>
        <v>4</v>
      </c>
      <c r="G67" s="108"/>
      <c r="H67" s="107">
        <f>[1]Septembre!DC68</f>
        <v>0</v>
      </c>
      <c r="I67" s="107">
        <f>[1]Septembre!DD68</f>
        <v>0</v>
      </c>
      <c r="J67" s="107">
        <f>[1]Septembre!DE68</f>
        <v>0</v>
      </c>
      <c r="K67" s="107">
        <f>[1]Septembre!DF68</f>
        <v>0</v>
      </c>
      <c r="L67" s="107">
        <f>[1]Septembre!DG68</f>
        <v>0</v>
      </c>
      <c r="M67" s="106">
        <f t="shared" si="22"/>
        <v>0</v>
      </c>
      <c r="N67" s="106"/>
      <c r="O67" s="106"/>
      <c r="P67" s="108">
        <f t="shared" si="23"/>
        <v>0</v>
      </c>
      <c r="Q67" s="107">
        <f>[1]Octobre!DM68</f>
        <v>0</v>
      </c>
      <c r="R67" s="107">
        <f>[1]Octobre!DN68</f>
        <v>0</v>
      </c>
      <c r="S67" s="107">
        <f>[1]Octobre!DO68</f>
        <v>0</v>
      </c>
      <c r="T67" s="107">
        <f>[1]Octobre!DP68</f>
        <v>0</v>
      </c>
      <c r="U67" s="107">
        <f>[1]Octobre!DQ68</f>
        <v>0</v>
      </c>
      <c r="V67" s="106">
        <f t="shared" si="24"/>
        <v>0</v>
      </c>
      <c r="W67" s="106"/>
      <c r="X67" s="106"/>
      <c r="Y67" s="109">
        <f t="shared" si="25"/>
        <v>0</v>
      </c>
      <c r="Z67" s="107">
        <f>[1]Novembre!DC68</f>
        <v>0</v>
      </c>
      <c r="AA67" s="107">
        <f>[1]Novembre!DD68</f>
        <v>0</v>
      </c>
      <c r="AB67" s="107">
        <f>[1]Novembre!DE68</f>
        <v>0</v>
      </c>
      <c r="AC67" s="107">
        <f>[1]Novembre!DF68</f>
        <v>0</v>
      </c>
      <c r="AD67" s="107">
        <f>[1]Novembre!DG68</f>
        <v>0</v>
      </c>
      <c r="AE67" s="106">
        <f t="shared" si="26"/>
        <v>0</v>
      </c>
      <c r="AF67" s="106"/>
      <c r="AG67" s="106"/>
      <c r="AH67" s="108">
        <f t="shared" si="27"/>
        <v>0</v>
      </c>
      <c r="AI67" s="107">
        <f>[1]Décembre!DC68</f>
        <v>0</v>
      </c>
      <c r="AJ67" s="107">
        <f>[1]Décembre!DD68</f>
        <v>0</v>
      </c>
      <c r="AK67" s="107">
        <f>[1]Décembre!DE68</f>
        <v>0</v>
      </c>
      <c r="AL67" s="107">
        <f>[1]Décembre!DF68</f>
        <v>0</v>
      </c>
      <c r="AM67" s="107">
        <f>[1]Décembre!DG68</f>
        <v>0</v>
      </c>
      <c r="AN67" s="106">
        <f t="shared" si="28"/>
        <v>0</v>
      </c>
      <c r="AO67" s="106"/>
      <c r="AP67" s="106"/>
      <c r="AQ67" s="108">
        <f t="shared" si="29"/>
        <v>0</v>
      </c>
      <c r="AR67" s="107">
        <f>[1]Janvier!DC68</f>
        <v>0</v>
      </c>
      <c r="AS67" s="107">
        <f>[1]Janvier!DD68</f>
        <v>0</v>
      </c>
      <c r="AT67" s="107">
        <f>[1]Janvier!DE68</f>
        <v>0</v>
      </c>
      <c r="AU67" s="107">
        <f>[1]Janvier!DF68</f>
        <v>0</v>
      </c>
      <c r="AV67" s="107">
        <f>[1]Janvier!DG68</f>
        <v>0</v>
      </c>
      <c r="AW67" s="106">
        <f t="shared" si="30"/>
        <v>0</v>
      </c>
      <c r="AX67" s="106"/>
      <c r="AY67" s="106"/>
      <c r="AZ67" s="108">
        <f t="shared" si="31"/>
        <v>0</v>
      </c>
      <c r="BA67" s="107">
        <f>[1]Janvier!DK68</f>
        <v>0</v>
      </c>
      <c r="BB67" s="107">
        <f>[1]Janvier!DL68</f>
        <v>0</v>
      </c>
      <c r="BC67" s="107">
        <f>[1]Janvier!DM68</f>
        <v>0</v>
      </c>
      <c r="BD67" s="107">
        <f>[1]Janvier!DN68</f>
        <v>0</v>
      </c>
      <c r="BE67" s="107">
        <f>[1]Janvier!DO68</f>
        <v>0</v>
      </c>
      <c r="BF67" s="106">
        <f t="shared" si="32"/>
        <v>0</v>
      </c>
      <c r="BG67" s="106"/>
      <c r="BH67" s="106"/>
      <c r="BI67" s="108">
        <f t="shared" si="33"/>
        <v>0</v>
      </c>
      <c r="BJ67" s="107">
        <f>[1]Mars!DC68</f>
        <v>0</v>
      </c>
      <c r="BK67" s="107">
        <f>[1]Mars!DD68</f>
        <v>0</v>
      </c>
      <c r="BL67" s="107">
        <f>[1]Mars!DE68</f>
        <v>0</v>
      </c>
      <c r="BM67" s="107">
        <f>[1]Mars!DF68</f>
        <v>0</v>
      </c>
      <c r="BN67" s="107">
        <f>[1]Mars!DG68</f>
        <v>0</v>
      </c>
      <c r="BO67" s="106">
        <f t="shared" si="34"/>
        <v>0</v>
      </c>
      <c r="BP67" s="106"/>
      <c r="BQ67" s="106"/>
      <c r="BR67" s="108">
        <f t="shared" si="35"/>
        <v>0</v>
      </c>
      <c r="BS67" s="107">
        <f>[1]Avril!DC68</f>
        <v>0</v>
      </c>
      <c r="BT67" s="107">
        <f>[1]Avril!DD68</f>
        <v>0</v>
      </c>
      <c r="BU67" s="107">
        <f>[1]Avril!DE68</f>
        <v>0</v>
      </c>
      <c r="BV67" s="107">
        <f>[1]Avril!DF68</f>
        <v>0</v>
      </c>
      <c r="BW67" s="107">
        <f>[1]Avril!DG68</f>
        <v>0</v>
      </c>
      <c r="BX67" s="106">
        <f t="shared" si="36"/>
        <v>0</v>
      </c>
      <c r="BY67" s="106"/>
      <c r="BZ67" s="106"/>
      <c r="CA67" s="108">
        <f t="shared" si="37"/>
        <v>0</v>
      </c>
      <c r="CB67" s="107">
        <f>[1]Mai!DC68</f>
        <v>0</v>
      </c>
      <c r="CC67" s="107">
        <f>[1]Mai!DD68</f>
        <v>0</v>
      </c>
      <c r="CD67" s="107">
        <f>[1]Mai!DE68</f>
        <v>0</v>
      </c>
      <c r="CE67" s="107">
        <f>[1]Mai!DF68</f>
        <v>0</v>
      </c>
      <c r="CF67" s="107">
        <f>[1]Mai!DG68</f>
        <v>0</v>
      </c>
      <c r="CG67" s="106">
        <f t="shared" si="38"/>
        <v>0</v>
      </c>
      <c r="CH67" s="106"/>
      <c r="CI67" s="106"/>
      <c r="CJ67" s="108">
        <f t="shared" si="39"/>
        <v>0</v>
      </c>
      <c r="CK67" s="107">
        <f>[1]Juin!DC68</f>
        <v>0</v>
      </c>
      <c r="CL67" s="107">
        <f>[1]Juin!DD68</f>
        <v>0</v>
      </c>
      <c r="CM67" s="107">
        <f>[1]Juin!DE68</f>
        <v>0</v>
      </c>
      <c r="CN67" s="107">
        <f>[1]Juin!DF68</f>
        <v>0</v>
      </c>
      <c r="CO67" s="107">
        <f>[1]Juin!DG68</f>
        <v>0</v>
      </c>
      <c r="CP67" s="106">
        <f t="shared" si="40"/>
        <v>0</v>
      </c>
      <c r="CQ67" s="106"/>
      <c r="CR67" s="106"/>
      <c r="CS67" s="108">
        <f t="shared" si="41"/>
        <v>0</v>
      </c>
      <c r="CT67" s="107">
        <f>[1]Juillet!DC68</f>
        <v>0</v>
      </c>
      <c r="CU67" s="107">
        <f>[1]Juillet!DD68</f>
        <v>0</v>
      </c>
      <c r="CV67" s="107">
        <f>[1]Juillet!DE68</f>
        <v>0</v>
      </c>
      <c r="CW67" s="107">
        <f>[1]Juillet!DF68</f>
        <v>0</v>
      </c>
      <c r="CX67" s="107">
        <f>[1]Juillet!DG68</f>
        <v>0</v>
      </c>
      <c r="CY67" s="106">
        <f t="shared" si="42"/>
        <v>0</v>
      </c>
      <c r="CZ67" s="106"/>
      <c r="DA67" s="104">
        <f t="shared" si="43"/>
        <v>0</v>
      </c>
    </row>
    <row r="68" spans="1:105" s="103" customFormat="1" x14ac:dyDescent="0.25">
      <c r="A68" s="111" t="s">
        <v>117</v>
      </c>
      <c r="B68" s="105">
        <f>Tarifs!$C$4</f>
        <v>2.75</v>
      </c>
      <c r="C68" s="105">
        <f>Tarifs!$D$4</f>
        <v>1.75</v>
      </c>
      <c r="D68" s="105">
        <f>Tarifs!$E$4</f>
        <v>1.75</v>
      </c>
      <c r="E68" s="105">
        <f>Tarifs!$F$4</f>
        <v>2.35</v>
      </c>
      <c r="F68" s="105">
        <f>Tarifs!$G$4</f>
        <v>4</v>
      </c>
      <c r="G68" s="108"/>
      <c r="H68" s="107">
        <f>[1]Septembre!DC69</f>
        <v>0</v>
      </c>
      <c r="I68" s="107">
        <f>[1]Septembre!DD69</f>
        <v>0</v>
      </c>
      <c r="J68" s="107">
        <f>[1]Septembre!DE69</f>
        <v>0</v>
      </c>
      <c r="K68" s="107">
        <f>[1]Septembre!DF69</f>
        <v>0</v>
      </c>
      <c r="L68" s="107">
        <f>[1]Septembre!DG69</f>
        <v>0</v>
      </c>
      <c r="M68" s="106">
        <f t="shared" ref="M68:M99" si="44">G68+((H68*$B68)+(I68*$C68)+(J68*$D68)+(E68*$K68)+(F68*$L68))</f>
        <v>0</v>
      </c>
      <c r="N68" s="106"/>
      <c r="O68" s="106"/>
      <c r="P68" s="108">
        <f t="shared" ref="P68:P99" si="45">M68-O68</f>
        <v>0</v>
      </c>
      <c r="Q68" s="107">
        <f>[1]Octobre!DM69</f>
        <v>0</v>
      </c>
      <c r="R68" s="107">
        <f>[1]Octobre!DN69</f>
        <v>0</v>
      </c>
      <c r="S68" s="107">
        <f>[1]Octobre!DO69</f>
        <v>0</v>
      </c>
      <c r="T68" s="107">
        <f>[1]Octobre!DP69</f>
        <v>0</v>
      </c>
      <c r="U68" s="107">
        <f>[1]Octobre!DQ69</f>
        <v>0</v>
      </c>
      <c r="V68" s="106">
        <f t="shared" ref="V68:V99" si="46">P68+((Q68*$B68)+(R68*$C68)+(S68*$D68)+(T68*$E$4)+(U68*$F68))</f>
        <v>0</v>
      </c>
      <c r="W68" s="106"/>
      <c r="X68" s="106"/>
      <c r="Y68" s="109">
        <f t="shared" ref="Y68:Y99" si="47">V68-X68</f>
        <v>0</v>
      </c>
      <c r="Z68" s="107">
        <f>[1]Novembre!DC69</f>
        <v>0</v>
      </c>
      <c r="AA68" s="107">
        <f>[1]Novembre!DD69</f>
        <v>0</v>
      </c>
      <c r="AB68" s="107">
        <f>[1]Novembre!DE69</f>
        <v>0</v>
      </c>
      <c r="AC68" s="107">
        <f>[1]Novembre!DF69</f>
        <v>0</v>
      </c>
      <c r="AD68" s="107">
        <f>[1]Novembre!DG69</f>
        <v>0</v>
      </c>
      <c r="AE68" s="106">
        <f t="shared" ref="AE68:AE99" si="48">Y68+((Z68*$B68)+(AA68*$C68)+(AB68*$D68)+(AC68*$E$4)+(AD68*$F68))</f>
        <v>0</v>
      </c>
      <c r="AF68" s="106"/>
      <c r="AG68" s="106"/>
      <c r="AH68" s="108">
        <f t="shared" ref="AH68:AH99" si="49">AE68-AG68</f>
        <v>0</v>
      </c>
      <c r="AI68" s="107">
        <f>[1]Décembre!DC69</f>
        <v>0</v>
      </c>
      <c r="AJ68" s="107">
        <f>[1]Décembre!DD69</f>
        <v>0</v>
      </c>
      <c r="AK68" s="107">
        <f>[1]Décembre!DE69</f>
        <v>0</v>
      </c>
      <c r="AL68" s="107">
        <f>[1]Décembre!DF69</f>
        <v>0</v>
      </c>
      <c r="AM68" s="107">
        <f>[1]Décembre!DG69</f>
        <v>0</v>
      </c>
      <c r="AN68" s="106">
        <f t="shared" ref="AN68:AN99" si="50">AH68+((AI68*$B68)+(AJ68*$C68)+(AK68*$D68)+(AL68*$E$4)+(AM68*$F68))</f>
        <v>0</v>
      </c>
      <c r="AO68" s="106"/>
      <c r="AP68" s="106"/>
      <c r="AQ68" s="108">
        <f t="shared" ref="AQ68:AQ99" si="51">AN68-AP68</f>
        <v>0</v>
      </c>
      <c r="AR68" s="107">
        <f>[1]Janvier!DC69</f>
        <v>0</v>
      </c>
      <c r="AS68" s="107">
        <f>[1]Janvier!DD69</f>
        <v>0</v>
      </c>
      <c r="AT68" s="107">
        <f>[1]Janvier!DE69</f>
        <v>0</v>
      </c>
      <c r="AU68" s="107">
        <f>[1]Janvier!DF69</f>
        <v>0</v>
      </c>
      <c r="AV68" s="107">
        <f>[1]Janvier!DG69</f>
        <v>0</v>
      </c>
      <c r="AW68" s="106">
        <f t="shared" ref="AW68:AW99" si="52">AQ68+((AR68*$B68)+(AS68*$C68)+(AT68*$D68)+(AU68*$E$4)+(AV68*$F68))</f>
        <v>0</v>
      </c>
      <c r="AX68" s="106"/>
      <c r="AY68" s="106"/>
      <c r="AZ68" s="108">
        <f t="shared" ref="AZ68:AZ99" si="53">AW68-AY68</f>
        <v>0</v>
      </c>
      <c r="BA68" s="107">
        <f>[1]Janvier!DK69</f>
        <v>0</v>
      </c>
      <c r="BB68" s="107">
        <f>[1]Janvier!DL69</f>
        <v>0</v>
      </c>
      <c r="BC68" s="107">
        <f>[1]Janvier!DM69</f>
        <v>0</v>
      </c>
      <c r="BD68" s="107">
        <f>[1]Janvier!DN69</f>
        <v>0</v>
      </c>
      <c r="BE68" s="107">
        <f>[1]Janvier!DO69</f>
        <v>0</v>
      </c>
      <c r="BF68" s="106">
        <f t="shared" ref="BF68:BF99" si="54">AZ68+((BA68*$B68)+(BB68*$C68)+(BC68*$D68)+(BD68*$E$4)+(BE68*$F68))</f>
        <v>0</v>
      </c>
      <c r="BG68" s="106"/>
      <c r="BH68" s="106"/>
      <c r="BI68" s="108">
        <f t="shared" ref="BI68:BI99" si="55">BF68-BH68</f>
        <v>0</v>
      </c>
      <c r="BJ68" s="107">
        <f>[1]Mars!DC69</f>
        <v>0</v>
      </c>
      <c r="BK68" s="107">
        <f>[1]Mars!DD69</f>
        <v>0</v>
      </c>
      <c r="BL68" s="107">
        <f>[1]Mars!DE69</f>
        <v>0</v>
      </c>
      <c r="BM68" s="107">
        <f>[1]Mars!DF69</f>
        <v>0</v>
      </c>
      <c r="BN68" s="107">
        <f>[1]Mars!DG69</f>
        <v>0</v>
      </c>
      <c r="BO68" s="106">
        <f t="shared" ref="BO68:BO99" si="56">BI68+((BJ68*$B68)+(BK68*$C68)+(BL68*$D68)+(BM68*$E$4)+(BN68*$F68))</f>
        <v>0</v>
      </c>
      <c r="BP68" s="106"/>
      <c r="BQ68" s="106"/>
      <c r="BR68" s="108">
        <f t="shared" ref="BR68:BR99" si="57">BO68-BQ68</f>
        <v>0</v>
      </c>
      <c r="BS68" s="107">
        <f>[1]Avril!DC69</f>
        <v>0</v>
      </c>
      <c r="BT68" s="107">
        <f>[1]Avril!DD69</f>
        <v>0</v>
      </c>
      <c r="BU68" s="107">
        <f>[1]Avril!DE69</f>
        <v>0</v>
      </c>
      <c r="BV68" s="107">
        <f>[1]Avril!DF69</f>
        <v>0</v>
      </c>
      <c r="BW68" s="107">
        <f>[1]Avril!DG69</f>
        <v>0</v>
      </c>
      <c r="BX68" s="106">
        <f t="shared" ref="BX68:BX99" si="58">BR68+((BS68*$B68)+(BT68*$C68)+(BU68*$D68)+(BV68*$E$4)+(BW68*$F68))</f>
        <v>0</v>
      </c>
      <c r="BY68" s="106"/>
      <c r="BZ68" s="106"/>
      <c r="CA68" s="108">
        <f t="shared" ref="CA68:CA99" si="59">BX68-BZ68</f>
        <v>0</v>
      </c>
      <c r="CB68" s="107">
        <f>[1]Mai!DC69</f>
        <v>0</v>
      </c>
      <c r="CC68" s="107">
        <f>[1]Mai!DD69</f>
        <v>0</v>
      </c>
      <c r="CD68" s="107">
        <f>[1]Mai!DE69</f>
        <v>0</v>
      </c>
      <c r="CE68" s="107">
        <f>[1]Mai!DF69</f>
        <v>0</v>
      </c>
      <c r="CF68" s="107">
        <f>[1]Mai!DG69</f>
        <v>0</v>
      </c>
      <c r="CG68" s="106">
        <f t="shared" ref="CG68:CG99" si="60">CA68+((CB68*$B68)+(CC68*$C68)+(CD68*$D68)+(CE68*$E$4)+(CF68*$F68))</f>
        <v>0</v>
      </c>
      <c r="CH68" s="106"/>
      <c r="CI68" s="106"/>
      <c r="CJ68" s="108">
        <f t="shared" ref="CJ68:CJ99" si="61">CG68-CI68</f>
        <v>0</v>
      </c>
      <c r="CK68" s="107">
        <f>[1]Juin!DC69</f>
        <v>0</v>
      </c>
      <c r="CL68" s="107">
        <f>[1]Juin!DD69</f>
        <v>0</v>
      </c>
      <c r="CM68" s="107">
        <f>[1]Juin!DE69</f>
        <v>0</v>
      </c>
      <c r="CN68" s="107">
        <f>[1]Juin!DF69</f>
        <v>0</v>
      </c>
      <c r="CO68" s="107">
        <f>[1]Juin!DG69</f>
        <v>0</v>
      </c>
      <c r="CP68" s="106">
        <f t="shared" ref="CP68:CP99" si="62">CJ68+((CK68*$B68)+(CL68*$C68)+(CM68*$D68)+(CN68*$E$4)+(CO68*$F68))</f>
        <v>0</v>
      </c>
      <c r="CQ68" s="106"/>
      <c r="CR68" s="106"/>
      <c r="CS68" s="108">
        <f t="shared" ref="CS68:CS99" si="63">CP68-CR68</f>
        <v>0</v>
      </c>
      <c r="CT68" s="107">
        <f>[1]Juillet!DC69</f>
        <v>0</v>
      </c>
      <c r="CU68" s="107">
        <f>[1]Juillet!DD69</f>
        <v>0</v>
      </c>
      <c r="CV68" s="107">
        <f>[1]Juillet!DE69</f>
        <v>0</v>
      </c>
      <c r="CW68" s="107">
        <f>[1]Juillet!DF69</f>
        <v>0</v>
      </c>
      <c r="CX68" s="107">
        <f>[1]Juillet!DG69</f>
        <v>0</v>
      </c>
      <c r="CY68" s="106">
        <f t="shared" ref="CY68:CY99" si="64">CS68+((CT68*$B68)+(CU68*$C68)+(CV68*$D68)+(CW68*$E$4)+(CX68*$F68))</f>
        <v>0</v>
      </c>
      <c r="CZ68" s="106"/>
      <c r="DA68" s="104">
        <f t="shared" ref="DA68:DA99" si="65">CY68-CZ68</f>
        <v>0</v>
      </c>
    </row>
    <row r="69" spans="1:105" s="103" customFormat="1" x14ac:dyDescent="0.25">
      <c r="A69" s="111" t="s">
        <v>116</v>
      </c>
      <c r="B69" s="105">
        <f>Tarifs!$C$4</f>
        <v>2.75</v>
      </c>
      <c r="C69" s="105">
        <f>Tarifs!$D$4</f>
        <v>1.75</v>
      </c>
      <c r="D69" s="105">
        <f>Tarifs!$E$4</f>
        <v>1.75</v>
      </c>
      <c r="E69" s="105">
        <f>Tarifs!$F$4</f>
        <v>2.35</v>
      </c>
      <c r="F69" s="105">
        <f>Tarifs!$G$4</f>
        <v>4</v>
      </c>
      <c r="G69" s="108"/>
      <c r="H69" s="107">
        <f>[1]Septembre!DC70</f>
        <v>0</v>
      </c>
      <c r="I69" s="107">
        <f>[1]Septembre!DD70</f>
        <v>0</v>
      </c>
      <c r="J69" s="107">
        <f>[1]Septembre!DE70</f>
        <v>0</v>
      </c>
      <c r="K69" s="107">
        <f>[1]Septembre!DF70</f>
        <v>0</v>
      </c>
      <c r="L69" s="107">
        <f>[1]Septembre!DG70</f>
        <v>0</v>
      </c>
      <c r="M69" s="106">
        <f t="shared" si="44"/>
        <v>0</v>
      </c>
      <c r="N69" s="106"/>
      <c r="O69" s="106"/>
      <c r="P69" s="108">
        <f t="shared" si="45"/>
        <v>0</v>
      </c>
      <c r="Q69" s="107">
        <f>[1]Octobre!DM70</f>
        <v>0</v>
      </c>
      <c r="R69" s="107">
        <f>[1]Octobre!DN70</f>
        <v>0</v>
      </c>
      <c r="S69" s="107">
        <f>[1]Octobre!DO70</f>
        <v>0</v>
      </c>
      <c r="T69" s="107">
        <f>[1]Octobre!DP70</f>
        <v>0</v>
      </c>
      <c r="U69" s="107">
        <f>[1]Octobre!DQ70</f>
        <v>0</v>
      </c>
      <c r="V69" s="106">
        <f t="shared" si="46"/>
        <v>0</v>
      </c>
      <c r="W69" s="106"/>
      <c r="X69" s="106"/>
      <c r="Y69" s="109">
        <f t="shared" si="47"/>
        <v>0</v>
      </c>
      <c r="Z69" s="107">
        <f>[1]Novembre!DC70</f>
        <v>0</v>
      </c>
      <c r="AA69" s="107">
        <f>[1]Novembre!DD70</f>
        <v>0</v>
      </c>
      <c r="AB69" s="107">
        <f>[1]Novembre!DE70</f>
        <v>0</v>
      </c>
      <c r="AC69" s="107">
        <f>[1]Novembre!DF70</f>
        <v>0</v>
      </c>
      <c r="AD69" s="107">
        <f>[1]Novembre!DG70</f>
        <v>0</v>
      </c>
      <c r="AE69" s="106">
        <f t="shared" si="48"/>
        <v>0</v>
      </c>
      <c r="AF69" s="106"/>
      <c r="AG69" s="106"/>
      <c r="AH69" s="108">
        <f t="shared" si="49"/>
        <v>0</v>
      </c>
      <c r="AI69" s="107">
        <f>[1]Décembre!DC70</f>
        <v>0</v>
      </c>
      <c r="AJ69" s="107">
        <f>[1]Décembre!DD70</f>
        <v>0</v>
      </c>
      <c r="AK69" s="107">
        <f>[1]Décembre!DE70</f>
        <v>0</v>
      </c>
      <c r="AL69" s="107">
        <f>[1]Décembre!DF70</f>
        <v>0</v>
      </c>
      <c r="AM69" s="107">
        <f>[1]Décembre!DG70</f>
        <v>0</v>
      </c>
      <c r="AN69" s="106">
        <f t="shared" si="50"/>
        <v>0</v>
      </c>
      <c r="AO69" s="106"/>
      <c r="AP69" s="106"/>
      <c r="AQ69" s="108">
        <f t="shared" si="51"/>
        <v>0</v>
      </c>
      <c r="AR69" s="107">
        <f>[1]Janvier!DC70</f>
        <v>0</v>
      </c>
      <c r="AS69" s="107">
        <f>[1]Janvier!DD70</f>
        <v>0</v>
      </c>
      <c r="AT69" s="107">
        <f>[1]Janvier!DE70</f>
        <v>0</v>
      </c>
      <c r="AU69" s="107">
        <f>[1]Janvier!DF70</f>
        <v>0</v>
      </c>
      <c r="AV69" s="107">
        <f>[1]Janvier!DG70</f>
        <v>0</v>
      </c>
      <c r="AW69" s="106">
        <f t="shared" si="52"/>
        <v>0</v>
      </c>
      <c r="AX69" s="106"/>
      <c r="AY69" s="106"/>
      <c r="AZ69" s="108">
        <f t="shared" si="53"/>
        <v>0</v>
      </c>
      <c r="BA69" s="107">
        <f>[1]Janvier!DK70</f>
        <v>0</v>
      </c>
      <c r="BB69" s="107">
        <f>[1]Janvier!DL70</f>
        <v>0</v>
      </c>
      <c r="BC69" s="107">
        <f>[1]Janvier!DM70</f>
        <v>0</v>
      </c>
      <c r="BD69" s="107">
        <f>[1]Janvier!DN70</f>
        <v>0</v>
      </c>
      <c r="BE69" s="107">
        <f>[1]Janvier!DO70</f>
        <v>0</v>
      </c>
      <c r="BF69" s="106">
        <f t="shared" si="54"/>
        <v>0</v>
      </c>
      <c r="BG69" s="106"/>
      <c r="BH69" s="106"/>
      <c r="BI69" s="108">
        <f t="shared" si="55"/>
        <v>0</v>
      </c>
      <c r="BJ69" s="107">
        <f>[1]Mars!DC70</f>
        <v>0</v>
      </c>
      <c r="BK69" s="107">
        <f>[1]Mars!DD70</f>
        <v>0</v>
      </c>
      <c r="BL69" s="107">
        <f>[1]Mars!DE70</f>
        <v>0</v>
      </c>
      <c r="BM69" s="107">
        <f>[1]Mars!DF70</f>
        <v>0</v>
      </c>
      <c r="BN69" s="107">
        <f>[1]Mars!DG70</f>
        <v>0</v>
      </c>
      <c r="BO69" s="106">
        <f t="shared" si="56"/>
        <v>0</v>
      </c>
      <c r="BP69" s="106"/>
      <c r="BQ69" s="106"/>
      <c r="BR69" s="108">
        <f t="shared" si="57"/>
        <v>0</v>
      </c>
      <c r="BS69" s="107">
        <f>[1]Avril!DC70</f>
        <v>0</v>
      </c>
      <c r="BT69" s="107">
        <f>[1]Avril!DD70</f>
        <v>0</v>
      </c>
      <c r="BU69" s="107">
        <f>[1]Avril!DE70</f>
        <v>0</v>
      </c>
      <c r="BV69" s="107">
        <f>[1]Avril!DF70</f>
        <v>0</v>
      </c>
      <c r="BW69" s="107">
        <f>[1]Avril!DG70</f>
        <v>0</v>
      </c>
      <c r="BX69" s="106">
        <f t="shared" si="58"/>
        <v>0</v>
      </c>
      <c r="BY69" s="106"/>
      <c r="BZ69" s="106"/>
      <c r="CA69" s="108">
        <f t="shared" si="59"/>
        <v>0</v>
      </c>
      <c r="CB69" s="107">
        <f>[1]Mai!DC70</f>
        <v>0</v>
      </c>
      <c r="CC69" s="107">
        <f>[1]Mai!DD70</f>
        <v>0</v>
      </c>
      <c r="CD69" s="107">
        <f>[1]Mai!DE70</f>
        <v>0</v>
      </c>
      <c r="CE69" s="107">
        <f>[1]Mai!DF70</f>
        <v>0</v>
      </c>
      <c r="CF69" s="107">
        <f>[1]Mai!DG70</f>
        <v>0</v>
      </c>
      <c r="CG69" s="106">
        <f t="shared" si="60"/>
        <v>0</v>
      </c>
      <c r="CH69" s="106"/>
      <c r="CI69" s="106"/>
      <c r="CJ69" s="108">
        <f t="shared" si="61"/>
        <v>0</v>
      </c>
      <c r="CK69" s="107">
        <f>[1]Juin!DC70</f>
        <v>0</v>
      </c>
      <c r="CL69" s="107">
        <f>[1]Juin!DD70</f>
        <v>0</v>
      </c>
      <c r="CM69" s="107">
        <f>[1]Juin!DE70</f>
        <v>0</v>
      </c>
      <c r="CN69" s="107">
        <f>[1]Juin!DF70</f>
        <v>0</v>
      </c>
      <c r="CO69" s="107">
        <f>[1]Juin!DG70</f>
        <v>0</v>
      </c>
      <c r="CP69" s="106">
        <f t="shared" si="62"/>
        <v>0</v>
      </c>
      <c r="CQ69" s="106"/>
      <c r="CR69" s="106"/>
      <c r="CS69" s="108">
        <f t="shared" si="63"/>
        <v>0</v>
      </c>
      <c r="CT69" s="107">
        <f>[1]Juillet!DC70</f>
        <v>0</v>
      </c>
      <c r="CU69" s="107">
        <f>[1]Juillet!DD70</f>
        <v>0</v>
      </c>
      <c r="CV69" s="107">
        <f>[1]Juillet!DE70</f>
        <v>0</v>
      </c>
      <c r="CW69" s="107">
        <f>[1]Juillet!DF70</f>
        <v>0</v>
      </c>
      <c r="CX69" s="107">
        <f>[1]Juillet!DG70</f>
        <v>0</v>
      </c>
      <c r="CY69" s="106">
        <f t="shared" si="64"/>
        <v>0</v>
      </c>
      <c r="CZ69" s="106"/>
      <c r="DA69" s="104">
        <f t="shared" si="65"/>
        <v>0</v>
      </c>
    </row>
    <row r="70" spans="1:105" s="103" customFormat="1" ht="16.5" customHeight="1" x14ac:dyDescent="0.25">
      <c r="A70" s="111" t="s">
        <v>115</v>
      </c>
      <c r="B70" s="105">
        <f>Tarifs!$C$4</f>
        <v>2.75</v>
      </c>
      <c r="C70" s="105">
        <f>Tarifs!$D$4</f>
        <v>1.75</v>
      </c>
      <c r="D70" s="105">
        <f>Tarifs!$E$4</f>
        <v>1.75</v>
      </c>
      <c r="E70" s="105">
        <f>Tarifs!$F$4</f>
        <v>2.35</v>
      </c>
      <c r="F70" s="105">
        <f>Tarifs!$G$4</f>
        <v>4</v>
      </c>
      <c r="G70" s="108"/>
      <c r="H70" s="107">
        <f>[1]Septembre!DC71</f>
        <v>0</v>
      </c>
      <c r="I70" s="107">
        <f>[1]Septembre!DD71</f>
        <v>0</v>
      </c>
      <c r="J70" s="107">
        <f>[1]Septembre!DE71</f>
        <v>0</v>
      </c>
      <c r="K70" s="107">
        <f>[1]Septembre!DF71</f>
        <v>0</v>
      </c>
      <c r="L70" s="107">
        <f>[1]Septembre!DG71</f>
        <v>0</v>
      </c>
      <c r="M70" s="106">
        <f t="shared" si="44"/>
        <v>0</v>
      </c>
      <c r="N70" s="106"/>
      <c r="O70" s="106"/>
      <c r="P70" s="108">
        <f t="shared" si="45"/>
        <v>0</v>
      </c>
      <c r="Q70" s="107">
        <f>[1]Octobre!DM71</f>
        <v>0</v>
      </c>
      <c r="R70" s="107">
        <f>[1]Octobre!DN71</f>
        <v>0</v>
      </c>
      <c r="S70" s="107">
        <f>[1]Octobre!DO71</f>
        <v>0</v>
      </c>
      <c r="T70" s="107">
        <f>[1]Octobre!DP71</f>
        <v>0</v>
      </c>
      <c r="U70" s="107">
        <f>[1]Octobre!DQ71</f>
        <v>0</v>
      </c>
      <c r="V70" s="106">
        <f t="shared" si="46"/>
        <v>0</v>
      </c>
      <c r="W70" s="106"/>
      <c r="X70" s="106"/>
      <c r="Y70" s="109">
        <f t="shared" si="47"/>
        <v>0</v>
      </c>
      <c r="Z70" s="107">
        <f>[1]Novembre!DC71</f>
        <v>0</v>
      </c>
      <c r="AA70" s="107">
        <f>[1]Novembre!DD71</f>
        <v>0</v>
      </c>
      <c r="AB70" s="107">
        <f>[1]Novembre!DE71</f>
        <v>0</v>
      </c>
      <c r="AC70" s="107">
        <f>[1]Novembre!DF71</f>
        <v>0</v>
      </c>
      <c r="AD70" s="107">
        <f>[1]Novembre!DG71</f>
        <v>0</v>
      </c>
      <c r="AE70" s="106">
        <f t="shared" si="48"/>
        <v>0</v>
      </c>
      <c r="AF70" s="106"/>
      <c r="AG70" s="106"/>
      <c r="AH70" s="108">
        <f t="shared" si="49"/>
        <v>0</v>
      </c>
      <c r="AI70" s="107">
        <f>[1]Décembre!DC71</f>
        <v>0</v>
      </c>
      <c r="AJ70" s="107">
        <f>[1]Décembre!DD71</f>
        <v>0</v>
      </c>
      <c r="AK70" s="107">
        <f>[1]Décembre!DE71</f>
        <v>0</v>
      </c>
      <c r="AL70" s="107">
        <f>[1]Décembre!DF71</f>
        <v>0</v>
      </c>
      <c r="AM70" s="107">
        <f>[1]Décembre!DG71</f>
        <v>0</v>
      </c>
      <c r="AN70" s="106">
        <f t="shared" si="50"/>
        <v>0</v>
      </c>
      <c r="AO70" s="106"/>
      <c r="AP70" s="106"/>
      <c r="AQ70" s="108">
        <f t="shared" si="51"/>
        <v>0</v>
      </c>
      <c r="AR70" s="107">
        <f>[1]Janvier!DC71</f>
        <v>0</v>
      </c>
      <c r="AS70" s="107">
        <f>[1]Janvier!DD71</f>
        <v>0</v>
      </c>
      <c r="AT70" s="107">
        <f>[1]Janvier!DE71</f>
        <v>0</v>
      </c>
      <c r="AU70" s="107">
        <f>[1]Janvier!DF71</f>
        <v>0</v>
      </c>
      <c r="AV70" s="107">
        <f>[1]Janvier!DG71</f>
        <v>0</v>
      </c>
      <c r="AW70" s="106">
        <f t="shared" si="52"/>
        <v>0</v>
      </c>
      <c r="AX70" s="106"/>
      <c r="AY70" s="106"/>
      <c r="AZ70" s="108">
        <f t="shared" si="53"/>
        <v>0</v>
      </c>
      <c r="BA70" s="107">
        <f>[1]Janvier!DK71</f>
        <v>0</v>
      </c>
      <c r="BB70" s="107">
        <f>[1]Janvier!DL71</f>
        <v>0</v>
      </c>
      <c r="BC70" s="107">
        <f>[1]Janvier!DM71</f>
        <v>0</v>
      </c>
      <c r="BD70" s="107">
        <f>[1]Janvier!DN71</f>
        <v>0</v>
      </c>
      <c r="BE70" s="107">
        <f>[1]Janvier!DO71</f>
        <v>0</v>
      </c>
      <c r="BF70" s="106">
        <f t="shared" si="54"/>
        <v>0</v>
      </c>
      <c r="BG70" s="106"/>
      <c r="BH70" s="106"/>
      <c r="BI70" s="108">
        <f t="shared" si="55"/>
        <v>0</v>
      </c>
      <c r="BJ70" s="107">
        <f>[1]Mars!DC71</f>
        <v>0</v>
      </c>
      <c r="BK70" s="107">
        <f>[1]Mars!DD71</f>
        <v>0</v>
      </c>
      <c r="BL70" s="107">
        <f>[1]Mars!DE71</f>
        <v>0</v>
      </c>
      <c r="BM70" s="107">
        <f>[1]Mars!DF71</f>
        <v>0</v>
      </c>
      <c r="BN70" s="107">
        <f>[1]Mars!DG71</f>
        <v>0</v>
      </c>
      <c r="BO70" s="106">
        <f t="shared" si="56"/>
        <v>0</v>
      </c>
      <c r="BP70" s="106"/>
      <c r="BQ70" s="106"/>
      <c r="BR70" s="108">
        <f t="shared" si="57"/>
        <v>0</v>
      </c>
      <c r="BS70" s="107">
        <f>[1]Avril!DC71</f>
        <v>0</v>
      </c>
      <c r="BT70" s="107">
        <f>[1]Avril!DD71</f>
        <v>0</v>
      </c>
      <c r="BU70" s="107">
        <f>[1]Avril!DE71</f>
        <v>0</v>
      </c>
      <c r="BV70" s="107">
        <f>[1]Avril!DF71</f>
        <v>0</v>
      </c>
      <c r="BW70" s="107">
        <f>[1]Avril!DG71</f>
        <v>0</v>
      </c>
      <c r="BX70" s="106">
        <f t="shared" si="58"/>
        <v>0</v>
      </c>
      <c r="BY70" s="106"/>
      <c r="BZ70" s="106"/>
      <c r="CA70" s="108">
        <f t="shared" si="59"/>
        <v>0</v>
      </c>
      <c r="CB70" s="107">
        <f>[1]Mai!DC71</f>
        <v>0</v>
      </c>
      <c r="CC70" s="107">
        <f>[1]Mai!DD71</f>
        <v>0</v>
      </c>
      <c r="CD70" s="107">
        <f>[1]Mai!DE71</f>
        <v>0</v>
      </c>
      <c r="CE70" s="107">
        <f>[1]Mai!DF71</f>
        <v>0</v>
      </c>
      <c r="CF70" s="107">
        <f>[1]Mai!DG71</f>
        <v>0</v>
      </c>
      <c r="CG70" s="106">
        <f t="shared" si="60"/>
        <v>0</v>
      </c>
      <c r="CH70" s="106"/>
      <c r="CI70" s="106"/>
      <c r="CJ70" s="108">
        <f t="shared" si="61"/>
        <v>0</v>
      </c>
      <c r="CK70" s="107">
        <f>[1]Juin!DC71</f>
        <v>0</v>
      </c>
      <c r="CL70" s="107">
        <f>[1]Juin!DD71</f>
        <v>0</v>
      </c>
      <c r="CM70" s="107">
        <f>[1]Juin!DE71</f>
        <v>0</v>
      </c>
      <c r="CN70" s="107">
        <f>[1]Juin!DF71</f>
        <v>0</v>
      </c>
      <c r="CO70" s="107">
        <f>[1]Juin!DG71</f>
        <v>0</v>
      </c>
      <c r="CP70" s="106">
        <f t="shared" si="62"/>
        <v>0</v>
      </c>
      <c r="CQ70" s="106"/>
      <c r="CR70" s="106"/>
      <c r="CS70" s="108">
        <f t="shared" si="63"/>
        <v>0</v>
      </c>
      <c r="CT70" s="107">
        <f>[1]Juillet!DC71</f>
        <v>0</v>
      </c>
      <c r="CU70" s="107">
        <f>[1]Juillet!DD71</f>
        <v>0</v>
      </c>
      <c r="CV70" s="107">
        <f>[1]Juillet!DE71</f>
        <v>0</v>
      </c>
      <c r="CW70" s="107">
        <f>[1]Juillet!DF71</f>
        <v>0</v>
      </c>
      <c r="CX70" s="107">
        <f>[1]Juillet!DG71</f>
        <v>0</v>
      </c>
      <c r="CY70" s="106">
        <f t="shared" si="64"/>
        <v>0</v>
      </c>
      <c r="CZ70" s="106"/>
      <c r="DA70" s="104">
        <f t="shared" si="65"/>
        <v>0</v>
      </c>
    </row>
    <row r="71" spans="1:105" s="103" customFormat="1" x14ac:dyDescent="0.25">
      <c r="A71" s="111" t="s">
        <v>114</v>
      </c>
      <c r="B71" s="105">
        <f>Tarifs!$C$4</f>
        <v>2.75</v>
      </c>
      <c r="C71" s="105">
        <f>Tarifs!$D$4</f>
        <v>1.75</v>
      </c>
      <c r="D71" s="105">
        <f>Tarifs!$E$4</f>
        <v>1.75</v>
      </c>
      <c r="E71" s="105">
        <f>Tarifs!$F$4</f>
        <v>2.35</v>
      </c>
      <c r="F71" s="105">
        <f>Tarifs!$G$4</f>
        <v>4</v>
      </c>
      <c r="G71" s="108"/>
      <c r="H71" s="107">
        <f>[1]Septembre!DC72</f>
        <v>0</v>
      </c>
      <c r="I71" s="107">
        <f>[1]Septembre!DD72</f>
        <v>0</v>
      </c>
      <c r="J71" s="107">
        <f>[1]Septembre!DE72</f>
        <v>0</v>
      </c>
      <c r="K71" s="107">
        <f>[1]Septembre!DF72</f>
        <v>0</v>
      </c>
      <c r="L71" s="107">
        <f>[1]Septembre!DG72</f>
        <v>0</v>
      </c>
      <c r="M71" s="106">
        <f t="shared" si="44"/>
        <v>0</v>
      </c>
      <c r="N71" s="106"/>
      <c r="O71" s="106"/>
      <c r="P71" s="108">
        <f t="shared" si="45"/>
        <v>0</v>
      </c>
      <c r="Q71" s="107">
        <f>[1]Octobre!DM72</f>
        <v>0</v>
      </c>
      <c r="R71" s="107">
        <f>[1]Octobre!DN72</f>
        <v>0</v>
      </c>
      <c r="S71" s="107">
        <f>[1]Octobre!DO72</f>
        <v>0</v>
      </c>
      <c r="T71" s="107">
        <f>[1]Octobre!DP72</f>
        <v>0</v>
      </c>
      <c r="U71" s="107">
        <f>[1]Octobre!DQ72</f>
        <v>0</v>
      </c>
      <c r="V71" s="106">
        <f t="shared" si="46"/>
        <v>0</v>
      </c>
      <c r="W71" s="106"/>
      <c r="X71" s="106"/>
      <c r="Y71" s="109">
        <f t="shared" si="47"/>
        <v>0</v>
      </c>
      <c r="Z71" s="107">
        <f>[1]Novembre!DC72</f>
        <v>0</v>
      </c>
      <c r="AA71" s="107">
        <f>[1]Novembre!DD72</f>
        <v>0</v>
      </c>
      <c r="AB71" s="107">
        <f>[1]Novembre!DE72</f>
        <v>0</v>
      </c>
      <c r="AC71" s="107">
        <f>[1]Novembre!DF72</f>
        <v>0</v>
      </c>
      <c r="AD71" s="107">
        <f>[1]Novembre!DG72</f>
        <v>0</v>
      </c>
      <c r="AE71" s="106">
        <f t="shared" si="48"/>
        <v>0</v>
      </c>
      <c r="AF71" s="106"/>
      <c r="AG71" s="106"/>
      <c r="AH71" s="108">
        <f t="shared" si="49"/>
        <v>0</v>
      </c>
      <c r="AI71" s="107">
        <f>[1]Décembre!DC72</f>
        <v>0</v>
      </c>
      <c r="AJ71" s="107">
        <f>[1]Décembre!DD72</f>
        <v>0</v>
      </c>
      <c r="AK71" s="107">
        <f>[1]Décembre!DE72</f>
        <v>0</v>
      </c>
      <c r="AL71" s="107">
        <f>[1]Décembre!DF72</f>
        <v>0</v>
      </c>
      <c r="AM71" s="107">
        <f>[1]Décembre!DG72</f>
        <v>0</v>
      </c>
      <c r="AN71" s="106">
        <f t="shared" si="50"/>
        <v>0</v>
      </c>
      <c r="AO71" s="106"/>
      <c r="AP71" s="106"/>
      <c r="AQ71" s="108">
        <f t="shared" si="51"/>
        <v>0</v>
      </c>
      <c r="AR71" s="107">
        <f>[1]Janvier!DC72</f>
        <v>0</v>
      </c>
      <c r="AS71" s="107">
        <f>[1]Janvier!DD72</f>
        <v>0</v>
      </c>
      <c r="AT71" s="107">
        <f>[1]Janvier!DE72</f>
        <v>0</v>
      </c>
      <c r="AU71" s="107">
        <f>[1]Janvier!DF72</f>
        <v>0</v>
      </c>
      <c r="AV71" s="107">
        <f>[1]Janvier!DG72</f>
        <v>0</v>
      </c>
      <c r="AW71" s="106">
        <f t="shared" si="52"/>
        <v>0</v>
      </c>
      <c r="AX71" s="106"/>
      <c r="AY71" s="106"/>
      <c r="AZ71" s="108">
        <f t="shared" si="53"/>
        <v>0</v>
      </c>
      <c r="BA71" s="107">
        <f>[1]Janvier!DK72</f>
        <v>0</v>
      </c>
      <c r="BB71" s="107">
        <f>[1]Janvier!DL72</f>
        <v>0</v>
      </c>
      <c r="BC71" s="107">
        <f>[1]Janvier!DM72</f>
        <v>0</v>
      </c>
      <c r="BD71" s="107">
        <f>[1]Janvier!DN72</f>
        <v>0</v>
      </c>
      <c r="BE71" s="107">
        <f>[1]Janvier!DO72</f>
        <v>0</v>
      </c>
      <c r="BF71" s="106">
        <f t="shared" si="54"/>
        <v>0</v>
      </c>
      <c r="BG71" s="106"/>
      <c r="BH71" s="106"/>
      <c r="BI71" s="108">
        <f t="shared" si="55"/>
        <v>0</v>
      </c>
      <c r="BJ71" s="107">
        <f>[1]Mars!DC72</f>
        <v>0</v>
      </c>
      <c r="BK71" s="107">
        <f>[1]Mars!DD72</f>
        <v>0</v>
      </c>
      <c r="BL71" s="107">
        <f>[1]Mars!DE72</f>
        <v>0</v>
      </c>
      <c r="BM71" s="107">
        <f>[1]Mars!DF72</f>
        <v>0</v>
      </c>
      <c r="BN71" s="107">
        <f>[1]Mars!DG72</f>
        <v>0</v>
      </c>
      <c r="BO71" s="106">
        <f t="shared" si="56"/>
        <v>0</v>
      </c>
      <c r="BP71" s="106"/>
      <c r="BQ71" s="106"/>
      <c r="BR71" s="108">
        <f t="shared" si="57"/>
        <v>0</v>
      </c>
      <c r="BS71" s="107">
        <f>[1]Avril!DC72</f>
        <v>0</v>
      </c>
      <c r="BT71" s="107">
        <f>[1]Avril!DD72</f>
        <v>0</v>
      </c>
      <c r="BU71" s="107">
        <f>[1]Avril!DE72</f>
        <v>0</v>
      </c>
      <c r="BV71" s="107">
        <f>[1]Avril!DF72</f>
        <v>0</v>
      </c>
      <c r="BW71" s="107">
        <f>[1]Avril!DG72</f>
        <v>0</v>
      </c>
      <c r="BX71" s="106">
        <f t="shared" si="58"/>
        <v>0</v>
      </c>
      <c r="BY71" s="106"/>
      <c r="BZ71" s="106"/>
      <c r="CA71" s="108">
        <f t="shared" si="59"/>
        <v>0</v>
      </c>
      <c r="CB71" s="107">
        <f>[1]Mai!DC72</f>
        <v>0</v>
      </c>
      <c r="CC71" s="107">
        <f>[1]Mai!DD72</f>
        <v>0</v>
      </c>
      <c r="CD71" s="107">
        <f>[1]Mai!DE72</f>
        <v>0</v>
      </c>
      <c r="CE71" s="107">
        <f>[1]Mai!DF72</f>
        <v>0</v>
      </c>
      <c r="CF71" s="107">
        <f>[1]Mai!DG72</f>
        <v>0</v>
      </c>
      <c r="CG71" s="106">
        <f t="shared" si="60"/>
        <v>0</v>
      </c>
      <c r="CH71" s="106"/>
      <c r="CI71" s="106"/>
      <c r="CJ71" s="108">
        <f t="shared" si="61"/>
        <v>0</v>
      </c>
      <c r="CK71" s="107">
        <f>[1]Juin!DC72</f>
        <v>0</v>
      </c>
      <c r="CL71" s="107">
        <f>[1]Juin!DD72</f>
        <v>0</v>
      </c>
      <c r="CM71" s="107">
        <f>[1]Juin!DE72</f>
        <v>0</v>
      </c>
      <c r="CN71" s="107">
        <f>[1]Juin!DF72</f>
        <v>0</v>
      </c>
      <c r="CO71" s="107">
        <f>[1]Juin!DG72</f>
        <v>0</v>
      </c>
      <c r="CP71" s="106">
        <f t="shared" si="62"/>
        <v>0</v>
      </c>
      <c r="CQ71" s="106"/>
      <c r="CR71" s="106"/>
      <c r="CS71" s="108">
        <f t="shared" si="63"/>
        <v>0</v>
      </c>
      <c r="CT71" s="107">
        <f>[1]Juillet!DC72</f>
        <v>0</v>
      </c>
      <c r="CU71" s="107">
        <f>[1]Juillet!DD72</f>
        <v>0</v>
      </c>
      <c r="CV71" s="107">
        <f>[1]Juillet!DE72</f>
        <v>0</v>
      </c>
      <c r="CW71" s="107">
        <f>[1]Juillet!DF72</f>
        <v>0</v>
      </c>
      <c r="CX71" s="107">
        <f>[1]Juillet!DG72</f>
        <v>0</v>
      </c>
      <c r="CY71" s="106">
        <f t="shared" si="64"/>
        <v>0</v>
      </c>
      <c r="CZ71" s="106"/>
      <c r="DA71" s="104">
        <f t="shared" si="65"/>
        <v>0</v>
      </c>
    </row>
    <row r="72" spans="1:105" s="103" customFormat="1" x14ac:dyDescent="0.25">
      <c r="A72" s="111" t="s">
        <v>113</v>
      </c>
      <c r="B72" s="105">
        <f>Tarifs!$C$4</f>
        <v>2.75</v>
      </c>
      <c r="C72" s="105">
        <f>Tarifs!$D$4</f>
        <v>1.75</v>
      </c>
      <c r="D72" s="105">
        <f>Tarifs!$E$4</f>
        <v>1.75</v>
      </c>
      <c r="E72" s="105">
        <f>Tarifs!$F$4</f>
        <v>2.35</v>
      </c>
      <c r="F72" s="105">
        <f>Tarifs!$G$4</f>
        <v>4</v>
      </c>
      <c r="G72" s="108"/>
      <c r="H72" s="107">
        <f>[1]Septembre!DC73</f>
        <v>0</v>
      </c>
      <c r="I72" s="107">
        <f>[1]Septembre!DD73</f>
        <v>0</v>
      </c>
      <c r="J72" s="107">
        <f>[1]Septembre!DE73</f>
        <v>0</v>
      </c>
      <c r="K72" s="107">
        <f>[1]Septembre!DF73</f>
        <v>0</v>
      </c>
      <c r="L72" s="107">
        <f>[1]Septembre!DG73</f>
        <v>0</v>
      </c>
      <c r="M72" s="106">
        <f t="shared" si="44"/>
        <v>0</v>
      </c>
      <c r="N72" s="106"/>
      <c r="O72" s="106"/>
      <c r="P72" s="108">
        <f t="shared" si="45"/>
        <v>0</v>
      </c>
      <c r="Q72" s="107">
        <f>[1]Octobre!DM73</f>
        <v>0</v>
      </c>
      <c r="R72" s="107">
        <f>[1]Octobre!DN73</f>
        <v>0</v>
      </c>
      <c r="S72" s="107">
        <f>[1]Octobre!DO73</f>
        <v>0</v>
      </c>
      <c r="T72" s="107">
        <f>[1]Octobre!DP73</f>
        <v>0</v>
      </c>
      <c r="U72" s="107">
        <f>[1]Octobre!DQ73</f>
        <v>0</v>
      </c>
      <c r="V72" s="106">
        <f t="shared" si="46"/>
        <v>0</v>
      </c>
      <c r="W72" s="106"/>
      <c r="X72" s="106"/>
      <c r="Y72" s="109">
        <f t="shared" si="47"/>
        <v>0</v>
      </c>
      <c r="Z72" s="107">
        <f>[1]Novembre!DC73</f>
        <v>0</v>
      </c>
      <c r="AA72" s="107">
        <f>[1]Novembre!DD73</f>
        <v>0</v>
      </c>
      <c r="AB72" s="107">
        <f>[1]Novembre!DE73</f>
        <v>0</v>
      </c>
      <c r="AC72" s="107">
        <f>[1]Novembre!DF73</f>
        <v>0</v>
      </c>
      <c r="AD72" s="107">
        <f>[1]Novembre!DG73</f>
        <v>0</v>
      </c>
      <c r="AE72" s="106">
        <f t="shared" si="48"/>
        <v>0</v>
      </c>
      <c r="AF72" s="106"/>
      <c r="AG72" s="106"/>
      <c r="AH72" s="108">
        <f t="shared" si="49"/>
        <v>0</v>
      </c>
      <c r="AI72" s="107">
        <f>[1]Décembre!DC73</f>
        <v>0</v>
      </c>
      <c r="AJ72" s="107">
        <f>[1]Décembre!DD73</f>
        <v>0</v>
      </c>
      <c r="AK72" s="107">
        <f>[1]Décembre!DE73</f>
        <v>0</v>
      </c>
      <c r="AL72" s="107">
        <f>[1]Décembre!DF73</f>
        <v>0</v>
      </c>
      <c r="AM72" s="107">
        <f>[1]Décembre!DG73</f>
        <v>0</v>
      </c>
      <c r="AN72" s="106">
        <f t="shared" si="50"/>
        <v>0</v>
      </c>
      <c r="AO72" s="106"/>
      <c r="AP72" s="106"/>
      <c r="AQ72" s="108">
        <f t="shared" si="51"/>
        <v>0</v>
      </c>
      <c r="AR72" s="107">
        <f>[1]Janvier!DC73</f>
        <v>0</v>
      </c>
      <c r="AS72" s="107">
        <f>[1]Janvier!DD73</f>
        <v>0</v>
      </c>
      <c r="AT72" s="107">
        <f>[1]Janvier!DE73</f>
        <v>0</v>
      </c>
      <c r="AU72" s="107">
        <f>[1]Janvier!DF73</f>
        <v>0</v>
      </c>
      <c r="AV72" s="107">
        <f>[1]Janvier!DG73</f>
        <v>0</v>
      </c>
      <c r="AW72" s="106">
        <f t="shared" si="52"/>
        <v>0</v>
      </c>
      <c r="AX72" s="106"/>
      <c r="AY72" s="106"/>
      <c r="AZ72" s="108">
        <f t="shared" si="53"/>
        <v>0</v>
      </c>
      <c r="BA72" s="107">
        <f>[1]Janvier!DK73</f>
        <v>0</v>
      </c>
      <c r="BB72" s="107">
        <f>[1]Janvier!DL73</f>
        <v>0</v>
      </c>
      <c r="BC72" s="107">
        <f>[1]Janvier!DM73</f>
        <v>0</v>
      </c>
      <c r="BD72" s="107">
        <f>[1]Janvier!DN73</f>
        <v>0</v>
      </c>
      <c r="BE72" s="107">
        <f>[1]Janvier!DO73</f>
        <v>0</v>
      </c>
      <c r="BF72" s="106">
        <f t="shared" si="54"/>
        <v>0</v>
      </c>
      <c r="BG72" s="106"/>
      <c r="BH72" s="106"/>
      <c r="BI72" s="108">
        <f t="shared" si="55"/>
        <v>0</v>
      </c>
      <c r="BJ72" s="107">
        <f>[1]Mars!DC73</f>
        <v>0</v>
      </c>
      <c r="BK72" s="107">
        <f>[1]Mars!DD73</f>
        <v>0</v>
      </c>
      <c r="BL72" s="107">
        <f>[1]Mars!DE73</f>
        <v>0</v>
      </c>
      <c r="BM72" s="107">
        <f>[1]Mars!DF73</f>
        <v>0</v>
      </c>
      <c r="BN72" s="107">
        <f>[1]Mars!DG73</f>
        <v>0</v>
      </c>
      <c r="BO72" s="106">
        <f t="shared" si="56"/>
        <v>0</v>
      </c>
      <c r="BP72" s="106"/>
      <c r="BQ72" s="106"/>
      <c r="BR72" s="108">
        <f t="shared" si="57"/>
        <v>0</v>
      </c>
      <c r="BS72" s="107">
        <f>[1]Avril!DC73</f>
        <v>0</v>
      </c>
      <c r="BT72" s="107">
        <f>[1]Avril!DD73</f>
        <v>0</v>
      </c>
      <c r="BU72" s="107">
        <f>[1]Avril!DE73</f>
        <v>0</v>
      </c>
      <c r="BV72" s="107">
        <f>[1]Avril!DF73</f>
        <v>0</v>
      </c>
      <c r="BW72" s="107">
        <f>[1]Avril!DG73</f>
        <v>0</v>
      </c>
      <c r="BX72" s="106">
        <f t="shared" si="58"/>
        <v>0</v>
      </c>
      <c r="BY72" s="106"/>
      <c r="BZ72" s="106"/>
      <c r="CA72" s="108">
        <f t="shared" si="59"/>
        <v>0</v>
      </c>
      <c r="CB72" s="107">
        <f>[1]Mai!DC73</f>
        <v>0</v>
      </c>
      <c r="CC72" s="107">
        <f>[1]Mai!DD73</f>
        <v>0</v>
      </c>
      <c r="CD72" s="107">
        <f>[1]Mai!DE73</f>
        <v>0</v>
      </c>
      <c r="CE72" s="107">
        <f>[1]Mai!DF73</f>
        <v>0</v>
      </c>
      <c r="CF72" s="107">
        <f>[1]Mai!DG73</f>
        <v>0</v>
      </c>
      <c r="CG72" s="106">
        <f t="shared" si="60"/>
        <v>0</v>
      </c>
      <c r="CH72" s="106"/>
      <c r="CI72" s="106"/>
      <c r="CJ72" s="108">
        <f t="shared" si="61"/>
        <v>0</v>
      </c>
      <c r="CK72" s="107">
        <f>[1]Juin!DC73</f>
        <v>0</v>
      </c>
      <c r="CL72" s="107">
        <f>[1]Juin!DD73</f>
        <v>0</v>
      </c>
      <c r="CM72" s="107">
        <f>[1]Juin!DE73</f>
        <v>0</v>
      </c>
      <c r="CN72" s="107">
        <f>[1]Juin!DF73</f>
        <v>0</v>
      </c>
      <c r="CO72" s="107">
        <f>[1]Juin!DG73</f>
        <v>0</v>
      </c>
      <c r="CP72" s="106">
        <f t="shared" si="62"/>
        <v>0</v>
      </c>
      <c r="CQ72" s="106"/>
      <c r="CR72" s="106"/>
      <c r="CS72" s="108">
        <f t="shared" si="63"/>
        <v>0</v>
      </c>
      <c r="CT72" s="107">
        <f>[1]Juillet!DC73</f>
        <v>0</v>
      </c>
      <c r="CU72" s="107">
        <f>[1]Juillet!DD73</f>
        <v>0</v>
      </c>
      <c r="CV72" s="107">
        <f>[1]Juillet!DE73</f>
        <v>0</v>
      </c>
      <c r="CW72" s="107">
        <f>[1]Juillet!DF73</f>
        <v>0</v>
      </c>
      <c r="CX72" s="107">
        <f>[1]Juillet!DG73</f>
        <v>0</v>
      </c>
      <c r="CY72" s="106">
        <f t="shared" si="64"/>
        <v>0</v>
      </c>
      <c r="CZ72" s="106"/>
      <c r="DA72" s="104">
        <f t="shared" si="65"/>
        <v>0</v>
      </c>
    </row>
    <row r="73" spans="1:105" s="103" customFormat="1" x14ac:dyDescent="0.25">
      <c r="A73" s="111" t="s">
        <v>112</v>
      </c>
      <c r="B73" s="105">
        <f>Tarifs!$C$4</f>
        <v>2.75</v>
      </c>
      <c r="C73" s="105">
        <f>Tarifs!$D$4</f>
        <v>1.75</v>
      </c>
      <c r="D73" s="105">
        <f>Tarifs!$E$4</f>
        <v>1.75</v>
      </c>
      <c r="E73" s="105">
        <f>Tarifs!$F$4</f>
        <v>2.35</v>
      </c>
      <c r="F73" s="105">
        <f>Tarifs!$G$4</f>
        <v>4</v>
      </c>
      <c r="G73" s="108"/>
      <c r="H73" s="107">
        <f>[1]Septembre!DC74</f>
        <v>0</v>
      </c>
      <c r="I73" s="107">
        <f>[1]Septembre!DD74</f>
        <v>0</v>
      </c>
      <c r="J73" s="107">
        <f>[1]Septembre!DE74</f>
        <v>0</v>
      </c>
      <c r="K73" s="107">
        <f>[1]Septembre!DF74</f>
        <v>0</v>
      </c>
      <c r="L73" s="107">
        <f>[1]Septembre!DG74</f>
        <v>0</v>
      </c>
      <c r="M73" s="106">
        <f t="shared" si="44"/>
        <v>0</v>
      </c>
      <c r="N73" s="106"/>
      <c r="O73" s="106"/>
      <c r="P73" s="108">
        <f t="shared" si="45"/>
        <v>0</v>
      </c>
      <c r="Q73" s="107">
        <f>[1]Octobre!DM74</f>
        <v>0</v>
      </c>
      <c r="R73" s="107">
        <f>[1]Octobre!DN74</f>
        <v>0</v>
      </c>
      <c r="S73" s="107">
        <f>[1]Octobre!DO74</f>
        <v>0</v>
      </c>
      <c r="T73" s="107">
        <f>[1]Octobre!DP74</f>
        <v>0</v>
      </c>
      <c r="U73" s="107">
        <f>[1]Octobre!DQ74</f>
        <v>0</v>
      </c>
      <c r="V73" s="106">
        <f t="shared" si="46"/>
        <v>0</v>
      </c>
      <c r="W73" s="106"/>
      <c r="X73" s="106"/>
      <c r="Y73" s="109">
        <f t="shared" si="47"/>
        <v>0</v>
      </c>
      <c r="Z73" s="107">
        <f>[1]Novembre!DC74</f>
        <v>0</v>
      </c>
      <c r="AA73" s="107">
        <f>[1]Novembre!DD74</f>
        <v>0</v>
      </c>
      <c r="AB73" s="107">
        <f>[1]Novembre!DE74</f>
        <v>0</v>
      </c>
      <c r="AC73" s="107">
        <f>[1]Novembre!DF74</f>
        <v>0</v>
      </c>
      <c r="AD73" s="107">
        <f>[1]Novembre!DG74</f>
        <v>0</v>
      </c>
      <c r="AE73" s="106">
        <f t="shared" si="48"/>
        <v>0</v>
      </c>
      <c r="AF73" s="106"/>
      <c r="AG73" s="106"/>
      <c r="AH73" s="108">
        <f t="shared" si="49"/>
        <v>0</v>
      </c>
      <c r="AI73" s="107">
        <f>[1]Décembre!DC74</f>
        <v>0</v>
      </c>
      <c r="AJ73" s="107">
        <f>[1]Décembre!DD74</f>
        <v>0</v>
      </c>
      <c r="AK73" s="107">
        <f>[1]Décembre!DE74</f>
        <v>0</v>
      </c>
      <c r="AL73" s="107">
        <f>[1]Décembre!DF74</f>
        <v>0</v>
      </c>
      <c r="AM73" s="107">
        <f>[1]Décembre!DG74</f>
        <v>0</v>
      </c>
      <c r="AN73" s="106">
        <f t="shared" si="50"/>
        <v>0</v>
      </c>
      <c r="AO73" s="106"/>
      <c r="AP73" s="106"/>
      <c r="AQ73" s="108">
        <f t="shared" si="51"/>
        <v>0</v>
      </c>
      <c r="AR73" s="107">
        <f>[1]Janvier!DC74</f>
        <v>0</v>
      </c>
      <c r="AS73" s="107">
        <f>[1]Janvier!DD74</f>
        <v>0</v>
      </c>
      <c r="AT73" s="107">
        <f>[1]Janvier!DE74</f>
        <v>0</v>
      </c>
      <c r="AU73" s="107">
        <f>[1]Janvier!DF74</f>
        <v>0</v>
      </c>
      <c r="AV73" s="107">
        <f>[1]Janvier!DG74</f>
        <v>0</v>
      </c>
      <c r="AW73" s="106">
        <f t="shared" si="52"/>
        <v>0</v>
      </c>
      <c r="AX73" s="106"/>
      <c r="AY73" s="106"/>
      <c r="AZ73" s="108">
        <f t="shared" si="53"/>
        <v>0</v>
      </c>
      <c r="BA73" s="107">
        <f>[1]Janvier!DK74</f>
        <v>0</v>
      </c>
      <c r="BB73" s="107">
        <f>[1]Janvier!DL74</f>
        <v>0</v>
      </c>
      <c r="BC73" s="107">
        <f>[1]Janvier!DM74</f>
        <v>0</v>
      </c>
      <c r="BD73" s="107">
        <f>[1]Janvier!DN74</f>
        <v>0</v>
      </c>
      <c r="BE73" s="107">
        <f>[1]Janvier!DO74</f>
        <v>0</v>
      </c>
      <c r="BF73" s="106">
        <f t="shared" si="54"/>
        <v>0</v>
      </c>
      <c r="BG73" s="106"/>
      <c r="BH73" s="106"/>
      <c r="BI73" s="108">
        <f t="shared" si="55"/>
        <v>0</v>
      </c>
      <c r="BJ73" s="107">
        <f>[1]Mars!DC74</f>
        <v>0</v>
      </c>
      <c r="BK73" s="107">
        <f>[1]Mars!DD74</f>
        <v>0</v>
      </c>
      <c r="BL73" s="107">
        <f>[1]Mars!DE74</f>
        <v>0</v>
      </c>
      <c r="BM73" s="107">
        <f>[1]Mars!DF74</f>
        <v>0</v>
      </c>
      <c r="BN73" s="107">
        <f>[1]Mars!DG74</f>
        <v>0</v>
      </c>
      <c r="BO73" s="106">
        <f t="shared" si="56"/>
        <v>0</v>
      </c>
      <c r="BP73" s="106"/>
      <c r="BQ73" s="106"/>
      <c r="BR73" s="108">
        <f t="shared" si="57"/>
        <v>0</v>
      </c>
      <c r="BS73" s="107">
        <f>[1]Avril!DC74</f>
        <v>0</v>
      </c>
      <c r="BT73" s="107">
        <f>[1]Avril!DD74</f>
        <v>0</v>
      </c>
      <c r="BU73" s="107">
        <f>[1]Avril!DE74</f>
        <v>0</v>
      </c>
      <c r="BV73" s="107">
        <f>[1]Avril!DF74</f>
        <v>0</v>
      </c>
      <c r="BW73" s="107">
        <f>[1]Avril!DG74</f>
        <v>0</v>
      </c>
      <c r="BX73" s="106">
        <f t="shared" si="58"/>
        <v>0</v>
      </c>
      <c r="BY73" s="106"/>
      <c r="BZ73" s="106"/>
      <c r="CA73" s="108">
        <f t="shared" si="59"/>
        <v>0</v>
      </c>
      <c r="CB73" s="107">
        <f>[1]Mai!DC74</f>
        <v>0</v>
      </c>
      <c r="CC73" s="107">
        <f>[1]Mai!DD74</f>
        <v>0</v>
      </c>
      <c r="CD73" s="107">
        <f>[1]Mai!DE74</f>
        <v>0</v>
      </c>
      <c r="CE73" s="107">
        <f>[1]Mai!DF74</f>
        <v>0</v>
      </c>
      <c r="CF73" s="107">
        <f>[1]Mai!DG74</f>
        <v>0</v>
      </c>
      <c r="CG73" s="106">
        <f t="shared" si="60"/>
        <v>0</v>
      </c>
      <c r="CH73" s="106"/>
      <c r="CI73" s="106"/>
      <c r="CJ73" s="108">
        <f t="shared" si="61"/>
        <v>0</v>
      </c>
      <c r="CK73" s="107">
        <f>[1]Juin!DC74</f>
        <v>0</v>
      </c>
      <c r="CL73" s="107">
        <f>[1]Juin!DD74</f>
        <v>0</v>
      </c>
      <c r="CM73" s="107">
        <f>[1]Juin!DE74</f>
        <v>0</v>
      </c>
      <c r="CN73" s="107">
        <f>[1]Juin!DF74</f>
        <v>0</v>
      </c>
      <c r="CO73" s="107">
        <f>[1]Juin!DG74</f>
        <v>0</v>
      </c>
      <c r="CP73" s="106">
        <f t="shared" si="62"/>
        <v>0</v>
      </c>
      <c r="CQ73" s="106"/>
      <c r="CR73" s="106"/>
      <c r="CS73" s="108">
        <f t="shared" si="63"/>
        <v>0</v>
      </c>
      <c r="CT73" s="107">
        <f>[1]Juillet!DC74</f>
        <v>0</v>
      </c>
      <c r="CU73" s="107">
        <f>[1]Juillet!DD74</f>
        <v>0</v>
      </c>
      <c r="CV73" s="107">
        <f>[1]Juillet!DE74</f>
        <v>0</v>
      </c>
      <c r="CW73" s="107">
        <f>[1]Juillet!DF74</f>
        <v>0</v>
      </c>
      <c r="CX73" s="107">
        <f>[1]Juillet!DG74</f>
        <v>0</v>
      </c>
      <c r="CY73" s="106">
        <f t="shared" si="64"/>
        <v>0</v>
      </c>
      <c r="CZ73" s="106"/>
      <c r="DA73" s="104">
        <f t="shared" si="65"/>
        <v>0</v>
      </c>
    </row>
    <row r="74" spans="1:105" s="103" customFormat="1" x14ac:dyDescent="0.25">
      <c r="A74" s="111" t="s">
        <v>111</v>
      </c>
      <c r="B74" s="105">
        <f>Tarifs!$C$4</f>
        <v>2.75</v>
      </c>
      <c r="C74" s="105">
        <f>Tarifs!$D$4</f>
        <v>1.75</v>
      </c>
      <c r="D74" s="105">
        <f>Tarifs!$E$4</f>
        <v>1.75</v>
      </c>
      <c r="E74" s="105">
        <f>Tarifs!$F$4</f>
        <v>2.35</v>
      </c>
      <c r="F74" s="105">
        <f>Tarifs!$G$4</f>
        <v>4</v>
      </c>
      <c r="G74" s="108"/>
      <c r="H74" s="107">
        <f>[1]Septembre!DC75</f>
        <v>0</v>
      </c>
      <c r="I74" s="107">
        <f>[1]Septembre!DD75</f>
        <v>0</v>
      </c>
      <c r="J74" s="107">
        <f>[1]Septembre!DE75</f>
        <v>0</v>
      </c>
      <c r="K74" s="107">
        <f>[1]Septembre!DF75</f>
        <v>0</v>
      </c>
      <c r="L74" s="107">
        <f>[1]Septembre!DG75</f>
        <v>0</v>
      </c>
      <c r="M74" s="106">
        <f t="shared" si="44"/>
        <v>0</v>
      </c>
      <c r="N74" s="106"/>
      <c r="O74" s="106"/>
      <c r="P74" s="108">
        <f t="shared" si="45"/>
        <v>0</v>
      </c>
      <c r="Q74" s="107">
        <f>[1]Octobre!DM75</f>
        <v>0</v>
      </c>
      <c r="R74" s="107">
        <f>[1]Octobre!DN75</f>
        <v>0</v>
      </c>
      <c r="S74" s="107">
        <f>[1]Octobre!DO75</f>
        <v>0</v>
      </c>
      <c r="T74" s="107">
        <f>[1]Octobre!DP75</f>
        <v>0</v>
      </c>
      <c r="U74" s="107">
        <f>[1]Octobre!DQ75</f>
        <v>0</v>
      </c>
      <c r="V74" s="106">
        <f t="shared" si="46"/>
        <v>0</v>
      </c>
      <c r="W74" s="106"/>
      <c r="X74" s="106"/>
      <c r="Y74" s="109">
        <f t="shared" si="47"/>
        <v>0</v>
      </c>
      <c r="Z74" s="107">
        <f>[1]Novembre!DC75</f>
        <v>0</v>
      </c>
      <c r="AA74" s="107">
        <f>[1]Novembre!DD75</f>
        <v>0</v>
      </c>
      <c r="AB74" s="107">
        <f>[1]Novembre!DE75</f>
        <v>0</v>
      </c>
      <c r="AC74" s="107">
        <f>[1]Novembre!DF75</f>
        <v>0</v>
      </c>
      <c r="AD74" s="107">
        <f>[1]Novembre!DG75</f>
        <v>0</v>
      </c>
      <c r="AE74" s="106">
        <f t="shared" si="48"/>
        <v>0</v>
      </c>
      <c r="AF74" s="106"/>
      <c r="AG74" s="106"/>
      <c r="AH74" s="108">
        <f t="shared" si="49"/>
        <v>0</v>
      </c>
      <c r="AI74" s="107">
        <f>[1]Décembre!DC75</f>
        <v>0</v>
      </c>
      <c r="AJ74" s="107">
        <f>[1]Décembre!DD75</f>
        <v>0</v>
      </c>
      <c r="AK74" s="107">
        <f>[1]Décembre!DE75</f>
        <v>0</v>
      </c>
      <c r="AL74" s="107">
        <f>[1]Décembre!DF75</f>
        <v>0</v>
      </c>
      <c r="AM74" s="107">
        <f>[1]Décembre!DG75</f>
        <v>0</v>
      </c>
      <c r="AN74" s="106">
        <f t="shared" si="50"/>
        <v>0</v>
      </c>
      <c r="AO74" s="106"/>
      <c r="AP74" s="106"/>
      <c r="AQ74" s="108">
        <f t="shared" si="51"/>
        <v>0</v>
      </c>
      <c r="AR74" s="107">
        <f>[1]Janvier!DC75</f>
        <v>0</v>
      </c>
      <c r="AS74" s="107">
        <f>[1]Janvier!DD75</f>
        <v>0</v>
      </c>
      <c r="AT74" s="107">
        <f>[1]Janvier!DE75</f>
        <v>0</v>
      </c>
      <c r="AU74" s="107">
        <f>[1]Janvier!DF75</f>
        <v>0</v>
      </c>
      <c r="AV74" s="107">
        <f>[1]Janvier!DG75</f>
        <v>0</v>
      </c>
      <c r="AW74" s="106">
        <f t="shared" si="52"/>
        <v>0</v>
      </c>
      <c r="AX74" s="106"/>
      <c r="AY74" s="106"/>
      <c r="AZ74" s="108">
        <f t="shared" si="53"/>
        <v>0</v>
      </c>
      <c r="BA74" s="107">
        <f>[1]Janvier!DK75</f>
        <v>0</v>
      </c>
      <c r="BB74" s="107">
        <f>[1]Janvier!DL75</f>
        <v>0</v>
      </c>
      <c r="BC74" s="107">
        <f>[1]Janvier!DM75</f>
        <v>0</v>
      </c>
      <c r="BD74" s="107">
        <f>[1]Janvier!DN75</f>
        <v>0</v>
      </c>
      <c r="BE74" s="107">
        <f>[1]Janvier!DO75</f>
        <v>0</v>
      </c>
      <c r="BF74" s="106">
        <f t="shared" si="54"/>
        <v>0</v>
      </c>
      <c r="BG74" s="106"/>
      <c r="BH74" s="106"/>
      <c r="BI74" s="108">
        <f t="shared" si="55"/>
        <v>0</v>
      </c>
      <c r="BJ74" s="107">
        <f>[1]Mars!DC75</f>
        <v>0</v>
      </c>
      <c r="BK74" s="107">
        <f>[1]Mars!DD75</f>
        <v>0</v>
      </c>
      <c r="BL74" s="107">
        <f>[1]Mars!DE75</f>
        <v>0</v>
      </c>
      <c r="BM74" s="107">
        <f>[1]Mars!DF75</f>
        <v>0</v>
      </c>
      <c r="BN74" s="107">
        <f>[1]Mars!DG75</f>
        <v>0</v>
      </c>
      <c r="BO74" s="106">
        <f t="shared" si="56"/>
        <v>0</v>
      </c>
      <c r="BP74" s="106"/>
      <c r="BQ74" s="106"/>
      <c r="BR74" s="108">
        <f t="shared" si="57"/>
        <v>0</v>
      </c>
      <c r="BS74" s="107">
        <f>[1]Avril!DC75</f>
        <v>0</v>
      </c>
      <c r="BT74" s="107">
        <f>[1]Avril!DD75</f>
        <v>0</v>
      </c>
      <c r="BU74" s="107">
        <f>[1]Avril!DE75</f>
        <v>0</v>
      </c>
      <c r="BV74" s="107">
        <f>[1]Avril!DF75</f>
        <v>0</v>
      </c>
      <c r="BW74" s="107">
        <f>[1]Avril!DG75</f>
        <v>0</v>
      </c>
      <c r="BX74" s="106">
        <f t="shared" si="58"/>
        <v>0</v>
      </c>
      <c r="BY74" s="106"/>
      <c r="BZ74" s="106"/>
      <c r="CA74" s="108">
        <f t="shared" si="59"/>
        <v>0</v>
      </c>
      <c r="CB74" s="107">
        <f>[1]Mai!DC75</f>
        <v>0</v>
      </c>
      <c r="CC74" s="107">
        <f>[1]Mai!DD75</f>
        <v>0</v>
      </c>
      <c r="CD74" s="107">
        <f>[1]Mai!DE75</f>
        <v>0</v>
      </c>
      <c r="CE74" s="107">
        <f>[1]Mai!DF75</f>
        <v>0</v>
      </c>
      <c r="CF74" s="107">
        <f>[1]Mai!DG75</f>
        <v>0</v>
      </c>
      <c r="CG74" s="106">
        <f t="shared" si="60"/>
        <v>0</v>
      </c>
      <c r="CH74" s="106"/>
      <c r="CI74" s="106"/>
      <c r="CJ74" s="108">
        <f t="shared" si="61"/>
        <v>0</v>
      </c>
      <c r="CK74" s="107">
        <f>[1]Juin!DC75</f>
        <v>0</v>
      </c>
      <c r="CL74" s="107">
        <f>[1]Juin!DD75</f>
        <v>0</v>
      </c>
      <c r="CM74" s="107">
        <f>[1]Juin!DE75</f>
        <v>0</v>
      </c>
      <c r="CN74" s="107">
        <f>[1]Juin!DF75</f>
        <v>0</v>
      </c>
      <c r="CO74" s="107">
        <f>[1]Juin!DG75</f>
        <v>0</v>
      </c>
      <c r="CP74" s="106">
        <f t="shared" si="62"/>
        <v>0</v>
      </c>
      <c r="CQ74" s="106"/>
      <c r="CR74" s="106"/>
      <c r="CS74" s="108">
        <f t="shared" si="63"/>
        <v>0</v>
      </c>
      <c r="CT74" s="107">
        <f>[1]Juillet!DC75</f>
        <v>0</v>
      </c>
      <c r="CU74" s="107">
        <f>[1]Juillet!DD75</f>
        <v>0</v>
      </c>
      <c r="CV74" s="107">
        <f>[1]Juillet!DE75</f>
        <v>0</v>
      </c>
      <c r="CW74" s="107">
        <f>[1]Juillet!DF75</f>
        <v>0</v>
      </c>
      <c r="CX74" s="107">
        <f>[1]Juillet!DG75</f>
        <v>0</v>
      </c>
      <c r="CY74" s="106">
        <f t="shared" si="64"/>
        <v>0</v>
      </c>
      <c r="CZ74" s="106"/>
      <c r="DA74" s="104">
        <f t="shared" si="65"/>
        <v>0</v>
      </c>
    </row>
    <row r="75" spans="1:105" s="103" customFormat="1" x14ac:dyDescent="0.25">
      <c r="A75" s="111" t="s">
        <v>110</v>
      </c>
      <c r="B75" s="105">
        <f>Tarifs!$C$4</f>
        <v>2.75</v>
      </c>
      <c r="C75" s="105">
        <f>Tarifs!$D$4</f>
        <v>1.75</v>
      </c>
      <c r="D75" s="105">
        <f>Tarifs!$E$4</f>
        <v>1.75</v>
      </c>
      <c r="E75" s="105">
        <f>Tarifs!$F$4</f>
        <v>2.35</v>
      </c>
      <c r="F75" s="105">
        <f>Tarifs!$G$4</f>
        <v>4</v>
      </c>
      <c r="G75" s="108"/>
      <c r="H75" s="107">
        <f>[1]Septembre!DC76</f>
        <v>0</v>
      </c>
      <c r="I75" s="107">
        <f>[1]Septembre!DD76</f>
        <v>0</v>
      </c>
      <c r="J75" s="107">
        <f>[1]Septembre!DE76</f>
        <v>0</v>
      </c>
      <c r="K75" s="107">
        <f>[1]Septembre!DF76</f>
        <v>0</v>
      </c>
      <c r="L75" s="107">
        <f>[1]Septembre!DG76</f>
        <v>0</v>
      </c>
      <c r="M75" s="106">
        <f t="shared" si="44"/>
        <v>0</v>
      </c>
      <c r="N75" s="106"/>
      <c r="O75" s="106"/>
      <c r="P75" s="108">
        <f t="shared" si="45"/>
        <v>0</v>
      </c>
      <c r="Q75" s="107">
        <f>[1]Octobre!DM76</f>
        <v>0</v>
      </c>
      <c r="R75" s="107">
        <f>[1]Octobre!DN76</f>
        <v>0</v>
      </c>
      <c r="S75" s="107">
        <f>[1]Octobre!DO76</f>
        <v>0</v>
      </c>
      <c r="T75" s="107">
        <f>[1]Octobre!DP76</f>
        <v>0</v>
      </c>
      <c r="U75" s="107">
        <f>[1]Octobre!DQ76</f>
        <v>0</v>
      </c>
      <c r="V75" s="106">
        <f t="shared" si="46"/>
        <v>0</v>
      </c>
      <c r="W75" s="106"/>
      <c r="X75" s="106"/>
      <c r="Y75" s="109">
        <f t="shared" si="47"/>
        <v>0</v>
      </c>
      <c r="Z75" s="107">
        <f>[1]Novembre!DC76</f>
        <v>0</v>
      </c>
      <c r="AA75" s="107">
        <f>[1]Novembre!DD76</f>
        <v>0</v>
      </c>
      <c r="AB75" s="107">
        <f>[1]Novembre!DE76</f>
        <v>0</v>
      </c>
      <c r="AC75" s="107">
        <f>[1]Novembre!DF76</f>
        <v>0</v>
      </c>
      <c r="AD75" s="107">
        <f>[1]Novembre!DG76</f>
        <v>0</v>
      </c>
      <c r="AE75" s="106">
        <f t="shared" si="48"/>
        <v>0</v>
      </c>
      <c r="AF75" s="106"/>
      <c r="AG75" s="106"/>
      <c r="AH75" s="108">
        <f t="shared" si="49"/>
        <v>0</v>
      </c>
      <c r="AI75" s="107">
        <f>[1]Décembre!DC76</f>
        <v>0</v>
      </c>
      <c r="AJ75" s="107">
        <f>[1]Décembre!DD76</f>
        <v>0</v>
      </c>
      <c r="AK75" s="107">
        <f>[1]Décembre!DE76</f>
        <v>0</v>
      </c>
      <c r="AL75" s="107">
        <f>[1]Décembre!DF76</f>
        <v>0</v>
      </c>
      <c r="AM75" s="107">
        <f>[1]Décembre!DG76</f>
        <v>0</v>
      </c>
      <c r="AN75" s="106">
        <f t="shared" si="50"/>
        <v>0</v>
      </c>
      <c r="AO75" s="106"/>
      <c r="AP75" s="106"/>
      <c r="AQ75" s="108">
        <f t="shared" si="51"/>
        <v>0</v>
      </c>
      <c r="AR75" s="107">
        <f>[1]Janvier!DC76</f>
        <v>0</v>
      </c>
      <c r="AS75" s="107">
        <f>[1]Janvier!DD76</f>
        <v>0</v>
      </c>
      <c r="AT75" s="107">
        <f>[1]Janvier!DE76</f>
        <v>0</v>
      </c>
      <c r="AU75" s="107">
        <f>[1]Janvier!DF76</f>
        <v>0</v>
      </c>
      <c r="AV75" s="107">
        <f>[1]Janvier!DG76</f>
        <v>0</v>
      </c>
      <c r="AW75" s="106">
        <f t="shared" si="52"/>
        <v>0</v>
      </c>
      <c r="AX75" s="106"/>
      <c r="AY75" s="106"/>
      <c r="AZ75" s="108">
        <f t="shared" si="53"/>
        <v>0</v>
      </c>
      <c r="BA75" s="107">
        <f>[1]Janvier!DK76</f>
        <v>0</v>
      </c>
      <c r="BB75" s="107">
        <f>[1]Janvier!DL76</f>
        <v>0</v>
      </c>
      <c r="BC75" s="107">
        <f>[1]Janvier!DM76</f>
        <v>0</v>
      </c>
      <c r="BD75" s="107">
        <f>[1]Janvier!DN76</f>
        <v>0</v>
      </c>
      <c r="BE75" s="107">
        <f>[1]Janvier!DO76</f>
        <v>0</v>
      </c>
      <c r="BF75" s="106">
        <f t="shared" si="54"/>
        <v>0</v>
      </c>
      <c r="BG75" s="106"/>
      <c r="BH75" s="106"/>
      <c r="BI75" s="108">
        <f t="shared" si="55"/>
        <v>0</v>
      </c>
      <c r="BJ75" s="107">
        <f>[1]Mars!DC76</f>
        <v>0</v>
      </c>
      <c r="BK75" s="107">
        <f>[1]Mars!DD76</f>
        <v>0</v>
      </c>
      <c r="BL75" s="107">
        <f>[1]Mars!DE76</f>
        <v>0</v>
      </c>
      <c r="BM75" s="107">
        <f>[1]Mars!DF76</f>
        <v>0</v>
      </c>
      <c r="BN75" s="107">
        <f>[1]Mars!DG76</f>
        <v>0</v>
      </c>
      <c r="BO75" s="106">
        <f t="shared" si="56"/>
        <v>0</v>
      </c>
      <c r="BP75" s="106"/>
      <c r="BQ75" s="106"/>
      <c r="BR75" s="108">
        <f t="shared" si="57"/>
        <v>0</v>
      </c>
      <c r="BS75" s="107">
        <f>[1]Avril!DC76</f>
        <v>0</v>
      </c>
      <c r="BT75" s="107">
        <f>[1]Avril!DD76</f>
        <v>0</v>
      </c>
      <c r="BU75" s="107">
        <f>[1]Avril!DE76</f>
        <v>0</v>
      </c>
      <c r="BV75" s="107">
        <f>[1]Avril!DF76</f>
        <v>0</v>
      </c>
      <c r="BW75" s="107">
        <f>[1]Avril!DG76</f>
        <v>0</v>
      </c>
      <c r="BX75" s="106">
        <f t="shared" si="58"/>
        <v>0</v>
      </c>
      <c r="BY75" s="106"/>
      <c r="BZ75" s="106"/>
      <c r="CA75" s="108">
        <f t="shared" si="59"/>
        <v>0</v>
      </c>
      <c r="CB75" s="107">
        <f>[1]Mai!DC76</f>
        <v>0</v>
      </c>
      <c r="CC75" s="107">
        <f>[1]Mai!DD76</f>
        <v>0</v>
      </c>
      <c r="CD75" s="107">
        <f>[1]Mai!DE76</f>
        <v>0</v>
      </c>
      <c r="CE75" s="107">
        <f>[1]Mai!DF76</f>
        <v>0</v>
      </c>
      <c r="CF75" s="107">
        <f>[1]Mai!DG76</f>
        <v>0</v>
      </c>
      <c r="CG75" s="106">
        <f t="shared" si="60"/>
        <v>0</v>
      </c>
      <c r="CH75" s="106"/>
      <c r="CI75" s="106"/>
      <c r="CJ75" s="108">
        <f t="shared" si="61"/>
        <v>0</v>
      </c>
      <c r="CK75" s="107">
        <f>[1]Juin!DC76</f>
        <v>0</v>
      </c>
      <c r="CL75" s="107">
        <f>[1]Juin!DD76</f>
        <v>0</v>
      </c>
      <c r="CM75" s="107">
        <f>[1]Juin!DE76</f>
        <v>0</v>
      </c>
      <c r="CN75" s="107">
        <f>[1]Juin!DF76</f>
        <v>0</v>
      </c>
      <c r="CO75" s="107">
        <f>[1]Juin!DG76</f>
        <v>0</v>
      </c>
      <c r="CP75" s="106">
        <f t="shared" si="62"/>
        <v>0</v>
      </c>
      <c r="CQ75" s="106"/>
      <c r="CR75" s="106"/>
      <c r="CS75" s="108">
        <f t="shared" si="63"/>
        <v>0</v>
      </c>
      <c r="CT75" s="107">
        <f>[1]Juillet!DC76</f>
        <v>0</v>
      </c>
      <c r="CU75" s="107">
        <f>[1]Juillet!DD76</f>
        <v>0</v>
      </c>
      <c r="CV75" s="107">
        <f>[1]Juillet!DE76</f>
        <v>0</v>
      </c>
      <c r="CW75" s="107">
        <f>[1]Juillet!DF76</f>
        <v>0</v>
      </c>
      <c r="CX75" s="107">
        <f>[1]Juillet!DG76</f>
        <v>0</v>
      </c>
      <c r="CY75" s="106">
        <f t="shared" si="64"/>
        <v>0</v>
      </c>
      <c r="CZ75" s="106"/>
      <c r="DA75" s="104">
        <f t="shared" si="65"/>
        <v>0</v>
      </c>
    </row>
    <row r="76" spans="1:105" s="103" customFormat="1" x14ac:dyDescent="0.25">
      <c r="A76" s="111" t="s">
        <v>109</v>
      </c>
      <c r="B76" s="105">
        <f>Tarifs!$C$4</f>
        <v>2.75</v>
      </c>
      <c r="C76" s="105">
        <f>Tarifs!$D$4</f>
        <v>1.75</v>
      </c>
      <c r="D76" s="105">
        <f>Tarifs!$E$4</f>
        <v>1.75</v>
      </c>
      <c r="E76" s="105">
        <f>Tarifs!$F$4</f>
        <v>2.35</v>
      </c>
      <c r="F76" s="105">
        <f>Tarifs!$G$4</f>
        <v>4</v>
      </c>
      <c r="G76" s="108"/>
      <c r="H76" s="107">
        <f>[1]Septembre!DC77</f>
        <v>0</v>
      </c>
      <c r="I76" s="107">
        <f>[1]Septembre!DD77</f>
        <v>0</v>
      </c>
      <c r="J76" s="107">
        <f>[1]Septembre!DE77</f>
        <v>0</v>
      </c>
      <c r="K76" s="107">
        <f>[1]Septembre!DF77</f>
        <v>0</v>
      </c>
      <c r="L76" s="107">
        <f>[1]Septembre!DG77</f>
        <v>0</v>
      </c>
      <c r="M76" s="106">
        <f t="shared" si="44"/>
        <v>0</v>
      </c>
      <c r="N76" s="106"/>
      <c r="O76" s="106"/>
      <c r="P76" s="108">
        <f t="shared" si="45"/>
        <v>0</v>
      </c>
      <c r="Q76" s="107">
        <f>[1]Octobre!DM77</f>
        <v>0</v>
      </c>
      <c r="R76" s="107">
        <f>[1]Octobre!DN77</f>
        <v>0</v>
      </c>
      <c r="S76" s="107">
        <f>[1]Octobre!DO77</f>
        <v>0</v>
      </c>
      <c r="T76" s="107">
        <f>[1]Octobre!DP77</f>
        <v>0</v>
      </c>
      <c r="U76" s="107">
        <f>[1]Octobre!DQ77</f>
        <v>0</v>
      </c>
      <c r="V76" s="106">
        <f t="shared" si="46"/>
        <v>0</v>
      </c>
      <c r="W76" s="106"/>
      <c r="X76" s="106"/>
      <c r="Y76" s="109">
        <f t="shared" si="47"/>
        <v>0</v>
      </c>
      <c r="Z76" s="107">
        <f>[1]Novembre!DC77</f>
        <v>0</v>
      </c>
      <c r="AA76" s="107">
        <f>[1]Novembre!DD77</f>
        <v>0</v>
      </c>
      <c r="AB76" s="107">
        <f>[1]Novembre!DE77</f>
        <v>0</v>
      </c>
      <c r="AC76" s="107">
        <f>[1]Novembre!DF77</f>
        <v>0</v>
      </c>
      <c r="AD76" s="107">
        <f>[1]Novembre!DG77</f>
        <v>0</v>
      </c>
      <c r="AE76" s="106">
        <f t="shared" si="48"/>
        <v>0</v>
      </c>
      <c r="AF76" s="106"/>
      <c r="AG76" s="106"/>
      <c r="AH76" s="108">
        <f t="shared" si="49"/>
        <v>0</v>
      </c>
      <c r="AI76" s="107">
        <f>[1]Décembre!DC77</f>
        <v>0</v>
      </c>
      <c r="AJ76" s="107">
        <f>[1]Décembre!DD77</f>
        <v>0</v>
      </c>
      <c r="AK76" s="107">
        <f>[1]Décembre!DE77</f>
        <v>0</v>
      </c>
      <c r="AL76" s="107">
        <f>[1]Décembre!DF77</f>
        <v>0</v>
      </c>
      <c r="AM76" s="107">
        <f>[1]Décembre!DG77</f>
        <v>0</v>
      </c>
      <c r="AN76" s="106">
        <f t="shared" si="50"/>
        <v>0</v>
      </c>
      <c r="AO76" s="106"/>
      <c r="AP76" s="106"/>
      <c r="AQ76" s="108">
        <f t="shared" si="51"/>
        <v>0</v>
      </c>
      <c r="AR76" s="107">
        <f>[1]Janvier!DC77</f>
        <v>0</v>
      </c>
      <c r="AS76" s="107">
        <f>[1]Janvier!DD77</f>
        <v>0</v>
      </c>
      <c r="AT76" s="107">
        <f>[1]Janvier!DE77</f>
        <v>0</v>
      </c>
      <c r="AU76" s="107">
        <f>[1]Janvier!DF77</f>
        <v>0</v>
      </c>
      <c r="AV76" s="107">
        <f>[1]Janvier!DG77</f>
        <v>0</v>
      </c>
      <c r="AW76" s="106">
        <f t="shared" si="52"/>
        <v>0</v>
      </c>
      <c r="AX76" s="106"/>
      <c r="AY76" s="106"/>
      <c r="AZ76" s="108">
        <f t="shared" si="53"/>
        <v>0</v>
      </c>
      <c r="BA76" s="107">
        <f>[1]Janvier!DK77</f>
        <v>0</v>
      </c>
      <c r="BB76" s="107">
        <f>[1]Janvier!DL77</f>
        <v>0</v>
      </c>
      <c r="BC76" s="107">
        <f>[1]Janvier!DM77</f>
        <v>0</v>
      </c>
      <c r="BD76" s="107">
        <f>[1]Janvier!DN77</f>
        <v>0</v>
      </c>
      <c r="BE76" s="107">
        <f>[1]Janvier!DO77</f>
        <v>0</v>
      </c>
      <c r="BF76" s="106">
        <f t="shared" si="54"/>
        <v>0</v>
      </c>
      <c r="BG76" s="106"/>
      <c r="BH76" s="106"/>
      <c r="BI76" s="108">
        <f t="shared" si="55"/>
        <v>0</v>
      </c>
      <c r="BJ76" s="107">
        <f>[1]Mars!DC77</f>
        <v>0</v>
      </c>
      <c r="BK76" s="107">
        <f>[1]Mars!DD77</f>
        <v>0</v>
      </c>
      <c r="BL76" s="107">
        <f>[1]Mars!DE77</f>
        <v>0</v>
      </c>
      <c r="BM76" s="107">
        <f>[1]Mars!DF77</f>
        <v>0</v>
      </c>
      <c r="BN76" s="107">
        <f>[1]Mars!DG77</f>
        <v>0</v>
      </c>
      <c r="BO76" s="106">
        <f t="shared" si="56"/>
        <v>0</v>
      </c>
      <c r="BP76" s="106"/>
      <c r="BQ76" s="106"/>
      <c r="BR76" s="108">
        <f t="shared" si="57"/>
        <v>0</v>
      </c>
      <c r="BS76" s="107">
        <f>[1]Avril!DC77</f>
        <v>0</v>
      </c>
      <c r="BT76" s="107">
        <f>[1]Avril!DD77</f>
        <v>0</v>
      </c>
      <c r="BU76" s="107">
        <f>[1]Avril!DE77</f>
        <v>0</v>
      </c>
      <c r="BV76" s="107">
        <f>[1]Avril!DF77</f>
        <v>0</v>
      </c>
      <c r="BW76" s="107">
        <f>[1]Avril!DG77</f>
        <v>0</v>
      </c>
      <c r="BX76" s="106">
        <f t="shared" si="58"/>
        <v>0</v>
      </c>
      <c r="BY76" s="106"/>
      <c r="BZ76" s="106"/>
      <c r="CA76" s="108">
        <f t="shared" si="59"/>
        <v>0</v>
      </c>
      <c r="CB76" s="107">
        <f>[1]Mai!DC77</f>
        <v>0</v>
      </c>
      <c r="CC76" s="107">
        <f>[1]Mai!DD77</f>
        <v>0</v>
      </c>
      <c r="CD76" s="107">
        <f>[1]Mai!DE77</f>
        <v>0</v>
      </c>
      <c r="CE76" s="107">
        <f>[1]Mai!DF77</f>
        <v>0</v>
      </c>
      <c r="CF76" s="107">
        <f>[1]Mai!DG77</f>
        <v>0</v>
      </c>
      <c r="CG76" s="106">
        <f t="shared" si="60"/>
        <v>0</v>
      </c>
      <c r="CH76" s="106"/>
      <c r="CI76" s="106"/>
      <c r="CJ76" s="108">
        <f t="shared" si="61"/>
        <v>0</v>
      </c>
      <c r="CK76" s="107">
        <f>[1]Juin!DC77</f>
        <v>0</v>
      </c>
      <c r="CL76" s="107">
        <f>[1]Juin!DD77</f>
        <v>0</v>
      </c>
      <c r="CM76" s="107">
        <f>[1]Juin!DE77</f>
        <v>0</v>
      </c>
      <c r="CN76" s="107">
        <f>[1]Juin!DF77</f>
        <v>0</v>
      </c>
      <c r="CO76" s="107">
        <f>[1]Juin!DG77</f>
        <v>0</v>
      </c>
      <c r="CP76" s="106">
        <f t="shared" si="62"/>
        <v>0</v>
      </c>
      <c r="CQ76" s="106"/>
      <c r="CR76" s="106"/>
      <c r="CS76" s="108">
        <f t="shared" si="63"/>
        <v>0</v>
      </c>
      <c r="CT76" s="107">
        <f>[1]Juillet!DC77</f>
        <v>0</v>
      </c>
      <c r="CU76" s="107">
        <f>[1]Juillet!DD77</f>
        <v>0</v>
      </c>
      <c r="CV76" s="107">
        <f>[1]Juillet!DE77</f>
        <v>0</v>
      </c>
      <c r="CW76" s="107">
        <f>[1]Juillet!DF77</f>
        <v>0</v>
      </c>
      <c r="CX76" s="107">
        <f>[1]Juillet!DG77</f>
        <v>0</v>
      </c>
      <c r="CY76" s="106">
        <f t="shared" si="64"/>
        <v>0</v>
      </c>
      <c r="CZ76" s="106"/>
      <c r="DA76" s="104">
        <f t="shared" si="65"/>
        <v>0</v>
      </c>
    </row>
    <row r="77" spans="1:105" s="103" customFormat="1" x14ac:dyDescent="0.25">
      <c r="A77" s="111" t="s">
        <v>108</v>
      </c>
      <c r="B77" s="105">
        <f>Tarifs!$C$4</f>
        <v>2.75</v>
      </c>
      <c r="C77" s="105">
        <f>Tarifs!$D$4</f>
        <v>1.75</v>
      </c>
      <c r="D77" s="105">
        <f>Tarifs!$E$4</f>
        <v>1.75</v>
      </c>
      <c r="E77" s="105">
        <f>Tarifs!$F$4</f>
        <v>2.35</v>
      </c>
      <c r="F77" s="105">
        <f>Tarifs!$G$4</f>
        <v>4</v>
      </c>
      <c r="G77" s="108"/>
      <c r="H77" s="107">
        <f>[1]Septembre!DC78</f>
        <v>0</v>
      </c>
      <c r="I77" s="107">
        <f>[1]Septembre!DD78</f>
        <v>0</v>
      </c>
      <c r="J77" s="107">
        <f>[1]Septembre!DE78</f>
        <v>0</v>
      </c>
      <c r="K77" s="107">
        <f>[1]Septembre!DF78</f>
        <v>0</v>
      </c>
      <c r="L77" s="107">
        <f>[1]Septembre!DG78</f>
        <v>0</v>
      </c>
      <c r="M77" s="106">
        <f t="shared" si="44"/>
        <v>0</v>
      </c>
      <c r="N77" s="106"/>
      <c r="O77" s="106"/>
      <c r="P77" s="108">
        <f t="shared" si="45"/>
        <v>0</v>
      </c>
      <c r="Q77" s="107">
        <f>[1]Octobre!DM78</f>
        <v>0</v>
      </c>
      <c r="R77" s="107">
        <f>[1]Octobre!DN78</f>
        <v>0</v>
      </c>
      <c r="S77" s="107">
        <f>[1]Octobre!DO78</f>
        <v>0</v>
      </c>
      <c r="T77" s="107">
        <f>[1]Octobre!DP78</f>
        <v>0</v>
      </c>
      <c r="U77" s="107">
        <f>[1]Octobre!DQ78</f>
        <v>0</v>
      </c>
      <c r="V77" s="106">
        <f t="shared" si="46"/>
        <v>0</v>
      </c>
      <c r="W77" s="106"/>
      <c r="X77" s="106"/>
      <c r="Y77" s="109">
        <f t="shared" si="47"/>
        <v>0</v>
      </c>
      <c r="Z77" s="107">
        <f>[1]Novembre!DC78</f>
        <v>0</v>
      </c>
      <c r="AA77" s="107">
        <f>[1]Novembre!DD78</f>
        <v>0</v>
      </c>
      <c r="AB77" s="107">
        <f>[1]Novembre!DE78</f>
        <v>0</v>
      </c>
      <c r="AC77" s="107">
        <f>[1]Novembre!DF78</f>
        <v>0</v>
      </c>
      <c r="AD77" s="107">
        <f>[1]Novembre!DG78</f>
        <v>0</v>
      </c>
      <c r="AE77" s="106">
        <f t="shared" si="48"/>
        <v>0</v>
      </c>
      <c r="AF77" s="106"/>
      <c r="AG77" s="106"/>
      <c r="AH77" s="108">
        <f t="shared" si="49"/>
        <v>0</v>
      </c>
      <c r="AI77" s="107">
        <f>[1]Décembre!DC78</f>
        <v>0</v>
      </c>
      <c r="AJ77" s="107">
        <f>[1]Décembre!DD78</f>
        <v>0</v>
      </c>
      <c r="AK77" s="107">
        <f>[1]Décembre!DE78</f>
        <v>0</v>
      </c>
      <c r="AL77" s="107">
        <f>[1]Décembre!DF78</f>
        <v>0</v>
      </c>
      <c r="AM77" s="107">
        <f>[1]Décembre!DG78</f>
        <v>0</v>
      </c>
      <c r="AN77" s="106">
        <f t="shared" si="50"/>
        <v>0</v>
      </c>
      <c r="AO77" s="106"/>
      <c r="AP77" s="106"/>
      <c r="AQ77" s="108">
        <f t="shared" si="51"/>
        <v>0</v>
      </c>
      <c r="AR77" s="107">
        <f>[1]Janvier!DC78</f>
        <v>0</v>
      </c>
      <c r="AS77" s="107">
        <f>[1]Janvier!DD78</f>
        <v>0</v>
      </c>
      <c r="AT77" s="107">
        <f>[1]Janvier!DE78</f>
        <v>0</v>
      </c>
      <c r="AU77" s="107">
        <f>[1]Janvier!DF78</f>
        <v>0</v>
      </c>
      <c r="AV77" s="107">
        <f>[1]Janvier!DG78</f>
        <v>0</v>
      </c>
      <c r="AW77" s="106">
        <f t="shared" si="52"/>
        <v>0</v>
      </c>
      <c r="AX77" s="106"/>
      <c r="AY77" s="106"/>
      <c r="AZ77" s="108">
        <f t="shared" si="53"/>
        <v>0</v>
      </c>
      <c r="BA77" s="107">
        <f>[1]Janvier!DK78</f>
        <v>0</v>
      </c>
      <c r="BB77" s="107">
        <f>[1]Janvier!DL78</f>
        <v>0</v>
      </c>
      <c r="BC77" s="107">
        <f>[1]Janvier!DM78</f>
        <v>0</v>
      </c>
      <c r="BD77" s="107">
        <f>[1]Janvier!DN78</f>
        <v>0</v>
      </c>
      <c r="BE77" s="107">
        <f>[1]Janvier!DO78</f>
        <v>0</v>
      </c>
      <c r="BF77" s="106">
        <f t="shared" si="54"/>
        <v>0</v>
      </c>
      <c r="BG77" s="106"/>
      <c r="BH77" s="106"/>
      <c r="BI77" s="108">
        <f t="shared" si="55"/>
        <v>0</v>
      </c>
      <c r="BJ77" s="107">
        <f>[1]Mars!DC78</f>
        <v>0</v>
      </c>
      <c r="BK77" s="107">
        <f>[1]Mars!DD78</f>
        <v>0</v>
      </c>
      <c r="BL77" s="107">
        <f>[1]Mars!DE78</f>
        <v>0</v>
      </c>
      <c r="BM77" s="107">
        <f>[1]Mars!DF78</f>
        <v>0</v>
      </c>
      <c r="BN77" s="107">
        <f>[1]Mars!DG78</f>
        <v>0</v>
      </c>
      <c r="BO77" s="106">
        <f t="shared" si="56"/>
        <v>0</v>
      </c>
      <c r="BP77" s="106"/>
      <c r="BQ77" s="106"/>
      <c r="BR77" s="108">
        <f t="shared" si="57"/>
        <v>0</v>
      </c>
      <c r="BS77" s="107">
        <f>[1]Avril!DC78</f>
        <v>0</v>
      </c>
      <c r="BT77" s="107">
        <f>[1]Avril!DD78</f>
        <v>0</v>
      </c>
      <c r="BU77" s="107">
        <f>[1]Avril!DE78</f>
        <v>0</v>
      </c>
      <c r="BV77" s="107">
        <f>[1]Avril!DF78</f>
        <v>0</v>
      </c>
      <c r="BW77" s="107">
        <f>[1]Avril!DG78</f>
        <v>0</v>
      </c>
      <c r="BX77" s="106">
        <f t="shared" si="58"/>
        <v>0</v>
      </c>
      <c r="BY77" s="106"/>
      <c r="BZ77" s="106"/>
      <c r="CA77" s="108">
        <f t="shared" si="59"/>
        <v>0</v>
      </c>
      <c r="CB77" s="107">
        <f>[1]Mai!DC78</f>
        <v>0</v>
      </c>
      <c r="CC77" s="107">
        <f>[1]Mai!DD78</f>
        <v>0</v>
      </c>
      <c r="CD77" s="107">
        <f>[1]Mai!DE78</f>
        <v>0</v>
      </c>
      <c r="CE77" s="107">
        <f>[1]Mai!DF78</f>
        <v>0</v>
      </c>
      <c r="CF77" s="107">
        <f>[1]Mai!DG78</f>
        <v>0</v>
      </c>
      <c r="CG77" s="106">
        <f t="shared" si="60"/>
        <v>0</v>
      </c>
      <c r="CH77" s="106"/>
      <c r="CI77" s="106"/>
      <c r="CJ77" s="108">
        <f t="shared" si="61"/>
        <v>0</v>
      </c>
      <c r="CK77" s="107">
        <f>[1]Juin!DC78</f>
        <v>0</v>
      </c>
      <c r="CL77" s="107">
        <f>[1]Juin!DD78</f>
        <v>0</v>
      </c>
      <c r="CM77" s="107">
        <f>[1]Juin!DE78</f>
        <v>0</v>
      </c>
      <c r="CN77" s="107">
        <f>[1]Juin!DF78</f>
        <v>0</v>
      </c>
      <c r="CO77" s="107">
        <f>[1]Juin!DG78</f>
        <v>0</v>
      </c>
      <c r="CP77" s="106">
        <f t="shared" si="62"/>
        <v>0</v>
      </c>
      <c r="CQ77" s="106"/>
      <c r="CR77" s="106"/>
      <c r="CS77" s="108">
        <f t="shared" si="63"/>
        <v>0</v>
      </c>
      <c r="CT77" s="107">
        <f>[1]Juillet!DC78</f>
        <v>0</v>
      </c>
      <c r="CU77" s="107">
        <f>[1]Juillet!DD78</f>
        <v>0</v>
      </c>
      <c r="CV77" s="107">
        <f>[1]Juillet!DE78</f>
        <v>0</v>
      </c>
      <c r="CW77" s="107">
        <f>[1]Juillet!DF78</f>
        <v>0</v>
      </c>
      <c r="CX77" s="107">
        <f>[1]Juillet!DG78</f>
        <v>0</v>
      </c>
      <c r="CY77" s="106">
        <f t="shared" si="64"/>
        <v>0</v>
      </c>
      <c r="CZ77" s="106"/>
      <c r="DA77" s="104">
        <f t="shared" si="65"/>
        <v>0</v>
      </c>
    </row>
    <row r="78" spans="1:105" s="103" customFormat="1" x14ac:dyDescent="0.25">
      <c r="A78" s="111" t="s">
        <v>107</v>
      </c>
      <c r="B78" s="105">
        <f>Tarifs!$C$4</f>
        <v>2.75</v>
      </c>
      <c r="C78" s="105">
        <f>Tarifs!$D$4</f>
        <v>1.75</v>
      </c>
      <c r="D78" s="105">
        <f>Tarifs!$E$4</f>
        <v>1.75</v>
      </c>
      <c r="E78" s="105">
        <f>Tarifs!$F$4</f>
        <v>2.35</v>
      </c>
      <c r="F78" s="105">
        <f>Tarifs!$G$4</f>
        <v>4</v>
      </c>
      <c r="G78" s="108"/>
      <c r="H78" s="107">
        <f>[1]Septembre!DC79</f>
        <v>0</v>
      </c>
      <c r="I78" s="107">
        <f>[1]Septembre!DD79</f>
        <v>0</v>
      </c>
      <c r="J78" s="107">
        <f>[1]Septembre!DE79</f>
        <v>0</v>
      </c>
      <c r="K78" s="107">
        <f>[1]Septembre!DF79</f>
        <v>0</v>
      </c>
      <c r="L78" s="107">
        <f>[1]Septembre!DG79</f>
        <v>0</v>
      </c>
      <c r="M78" s="106">
        <f t="shared" si="44"/>
        <v>0</v>
      </c>
      <c r="N78" s="106"/>
      <c r="O78" s="106"/>
      <c r="P78" s="108">
        <f t="shared" si="45"/>
        <v>0</v>
      </c>
      <c r="Q78" s="107">
        <f>[1]Octobre!DM79</f>
        <v>0</v>
      </c>
      <c r="R78" s="107">
        <f>[1]Octobre!DN79</f>
        <v>0</v>
      </c>
      <c r="S78" s="107">
        <f>[1]Octobre!DO79</f>
        <v>0</v>
      </c>
      <c r="T78" s="107">
        <f>[1]Octobre!DP79</f>
        <v>0</v>
      </c>
      <c r="U78" s="107">
        <f>[1]Octobre!DQ79</f>
        <v>0</v>
      </c>
      <c r="V78" s="106">
        <f t="shared" si="46"/>
        <v>0</v>
      </c>
      <c r="W78" s="106"/>
      <c r="X78" s="106"/>
      <c r="Y78" s="109">
        <f t="shared" si="47"/>
        <v>0</v>
      </c>
      <c r="Z78" s="107">
        <f>[1]Novembre!DC79</f>
        <v>0</v>
      </c>
      <c r="AA78" s="107">
        <f>[1]Novembre!DD79</f>
        <v>0</v>
      </c>
      <c r="AB78" s="107">
        <f>[1]Novembre!DE79</f>
        <v>0</v>
      </c>
      <c r="AC78" s="107">
        <f>[1]Novembre!DF79</f>
        <v>0</v>
      </c>
      <c r="AD78" s="107">
        <f>[1]Novembre!DG79</f>
        <v>0</v>
      </c>
      <c r="AE78" s="106">
        <f t="shared" si="48"/>
        <v>0</v>
      </c>
      <c r="AF78" s="106"/>
      <c r="AG78" s="106"/>
      <c r="AH78" s="108">
        <f t="shared" si="49"/>
        <v>0</v>
      </c>
      <c r="AI78" s="107">
        <f>[1]Décembre!DC79</f>
        <v>0</v>
      </c>
      <c r="AJ78" s="107">
        <f>[1]Décembre!DD79</f>
        <v>0</v>
      </c>
      <c r="AK78" s="107">
        <f>[1]Décembre!DE79</f>
        <v>0</v>
      </c>
      <c r="AL78" s="107">
        <f>[1]Décembre!DF79</f>
        <v>0</v>
      </c>
      <c r="AM78" s="107">
        <f>[1]Décembre!DG79</f>
        <v>0</v>
      </c>
      <c r="AN78" s="106">
        <f t="shared" si="50"/>
        <v>0</v>
      </c>
      <c r="AO78" s="106"/>
      <c r="AP78" s="106"/>
      <c r="AQ78" s="108">
        <f t="shared" si="51"/>
        <v>0</v>
      </c>
      <c r="AR78" s="107">
        <f>[1]Janvier!DC79</f>
        <v>0</v>
      </c>
      <c r="AS78" s="107">
        <f>[1]Janvier!DD79</f>
        <v>0</v>
      </c>
      <c r="AT78" s="107">
        <f>[1]Janvier!DE79</f>
        <v>0</v>
      </c>
      <c r="AU78" s="107">
        <f>[1]Janvier!DF79</f>
        <v>0</v>
      </c>
      <c r="AV78" s="107">
        <f>[1]Janvier!DG79</f>
        <v>0</v>
      </c>
      <c r="AW78" s="106">
        <f t="shared" si="52"/>
        <v>0</v>
      </c>
      <c r="AX78" s="106"/>
      <c r="AY78" s="106"/>
      <c r="AZ78" s="108">
        <f t="shared" si="53"/>
        <v>0</v>
      </c>
      <c r="BA78" s="107">
        <f>[1]Janvier!DK79</f>
        <v>0</v>
      </c>
      <c r="BB78" s="107">
        <f>[1]Janvier!DL79</f>
        <v>0</v>
      </c>
      <c r="BC78" s="107">
        <f>[1]Janvier!DM79</f>
        <v>0</v>
      </c>
      <c r="BD78" s="107">
        <f>[1]Janvier!DN79</f>
        <v>0</v>
      </c>
      <c r="BE78" s="107">
        <f>[1]Janvier!DO79</f>
        <v>0</v>
      </c>
      <c r="BF78" s="106">
        <f t="shared" si="54"/>
        <v>0</v>
      </c>
      <c r="BG78" s="106"/>
      <c r="BH78" s="106"/>
      <c r="BI78" s="108">
        <f t="shared" si="55"/>
        <v>0</v>
      </c>
      <c r="BJ78" s="107">
        <f>[1]Mars!DC79</f>
        <v>0</v>
      </c>
      <c r="BK78" s="107">
        <f>[1]Mars!DD79</f>
        <v>0</v>
      </c>
      <c r="BL78" s="107">
        <f>[1]Mars!DE79</f>
        <v>0</v>
      </c>
      <c r="BM78" s="107">
        <f>[1]Mars!DF79</f>
        <v>0</v>
      </c>
      <c r="BN78" s="107">
        <f>[1]Mars!DG79</f>
        <v>0</v>
      </c>
      <c r="BO78" s="106">
        <f t="shared" si="56"/>
        <v>0</v>
      </c>
      <c r="BP78" s="106"/>
      <c r="BQ78" s="106"/>
      <c r="BR78" s="108">
        <f t="shared" si="57"/>
        <v>0</v>
      </c>
      <c r="BS78" s="107">
        <f>[1]Avril!DC79</f>
        <v>0</v>
      </c>
      <c r="BT78" s="107">
        <f>[1]Avril!DD79</f>
        <v>0</v>
      </c>
      <c r="BU78" s="107">
        <f>[1]Avril!DE79</f>
        <v>0</v>
      </c>
      <c r="BV78" s="107">
        <f>[1]Avril!DF79</f>
        <v>0</v>
      </c>
      <c r="BW78" s="107">
        <f>[1]Avril!DG79</f>
        <v>0</v>
      </c>
      <c r="BX78" s="106">
        <f t="shared" si="58"/>
        <v>0</v>
      </c>
      <c r="BY78" s="106"/>
      <c r="BZ78" s="106"/>
      <c r="CA78" s="108">
        <f t="shared" si="59"/>
        <v>0</v>
      </c>
      <c r="CB78" s="107">
        <f>[1]Mai!DC79</f>
        <v>0</v>
      </c>
      <c r="CC78" s="107">
        <f>[1]Mai!DD79</f>
        <v>0</v>
      </c>
      <c r="CD78" s="107">
        <f>[1]Mai!DE79</f>
        <v>0</v>
      </c>
      <c r="CE78" s="107">
        <f>[1]Mai!DF79</f>
        <v>0</v>
      </c>
      <c r="CF78" s="107">
        <f>[1]Mai!DG79</f>
        <v>0</v>
      </c>
      <c r="CG78" s="106">
        <f t="shared" si="60"/>
        <v>0</v>
      </c>
      <c r="CH78" s="106"/>
      <c r="CI78" s="106"/>
      <c r="CJ78" s="108">
        <f t="shared" si="61"/>
        <v>0</v>
      </c>
      <c r="CK78" s="107">
        <f>[1]Juin!DC79</f>
        <v>0</v>
      </c>
      <c r="CL78" s="107">
        <f>[1]Juin!DD79</f>
        <v>0</v>
      </c>
      <c r="CM78" s="107">
        <f>[1]Juin!DE79</f>
        <v>0</v>
      </c>
      <c r="CN78" s="107">
        <f>[1]Juin!DF79</f>
        <v>0</v>
      </c>
      <c r="CO78" s="107">
        <f>[1]Juin!DG79</f>
        <v>0</v>
      </c>
      <c r="CP78" s="106">
        <f t="shared" si="62"/>
        <v>0</v>
      </c>
      <c r="CQ78" s="106"/>
      <c r="CR78" s="106"/>
      <c r="CS78" s="108">
        <f t="shared" si="63"/>
        <v>0</v>
      </c>
      <c r="CT78" s="107">
        <f>[1]Juillet!DC79</f>
        <v>0</v>
      </c>
      <c r="CU78" s="107">
        <f>[1]Juillet!DD79</f>
        <v>0</v>
      </c>
      <c r="CV78" s="107">
        <f>[1]Juillet!DE79</f>
        <v>0</v>
      </c>
      <c r="CW78" s="107">
        <f>[1]Juillet!DF79</f>
        <v>0</v>
      </c>
      <c r="CX78" s="107">
        <f>[1]Juillet!DG79</f>
        <v>0</v>
      </c>
      <c r="CY78" s="106">
        <f t="shared" si="64"/>
        <v>0</v>
      </c>
      <c r="CZ78" s="106"/>
      <c r="DA78" s="104">
        <f t="shared" si="65"/>
        <v>0</v>
      </c>
    </row>
    <row r="79" spans="1:105" s="103" customFormat="1" x14ac:dyDescent="0.25">
      <c r="A79" s="111" t="s">
        <v>106</v>
      </c>
      <c r="B79" s="105">
        <f>Tarifs!$C$4</f>
        <v>2.75</v>
      </c>
      <c r="C79" s="105">
        <f>Tarifs!$D$4</f>
        <v>1.75</v>
      </c>
      <c r="D79" s="105">
        <f>Tarifs!$E$4</f>
        <v>1.75</v>
      </c>
      <c r="E79" s="105">
        <f>Tarifs!$F$4</f>
        <v>2.35</v>
      </c>
      <c r="F79" s="105">
        <f>Tarifs!$G$4</f>
        <v>4</v>
      </c>
      <c r="G79" s="108"/>
      <c r="H79" s="107">
        <f>[1]Septembre!DC80</f>
        <v>0</v>
      </c>
      <c r="I79" s="107">
        <f>[1]Septembre!DD80</f>
        <v>0</v>
      </c>
      <c r="J79" s="107">
        <f>[1]Septembre!DE80</f>
        <v>0</v>
      </c>
      <c r="K79" s="107">
        <f>[1]Septembre!DF80</f>
        <v>0</v>
      </c>
      <c r="L79" s="107">
        <f>[1]Septembre!DG80</f>
        <v>0</v>
      </c>
      <c r="M79" s="106">
        <f t="shared" si="44"/>
        <v>0</v>
      </c>
      <c r="N79" s="106"/>
      <c r="O79" s="106"/>
      <c r="P79" s="108">
        <f t="shared" si="45"/>
        <v>0</v>
      </c>
      <c r="Q79" s="107">
        <f>[1]Octobre!DM80</f>
        <v>0</v>
      </c>
      <c r="R79" s="107">
        <f>[1]Octobre!DN80</f>
        <v>0</v>
      </c>
      <c r="S79" s="107">
        <f>[1]Octobre!DO80</f>
        <v>0</v>
      </c>
      <c r="T79" s="107">
        <f>[1]Octobre!DP80</f>
        <v>0</v>
      </c>
      <c r="U79" s="107">
        <f>[1]Octobre!DQ80</f>
        <v>0</v>
      </c>
      <c r="V79" s="106">
        <f t="shared" si="46"/>
        <v>0</v>
      </c>
      <c r="W79" s="106"/>
      <c r="X79" s="106"/>
      <c r="Y79" s="109">
        <f t="shared" si="47"/>
        <v>0</v>
      </c>
      <c r="Z79" s="107">
        <f>[1]Novembre!DC80</f>
        <v>0</v>
      </c>
      <c r="AA79" s="107">
        <f>[1]Novembre!DD80</f>
        <v>0</v>
      </c>
      <c r="AB79" s="107">
        <f>[1]Novembre!DE80</f>
        <v>0</v>
      </c>
      <c r="AC79" s="107">
        <f>[1]Novembre!DF80</f>
        <v>0</v>
      </c>
      <c r="AD79" s="107">
        <f>[1]Novembre!DG80</f>
        <v>0</v>
      </c>
      <c r="AE79" s="106">
        <f t="shared" si="48"/>
        <v>0</v>
      </c>
      <c r="AF79" s="106"/>
      <c r="AG79" s="106"/>
      <c r="AH79" s="108">
        <f t="shared" si="49"/>
        <v>0</v>
      </c>
      <c r="AI79" s="107">
        <f>[1]Décembre!DC80</f>
        <v>0</v>
      </c>
      <c r="AJ79" s="107">
        <f>[1]Décembre!DD80</f>
        <v>0</v>
      </c>
      <c r="AK79" s="107">
        <f>[1]Décembre!DE80</f>
        <v>0</v>
      </c>
      <c r="AL79" s="107">
        <f>[1]Décembre!DF80</f>
        <v>0</v>
      </c>
      <c r="AM79" s="107">
        <f>[1]Décembre!DG80</f>
        <v>0</v>
      </c>
      <c r="AN79" s="106">
        <f t="shared" si="50"/>
        <v>0</v>
      </c>
      <c r="AO79" s="106"/>
      <c r="AP79" s="106"/>
      <c r="AQ79" s="108">
        <f t="shared" si="51"/>
        <v>0</v>
      </c>
      <c r="AR79" s="107">
        <f>[1]Janvier!DC80</f>
        <v>0</v>
      </c>
      <c r="AS79" s="107">
        <f>[1]Janvier!DD80</f>
        <v>0</v>
      </c>
      <c r="AT79" s="107">
        <f>[1]Janvier!DE80</f>
        <v>0</v>
      </c>
      <c r="AU79" s="107">
        <f>[1]Janvier!DF80</f>
        <v>0</v>
      </c>
      <c r="AV79" s="107">
        <f>[1]Janvier!DG80</f>
        <v>0</v>
      </c>
      <c r="AW79" s="106">
        <f t="shared" si="52"/>
        <v>0</v>
      </c>
      <c r="AX79" s="106"/>
      <c r="AY79" s="106"/>
      <c r="AZ79" s="108">
        <f t="shared" si="53"/>
        <v>0</v>
      </c>
      <c r="BA79" s="107">
        <f>[1]Janvier!DK80</f>
        <v>0</v>
      </c>
      <c r="BB79" s="107">
        <f>[1]Janvier!DL80</f>
        <v>0</v>
      </c>
      <c r="BC79" s="107">
        <f>[1]Janvier!DM80</f>
        <v>0</v>
      </c>
      <c r="BD79" s="107">
        <f>[1]Janvier!DN80</f>
        <v>0</v>
      </c>
      <c r="BE79" s="107">
        <f>[1]Janvier!DO80</f>
        <v>0</v>
      </c>
      <c r="BF79" s="106">
        <f t="shared" si="54"/>
        <v>0</v>
      </c>
      <c r="BG79" s="106"/>
      <c r="BH79" s="106"/>
      <c r="BI79" s="108">
        <f t="shared" si="55"/>
        <v>0</v>
      </c>
      <c r="BJ79" s="107">
        <f>[1]Mars!DC80</f>
        <v>0</v>
      </c>
      <c r="BK79" s="107">
        <f>[1]Mars!DD80</f>
        <v>0</v>
      </c>
      <c r="BL79" s="107">
        <f>[1]Mars!DE80</f>
        <v>0</v>
      </c>
      <c r="BM79" s="107">
        <f>[1]Mars!DF80</f>
        <v>0</v>
      </c>
      <c r="BN79" s="107">
        <f>[1]Mars!DG80</f>
        <v>0</v>
      </c>
      <c r="BO79" s="106">
        <f t="shared" si="56"/>
        <v>0</v>
      </c>
      <c r="BP79" s="106"/>
      <c r="BQ79" s="106"/>
      <c r="BR79" s="108">
        <f t="shared" si="57"/>
        <v>0</v>
      </c>
      <c r="BS79" s="107">
        <f>[1]Avril!DC80</f>
        <v>0</v>
      </c>
      <c r="BT79" s="107">
        <f>[1]Avril!DD80</f>
        <v>0</v>
      </c>
      <c r="BU79" s="107">
        <f>[1]Avril!DE80</f>
        <v>0</v>
      </c>
      <c r="BV79" s="107">
        <f>[1]Avril!DF80</f>
        <v>0</v>
      </c>
      <c r="BW79" s="107">
        <f>[1]Avril!DG80</f>
        <v>0</v>
      </c>
      <c r="BX79" s="106">
        <f t="shared" si="58"/>
        <v>0</v>
      </c>
      <c r="BY79" s="106"/>
      <c r="BZ79" s="106"/>
      <c r="CA79" s="108">
        <f t="shared" si="59"/>
        <v>0</v>
      </c>
      <c r="CB79" s="107">
        <f>[1]Mai!DC80</f>
        <v>0</v>
      </c>
      <c r="CC79" s="107">
        <f>[1]Mai!DD80</f>
        <v>0</v>
      </c>
      <c r="CD79" s="107">
        <f>[1]Mai!DE80</f>
        <v>0</v>
      </c>
      <c r="CE79" s="107">
        <f>[1]Mai!DF80</f>
        <v>0</v>
      </c>
      <c r="CF79" s="107">
        <f>[1]Mai!DG80</f>
        <v>0</v>
      </c>
      <c r="CG79" s="106">
        <f t="shared" si="60"/>
        <v>0</v>
      </c>
      <c r="CH79" s="106"/>
      <c r="CI79" s="106"/>
      <c r="CJ79" s="108">
        <f t="shared" si="61"/>
        <v>0</v>
      </c>
      <c r="CK79" s="107">
        <f>[1]Juin!DC80</f>
        <v>0</v>
      </c>
      <c r="CL79" s="107">
        <f>[1]Juin!DD80</f>
        <v>0</v>
      </c>
      <c r="CM79" s="107">
        <f>[1]Juin!DE80</f>
        <v>0</v>
      </c>
      <c r="CN79" s="107">
        <f>[1]Juin!DF80</f>
        <v>0</v>
      </c>
      <c r="CO79" s="107">
        <f>[1]Juin!DG80</f>
        <v>0</v>
      </c>
      <c r="CP79" s="106">
        <f t="shared" si="62"/>
        <v>0</v>
      </c>
      <c r="CQ79" s="106"/>
      <c r="CR79" s="106"/>
      <c r="CS79" s="108">
        <f t="shared" si="63"/>
        <v>0</v>
      </c>
      <c r="CT79" s="107">
        <f>[1]Juillet!DC80</f>
        <v>0</v>
      </c>
      <c r="CU79" s="107">
        <f>[1]Juillet!DD80</f>
        <v>0</v>
      </c>
      <c r="CV79" s="107">
        <f>[1]Juillet!DE80</f>
        <v>0</v>
      </c>
      <c r="CW79" s="107">
        <f>[1]Juillet!DF80</f>
        <v>0</v>
      </c>
      <c r="CX79" s="107">
        <f>[1]Juillet!DG80</f>
        <v>0</v>
      </c>
      <c r="CY79" s="106">
        <f t="shared" si="64"/>
        <v>0</v>
      </c>
      <c r="CZ79" s="106"/>
      <c r="DA79" s="104">
        <f t="shared" si="65"/>
        <v>0</v>
      </c>
    </row>
    <row r="80" spans="1:105" s="103" customFormat="1" x14ac:dyDescent="0.25">
      <c r="A80" s="111" t="s">
        <v>105</v>
      </c>
      <c r="B80" s="105">
        <f>Tarifs!$C$4</f>
        <v>2.75</v>
      </c>
      <c r="C80" s="105">
        <f>Tarifs!$D$4</f>
        <v>1.75</v>
      </c>
      <c r="D80" s="105">
        <f>Tarifs!$E$4</f>
        <v>1.75</v>
      </c>
      <c r="E80" s="105">
        <f>Tarifs!$F$4</f>
        <v>2.35</v>
      </c>
      <c r="F80" s="105">
        <f>Tarifs!$G$4</f>
        <v>4</v>
      </c>
      <c r="G80" s="108"/>
      <c r="H80" s="107">
        <f>[1]Septembre!DC81</f>
        <v>0</v>
      </c>
      <c r="I80" s="107">
        <f>[1]Septembre!DD81</f>
        <v>0</v>
      </c>
      <c r="J80" s="107">
        <f>[1]Septembre!DE81</f>
        <v>0</v>
      </c>
      <c r="K80" s="107">
        <f>[1]Septembre!DF81</f>
        <v>0</v>
      </c>
      <c r="L80" s="107">
        <f>[1]Septembre!DG81</f>
        <v>0</v>
      </c>
      <c r="M80" s="106">
        <f t="shared" si="44"/>
        <v>0</v>
      </c>
      <c r="N80" s="106"/>
      <c r="O80" s="106"/>
      <c r="P80" s="108">
        <f t="shared" si="45"/>
        <v>0</v>
      </c>
      <c r="Q80" s="107">
        <f>[1]Octobre!DM81</f>
        <v>0</v>
      </c>
      <c r="R80" s="107">
        <f>[1]Octobre!DN81</f>
        <v>0</v>
      </c>
      <c r="S80" s="107">
        <f>[1]Octobre!DO81</f>
        <v>0</v>
      </c>
      <c r="T80" s="107">
        <f>[1]Octobre!DP81</f>
        <v>0</v>
      </c>
      <c r="U80" s="107">
        <f>[1]Octobre!DQ81</f>
        <v>0</v>
      </c>
      <c r="V80" s="106">
        <f t="shared" si="46"/>
        <v>0</v>
      </c>
      <c r="W80" s="106"/>
      <c r="X80" s="106"/>
      <c r="Y80" s="109">
        <f t="shared" si="47"/>
        <v>0</v>
      </c>
      <c r="Z80" s="107">
        <f>[1]Novembre!DC81</f>
        <v>0</v>
      </c>
      <c r="AA80" s="107">
        <f>[1]Novembre!DD81</f>
        <v>0</v>
      </c>
      <c r="AB80" s="107">
        <f>[1]Novembre!DE81</f>
        <v>0</v>
      </c>
      <c r="AC80" s="107">
        <f>[1]Novembre!DF81</f>
        <v>0</v>
      </c>
      <c r="AD80" s="107">
        <f>[1]Novembre!DG81</f>
        <v>0</v>
      </c>
      <c r="AE80" s="106">
        <f t="shared" si="48"/>
        <v>0</v>
      </c>
      <c r="AF80" s="106"/>
      <c r="AG80" s="106"/>
      <c r="AH80" s="108">
        <f t="shared" si="49"/>
        <v>0</v>
      </c>
      <c r="AI80" s="107">
        <f>[1]Décembre!DC81</f>
        <v>0</v>
      </c>
      <c r="AJ80" s="107">
        <f>[1]Décembre!DD81</f>
        <v>0</v>
      </c>
      <c r="AK80" s="107">
        <f>[1]Décembre!DE81</f>
        <v>0</v>
      </c>
      <c r="AL80" s="107">
        <f>[1]Décembre!DF81</f>
        <v>0</v>
      </c>
      <c r="AM80" s="107">
        <f>[1]Décembre!DG81</f>
        <v>0</v>
      </c>
      <c r="AN80" s="106">
        <f t="shared" si="50"/>
        <v>0</v>
      </c>
      <c r="AO80" s="106"/>
      <c r="AP80" s="106"/>
      <c r="AQ80" s="108">
        <f t="shared" si="51"/>
        <v>0</v>
      </c>
      <c r="AR80" s="107">
        <f>[1]Janvier!DC81</f>
        <v>0</v>
      </c>
      <c r="AS80" s="107">
        <f>[1]Janvier!DD81</f>
        <v>0</v>
      </c>
      <c r="AT80" s="107">
        <f>[1]Janvier!DE81</f>
        <v>0</v>
      </c>
      <c r="AU80" s="107">
        <f>[1]Janvier!DF81</f>
        <v>0</v>
      </c>
      <c r="AV80" s="107">
        <f>[1]Janvier!DG81</f>
        <v>0</v>
      </c>
      <c r="AW80" s="106">
        <f t="shared" si="52"/>
        <v>0</v>
      </c>
      <c r="AX80" s="106"/>
      <c r="AY80" s="106"/>
      <c r="AZ80" s="108">
        <f t="shared" si="53"/>
        <v>0</v>
      </c>
      <c r="BA80" s="107">
        <f>[1]Janvier!DK81</f>
        <v>0</v>
      </c>
      <c r="BB80" s="107">
        <f>[1]Janvier!DL81</f>
        <v>0</v>
      </c>
      <c r="BC80" s="107">
        <f>[1]Janvier!DM81</f>
        <v>0</v>
      </c>
      <c r="BD80" s="107">
        <f>[1]Janvier!DN81</f>
        <v>0</v>
      </c>
      <c r="BE80" s="107">
        <f>[1]Janvier!DO81</f>
        <v>0</v>
      </c>
      <c r="BF80" s="106">
        <f t="shared" si="54"/>
        <v>0</v>
      </c>
      <c r="BG80" s="106"/>
      <c r="BH80" s="106"/>
      <c r="BI80" s="108">
        <f t="shared" si="55"/>
        <v>0</v>
      </c>
      <c r="BJ80" s="107">
        <f>[1]Mars!DC81</f>
        <v>0</v>
      </c>
      <c r="BK80" s="107">
        <f>[1]Mars!DD81</f>
        <v>0</v>
      </c>
      <c r="BL80" s="107">
        <f>[1]Mars!DE81</f>
        <v>0</v>
      </c>
      <c r="BM80" s="107">
        <f>[1]Mars!DF81</f>
        <v>0</v>
      </c>
      <c r="BN80" s="107">
        <f>[1]Mars!DG81</f>
        <v>0</v>
      </c>
      <c r="BO80" s="106">
        <f t="shared" si="56"/>
        <v>0</v>
      </c>
      <c r="BP80" s="106"/>
      <c r="BQ80" s="106"/>
      <c r="BR80" s="108">
        <f t="shared" si="57"/>
        <v>0</v>
      </c>
      <c r="BS80" s="107">
        <f>[1]Avril!DC81</f>
        <v>0</v>
      </c>
      <c r="BT80" s="107">
        <f>[1]Avril!DD81</f>
        <v>0</v>
      </c>
      <c r="BU80" s="107">
        <f>[1]Avril!DE81</f>
        <v>0</v>
      </c>
      <c r="BV80" s="107">
        <f>[1]Avril!DF81</f>
        <v>0</v>
      </c>
      <c r="BW80" s="107">
        <f>[1]Avril!DG81</f>
        <v>0</v>
      </c>
      <c r="BX80" s="106">
        <f t="shared" si="58"/>
        <v>0</v>
      </c>
      <c r="BY80" s="106"/>
      <c r="BZ80" s="106"/>
      <c r="CA80" s="108">
        <f t="shared" si="59"/>
        <v>0</v>
      </c>
      <c r="CB80" s="107">
        <f>[1]Mai!DC81</f>
        <v>0</v>
      </c>
      <c r="CC80" s="107">
        <f>[1]Mai!DD81</f>
        <v>0</v>
      </c>
      <c r="CD80" s="107">
        <f>[1]Mai!DE81</f>
        <v>0</v>
      </c>
      <c r="CE80" s="107">
        <f>[1]Mai!DF81</f>
        <v>0</v>
      </c>
      <c r="CF80" s="107">
        <f>[1]Mai!DG81</f>
        <v>0</v>
      </c>
      <c r="CG80" s="106">
        <f t="shared" si="60"/>
        <v>0</v>
      </c>
      <c r="CH80" s="106"/>
      <c r="CI80" s="106"/>
      <c r="CJ80" s="108">
        <f t="shared" si="61"/>
        <v>0</v>
      </c>
      <c r="CK80" s="107">
        <f>[1]Juin!DC81</f>
        <v>0</v>
      </c>
      <c r="CL80" s="107">
        <f>[1]Juin!DD81</f>
        <v>0</v>
      </c>
      <c r="CM80" s="107">
        <f>[1]Juin!DE81</f>
        <v>0</v>
      </c>
      <c r="CN80" s="107">
        <f>[1]Juin!DF81</f>
        <v>0</v>
      </c>
      <c r="CO80" s="107">
        <f>[1]Juin!DG81</f>
        <v>0</v>
      </c>
      <c r="CP80" s="106">
        <f t="shared" si="62"/>
        <v>0</v>
      </c>
      <c r="CQ80" s="106"/>
      <c r="CR80" s="106"/>
      <c r="CS80" s="108">
        <f t="shared" si="63"/>
        <v>0</v>
      </c>
      <c r="CT80" s="107">
        <f>[1]Juillet!DC81</f>
        <v>0</v>
      </c>
      <c r="CU80" s="107">
        <f>[1]Juillet!DD81</f>
        <v>0</v>
      </c>
      <c r="CV80" s="107">
        <f>[1]Juillet!DE81</f>
        <v>0</v>
      </c>
      <c r="CW80" s="107">
        <f>[1]Juillet!DF81</f>
        <v>0</v>
      </c>
      <c r="CX80" s="107">
        <f>[1]Juillet!DG81</f>
        <v>0</v>
      </c>
      <c r="CY80" s="106">
        <f t="shared" si="64"/>
        <v>0</v>
      </c>
      <c r="CZ80" s="106"/>
      <c r="DA80" s="104">
        <f t="shared" si="65"/>
        <v>0</v>
      </c>
    </row>
    <row r="81" spans="1:105" s="103" customFormat="1" x14ac:dyDescent="0.25">
      <c r="A81" s="111" t="s">
        <v>104</v>
      </c>
      <c r="B81" s="105">
        <f>Tarifs!$C$4</f>
        <v>2.75</v>
      </c>
      <c r="C81" s="105">
        <f>Tarifs!$D$4</f>
        <v>1.75</v>
      </c>
      <c r="D81" s="105">
        <f>Tarifs!$E$4</f>
        <v>1.75</v>
      </c>
      <c r="E81" s="105">
        <f>Tarifs!$F$4</f>
        <v>2.35</v>
      </c>
      <c r="F81" s="105">
        <f>Tarifs!$G$4</f>
        <v>4</v>
      </c>
      <c r="G81" s="108"/>
      <c r="H81" s="107">
        <f>[1]Septembre!DC82</f>
        <v>0</v>
      </c>
      <c r="I81" s="107">
        <f>[1]Septembre!DD82</f>
        <v>0</v>
      </c>
      <c r="J81" s="107">
        <f>[1]Septembre!DE82</f>
        <v>0</v>
      </c>
      <c r="K81" s="107">
        <f>[1]Septembre!DF82</f>
        <v>0</v>
      </c>
      <c r="L81" s="107">
        <f>[1]Septembre!DG82</f>
        <v>0</v>
      </c>
      <c r="M81" s="106">
        <f t="shared" si="44"/>
        <v>0</v>
      </c>
      <c r="N81" s="106"/>
      <c r="O81" s="106"/>
      <c r="P81" s="108">
        <f t="shared" si="45"/>
        <v>0</v>
      </c>
      <c r="Q81" s="107">
        <f>[1]Octobre!DM82</f>
        <v>0</v>
      </c>
      <c r="R81" s="107">
        <f>[1]Octobre!DN82</f>
        <v>0</v>
      </c>
      <c r="S81" s="107">
        <f>[1]Octobre!DO82</f>
        <v>0</v>
      </c>
      <c r="T81" s="107">
        <f>[1]Octobre!DP82</f>
        <v>0</v>
      </c>
      <c r="U81" s="107">
        <f>[1]Octobre!DQ82</f>
        <v>0</v>
      </c>
      <c r="V81" s="106">
        <f t="shared" si="46"/>
        <v>0</v>
      </c>
      <c r="W81" s="106"/>
      <c r="X81" s="106"/>
      <c r="Y81" s="109">
        <f t="shared" si="47"/>
        <v>0</v>
      </c>
      <c r="Z81" s="107">
        <f>[1]Novembre!DC82</f>
        <v>0</v>
      </c>
      <c r="AA81" s="107">
        <f>[1]Novembre!DD82</f>
        <v>0</v>
      </c>
      <c r="AB81" s="107">
        <f>[1]Novembre!DE82</f>
        <v>0</v>
      </c>
      <c r="AC81" s="107">
        <f>[1]Novembre!DF82</f>
        <v>0</v>
      </c>
      <c r="AD81" s="107">
        <f>[1]Novembre!DG82</f>
        <v>0</v>
      </c>
      <c r="AE81" s="106">
        <f t="shared" si="48"/>
        <v>0</v>
      </c>
      <c r="AF81" s="106"/>
      <c r="AG81" s="106"/>
      <c r="AH81" s="108">
        <f t="shared" si="49"/>
        <v>0</v>
      </c>
      <c r="AI81" s="107">
        <f>[1]Décembre!DC82</f>
        <v>0</v>
      </c>
      <c r="AJ81" s="107">
        <f>[1]Décembre!DD82</f>
        <v>0</v>
      </c>
      <c r="AK81" s="107">
        <f>[1]Décembre!DE82</f>
        <v>0</v>
      </c>
      <c r="AL81" s="107">
        <f>[1]Décembre!DF82</f>
        <v>0</v>
      </c>
      <c r="AM81" s="107">
        <f>[1]Décembre!DG82</f>
        <v>0</v>
      </c>
      <c r="AN81" s="106">
        <f t="shared" si="50"/>
        <v>0</v>
      </c>
      <c r="AO81" s="106"/>
      <c r="AP81" s="106"/>
      <c r="AQ81" s="108">
        <f t="shared" si="51"/>
        <v>0</v>
      </c>
      <c r="AR81" s="107">
        <f>[1]Janvier!DC82</f>
        <v>0</v>
      </c>
      <c r="AS81" s="107">
        <f>[1]Janvier!DD82</f>
        <v>0</v>
      </c>
      <c r="AT81" s="107">
        <f>[1]Janvier!DE82</f>
        <v>0</v>
      </c>
      <c r="AU81" s="107">
        <f>[1]Janvier!DF82</f>
        <v>0</v>
      </c>
      <c r="AV81" s="107">
        <f>[1]Janvier!DG82</f>
        <v>0</v>
      </c>
      <c r="AW81" s="106">
        <f t="shared" si="52"/>
        <v>0</v>
      </c>
      <c r="AX81" s="106"/>
      <c r="AY81" s="106"/>
      <c r="AZ81" s="108">
        <f t="shared" si="53"/>
        <v>0</v>
      </c>
      <c r="BA81" s="107">
        <f>[1]Janvier!DK82</f>
        <v>0</v>
      </c>
      <c r="BB81" s="107">
        <f>[1]Janvier!DL82</f>
        <v>0</v>
      </c>
      <c r="BC81" s="107">
        <f>[1]Janvier!DM82</f>
        <v>0</v>
      </c>
      <c r="BD81" s="107">
        <f>[1]Janvier!DN82</f>
        <v>0</v>
      </c>
      <c r="BE81" s="107">
        <f>[1]Janvier!DO82</f>
        <v>0</v>
      </c>
      <c r="BF81" s="106">
        <f t="shared" si="54"/>
        <v>0</v>
      </c>
      <c r="BG81" s="106"/>
      <c r="BH81" s="106"/>
      <c r="BI81" s="108">
        <f t="shared" si="55"/>
        <v>0</v>
      </c>
      <c r="BJ81" s="107">
        <f>[1]Mars!DC82</f>
        <v>0</v>
      </c>
      <c r="BK81" s="107">
        <f>[1]Mars!DD82</f>
        <v>0</v>
      </c>
      <c r="BL81" s="107">
        <f>[1]Mars!DE82</f>
        <v>0</v>
      </c>
      <c r="BM81" s="107">
        <f>[1]Mars!DF82</f>
        <v>0</v>
      </c>
      <c r="BN81" s="107">
        <f>[1]Mars!DG82</f>
        <v>0</v>
      </c>
      <c r="BO81" s="106">
        <f t="shared" si="56"/>
        <v>0</v>
      </c>
      <c r="BP81" s="106"/>
      <c r="BQ81" s="106"/>
      <c r="BR81" s="108">
        <f t="shared" si="57"/>
        <v>0</v>
      </c>
      <c r="BS81" s="107">
        <f>[1]Avril!DC82</f>
        <v>0</v>
      </c>
      <c r="BT81" s="107">
        <f>[1]Avril!DD82</f>
        <v>0</v>
      </c>
      <c r="BU81" s="107">
        <f>[1]Avril!DE82</f>
        <v>0</v>
      </c>
      <c r="BV81" s="107">
        <f>[1]Avril!DF82</f>
        <v>0</v>
      </c>
      <c r="BW81" s="107">
        <f>[1]Avril!DG82</f>
        <v>0</v>
      </c>
      <c r="BX81" s="106">
        <f t="shared" si="58"/>
        <v>0</v>
      </c>
      <c r="BY81" s="106"/>
      <c r="BZ81" s="106"/>
      <c r="CA81" s="108">
        <f t="shared" si="59"/>
        <v>0</v>
      </c>
      <c r="CB81" s="107">
        <f>[1]Mai!DC82</f>
        <v>0</v>
      </c>
      <c r="CC81" s="107">
        <f>[1]Mai!DD82</f>
        <v>0</v>
      </c>
      <c r="CD81" s="107">
        <f>[1]Mai!DE82</f>
        <v>0</v>
      </c>
      <c r="CE81" s="107">
        <f>[1]Mai!DF82</f>
        <v>0</v>
      </c>
      <c r="CF81" s="107">
        <f>[1]Mai!DG82</f>
        <v>0</v>
      </c>
      <c r="CG81" s="106">
        <f t="shared" si="60"/>
        <v>0</v>
      </c>
      <c r="CH81" s="106"/>
      <c r="CI81" s="106"/>
      <c r="CJ81" s="108">
        <f t="shared" si="61"/>
        <v>0</v>
      </c>
      <c r="CK81" s="107">
        <f>[1]Juin!DC82</f>
        <v>0</v>
      </c>
      <c r="CL81" s="107">
        <f>[1]Juin!DD82</f>
        <v>0</v>
      </c>
      <c r="CM81" s="107">
        <f>[1]Juin!DE82</f>
        <v>0</v>
      </c>
      <c r="CN81" s="107">
        <f>[1]Juin!DF82</f>
        <v>0</v>
      </c>
      <c r="CO81" s="107">
        <f>[1]Juin!DG82</f>
        <v>0</v>
      </c>
      <c r="CP81" s="106">
        <f t="shared" si="62"/>
        <v>0</v>
      </c>
      <c r="CQ81" s="106"/>
      <c r="CR81" s="106"/>
      <c r="CS81" s="108">
        <f t="shared" si="63"/>
        <v>0</v>
      </c>
      <c r="CT81" s="107">
        <f>[1]Juillet!DC82</f>
        <v>0</v>
      </c>
      <c r="CU81" s="107">
        <f>[1]Juillet!DD82</f>
        <v>0</v>
      </c>
      <c r="CV81" s="107">
        <f>[1]Juillet!DE82</f>
        <v>0</v>
      </c>
      <c r="CW81" s="107">
        <f>[1]Juillet!DF82</f>
        <v>0</v>
      </c>
      <c r="CX81" s="107">
        <f>[1]Juillet!DG82</f>
        <v>0</v>
      </c>
      <c r="CY81" s="106">
        <f t="shared" si="64"/>
        <v>0</v>
      </c>
      <c r="CZ81" s="106"/>
      <c r="DA81" s="104">
        <f t="shared" si="65"/>
        <v>0</v>
      </c>
    </row>
    <row r="82" spans="1:105" s="103" customFormat="1" x14ac:dyDescent="0.25">
      <c r="A82" s="111" t="s">
        <v>103</v>
      </c>
      <c r="B82" s="105">
        <f>Tarifs!$C$4</f>
        <v>2.75</v>
      </c>
      <c r="C82" s="105">
        <f>Tarifs!$D$4</f>
        <v>1.75</v>
      </c>
      <c r="D82" s="105">
        <f>Tarifs!$E$4</f>
        <v>1.75</v>
      </c>
      <c r="E82" s="105">
        <f>Tarifs!$F$4</f>
        <v>2.35</v>
      </c>
      <c r="F82" s="105">
        <f>Tarifs!$G$4</f>
        <v>4</v>
      </c>
      <c r="G82" s="108"/>
      <c r="H82" s="107">
        <f>[1]Septembre!DC83</f>
        <v>0</v>
      </c>
      <c r="I82" s="107">
        <f>[1]Septembre!DD83</f>
        <v>0</v>
      </c>
      <c r="J82" s="107">
        <f>[1]Septembre!DE83</f>
        <v>0</v>
      </c>
      <c r="K82" s="107">
        <f>[1]Septembre!DF83</f>
        <v>0</v>
      </c>
      <c r="L82" s="107">
        <f>[1]Septembre!DG83</f>
        <v>0</v>
      </c>
      <c r="M82" s="106">
        <f t="shared" si="44"/>
        <v>0</v>
      </c>
      <c r="N82" s="106"/>
      <c r="O82" s="106"/>
      <c r="P82" s="108">
        <f t="shared" si="45"/>
        <v>0</v>
      </c>
      <c r="Q82" s="107">
        <f>[1]Octobre!DM83</f>
        <v>0</v>
      </c>
      <c r="R82" s="107">
        <f>[1]Octobre!DN83</f>
        <v>0</v>
      </c>
      <c r="S82" s="107">
        <f>[1]Octobre!DO83</f>
        <v>0</v>
      </c>
      <c r="T82" s="107">
        <f>[1]Octobre!DP83</f>
        <v>0</v>
      </c>
      <c r="U82" s="107">
        <f>[1]Octobre!DQ83</f>
        <v>0</v>
      </c>
      <c r="V82" s="106">
        <f t="shared" si="46"/>
        <v>0</v>
      </c>
      <c r="W82" s="106"/>
      <c r="X82" s="106"/>
      <c r="Y82" s="109">
        <f t="shared" si="47"/>
        <v>0</v>
      </c>
      <c r="Z82" s="107">
        <f>[1]Novembre!DC83</f>
        <v>0</v>
      </c>
      <c r="AA82" s="107">
        <f>[1]Novembre!DD83</f>
        <v>0</v>
      </c>
      <c r="AB82" s="107">
        <f>[1]Novembre!DE83</f>
        <v>0</v>
      </c>
      <c r="AC82" s="107">
        <f>[1]Novembre!DF83</f>
        <v>0</v>
      </c>
      <c r="AD82" s="107">
        <f>[1]Novembre!DG83</f>
        <v>0</v>
      </c>
      <c r="AE82" s="106">
        <f t="shared" si="48"/>
        <v>0</v>
      </c>
      <c r="AF82" s="106"/>
      <c r="AG82" s="106"/>
      <c r="AH82" s="108">
        <f t="shared" si="49"/>
        <v>0</v>
      </c>
      <c r="AI82" s="107">
        <f>[1]Décembre!DC83</f>
        <v>0</v>
      </c>
      <c r="AJ82" s="107">
        <f>[1]Décembre!DD83</f>
        <v>0</v>
      </c>
      <c r="AK82" s="107">
        <f>[1]Décembre!DE83</f>
        <v>0</v>
      </c>
      <c r="AL82" s="107">
        <f>[1]Décembre!DF83</f>
        <v>0</v>
      </c>
      <c r="AM82" s="107">
        <f>[1]Décembre!DG83</f>
        <v>0</v>
      </c>
      <c r="AN82" s="106">
        <f t="shared" si="50"/>
        <v>0</v>
      </c>
      <c r="AO82" s="106"/>
      <c r="AP82" s="106"/>
      <c r="AQ82" s="108">
        <f t="shared" si="51"/>
        <v>0</v>
      </c>
      <c r="AR82" s="107">
        <f>[1]Janvier!DC83</f>
        <v>0</v>
      </c>
      <c r="AS82" s="107">
        <f>[1]Janvier!DD83</f>
        <v>0</v>
      </c>
      <c r="AT82" s="107">
        <f>[1]Janvier!DE83</f>
        <v>0</v>
      </c>
      <c r="AU82" s="107">
        <f>[1]Janvier!DF83</f>
        <v>0</v>
      </c>
      <c r="AV82" s="107">
        <f>[1]Janvier!DG83</f>
        <v>0</v>
      </c>
      <c r="AW82" s="106">
        <f t="shared" si="52"/>
        <v>0</v>
      </c>
      <c r="AX82" s="106"/>
      <c r="AY82" s="106"/>
      <c r="AZ82" s="108">
        <f t="shared" si="53"/>
        <v>0</v>
      </c>
      <c r="BA82" s="107">
        <f>[1]Janvier!DK83</f>
        <v>0</v>
      </c>
      <c r="BB82" s="107">
        <f>[1]Janvier!DL83</f>
        <v>0</v>
      </c>
      <c r="BC82" s="107">
        <f>[1]Janvier!DM83</f>
        <v>0</v>
      </c>
      <c r="BD82" s="107">
        <f>[1]Janvier!DN83</f>
        <v>0</v>
      </c>
      <c r="BE82" s="107">
        <f>[1]Janvier!DO83</f>
        <v>0</v>
      </c>
      <c r="BF82" s="106">
        <f t="shared" si="54"/>
        <v>0</v>
      </c>
      <c r="BG82" s="106"/>
      <c r="BH82" s="106"/>
      <c r="BI82" s="108">
        <f t="shared" si="55"/>
        <v>0</v>
      </c>
      <c r="BJ82" s="107">
        <f>[1]Mars!DC83</f>
        <v>0</v>
      </c>
      <c r="BK82" s="107">
        <f>[1]Mars!DD83</f>
        <v>0</v>
      </c>
      <c r="BL82" s="107">
        <f>[1]Mars!DE83</f>
        <v>0</v>
      </c>
      <c r="BM82" s="107">
        <f>[1]Mars!DF83</f>
        <v>0</v>
      </c>
      <c r="BN82" s="107">
        <f>[1]Mars!DG83</f>
        <v>0</v>
      </c>
      <c r="BO82" s="106">
        <f t="shared" si="56"/>
        <v>0</v>
      </c>
      <c r="BP82" s="106"/>
      <c r="BQ82" s="106"/>
      <c r="BR82" s="108">
        <f t="shared" si="57"/>
        <v>0</v>
      </c>
      <c r="BS82" s="107">
        <f>[1]Avril!DC83</f>
        <v>0</v>
      </c>
      <c r="BT82" s="107">
        <f>[1]Avril!DD83</f>
        <v>0</v>
      </c>
      <c r="BU82" s="107">
        <f>[1]Avril!DE83</f>
        <v>0</v>
      </c>
      <c r="BV82" s="107">
        <f>[1]Avril!DF83</f>
        <v>0</v>
      </c>
      <c r="BW82" s="107">
        <f>[1]Avril!DG83</f>
        <v>0</v>
      </c>
      <c r="BX82" s="106">
        <f t="shared" si="58"/>
        <v>0</v>
      </c>
      <c r="BY82" s="106"/>
      <c r="BZ82" s="106"/>
      <c r="CA82" s="108">
        <f t="shared" si="59"/>
        <v>0</v>
      </c>
      <c r="CB82" s="107">
        <f>[1]Mai!DC83</f>
        <v>0</v>
      </c>
      <c r="CC82" s="107">
        <f>[1]Mai!DD83</f>
        <v>0</v>
      </c>
      <c r="CD82" s="107">
        <f>[1]Mai!DE83</f>
        <v>0</v>
      </c>
      <c r="CE82" s="107">
        <f>[1]Mai!DF83</f>
        <v>0</v>
      </c>
      <c r="CF82" s="107">
        <f>[1]Mai!DG83</f>
        <v>0</v>
      </c>
      <c r="CG82" s="106">
        <f t="shared" si="60"/>
        <v>0</v>
      </c>
      <c r="CH82" s="106"/>
      <c r="CI82" s="106"/>
      <c r="CJ82" s="108">
        <f t="shared" si="61"/>
        <v>0</v>
      </c>
      <c r="CK82" s="107">
        <f>[1]Juin!DC83</f>
        <v>0</v>
      </c>
      <c r="CL82" s="107">
        <f>[1]Juin!DD83</f>
        <v>0</v>
      </c>
      <c r="CM82" s="107">
        <f>[1]Juin!DE83</f>
        <v>0</v>
      </c>
      <c r="CN82" s="107">
        <f>[1]Juin!DF83</f>
        <v>0</v>
      </c>
      <c r="CO82" s="107">
        <f>[1]Juin!DG83</f>
        <v>0</v>
      </c>
      <c r="CP82" s="106">
        <f t="shared" si="62"/>
        <v>0</v>
      </c>
      <c r="CQ82" s="106"/>
      <c r="CR82" s="106"/>
      <c r="CS82" s="108">
        <f t="shared" si="63"/>
        <v>0</v>
      </c>
      <c r="CT82" s="107">
        <f>[1]Juillet!DC83</f>
        <v>0</v>
      </c>
      <c r="CU82" s="107">
        <f>[1]Juillet!DD83</f>
        <v>0</v>
      </c>
      <c r="CV82" s="107">
        <f>[1]Juillet!DE83</f>
        <v>0</v>
      </c>
      <c r="CW82" s="107">
        <f>[1]Juillet!DF83</f>
        <v>0</v>
      </c>
      <c r="CX82" s="107">
        <f>[1]Juillet!DG83</f>
        <v>0</v>
      </c>
      <c r="CY82" s="106">
        <f t="shared" si="64"/>
        <v>0</v>
      </c>
      <c r="CZ82" s="106"/>
      <c r="DA82" s="104">
        <f t="shared" si="65"/>
        <v>0</v>
      </c>
    </row>
    <row r="83" spans="1:105" s="103" customFormat="1" x14ac:dyDescent="0.25">
      <c r="A83" s="111" t="s">
        <v>102</v>
      </c>
      <c r="B83" s="105">
        <f>Tarifs!$C$4</f>
        <v>2.75</v>
      </c>
      <c r="C83" s="105">
        <f>Tarifs!$D$4</f>
        <v>1.75</v>
      </c>
      <c r="D83" s="105">
        <f>Tarifs!$E$4</f>
        <v>1.75</v>
      </c>
      <c r="E83" s="105">
        <f>Tarifs!$F$4</f>
        <v>2.35</v>
      </c>
      <c r="F83" s="105">
        <f>Tarifs!$G$4</f>
        <v>4</v>
      </c>
      <c r="G83" s="108"/>
      <c r="H83" s="107">
        <f>[1]Septembre!DC84</f>
        <v>0</v>
      </c>
      <c r="I83" s="107">
        <f>[1]Septembre!DD84</f>
        <v>0</v>
      </c>
      <c r="J83" s="107">
        <f>[1]Septembre!DE84</f>
        <v>0</v>
      </c>
      <c r="K83" s="107">
        <f>[1]Septembre!DF84</f>
        <v>0</v>
      </c>
      <c r="L83" s="107">
        <f>[1]Septembre!DG84</f>
        <v>0</v>
      </c>
      <c r="M83" s="106">
        <f t="shared" si="44"/>
        <v>0</v>
      </c>
      <c r="N83" s="106"/>
      <c r="O83" s="106"/>
      <c r="P83" s="108">
        <f t="shared" si="45"/>
        <v>0</v>
      </c>
      <c r="Q83" s="107">
        <f>[1]Octobre!DM84</f>
        <v>0</v>
      </c>
      <c r="R83" s="107">
        <f>[1]Octobre!DN84</f>
        <v>0</v>
      </c>
      <c r="S83" s="107">
        <f>[1]Octobre!DO84</f>
        <v>0</v>
      </c>
      <c r="T83" s="107">
        <f>[1]Octobre!DP84</f>
        <v>0</v>
      </c>
      <c r="U83" s="107">
        <f>[1]Octobre!DQ84</f>
        <v>0</v>
      </c>
      <c r="V83" s="106">
        <f t="shared" si="46"/>
        <v>0</v>
      </c>
      <c r="W83" s="106"/>
      <c r="X83" s="106"/>
      <c r="Y83" s="109">
        <f t="shared" si="47"/>
        <v>0</v>
      </c>
      <c r="Z83" s="107">
        <f>[1]Novembre!DC84</f>
        <v>0</v>
      </c>
      <c r="AA83" s="107">
        <f>[1]Novembre!DD84</f>
        <v>0</v>
      </c>
      <c r="AB83" s="107">
        <f>[1]Novembre!DE84</f>
        <v>0</v>
      </c>
      <c r="AC83" s="107">
        <f>[1]Novembre!DF84</f>
        <v>0</v>
      </c>
      <c r="AD83" s="107">
        <f>[1]Novembre!DG84</f>
        <v>0</v>
      </c>
      <c r="AE83" s="106">
        <f t="shared" si="48"/>
        <v>0</v>
      </c>
      <c r="AF83" s="106"/>
      <c r="AG83" s="106"/>
      <c r="AH83" s="108">
        <f t="shared" si="49"/>
        <v>0</v>
      </c>
      <c r="AI83" s="107">
        <f>[1]Décembre!DC84</f>
        <v>0</v>
      </c>
      <c r="AJ83" s="107">
        <f>[1]Décembre!DD84</f>
        <v>0</v>
      </c>
      <c r="AK83" s="107">
        <f>[1]Décembre!DE84</f>
        <v>0</v>
      </c>
      <c r="AL83" s="107">
        <f>[1]Décembre!DF84</f>
        <v>0</v>
      </c>
      <c r="AM83" s="107">
        <f>[1]Décembre!DG84</f>
        <v>0</v>
      </c>
      <c r="AN83" s="106">
        <f t="shared" si="50"/>
        <v>0</v>
      </c>
      <c r="AO83" s="106"/>
      <c r="AP83" s="106"/>
      <c r="AQ83" s="108">
        <f t="shared" si="51"/>
        <v>0</v>
      </c>
      <c r="AR83" s="107">
        <f>[1]Janvier!DC84</f>
        <v>0</v>
      </c>
      <c r="AS83" s="107">
        <f>[1]Janvier!DD84</f>
        <v>0</v>
      </c>
      <c r="AT83" s="107">
        <f>[1]Janvier!DE84</f>
        <v>0</v>
      </c>
      <c r="AU83" s="107">
        <f>[1]Janvier!DF84</f>
        <v>0</v>
      </c>
      <c r="AV83" s="107">
        <f>[1]Janvier!DG84</f>
        <v>0</v>
      </c>
      <c r="AW83" s="106">
        <f t="shared" si="52"/>
        <v>0</v>
      </c>
      <c r="AX83" s="106"/>
      <c r="AY83" s="106"/>
      <c r="AZ83" s="108">
        <f t="shared" si="53"/>
        <v>0</v>
      </c>
      <c r="BA83" s="107">
        <f>[1]Janvier!DK84</f>
        <v>0</v>
      </c>
      <c r="BB83" s="107">
        <f>[1]Janvier!DL84</f>
        <v>0</v>
      </c>
      <c r="BC83" s="107">
        <f>[1]Janvier!DM84</f>
        <v>0</v>
      </c>
      <c r="BD83" s="107">
        <f>[1]Janvier!DN84</f>
        <v>0</v>
      </c>
      <c r="BE83" s="107">
        <f>[1]Janvier!DO84</f>
        <v>0</v>
      </c>
      <c r="BF83" s="106">
        <f t="shared" si="54"/>
        <v>0</v>
      </c>
      <c r="BG83" s="106"/>
      <c r="BH83" s="106"/>
      <c r="BI83" s="108">
        <f t="shared" si="55"/>
        <v>0</v>
      </c>
      <c r="BJ83" s="107">
        <f>[1]Mars!DC84</f>
        <v>0</v>
      </c>
      <c r="BK83" s="107">
        <f>[1]Mars!DD84</f>
        <v>0</v>
      </c>
      <c r="BL83" s="107">
        <f>[1]Mars!DE84</f>
        <v>0</v>
      </c>
      <c r="BM83" s="107">
        <f>[1]Mars!DF84</f>
        <v>0</v>
      </c>
      <c r="BN83" s="107">
        <f>[1]Mars!DG84</f>
        <v>0</v>
      </c>
      <c r="BO83" s="106">
        <f t="shared" si="56"/>
        <v>0</v>
      </c>
      <c r="BP83" s="106"/>
      <c r="BQ83" s="106"/>
      <c r="BR83" s="108">
        <f t="shared" si="57"/>
        <v>0</v>
      </c>
      <c r="BS83" s="107">
        <f>[1]Avril!DC84</f>
        <v>0</v>
      </c>
      <c r="BT83" s="107">
        <f>[1]Avril!DD84</f>
        <v>0</v>
      </c>
      <c r="BU83" s="107">
        <f>[1]Avril!DE84</f>
        <v>0</v>
      </c>
      <c r="BV83" s="107">
        <f>[1]Avril!DF84</f>
        <v>0</v>
      </c>
      <c r="BW83" s="107">
        <f>[1]Avril!DG84</f>
        <v>0</v>
      </c>
      <c r="BX83" s="106">
        <f t="shared" si="58"/>
        <v>0</v>
      </c>
      <c r="BY83" s="106"/>
      <c r="BZ83" s="106"/>
      <c r="CA83" s="108">
        <f t="shared" si="59"/>
        <v>0</v>
      </c>
      <c r="CB83" s="107">
        <f>[1]Mai!DC84</f>
        <v>0</v>
      </c>
      <c r="CC83" s="107">
        <f>[1]Mai!DD84</f>
        <v>0</v>
      </c>
      <c r="CD83" s="107">
        <f>[1]Mai!DE84</f>
        <v>0</v>
      </c>
      <c r="CE83" s="107">
        <f>[1]Mai!DF84</f>
        <v>0</v>
      </c>
      <c r="CF83" s="107">
        <f>[1]Mai!DG84</f>
        <v>0</v>
      </c>
      <c r="CG83" s="106">
        <f t="shared" si="60"/>
        <v>0</v>
      </c>
      <c r="CH83" s="106"/>
      <c r="CI83" s="106"/>
      <c r="CJ83" s="108">
        <f t="shared" si="61"/>
        <v>0</v>
      </c>
      <c r="CK83" s="107">
        <f>[1]Juin!DC84</f>
        <v>0</v>
      </c>
      <c r="CL83" s="107">
        <f>[1]Juin!DD84</f>
        <v>0</v>
      </c>
      <c r="CM83" s="107">
        <f>[1]Juin!DE84</f>
        <v>0</v>
      </c>
      <c r="CN83" s="107">
        <f>[1]Juin!DF84</f>
        <v>0</v>
      </c>
      <c r="CO83" s="107">
        <f>[1]Juin!DG84</f>
        <v>0</v>
      </c>
      <c r="CP83" s="106">
        <f t="shared" si="62"/>
        <v>0</v>
      </c>
      <c r="CQ83" s="106"/>
      <c r="CR83" s="106"/>
      <c r="CS83" s="108">
        <f t="shared" si="63"/>
        <v>0</v>
      </c>
      <c r="CT83" s="107">
        <f>[1]Juillet!DC84</f>
        <v>0</v>
      </c>
      <c r="CU83" s="107">
        <f>[1]Juillet!DD84</f>
        <v>0</v>
      </c>
      <c r="CV83" s="107">
        <f>[1]Juillet!DE84</f>
        <v>0</v>
      </c>
      <c r="CW83" s="107">
        <f>[1]Juillet!DF84</f>
        <v>0</v>
      </c>
      <c r="CX83" s="107">
        <f>[1]Juillet!DG84</f>
        <v>0</v>
      </c>
      <c r="CY83" s="106">
        <f t="shared" si="64"/>
        <v>0</v>
      </c>
      <c r="CZ83" s="106"/>
      <c r="DA83" s="104">
        <f t="shared" si="65"/>
        <v>0</v>
      </c>
    </row>
    <row r="84" spans="1:105" s="103" customFormat="1" x14ac:dyDescent="0.25">
      <c r="A84" s="111" t="s">
        <v>101</v>
      </c>
      <c r="B84" s="105">
        <f>Tarifs!$C$4</f>
        <v>2.75</v>
      </c>
      <c r="C84" s="105">
        <f>Tarifs!$D$4</f>
        <v>1.75</v>
      </c>
      <c r="D84" s="105">
        <f>Tarifs!$E$4</f>
        <v>1.75</v>
      </c>
      <c r="E84" s="105">
        <f>Tarifs!$F$4</f>
        <v>2.35</v>
      </c>
      <c r="F84" s="105">
        <f>Tarifs!$G$4</f>
        <v>4</v>
      </c>
      <c r="G84" s="108"/>
      <c r="H84" s="107">
        <f>[1]Septembre!DC85</f>
        <v>0</v>
      </c>
      <c r="I84" s="107">
        <f>[1]Septembre!DD85</f>
        <v>0</v>
      </c>
      <c r="J84" s="107">
        <f>[1]Septembre!DE85</f>
        <v>0</v>
      </c>
      <c r="K84" s="107">
        <f>[1]Septembre!DF85</f>
        <v>0</v>
      </c>
      <c r="L84" s="107">
        <f>[1]Septembre!DG85</f>
        <v>0</v>
      </c>
      <c r="M84" s="106">
        <f t="shared" si="44"/>
        <v>0</v>
      </c>
      <c r="N84" s="106"/>
      <c r="O84" s="106"/>
      <c r="P84" s="108">
        <f t="shared" si="45"/>
        <v>0</v>
      </c>
      <c r="Q84" s="107">
        <f>[1]Octobre!DM85</f>
        <v>0</v>
      </c>
      <c r="R84" s="107">
        <f>[1]Octobre!DN85</f>
        <v>0</v>
      </c>
      <c r="S84" s="107">
        <f>[1]Octobre!DO85</f>
        <v>0</v>
      </c>
      <c r="T84" s="107">
        <f>[1]Octobre!DP85</f>
        <v>0</v>
      </c>
      <c r="U84" s="107">
        <f>[1]Octobre!DQ85</f>
        <v>0</v>
      </c>
      <c r="V84" s="106">
        <f t="shared" si="46"/>
        <v>0</v>
      </c>
      <c r="W84" s="106"/>
      <c r="X84" s="106"/>
      <c r="Y84" s="109">
        <f t="shared" si="47"/>
        <v>0</v>
      </c>
      <c r="Z84" s="107">
        <f>[1]Novembre!DC85</f>
        <v>0</v>
      </c>
      <c r="AA84" s="107">
        <f>[1]Novembre!DD85</f>
        <v>0</v>
      </c>
      <c r="AB84" s="107">
        <f>[1]Novembre!DE85</f>
        <v>0</v>
      </c>
      <c r="AC84" s="107">
        <f>[1]Novembre!DF85</f>
        <v>0</v>
      </c>
      <c r="AD84" s="107">
        <f>[1]Novembre!DG85</f>
        <v>0</v>
      </c>
      <c r="AE84" s="106">
        <f t="shared" si="48"/>
        <v>0</v>
      </c>
      <c r="AF84" s="106"/>
      <c r="AG84" s="106"/>
      <c r="AH84" s="108">
        <f t="shared" si="49"/>
        <v>0</v>
      </c>
      <c r="AI84" s="107">
        <f>[1]Décembre!DC85</f>
        <v>0</v>
      </c>
      <c r="AJ84" s="107">
        <f>[1]Décembre!DD85</f>
        <v>0</v>
      </c>
      <c r="AK84" s="107">
        <f>[1]Décembre!DE85</f>
        <v>0</v>
      </c>
      <c r="AL84" s="107">
        <f>[1]Décembre!DF85</f>
        <v>0</v>
      </c>
      <c r="AM84" s="107">
        <f>[1]Décembre!DG85</f>
        <v>0</v>
      </c>
      <c r="AN84" s="106">
        <f t="shared" si="50"/>
        <v>0</v>
      </c>
      <c r="AO84" s="106"/>
      <c r="AP84" s="106"/>
      <c r="AQ84" s="108">
        <f t="shared" si="51"/>
        <v>0</v>
      </c>
      <c r="AR84" s="107">
        <f>[1]Janvier!DC85</f>
        <v>0</v>
      </c>
      <c r="AS84" s="107">
        <f>[1]Janvier!DD85</f>
        <v>0</v>
      </c>
      <c r="AT84" s="107">
        <f>[1]Janvier!DE85</f>
        <v>0</v>
      </c>
      <c r="AU84" s="107">
        <f>[1]Janvier!DF85</f>
        <v>0</v>
      </c>
      <c r="AV84" s="107">
        <f>[1]Janvier!DG85</f>
        <v>0</v>
      </c>
      <c r="AW84" s="106">
        <f t="shared" si="52"/>
        <v>0</v>
      </c>
      <c r="AX84" s="106"/>
      <c r="AY84" s="106"/>
      <c r="AZ84" s="108">
        <f t="shared" si="53"/>
        <v>0</v>
      </c>
      <c r="BA84" s="107">
        <f>[1]Janvier!DK85</f>
        <v>0</v>
      </c>
      <c r="BB84" s="107">
        <f>[1]Janvier!DL85</f>
        <v>0</v>
      </c>
      <c r="BC84" s="107">
        <f>[1]Janvier!DM85</f>
        <v>0</v>
      </c>
      <c r="BD84" s="107">
        <f>[1]Janvier!DN85</f>
        <v>0</v>
      </c>
      <c r="BE84" s="107">
        <f>[1]Janvier!DO85</f>
        <v>0</v>
      </c>
      <c r="BF84" s="106">
        <f t="shared" si="54"/>
        <v>0</v>
      </c>
      <c r="BG84" s="106"/>
      <c r="BH84" s="106"/>
      <c r="BI84" s="108">
        <f t="shared" si="55"/>
        <v>0</v>
      </c>
      <c r="BJ84" s="107">
        <f>[1]Mars!DC85</f>
        <v>0</v>
      </c>
      <c r="BK84" s="107">
        <f>[1]Mars!DD85</f>
        <v>0</v>
      </c>
      <c r="BL84" s="107">
        <f>[1]Mars!DE85</f>
        <v>0</v>
      </c>
      <c r="BM84" s="107">
        <f>[1]Mars!DF85</f>
        <v>0</v>
      </c>
      <c r="BN84" s="107">
        <f>[1]Mars!DG85</f>
        <v>0</v>
      </c>
      <c r="BO84" s="106">
        <f t="shared" si="56"/>
        <v>0</v>
      </c>
      <c r="BP84" s="106"/>
      <c r="BQ84" s="106"/>
      <c r="BR84" s="108">
        <f t="shared" si="57"/>
        <v>0</v>
      </c>
      <c r="BS84" s="107">
        <f>[1]Avril!DC85</f>
        <v>0</v>
      </c>
      <c r="BT84" s="107">
        <f>[1]Avril!DD85</f>
        <v>0</v>
      </c>
      <c r="BU84" s="107">
        <f>[1]Avril!DE85</f>
        <v>0</v>
      </c>
      <c r="BV84" s="107">
        <f>[1]Avril!DF85</f>
        <v>0</v>
      </c>
      <c r="BW84" s="107">
        <f>[1]Avril!DG85</f>
        <v>0</v>
      </c>
      <c r="BX84" s="106">
        <f t="shared" si="58"/>
        <v>0</v>
      </c>
      <c r="BY84" s="106"/>
      <c r="BZ84" s="106"/>
      <c r="CA84" s="108">
        <f t="shared" si="59"/>
        <v>0</v>
      </c>
      <c r="CB84" s="107">
        <f>[1]Mai!DC85</f>
        <v>0</v>
      </c>
      <c r="CC84" s="107">
        <f>[1]Mai!DD85</f>
        <v>0</v>
      </c>
      <c r="CD84" s="107">
        <f>[1]Mai!DE85</f>
        <v>0</v>
      </c>
      <c r="CE84" s="107">
        <f>[1]Mai!DF85</f>
        <v>0</v>
      </c>
      <c r="CF84" s="107">
        <f>[1]Mai!DG85</f>
        <v>0</v>
      </c>
      <c r="CG84" s="106">
        <f t="shared" si="60"/>
        <v>0</v>
      </c>
      <c r="CH84" s="106"/>
      <c r="CI84" s="106"/>
      <c r="CJ84" s="108">
        <f t="shared" si="61"/>
        <v>0</v>
      </c>
      <c r="CK84" s="107">
        <f>[1]Juin!DC85</f>
        <v>0</v>
      </c>
      <c r="CL84" s="107">
        <f>[1]Juin!DD85</f>
        <v>0</v>
      </c>
      <c r="CM84" s="107">
        <f>[1]Juin!DE85</f>
        <v>0</v>
      </c>
      <c r="CN84" s="107">
        <f>[1]Juin!DF85</f>
        <v>0</v>
      </c>
      <c r="CO84" s="107">
        <f>[1]Juin!DG85</f>
        <v>0</v>
      </c>
      <c r="CP84" s="106">
        <f t="shared" si="62"/>
        <v>0</v>
      </c>
      <c r="CQ84" s="106"/>
      <c r="CR84" s="106"/>
      <c r="CS84" s="108">
        <f t="shared" si="63"/>
        <v>0</v>
      </c>
      <c r="CT84" s="107">
        <f>[1]Juillet!DC85</f>
        <v>0</v>
      </c>
      <c r="CU84" s="107">
        <f>[1]Juillet!DD85</f>
        <v>0</v>
      </c>
      <c r="CV84" s="107">
        <f>[1]Juillet!DE85</f>
        <v>0</v>
      </c>
      <c r="CW84" s="107">
        <f>[1]Juillet!DF85</f>
        <v>0</v>
      </c>
      <c r="CX84" s="107">
        <f>[1]Juillet!DG85</f>
        <v>0</v>
      </c>
      <c r="CY84" s="106">
        <f t="shared" si="64"/>
        <v>0</v>
      </c>
      <c r="CZ84" s="106"/>
      <c r="DA84" s="104">
        <f t="shared" si="65"/>
        <v>0</v>
      </c>
    </row>
    <row r="85" spans="1:105" s="103" customFormat="1" x14ac:dyDescent="0.25">
      <c r="A85" s="111" t="s">
        <v>100</v>
      </c>
      <c r="B85" s="105">
        <f>Tarifs!$C$4</f>
        <v>2.75</v>
      </c>
      <c r="C85" s="105">
        <f>Tarifs!$D$4</f>
        <v>1.75</v>
      </c>
      <c r="D85" s="105">
        <f>Tarifs!$E$4</f>
        <v>1.75</v>
      </c>
      <c r="E85" s="105">
        <f>Tarifs!$F$4</f>
        <v>2.35</v>
      </c>
      <c r="F85" s="105">
        <f>Tarifs!$G$4</f>
        <v>4</v>
      </c>
      <c r="G85" s="108"/>
      <c r="H85" s="107">
        <f>[1]Septembre!DC86</f>
        <v>0</v>
      </c>
      <c r="I85" s="107">
        <f>[1]Septembre!DD86</f>
        <v>0</v>
      </c>
      <c r="J85" s="107">
        <f>[1]Septembre!DE86</f>
        <v>0</v>
      </c>
      <c r="K85" s="107">
        <f>[1]Septembre!DF86</f>
        <v>0</v>
      </c>
      <c r="L85" s="107">
        <f>[1]Septembre!DG86</f>
        <v>0</v>
      </c>
      <c r="M85" s="106">
        <f t="shared" si="44"/>
        <v>0</v>
      </c>
      <c r="N85" s="106"/>
      <c r="O85" s="106"/>
      <c r="P85" s="108">
        <f t="shared" si="45"/>
        <v>0</v>
      </c>
      <c r="Q85" s="107">
        <f>[1]Octobre!DM86</f>
        <v>0</v>
      </c>
      <c r="R85" s="107">
        <f>[1]Octobre!DN86</f>
        <v>0</v>
      </c>
      <c r="S85" s="107">
        <f>[1]Octobre!DO86</f>
        <v>0</v>
      </c>
      <c r="T85" s="107">
        <f>[1]Octobre!DP86</f>
        <v>0</v>
      </c>
      <c r="U85" s="107">
        <f>[1]Octobre!DQ86</f>
        <v>0</v>
      </c>
      <c r="V85" s="106">
        <f t="shared" si="46"/>
        <v>0</v>
      </c>
      <c r="W85" s="106"/>
      <c r="X85" s="106"/>
      <c r="Y85" s="109">
        <f t="shared" si="47"/>
        <v>0</v>
      </c>
      <c r="Z85" s="107">
        <f>[1]Novembre!DC86</f>
        <v>0</v>
      </c>
      <c r="AA85" s="107">
        <f>[1]Novembre!DD86</f>
        <v>0</v>
      </c>
      <c r="AB85" s="107">
        <f>[1]Novembre!DE86</f>
        <v>0</v>
      </c>
      <c r="AC85" s="107">
        <f>[1]Novembre!DF86</f>
        <v>0</v>
      </c>
      <c r="AD85" s="107">
        <f>[1]Novembre!DG86</f>
        <v>0</v>
      </c>
      <c r="AE85" s="106">
        <f t="shared" si="48"/>
        <v>0</v>
      </c>
      <c r="AF85" s="106"/>
      <c r="AG85" s="106"/>
      <c r="AH85" s="108">
        <f t="shared" si="49"/>
        <v>0</v>
      </c>
      <c r="AI85" s="107">
        <f>[1]Décembre!DC86</f>
        <v>0</v>
      </c>
      <c r="AJ85" s="107">
        <f>[1]Décembre!DD86</f>
        <v>0</v>
      </c>
      <c r="AK85" s="107">
        <f>[1]Décembre!DE86</f>
        <v>0</v>
      </c>
      <c r="AL85" s="107">
        <f>[1]Décembre!DF86</f>
        <v>0</v>
      </c>
      <c r="AM85" s="107">
        <f>[1]Décembre!DG86</f>
        <v>0</v>
      </c>
      <c r="AN85" s="106">
        <f t="shared" si="50"/>
        <v>0</v>
      </c>
      <c r="AO85" s="106"/>
      <c r="AP85" s="106"/>
      <c r="AQ85" s="108">
        <f t="shared" si="51"/>
        <v>0</v>
      </c>
      <c r="AR85" s="107">
        <f>[1]Janvier!DC86</f>
        <v>0</v>
      </c>
      <c r="AS85" s="107">
        <f>[1]Janvier!DD86</f>
        <v>0</v>
      </c>
      <c r="AT85" s="107">
        <f>[1]Janvier!DE86</f>
        <v>0</v>
      </c>
      <c r="AU85" s="107">
        <f>[1]Janvier!DF86</f>
        <v>0</v>
      </c>
      <c r="AV85" s="107">
        <f>[1]Janvier!DG86</f>
        <v>0</v>
      </c>
      <c r="AW85" s="106">
        <f t="shared" si="52"/>
        <v>0</v>
      </c>
      <c r="AX85" s="106"/>
      <c r="AY85" s="106"/>
      <c r="AZ85" s="108">
        <f t="shared" si="53"/>
        <v>0</v>
      </c>
      <c r="BA85" s="107">
        <f>[1]Janvier!DK86</f>
        <v>0</v>
      </c>
      <c r="BB85" s="107">
        <f>[1]Janvier!DL86</f>
        <v>0</v>
      </c>
      <c r="BC85" s="107">
        <f>[1]Janvier!DM86</f>
        <v>0</v>
      </c>
      <c r="BD85" s="107">
        <f>[1]Janvier!DN86</f>
        <v>0</v>
      </c>
      <c r="BE85" s="107">
        <f>[1]Janvier!DO86</f>
        <v>0</v>
      </c>
      <c r="BF85" s="106">
        <f t="shared" si="54"/>
        <v>0</v>
      </c>
      <c r="BG85" s="106"/>
      <c r="BH85" s="106"/>
      <c r="BI85" s="108">
        <f t="shared" si="55"/>
        <v>0</v>
      </c>
      <c r="BJ85" s="107">
        <f>[1]Mars!DC86</f>
        <v>0</v>
      </c>
      <c r="BK85" s="107">
        <f>[1]Mars!DD86</f>
        <v>0</v>
      </c>
      <c r="BL85" s="107">
        <f>[1]Mars!DE86</f>
        <v>0</v>
      </c>
      <c r="BM85" s="107">
        <f>[1]Mars!DF86</f>
        <v>0</v>
      </c>
      <c r="BN85" s="107">
        <f>[1]Mars!DG86</f>
        <v>0</v>
      </c>
      <c r="BO85" s="106">
        <f t="shared" si="56"/>
        <v>0</v>
      </c>
      <c r="BP85" s="106"/>
      <c r="BQ85" s="106"/>
      <c r="BR85" s="108">
        <f t="shared" si="57"/>
        <v>0</v>
      </c>
      <c r="BS85" s="107">
        <f>[1]Avril!DC86</f>
        <v>0</v>
      </c>
      <c r="BT85" s="107">
        <f>[1]Avril!DD86</f>
        <v>0</v>
      </c>
      <c r="BU85" s="107">
        <f>[1]Avril!DE86</f>
        <v>0</v>
      </c>
      <c r="BV85" s="107">
        <f>[1]Avril!DF86</f>
        <v>0</v>
      </c>
      <c r="BW85" s="107">
        <f>[1]Avril!DG86</f>
        <v>0</v>
      </c>
      <c r="BX85" s="106">
        <f t="shared" si="58"/>
        <v>0</v>
      </c>
      <c r="BY85" s="106"/>
      <c r="BZ85" s="106"/>
      <c r="CA85" s="108">
        <f t="shared" si="59"/>
        <v>0</v>
      </c>
      <c r="CB85" s="107">
        <f>[1]Mai!DC86</f>
        <v>0</v>
      </c>
      <c r="CC85" s="107">
        <f>[1]Mai!DD86</f>
        <v>0</v>
      </c>
      <c r="CD85" s="107">
        <f>[1]Mai!DE86</f>
        <v>0</v>
      </c>
      <c r="CE85" s="107">
        <f>[1]Mai!DF86</f>
        <v>0</v>
      </c>
      <c r="CF85" s="107">
        <f>[1]Mai!DG86</f>
        <v>0</v>
      </c>
      <c r="CG85" s="106">
        <f t="shared" si="60"/>
        <v>0</v>
      </c>
      <c r="CH85" s="106"/>
      <c r="CI85" s="106"/>
      <c r="CJ85" s="108">
        <f t="shared" si="61"/>
        <v>0</v>
      </c>
      <c r="CK85" s="107">
        <f>[1]Juin!DC86</f>
        <v>0</v>
      </c>
      <c r="CL85" s="107">
        <f>[1]Juin!DD86</f>
        <v>0</v>
      </c>
      <c r="CM85" s="107">
        <f>[1]Juin!DE86</f>
        <v>0</v>
      </c>
      <c r="CN85" s="107">
        <f>[1]Juin!DF86</f>
        <v>0</v>
      </c>
      <c r="CO85" s="107">
        <f>[1]Juin!DG86</f>
        <v>0</v>
      </c>
      <c r="CP85" s="106">
        <f t="shared" si="62"/>
        <v>0</v>
      </c>
      <c r="CQ85" s="106"/>
      <c r="CR85" s="106"/>
      <c r="CS85" s="108">
        <f t="shared" si="63"/>
        <v>0</v>
      </c>
      <c r="CT85" s="107">
        <f>[1]Juillet!DC86</f>
        <v>0</v>
      </c>
      <c r="CU85" s="107">
        <f>[1]Juillet!DD86</f>
        <v>0</v>
      </c>
      <c r="CV85" s="107">
        <f>[1]Juillet!DE86</f>
        <v>0</v>
      </c>
      <c r="CW85" s="107">
        <f>[1]Juillet!DF86</f>
        <v>0</v>
      </c>
      <c r="CX85" s="107">
        <f>[1]Juillet!DG86</f>
        <v>0</v>
      </c>
      <c r="CY85" s="106">
        <f t="shared" si="64"/>
        <v>0</v>
      </c>
      <c r="CZ85" s="106"/>
      <c r="DA85" s="104">
        <f t="shared" si="65"/>
        <v>0</v>
      </c>
    </row>
    <row r="86" spans="1:105" s="103" customFormat="1" x14ac:dyDescent="0.25">
      <c r="A86" s="111" t="s">
        <v>99</v>
      </c>
      <c r="B86" s="105">
        <f>Tarifs!$C$4</f>
        <v>2.75</v>
      </c>
      <c r="C86" s="105">
        <f>Tarifs!$D$4</f>
        <v>1.75</v>
      </c>
      <c r="D86" s="105">
        <f>Tarifs!$E$4</f>
        <v>1.75</v>
      </c>
      <c r="E86" s="105">
        <f>Tarifs!$F$4</f>
        <v>2.35</v>
      </c>
      <c r="F86" s="105">
        <f>Tarifs!$G$4</f>
        <v>4</v>
      </c>
      <c r="G86" s="108"/>
      <c r="H86" s="107">
        <f>[1]Septembre!DC87</f>
        <v>0</v>
      </c>
      <c r="I86" s="107">
        <f>[1]Septembre!DD87</f>
        <v>0</v>
      </c>
      <c r="J86" s="107">
        <f>[1]Septembre!DE87</f>
        <v>0</v>
      </c>
      <c r="K86" s="107">
        <f>[1]Septembre!DF87</f>
        <v>0</v>
      </c>
      <c r="L86" s="107">
        <f>[1]Septembre!DG87</f>
        <v>0</v>
      </c>
      <c r="M86" s="106">
        <f t="shared" si="44"/>
        <v>0</v>
      </c>
      <c r="N86" s="106"/>
      <c r="O86" s="106"/>
      <c r="P86" s="108">
        <f t="shared" si="45"/>
        <v>0</v>
      </c>
      <c r="Q86" s="107">
        <f>[1]Octobre!DM87</f>
        <v>0</v>
      </c>
      <c r="R86" s="107">
        <f>[1]Octobre!DN87</f>
        <v>0</v>
      </c>
      <c r="S86" s="107">
        <f>[1]Octobre!DO87</f>
        <v>0</v>
      </c>
      <c r="T86" s="107">
        <f>[1]Octobre!DP87</f>
        <v>0</v>
      </c>
      <c r="U86" s="107">
        <f>[1]Octobre!DQ87</f>
        <v>0</v>
      </c>
      <c r="V86" s="106">
        <f t="shared" si="46"/>
        <v>0</v>
      </c>
      <c r="W86" s="106"/>
      <c r="X86" s="106"/>
      <c r="Y86" s="109">
        <f t="shared" si="47"/>
        <v>0</v>
      </c>
      <c r="Z86" s="107">
        <f>[1]Novembre!DC87</f>
        <v>0</v>
      </c>
      <c r="AA86" s="107">
        <f>[1]Novembre!DD87</f>
        <v>0</v>
      </c>
      <c r="AB86" s="107">
        <f>[1]Novembre!DE87</f>
        <v>0</v>
      </c>
      <c r="AC86" s="107">
        <f>[1]Novembre!DF87</f>
        <v>0</v>
      </c>
      <c r="AD86" s="107">
        <f>[1]Novembre!DG87</f>
        <v>0</v>
      </c>
      <c r="AE86" s="106">
        <f t="shared" si="48"/>
        <v>0</v>
      </c>
      <c r="AF86" s="106"/>
      <c r="AG86" s="106"/>
      <c r="AH86" s="108">
        <f t="shared" si="49"/>
        <v>0</v>
      </c>
      <c r="AI86" s="107">
        <f>[1]Décembre!DC87</f>
        <v>0</v>
      </c>
      <c r="AJ86" s="107">
        <f>[1]Décembre!DD87</f>
        <v>0</v>
      </c>
      <c r="AK86" s="107">
        <f>[1]Décembre!DE87</f>
        <v>0</v>
      </c>
      <c r="AL86" s="107">
        <f>[1]Décembre!DF87</f>
        <v>0</v>
      </c>
      <c r="AM86" s="107">
        <f>[1]Décembre!DG87</f>
        <v>0</v>
      </c>
      <c r="AN86" s="106">
        <f t="shared" si="50"/>
        <v>0</v>
      </c>
      <c r="AO86" s="106"/>
      <c r="AP86" s="106"/>
      <c r="AQ86" s="108">
        <f t="shared" si="51"/>
        <v>0</v>
      </c>
      <c r="AR86" s="107">
        <f>[1]Janvier!DC87</f>
        <v>0</v>
      </c>
      <c r="AS86" s="107">
        <f>[1]Janvier!DD87</f>
        <v>0</v>
      </c>
      <c r="AT86" s="107">
        <f>[1]Janvier!DE87</f>
        <v>0</v>
      </c>
      <c r="AU86" s="107">
        <f>[1]Janvier!DF87</f>
        <v>0</v>
      </c>
      <c r="AV86" s="107">
        <f>[1]Janvier!DG87</f>
        <v>0</v>
      </c>
      <c r="AW86" s="106">
        <f t="shared" si="52"/>
        <v>0</v>
      </c>
      <c r="AX86" s="106"/>
      <c r="AY86" s="106"/>
      <c r="AZ86" s="108">
        <f t="shared" si="53"/>
        <v>0</v>
      </c>
      <c r="BA86" s="107">
        <f>[1]Janvier!DK87</f>
        <v>0</v>
      </c>
      <c r="BB86" s="107">
        <f>[1]Janvier!DL87</f>
        <v>0</v>
      </c>
      <c r="BC86" s="107">
        <f>[1]Janvier!DM87</f>
        <v>0</v>
      </c>
      <c r="BD86" s="107">
        <f>[1]Janvier!DN87</f>
        <v>0</v>
      </c>
      <c r="BE86" s="107">
        <f>[1]Janvier!DO87</f>
        <v>0</v>
      </c>
      <c r="BF86" s="106">
        <f t="shared" si="54"/>
        <v>0</v>
      </c>
      <c r="BG86" s="106"/>
      <c r="BH86" s="106"/>
      <c r="BI86" s="108">
        <f t="shared" si="55"/>
        <v>0</v>
      </c>
      <c r="BJ86" s="107">
        <f>[1]Mars!DC87</f>
        <v>0</v>
      </c>
      <c r="BK86" s="107">
        <f>[1]Mars!DD87</f>
        <v>0</v>
      </c>
      <c r="BL86" s="107">
        <f>[1]Mars!DE87</f>
        <v>0</v>
      </c>
      <c r="BM86" s="107">
        <f>[1]Mars!DF87</f>
        <v>0</v>
      </c>
      <c r="BN86" s="107">
        <f>[1]Mars!DG87</f>
        <v>0</v>
      </c>
      <c r="BO86" s="106">
        <f t="shared" si="56"/>
        <v>0</v>
      </c>
      <c r="BP86" s="106"/>
      <c r="BQ86" s="106"/>
      <c r="BR86" s="108">
        <f t="shared" si="57"/>
        <v>0</v>
      </c>
      <c r="BS86" s="107">
        <f>[1]Avril!DC87</f>
        <v>0</v>
      </c>
      <c r="BT86" s="107">
        <f>[1]Avril!DD87</f>
        <v>0</v>
      </c>
      <c r="BU86" s="107">
        <f>[1]Avril!DE87</f>
        <v>0</v>
      </c>
      <c r="BV86" s="107">
        <f>[1]Avril!DF87</f>
        <v>0</v>
      </c>
      <c r="BW86" s="107">
        <f>[1]Avril!DG87</f>
        <v>0</v>
      </c>
      <c r="BX86" s="106">
        <f t="shared" si="58"/>
        <v>0</v>
      </c>
      <c r="BY86" s="106"/>
      <c r="BZ86" s="106"/>
      <c r="CA86" s="108">
        <f t="shared" si="59"/>
        <v>0</v>
      </c>
      <c r="CB86" s="107">
        <f>[1]Mai!DC87</f>
        <v>0</v>
      </c>
      <c r="CC86" s="107">
        <f>[1]Mai!DD87</f>
        <v>0</v>
      </c>
      <c r="CD86" s="107">
        <f>[1]Mai!DE87</f>
        <v>0</v>
      </c>
      <c r="CE86" s="107">
        <f>[1]Mai!DF87</f>
        <v>0</v>
      </c>
      <c r="CF86" s="107">
        <f>[1]Mai!DG87</f>
        <v>0</v>
      </c>
      <c r="CG86" s="106">
        <f t="shared" si="60"/>
        <v>0</v>
      </c>
      <c r="CH86" s="106"/>
      <c r="CI86" s="106"/>
      <c r="CJ86" s="108">
        <f t="shared" si="61"/>
        <v>0</v>
      </c>
      <c r="CK86" s="107">
        <f>[1]Juin!DC87</f>
        <v>0</v>
      </c>
      <c r="CL86" s="107">
        <f>[1]Juin!DD87</f>
        <v>0</v>
      </c>
      <c r="CM86" s="107">
        <f>[1]Juin!DE87</f>
        <v>0</v>
      </c>
      <c r="CN86" s="107">
        <f>[1]Juin!DF87</f>
        <v>0</v>
      </c>
      <c r="CO86" s="107">
        <f>[1]Juin!DG87</f>
        <v>0</v>
      </c>
      <c r="CP86" s="106">
        <f t="shared" si="62"/>
        <v>0</v>
      </c>
      <c r="CQ86" s="106"/>
      <c r="CR86" s="106"/>
      <c r="CS86" s="108">
        <f t="shared" si="63"/>
        <v>0</v>
      </c>
      <c r="CT86" s="107">
        <f>[1]Juillet!DC87</f>
        <v>0</v>
      </c>
      <c r="CU86" s="107">
        <f>[1]Juillet!DD87</f>
        <v>0</v>
      </c>
      <c r="CV86" s="107">
        <f>[1]Juillet!DE87</f>
        <v>0</v>
      </c>
      <c r="CW86" s="107">
        <f>[1]Juillet!DF87</f>
        <v>0</v>
      </c>
      <c r="CX86" s="107">
        <f>[1]Juillet!DG87</f>
        <v>0</v>
      </c>
      <c r="CY86" s="106">
        <f t="shared" si="64"/>
        <v>0</v>
      </c>
      <c r="CZ86" s="106"/>
      <c r="DA86" s="104">
        <f t="shared" si="65"/>
        <v>0</v>
      </c>
    </row>
    <row r="87" spans="1:105" s="103" customFormat="1" x14ac:dyDescent="0.25">
      <c r="A87" s="111" t="s">
        <v>98</v>
      </c>
      <c r="B87" s="105">
        <f>Tarifs!$C$4</f>
        <v>2.75</v>
      </c>
      <c r="C87" s="105">
        <f>Tarifs!$D$4</f>
        <v>1.75</v>
      </c>
      <c r="D87" s="105">
        <f>Tarifs!$E$4</f>
        <v>1.75</v>
      </c>
      <c r="E87" s="105">
        <f>Tarifs!$F$4</f>
        <v>2.35</v>
      </c>
      <c r="F87" s="105">
        <f>Tarifs!$G$4</f>
        <v>4</v>
      </c>
      <c r="G87" s="108"/>
      <c r="H87" s="107">
        <f>[1]Septembre!DC88</f>
        <v>0</v>
      </c>
      <c r="I87" s="107">
        <f>[1]Septembre!DD88</f>
        <v>0</v>
      </c>
      <c r="J87" s="107">
        <f>[1]Septembre!DE88</f>
        <v>0</v>
      </c>
      <c r="K87" s="107">
        <f>[1]Septembre!DF88</f>
        <v>0</v>
      </c>
      <c r="L87" s="107">
        <f>[1]Septembre!DG88</f>
        <v>0</v>
      </c>
      <c r="M87" s="106">
        <f t="shared" si="44"/>
        <v>0</v>
      </c>
      <c r="N87" s="106"/>
      <c r="O87" s="106"/>
      <c r="P87" s="108">
        <f t="shared" si="45"/>
        <v>0</v>
      </c>
      <c r="Q87" s="107">
        <f>[1]Octobre!DM88</f>
        <v>0</v>
      </c>
      <c r="R87" s="107">
        <f>[1]Octobre!DN88</f>
        <v>0</v>
      </c>
      <c r="S87" s="107">
        <f>[1]Octobre!DO88</f>
        <v>0</v>
      </c>
      <c r="T87" s="107">
        <f>[1]Octobre!DP88</f>
        <v>0</v>
      </c>
      <c r="U87" s="107">
        <f>[1]Octobre!DQ88</f>
        <v>0</v>
      </c>
      <c r="V87" s="106">
        <f t="shared" si="46"/>
        <v>0</v>
      </c>
      <c r="W87" s="106"/>
      <c r="X87" s="106"/>
      <c r="Y87" s="109">
        <f t="shared" si="47"/>
        <v>0</v>
      </c>
      <c r="Z87" s="107">
        <f>[1]Novembre!DC88</f>
        <v>0</v>
      </c>
      <c r="AA87" s="107">
        <f>[1]Novembre!DD88</f>
        <v>0</v>
      </c>
      <c r="AB87" s="107">
        <f>[1]Novembre!DE88</f>
        <v>0</v>
      </c>
      <c r="AC87" s="107">
        <f>[1]Novembre!DF88</f>
        <v>0</v>
      </c>
      <c r="AD87" s="107">
        <f>[1]Novembre!DG88</f>
        <v>0</v>
      </c>
      <c r="AE87" s="106">
        <f t="shared" si="48"/>
        <v>0</v>
      </c>
      <c r="AF87" s="106"/>
      <c r="AG87" s="106"/>
      <c r="AH87" s="108">
        <f t="shared" si="49"/>
        <v>0</v>
      </c>
      <c r="AI87" s="107">
        <f>[1]Décembre!DC88</f>
        <v>0</v>
      </c>
      <c r="AJ87" s="107">
        <f>[1]Décembre!DD88</f>
        <v>0</v>
      </c>
      <c r="AK87" s="107">
        <f>[1]Décembre!DE88</f>
        <v>0</v>
      </c>
      <c r="AL87" s="107">
        <f>[1]Décembre!DF88</f>
        <v>0</v>
      </c>
      <c r="AM87" s="107">
        <f>[1]Décembre!DG88</f>
        <v>0</v>
      </c>
      <c r="AN87" s="106">
        <f t="shared" si="50"/>
        <v>0</v>
      </c>
      <c r="AO87" s="106"/>
      <c r="AP87" s="106"/>
      <c r="AQ87" s="108">
        <f t="shared" si="51"/>
        <v>0</v>
      </c>
      <c r="AR87" s="107">
        <f>[1]Janvier!DC88</f>
        <v>0</v>
      </c>
      <c r="AS87" s="107">
        <f>[1]Janvier!DD88</f>
        <v>0</v>
      </c>
      <c r="AT87" s="107">
        <f>[1]Janvier!DE88</f>
        <v>0</v>
      </c>
      <c r="AU87" s="107">
        <f>[1]Janvier!DF88</f>
        <v>0</v>
      </c>
      <c r="AV87" s="107">
        <f>[1]Janvier!DG88</f>
        <v>0</v>
      </c>
      <c r="AW87" s="106">
        <f t="shared" si="52"/>
        <v>0</v>
      </c>
      <c r="AX87" s="106"/>
      <c r="AY87" s="106"/>
      <c r="AZ87" s="108">
        <f t="shared" si="53"/>
        <v>0</v>
      </c>
      <c r="BA87" s="107">
        <f>[1]Janvier!DK88</f>
        <v>0</v>
      </c>
      <c r="BB87" s="107">
        <f>[1]Janvier!DL88</f>
        <v>0</v>
      </c>
      <c r="BC87" s="107">
        <f>[1]Janvier!DM88</f>
        <v>0</v>
      </c>
      <c r="BD87" s="107">
        <f>[1]Janvier!DN88</f>
        <v>0</v>
      </c>
      <c r="BE87" s="107">
        <f>[1]Janvier!DO88</f>
        <v>0</v>
      </c>
      <c r="BF87" s="106">
        <f t="shared" si="54"/>
        <v>0</v>
      </c>
      <c r="BG87" s="106"/>
      <c r="BH87" s="106"/>
      <c r="BI87" s="108">
        <f t="shared" si="55"/>
        <v>0</v>
      </c>
      <c r="BJ87" s="107">
        <f>[1]Mars!DC88</f>
        <v>0</v>
      </c>
      <c r="BK87" s="107">
        <f>[1]Mars!DD88</f>
        <v>0</v>
      </c>
      <c r="BL87" s="107">
        <f>[1]Mars!DE88</f>
        <v>0</v>
      </c>
      <c r="BM87" s="107">
        <f>[1]Mars!DF88</f>
        <v>0</v>
      </c>
      <c r="BN87" s="107">
        <f>[1]Mars!DG88</f>
        <v>0</v>
      </c>
      <c r="BO87" s="106">
        <f t="shared" si="56"/>
        <v>0</v>
      </c>
      <c r="BP87" s="106"/>
      <c r="BQ87" s="106"/>
      <c r="BR87" s="108">
        <f t="shared" si="57"/>
        <v>0</v>
      </c>
      <c r="BS87" s="107">
        <f>[1]Avril!DC88</f>
        <v>0</v>
      </c>
      <c r="BT87" s="107">
        <f>[1]Avril!DD88</f>
        <v>0</v>
      </c>
      <c r="BU87" s="107">
        <f>[1]Avril!DE88</f>
        <v>0</v>
      </c>
      <c r="BV87" s="107">
        <f>[1]Avril!DF88</f>
        <v>0</v>
      </c>
      <c r="BW87" s="107">
        <f>[1]Avril!DG88</f>
        <v>0</v>
      </c>
      <c r="BX87" s="106">
        <f t="shared" si="58"/>
        <v>0</v>
      </c>
      <c r="BY87" s="106"/>
      <c r="BZ87" s="106"/>
      <c r="CA87" s="108">
        <f t="shared" si="59"/>
        <v>0</v>
      </c>
      <c r="CB87" s="107">
        <f>[1]Mai!DC88</f>
        <v>0</v>
      </c>
      <c r="CC87" s="107">
        <f>[1]Mai!DD88</f>
        <v>0</v>
      </c>
      <c r="CD87" s="107">
        <f>[1]Mai!DE88</f>
        <v>0</v>
      </c>
      <c r="CE87" s="107">
        <f>[1]Mai!DF88</f>
        <v>0</v>
      </c>
      <c r="CF87" s="107">
        <f>[1]Mai!DG88</f>
        <v>0</v>
      </c>
      <c r="CG87" s="106">
        <f t="shared" si="60"/>
        <v>0</v>
      </c>
      <c r="CH87" s="106"/>
      <c r="CI87" s="106"/>
      <c r="CJ87" s="108">
        <f t="shared" si="61"/>
        <v>0</v>
      </c>
      <c r="CK87" s="107">
        <f>[1]Juin!DC88</f>
        <v>0</v>
      </c>
      <c r="CL87" s="107">
        <f>[1]Juin!DD88</f>
        <v>0</v>
      </c>
      <c r="CM87" s="107">
        <f>[1]Juin!DE88</f>
        <v>0</v>
      </c>
      <c r="CN87" s="107">
        <f>[1]Juin!DF88</f>
        <v>0</v>
      </c>
      <c r="CO87" s="107">
        <f>[1]Juin!DG88</f>
        <v>0</v>
      </c>
      <c r="CP87" s="106">
        <f t="shared" si="62"/>
        <v>0</v>
      </c>
      <c r="CQ87" s="106"/>
      <c r="CR87" s="106"/>
      <c r="CS87" s="108">
        <f t="shared" si="63"/>
        <v>0</v>
      </c>
      <c r="CT87" s="107">
        <f>[1]Juillet!DC88</f>
        <v>0</v>
      </c>
      <c r="CU87" s="107">
        <f>[1]Juillet!DD88</f>
        <v>0</v>
      </c>
      <c r="CV87" s="107">
        <f>[1]Juillet!DE88</f>
        <v>0</v>
      </c>
      <c r="CW87" s="107">
        <f>[1]Juillet!DF88</f>
        <v>0</v>
      </c>
      <c r="CX87" s="107">
        <f>[1]Juillet!DG88</f>
        <v>0</v>
      </c>
      <c r="CY87" s="106">
        <f t="shared" si="64"/>
        <v>0</v>
      </c>
      <c r="CZ87" s="106"/>
      <c r="DA87" s="104">
        <f t="shared" si="65"/>
        <v>0</v>
      </c>
    </row>
    <row r="88" spans="1:105" s="103" customFormat="1" x14ac:dyDescent="0.25">
      <c r="A88" s="111" t="s">
        <v>97</v>
      </c>
      <c r="B88" s="105">
        <f>Tarifs!$C$4</f>
        <v>2.75</v>
      </c>
      <c r="C88" s="105">
        <f>Tarifs!$D$4</f>
        <v>1.75</v>
      </c>
      <c r="D88" s="105">
        <f>Tarifs!$E$4</f>
        <v>1.75</v>
      </c>
      <c r="E88" s="105">
        <f>Tarifs!$F$4</f>
        <v>2.35</v>
      </c>
      <c r="F88" s="105">
        <f>Tarifs!$G$4</f>
        <v>4</v>
      </c>
      <c r="G88" s="108"/>
      <c r="H88" s="107">
        <f>[1]Septembre!DC89</f>
        <v>0</v>
      </c>
      <c r="I88" s="107">
        <f>[1]Septembre!DD89</f>
        <v>0</v>
      </c>
      <c r="J88" s="107">
        <f>[1]Septembre!DE89</f>
        <v>0</v>
      </c>
      <c r="K88" s="107">
        <f>[1]Septembre!DF89</f>
        <v>0</v>
      </c>
      <c r="L88" s="107">
        <f>[1]Septembre!DG89</f>
        <v>0</v>
      </c>
      <c r="M88" s="106">
        <f t="shared" si="44"/>
        <v>0</v>
      </c>
      <c r="N88" s="106"/>
      <c r="O88" s="106"/>
      <c r="P88" s="108">
        <f t="shared" si="45"/>
        <v>0</v>
      </c>
      <c r="Q88" s="107">
        <f>[1]Octobre!DM89</f>
        <v>0</v>
      </c>
      <c r="R88" s="107">
        <f>[1]Octobre!DN89</f>
        <v>0</v>
      </c>
      <c r="S88" s="107">
        <f>[1]Octobre!DO89</f>
        <v>0</v>
      </c>
      <c r="T88" s="107">
        <f>[1]Octobre!DP89</f>
        <v>0</v>
      </c>
      <c r="U88" s="107">
        <f>[1]Octobre!DQ89</f>
        <v>0</v>
      </c>
      <c r="V88" s="106">
        <f t="shared" si="46"/>
        <v>0</v>
      </c>
      <c r="W88" s="106"/>
      <c r="X88" s="106"/>
      <c r="Y88" s="109">
        <f t="shared" si="47"/>
        <v>0</v>
      </c>
      <c r="Z88" s="107">
        <f>[1]Novembre!DC89</f>
        <v>0</v>
      </c>
      <c r="AA88" s="107">
        <f>[1]Novembre!DD89</f>
        <v>0</v>
      </c>
      <c r="AB88" s="107">
        <f>[1]Novembre!DE89</f>
        <v>0</v>
      </c>
      <c r="AC88" s="107">
        <f>[1]Novembre!DF89</f>
        <v>0</v>
      </c>
      <c r="AD88" s="107">
        <f>[1]Novembre!DG89</f>
        <v>0</v>
      </c>
      <c r="AE88" s="106">
        <f t="shared" si="48"/>
        <v>0</v>
      </c>
      <c r="AF88" s="106"/>
      <c r="AG88" s="106"/>
      <c r="AH88" s="108">
        <f t="shared" si="49"/>
        <v>0</v>
      </c>
      <c r="AI88" s="107">
        <f>[1]Décembre!DC89</f>
        <v>0</v>
      </c>
      <c r="AJ88" s="107">
        <f>[1]Décembre!DD89</f>
        <v>0</v>
      </c>
      <c r="AK88" s="107">
        <f>[1]Décembre!DE89</f>
        <v>0</v>
      </c>
      <c r="AL88" s="107">
        <f>[1]Décembre!DF89</f>
        <v>0</v>
      </c>
      <c r="AM88" s="107">
        <f>[1]Décembre!DG89</f>
        <v>0</v>
      </c>
      <c r="AN88" s="106">
        <f t="shared" si="50"/>
        <v>0</v>
      </c>
      <c r="AO88" s="106"/>
      <c r="AP88" s="106"/>
      <c r="AQ88" s="108">
        <f t="shared" si="51"/>
        <v>0</v>
      </c>
      <c r="AR88" s="107">
        <f>[1]Janvier!DC89</f>
        <v>0</v>
      </c>
      <c r="AS88" s="107">
        <f>[1]Janvier!DD89</f>
        <v>0</v>
      </c>
      <c r="AT88" s="107">
        <f>[1]Janvier!DE89</f>
        <v>0</v>
      </c>
      <c r="AU88" s="107">
        <f>[1]Janvier!DF89</f>
        <v>0</v>
      </c>
      <c r="AV88" s="107">
        <f>[1]Janvier!DG89</f>
        <v>0</v>
      </c>
      <c r="AW88" s="106">
        <f t="shared" si="52"/>
        <v>0</v>
      </c>
      <c r="AX88" s="106"/>
      <c r="AY88" s="106"/>
      <c r="AZ88" s="108">
        <f t="shared" si="53"/>
        <v>0</v>
      </c>
      <c r="BA88" s="107">
        <f>[1]Janvier!DK89</f>
        <v>0</v>
      </c>
      <c r="BB88" s="107">
        <f>[1]Janvier!DL89</f>
        <v>0</v>
      </c>
      <c r="BC88" s="107">
        <f>[1]Janvier!DM89</f>
        <v>0</v>
      </c>
      <c r="BD88" s="107">
        <f>[1]Janvier!DN89</f>
        <v>0</v>
      </c>
      <c r="BE88" s="107">
        <f>[1]Janvier!DO89</f>
        <v>0</v>
      </c>
      <c r="BF88" s="106">
        <f t="shared" si="54"/>
        <v>0</v>
      </c>
      <c r="BG88" s="106"/>
      <c r="BH88" s="106"/>
      <c r="BI88" s="108">
        <f t="shared" si="55"/>
        <v>0</v>
      </c>
      <c r="BJ88" s="107">
        <f>[1]Mars!DC89</f>
        <v>0</v>
      </c>
      <c r="BK88" s="107">
        <f>[1]Mars!DD89</f>
        <v>0</v>
      </c>
      <c r="BL88" s="107">
        <f>[1]Mars!DE89</f>
        <v>0</v>
      </c>
      <c r="BM88" s="107">
        <f>[1]Mars!DF89</f>
        <v>0</v>
      </c>
      <c r="BN88" s="107">
        <f>[1]Mars!DG89</f>
        <v>0</v>
      </c>
      <c r="BO88" s="106">
        <f t="shared" si="56"/>
        <v>0</v>
      </c>
      <c r="BP88" s="106"/>
      <c r="BQ88" s="106"/>
      <c r="BR88" s="108">
        <f t="shared" si="57"/>
        <v>0</v>
      </c>
      <c r="BS88" s="107">
        <f>[1]Avril!DC89</f>
        <v>0</v>
      </c>
      <c r="BT88" s="107">
        <f>[1]Avril!DD89</f>
        <v>0</v>
      </c>
      <c r="BU88" s="107">
        <f>[1]Avril!DE89</f>
        <v>0</v>
      </c>
      <c r="BV88" s="107">
        <f>[1]Avril!DF89</f>
        <v>0</v>
      </c>
      <c r="BW88" s="107">
        <f>[1]Avril!DG89</f>
        <v>0</v>
      </c>
      <c r="BX88" s="106">
        <f t="shared" si="58"/>
        <v>0</v>
      </c>
      <c r="BY88" s="106"/>
      <c r="BZ88" s="106"/>
      <c r="CA88" s="108">
        <f t="shared" si="59"/>
        <v>0</v>
      </c>
      <c r="CB88" s="107">
        <f>[1]Mai!DC89</f>
        <v>0</v>
      </c>
      <c r="CC88" s="107">
        <f>[1]Mai!DD89</f>
        <v>0</v>
      </c>
      <c r="CD88" s="107">
        <f>[1]Mai!DE89</f>
        <v>0</v>
      </c>
      <c r="CE88" s="107">
        <f>[1]Mai!DF89</f>
        <v>0</v>
      </c>
      <c r="CF88" s="107">
        <f>[1]Mai!DG89</f>
        <v>0</v>
      </c>
      <c r="CG88" s="106">
        <f t="shared" si="60"/>
        <v>0</v>
      </c>
      <c r="CH88" s="106"/>
      <c r="CI88" s="106"/>
      <c r="CJ88" s="108">
        <f t="shared" si="61"/>
        <v>0</v>
      </c>
      <c r="CK88" s="107">
        <f>[1]Juin!DC89</f>
        <v>0</v>
      </c>
      <c r="CL88" s="107">
        <f>[1]Juin!DD89</f>
        <v>0</v>
      </c>
      <c r="CM88" s="107">
        <f>[1]Juin!DE89</f>
        <v>0</v>
      </c>
      <c r="CN88" s="107">
        <f>[1]Juin!DF89</f>
        <v>0</v>
      </c>
      <c r="CO88" s="107">
        <f>[1]Juin!DG89</f>
        <v>0</v>
      </c>
      <c r="CP88" s="106">
        <f t="shared" si="62"/>
        <v>0</v>
      </c>
      <c r="CQ88" s="106"/>
      <c r="CR88" s="106"/>
      <c r="CS88" s="108">
        <f t="shared" si="63"/>
        <v>0</v>
      </c>
      <c r="CT88" s="107">
        <f>[1]Juillet!DC89</f>
        <v>0</v>
      </c>
      <c r="CU88" s="107">
        <f>[1]Juillet!DD89</f>
        <v>0</v>
      </c>
      <c r="CV88" s="107">
        <f>[1]Juillet!DE89</f>
        <v>0</v>
      </c>
      <c r="CW88" s="107">
        <f>[1]Juillet!DF89</f>
        <v>0</v>
      </c>
      <c r="CX88" s="107">
        <f>[1]Juillet!DG89</f>
        <v>0</v>
      </c>
      <c r="CY88" s="106">
        <f t="shared" si="64"/>
        <v>0</v>
      </c>
      <c r="CZ88" s="106"/>
      <c r="DA88" s="104">
        <f t="shared" si="65"/>
        <v>0</v>
      </c>
    </row>
    <row r="89" spans="1:105" s="103" customFormat="1" x14ac:dyDescent="0.25">
      <c r="A89" s="111" t="s">
        <v>96</v>
      </c>
      <c r="B89" s="105">
        <f>Tarifs!$C$4</f>
        <v>2.75</v>
      </c>
      <c r="C89" s="105">
        <f>Tarifs!$D$4</f>
        <v>1.75</v>
      </c>
      <c r="D89" s="105">
        <f>Tarifs!$E$4</f>
        <v>1.75</v>
      </c>
      <c r="E89" s="105">
        <f>Tarifs!$F$4</f>
        <v>2.35</v>
      </c>
      <c r="F89" s="105">
        <f>Tarifs!$G$4</f>
        <v>4</v>
      </c>
      <c r="G89" s="108"/>
      <c r="H89" s="107">
        <f>[1]Septembre!DC90</f>
        <v>0</v>
      </c>
      <c r="I89" s="107">
        <f>[1]Septembre!DD90</f>
        <v>0</v>
      </c>
      <c r="J89" s="107">
        <f>[1]Septembre!DE90</f>
        <v>0</v>
      </c>
      <c r="K89" s="107">
        <f>[1]Septembre!DF90</f>
        <v>0</v>
      </c>
      <c r="L89" s="107">
        <f>[1]Septembre!DG90</f>
        <v>0</v>
      </c>
      <c r="M89" s="106">
        <f t="shared" si="44"/>
        <v>0</v>
      </c>
      <c r="N89" s="106"/>
      <c r="O89" s="106"/>
      <c r="P89" s="108">
        <f t="shared" si="45"/>
        <v>0</v>
      </c>
      <c r="Q89" s="107">
        <f>[1]Octobre!DM90</f>
        <v>0</v>
      </c>
      <c r="R89" s="107">
        <f>[1]Octobre!DN90</f>
        <v>0</v>
      </c>
      <c r="S89" s="107">
        <f>[1]Octobre!DO90</f>
        <v>0</v>
      </c>
      <c r="T89" s="107">
        <f>[1]Octobre!DP90</f>
        <v>0</v>
      </c>
      <c r="U89" s="107">
        <f>[1]Octobre!DQ90</f>
        <v>0</v>
      </c>
      <c r="V89" s="106">
        <f t="shared" si="46"/>
        <v>0</v>
      </c>
      <c r="W89" s="106"/>
      <c r="X89" s="106"/>
      <c r="Y89" s="109">
        <f t="shared" si="47"/>
        <v>0</v>
      </c>
      <c r="Z89" s="107">
        <f>[1]Novembre!DC90</f>
        <v>0</v>
      </c>
      <c r="AA89" s="107">
        <f>[1]Novembre!DD90</f>
        <v>0</v>
      </c>
      <c r="AB89" s="107">
        <f>[1]Novembre!DE90</f>
        <v>0</v>
      </c>
      <c r="AC89" s="107">
        <f>[1]Novembre!DF90</f>
        <v>0</v>
      </c>
      <c r="AD89" s="107">
        <f>[1]Novembre!DG90</f>
        <v>0</v>
      </c>
      <c r="AE89" s="106">
        <f t="shared" si="48"/>
        <v>0</v>
      </c>
      <c r="AF89" s="106"/>
      <c r="AG89" s="106"/>
      <c r="AH89" s="108">
        <f t="shared" si="49"/>
        <v>0</v>
      </c>
      <c r="AI89" s="107">
        <f>[1]Décembre!DC90</f>
        <v>0</v>
      </c>
      <c r="AJ89" s="107">
        <f>[1]Décembre!DD90</f>
        <v>0</v>
      </c>
      <c r="AK89" s="107">
        <f>[1]Décembre!DE90</f>
        <v>0</v>
      </c>
      <c r="AL89" s="107">
        <f>[1]Décembre!DF90</f>
        <v>0</v>
      </c>
      <c r="AM89" s="107">
        <f>[1]Décembre!DG90</f>
        <v>0</v>
      </c>
      <c r="AN89" s="106">
        <f t="shared" si="50"/>
        <v>0</v>
      </c>
      <c r="AO89" s="106"/>
      <c r="AP89" s="106"/>
      <c r="AQ89" s="108">
        <f t="shared" si="51"/>
        <v>0</v>
      </c>
      <c r="AR89" s="107">
        <f>[1]Janvier!DC90</f>
        <v>0</v>
      </c>
      <c r="AS89" s="107">
        <f>[1]Janvier!DD90</f>
        <v>0</v>
      </c>
      <c r="AT89" s="107">
        <f>[1]Janvier!DE90</f>
        <v>0</v>
      </c>
      <c r="AU89" s="107">
        <f>[1]Janvier!DF90</f>
        <v>0</v>
      </c>
      <c r="AV89" s="107">
        <f>[1]Janvier!DG90</f>
        <v>0</v>
      </c>
      <c r="AW89" s="106">
        <f t="shared" si="52"/>
        <v>0</v>
      </c>
      <c r="AX89" s="106"/>
      <c r="AY89" s="106"/>
      <c r="AZ89" s="108">
        <f t="shared" si="53"/>
        <v>0</v>
      </c>
      <c r="BA89" s="107">
        <f>[1]Janvier!DK90</f>
        <v>0</v>
      </c>
      <c r="BB89" s="107">
        <f>[1]Janvier!DL90</f>
        <v>0</v>
      </c>
      <c r="BC89" s="107">
        <f>[1]Janvier!DM90</f>
        <v>0</v>
      </c>
      <c r="BD89" s="107">
        <f>[1]Janvier!DN90</f>
        <v>0</v>
      </c>
      <c r="BE89" s="107">
        <f>[1]Janvier!DO90</f>
        <v>0</v>
      </c>
      <c r="BF89" s="106">
        <f t="shared" si="54"/>
        <v>0</v>
      </c>
      <c r="BG89" s="106"/>
      <c r="BH89" s="106"/>
      <c r="BI89" s="108">
        <f t="shared" si="55"/>
        <v>0</v>
      </c>
      <c r="BJ89" s="107">
        <f>[1]Mars!DC90</f>
        <v>0</v>
      </c>
      <c r="BK89" s="107">
        <f>[1]Mars!DD90</f>
        <v>0</v>
      </c>
      <c r="BL89" s="107">
        <f>[1]Mars!DE90</f>
        <v>0</v>
      </c>
      <c r="BM89" s="107">
        <f>[1]Mars!DF90</f>
        <v>0</v>
      </c>
      <c r="BN89" s="107">
        <f>[1]Mars!DG90</f>
        <v>0</v>
      </c>
      <c r="BO89" s="106">
        <f t="shared" si="56"/>
        <v>0</v>
      </c>
      <c r="BP89" s="106"/>
      <c r="BQ89" s="106"/>
      <c r="BR89" s="108">
        <f t="shared" si="57"/>
        <v>0</v>
      </c>
      <c r="BS89" s="107">
        <f>[1]Avril!DC90</f>
        <v>0</v>
      </c>
      <c r="BT89" s="107">
        <f>[1]Avril!DD90</f>
        <v>0</v>
      </c>
      <c r="BU89" s="107">
        <f>[1]Avril!DE90</f>
        <v>0</v>
      </c>
      <c r="BV89" s="107">
        <f>[1]Avril!DF90</f>
        <v>0</v>
      </c>
      <c r="BW89" s="107">
        <f>[1]Avril!DG90</f>
        <v>0</v>
      </c>
      <c r="BX89" s="106">
        <f t="shared" si="58"/>
        <v>0</v>
      </c>
      <c r="BY89" s="106"/>
      <c r="BZ89" s="106"/>
      <c r="CA89" s="108">
        <f t="shared" si="59"/>
        <v>0</v>
      </c>
      <c r="CB89" s="107">
        <f>[1]Mai!DC90</f>
        <v>0</v>
      </c>
      <c r="CC89" s="107">
        <f>[1]Mai!DD90</f>
        <v>0</v>
      </c>
      <c r="CD89" s="107">
        <f>[1]Mai!DE90</f>
        <v>0</v>
      </c>
      <c r="CE89" s="107">
        <f>[1]Mai!DF90</f>
        <v>0</v>
      </c>
      <c r="CF89" s="107">
        <f>[1]Mai!DG90</f>
        <v>0</v>
      </c>
      <c r="CG89" s="106">
        <f t="shared" si="60"/>
        <v>0</v>
      </c>
      <c r="CH89" s="106"/>
      <c r="CI89" s="106"/>
      <c r="CJ89" s="108">
        <f t="shared" si="61"/>
        <v>0</v>
      </c>
      <c r="CK89" s="107">
        <f>[1]Juin!DC90</f>
        <v>0</v>
      </c>
      <c r="CL89" s="107">
        <f>[1]Juin!DD90</f>
        <v>0</v>
      </c>
      <c r="CM89" s="107">
        <f>[1]Juin!DE90</f>
        <v>0</v>
      </c>
      <c r="CN89" s="107">
        <f>[1]Juin!DF90</f>
        <v>0</v>
      </c>
      <c r="CO89" s="107">
        <f>[1]Juin!DG90</f>
        <v>0</v>
      </c>
      <c r="CP89" s="106">
        <f t="shared" si="62"/>
        <v>0</v>
      </c>
      <c r="CQ89" s="106"/>
      <c r="CR89" s="106"/>
      <c r="CS89" s="108">
        <f t="shared" si="63"/>
        <v>0</v>
      </c>
      <c r="CT89" s="107">
        <f>[1]Juillet!DC90</f>
        <v>0</v>
      </c>
      <c r="CU89" s="107">
        <f>[1]Juillet!DD90</f>
        <v>0</v>
      </c>
      <c r="CV89" s="107">
        <f>[1]Juillet!DE90</f>
        <v>0</v>
      </c>
      <c r="CW89" s="107">
        <f>[1]Juillet!DF90</f>
        <v>0</v>
      </c>
      <c r="CX89" s="107">
        <f>[1]Juillet!DG90</f>
        <v>0</v>
      </c>
      <c r="CY89" s="106">
        <f t="shared" si="64"/>
        <v>0</v>
      </c>
      <c r="CZ89" s="106"/>
      <c r="DA89" s="104">
        <f t="shared" si="65"/>
        <v>0</v>
      </c>
    </row>
    <row r="90" spans="1:105" s="103" customFormat="1" x14ac:dyDescent="0.25">
      <c r="A90" s="111" t="s">
        <v>95</v>
      </c>
      <c r="B90" s="105">
        <f>Tarifs!$C$4</f>
        <v>2.75</v>
      </c>
      <c r="C90" s="105">
        <f>Tarifs!$D$4</f>
        <v>1.75</v>
      </c>
      <c r="D90" s="105">
        <f>Tarifs!$E$4</f>
        <v>1.75</v>
      </c>
      <c r="E90" s="105">
        <f>Tarifs!$F$4</f>
        <v>2.35</v>
      </c>
      <c r="F90" s="105">
        <f>Tarifs!$G$4</f>
        <v>4</v>
      </c>
      <c r="G90" s="108"/>
      <c r="H90" s="107">
        <f>[1]Septembre!DC91</f>
        <v>0</v>
      </c>
      <c r="I90" s="107">
        <f>[1]Septembre!DD91</f>
        <v>0</v>
      </c>
      <c r="J90" s="107">
        <f>[1]Septembre!DE91</f>
        <v>0</v>
      </c>
      <c r="K90" s="107">
        <f>[1]Septembre!DF91</f>
        <v>0</v>
      </c>
      <c r="L90" s="107">
        <f>[1]Septembre!DG91</f>
        <v>0</v>
      </c>
      <c r="M90" s="106">
        <f t="shared" si="44"/>
        <v>0</v>
      </c>
      <c r="N90" s="106"/>
      <c r="O90" s="106"/>
      <c r="P90" s="108">
        <f t="shared" si="45"/>
        <v>0</v>
      </c>
      <c r="Q90" s="107">
        <f>[1]Octobre!DM91</f>
        <v>0</v>
      </c>
      <c r="R90" s="107">
        <f>[1]Octobre!DN91</f>
        <v>0</v>
      </c>
      <c r="S90" s="107">
        <f>[1]Octobre!DO91</f>
        <v>0</v>
      </c>
      <c r="T90" s="107">
        <f>[1]Octobre!DP91</f>
        <v>0</v>
      </c>
      <c r="U90" s="107">
        <f>[1]Octobre!DQ91</f>
        <v>0</v>
      </c>
      <c r="V90" s="106">
        <f t="shared" si="46"/>
        <v>0</v>
      </c>
      <c r="W90" s="106"/>
      <c r="X90" s="106"/>
      <c r="Y90" s="109">
        <f t="shared" si="47"/>
        <v>0</v>
      </c>
      <c r="Z90" s="107">
        <f>[1]Novembre!DC91</f>
        <v>0</v>
      </c>
      <c r="AA90" s="107">
        <f>[1]Novembre!DD91</f>
        <v>0</v>
      </c>
      <c r="AB90" s="107">
        <f>[1]Novembre!DE91</f>
        <v>0</v>
      </c>
      <c r="AC90" s="107">
        <f>[1]Novembre!DF91</f>
        <v>0</v>
      </c>
      <c r="AD90" s="107">
        <f>[1]Novembre!DG91</f>
        <v>0</v>
      </c>
      <c r="AE90" s="106">
        <f t="shared" si="48"/>
        <v>0</v>
      </c>
      <c r="AF90" s="106"/>
      <c r="AG90" s="106"/>
      <c r="AH90" s="108">
        <f t="shared" si="49"/>
        <v>0</v>
      </c>
      <c r="AI90" s="107">
        <f>[1]Décembre!DC91</f>
        <v>0</v>
      </c>
      <c r="AJ90" s="107">
        <f>[1]Décembre!DD91</f>
        <v>0</v>
      </c>
      <c r="AK90" s="107">
        <f>[1]Décembre!DE91</f>
        <v>0</v>
      </c>
      <c r="AL90" s="107">
        <f>[1]Décembre!DF91</f>
        <v>0</v>
      </c>
      <c r="AM90" s="107">
        <f>[1]Décembre!DG91</f>
        <v>0</v>
      </c>
      <c r="AN90" s="106">
        <f t="shared" si="50"/>
        <v>0</v>
      </c>
      <c r="AO90" s="106"/>
      <c r="AP90" s="106"/>
      <c r="AQ90" s="108">
        <f t="shared" si="51"/>
        <v>0</v>
      </c>
      <c r="AR90" s="107">
        <f>[1]Janvier!DC91</f>
        <v>0</v>
      </c>
      <c r="AS90" s="107">
        <f>[1]Janvier!DD91</f>
        <v>0</v>
      </c>
      <c r="AT90" s="107">
        <f>[1]Janvier!DE91</f>
        <v>0</v>
      </c>
      <c r="AU90" s="107">
        <f>[1]Janvier!DF91</f>
        <v>0</v>
      </c>
      <c r="AV90" s="107">
        <f>[1]Janvier!DG91</f>
        <v>0</v>
      </c>
      <c r="AW90" s="106">
        <f t="shared" si="52"/>
        <v>0</v>
      </c>
      <c r="AX90" s="106"/>
      <c r="AY90" s="106"/>
      <c r="AZ90" s="108">
        <f t="shared" si="53"/>
        <v>0</v>
      </c>
      <c r="BA90" s="107">
        <f>[1]Janvier!DK91</f>
        <v>0</v>
      </c>
      <c r="BB90" s="107">
        <f>[1]Janvier!DL91</f>
        <v>0</v>
      </c>
      <c r="BC90" s="107">
        <f>[1]Janvier!DM91</f>
        <v>0</v>
      </c>
      <c r="BD90" s="107">
        <f>[1]Janvier!DN91</f>
        <v>0</v>
      </c>
      <c r="BE90" s="107">
        <f>[1]Janvier!DO91</f>
        <v>0</v>
      </c>
      <c r="BF90" s="106">
        <f t="shared" si="54"/>
        <v>0</v>
      </c>
      <c r="BG90" s="106"/>
      <c r="BH90" s="106"/>
      <c r="BI90" s="108">
        <f t="shared" si="55"/>
        <v>0</v>
      </c>
      <c r="BJ90" s="107">
        <f>[1]Mars!DC91</f>
        <v>0</v>
      </c>
      <c r="BK90" s="107">
        <f>[1]Mars!DD91</f>
        <v>0</v>
      </c>
      <c r="BL90" s="107">
        <f>[1]Mars!DE91</f>
        <v>0</v>
      </c>
      <c r="BM90" s="107">
        <f>[1]Mars!DF91</f>
        <v>0</v>
      </c>
      <c r="BN90" s="107">
        <f>[1]Mars!DG91</f>
        <v>0</v>
      </c>
      <c r="BO90" s="106">
        <f t="shared" si="56"/>
        <v>0</v>
      </c>
      <c r="BP90" s="106"/>
      <c r="BQ90" s="106"/>
      <c r="BR90" s="108">
        <f t="shared" si="57"/>
        <v>0</v>
      </c>
      <c r="BS90" s="107">
        <f>[1]Avril!DC91</f>
        <v>0</v>
      </c>
      <c r="BT90" s="107">
        <f>[1]Avril!DD91</f>
        <v>0</v>
      </c>
      <c r="BU90" s="107">
        <f>[1]Avril!DE91</f>
        <v>0</v>
      </c>
      <c r="BV90" s="107">
        <f>[1]Avril!DF91</f>
        <v>0</v>
      </c>
      <c r="BW90" s="107">
        <f>[1]Avril!DG91</f>
        <v>0</v>
      </c>
      <c r="BX90" s="106">
        <f t="shared" si="58"/>
        <v>0</v>
      </c>
      <c r="BY90" s="106"/>
      <c r="BZ90" s="106"/>
      <c r="CA90" s="108">
        <f t="shared" si="59"/>
        <v>0</v>
      </c>
      <c r="CB90" s="107">
        <f>[1]Mai!DC91</f>
        <v>0</v>
      </c>
      <c r="CC90" s="107">
        <f>[1]Mai!DD91</f>
        <v>0</v>
      </c>
      <c r="CD90" s="107">
        <f>[1]Mai!DE91</f>
        <v>0</v>
      </c>
      <c r="CE90" s="107">
        <f>[1]Mai!DF91</f>
        <v>0</v>
      </c>
      <c r="CF90" s="107">
        <f>[1]Mai!DG91</f>
        <v>0</v>
      </c>
      <c r="CG90" s="106">
        <f t="shared" si="60"/>
        <v>0</v>
      </c>
      <c r="CH90" s="106"/>
      <c r="CI90" s="106"/>
      <c r="CJ90" s="108">
        <f t="shared" si="61"/>
        <v>0</v>
      </c>
      <c r="CK90" s="107">
        <f>[1]Juin!DC91</f>
        <v>0</v>
      </c>
      <c r="CL90" s="107">
        <f>[1]Juin!DD91</f>
        <v>0</v>
      </c>
      <c r="CM90" s="107">
        <f>[1]Juin!DE91</f>
        <v>0</v>
      </c>
      <c r="CN90" s="107">
        <f>[1]Juin!DF91</f>
        <v>0</v>
      </c>
      <c r="CO90" s="107">
        <f>[1]Juin!DG91</f>
        <v>0</v>
      </c>
      <c r="CP90" s="106">
        <f t="shared" si="62"/>
        <v>0</v>
      </c>
      <c r="CQ90" s="106"/>
      <c r="CR90" s="106"/>
      <c r="CS90" s="108">
        <f t="shared" si="63"/>
        <v>0</v>
      </c>
      <c r="CT90" s="107">
        <f>[1]Juillet!DC91</f>
        <v>0</v>
      </c>
      <c r="CU90" s="107">
        <f>[1]Juillet!DD91</f>
        <v>0</v>
      </c>
      <c r="CV90" s="107">
        <f>[1]Juillet!DE91</f>
        <v>0</v>
      </c>
      <c r="CW90" s="107">
        <f>[1]Juillet!DF91</f>
        <v>0</v>
      </c>
      <c r="CX90" s="107">
        <f>[1]Juillet!DG91</f>
        <v>0</v>
      </c>
      <c r="CY90" s="106">
        <f t="shared" si="64"/>
        <v>0</v>
      </c>
      <c r="CZ90" s="106"/>
      <c r="DA90" s="104">
        <f t="shared" si="65"/>
        <v>0</v>
      </c>
    </row>
    <row r="91" spans="1:105" s="103" customFormat="1" x14ac:dyDescent="0.25">
      <c r="A91" s="111" t="s">
        <v>94</v>
      </c>
      <c r="B91" s="105">
        <f>Tarifs!$C$4</f>
        <v>2.75</v>
      </c>
      <c r="C91" s="105">
        <f>Tarifs!$D$4</f>
        <v>1.75</v>
      </c>
      <c r="D91" s="105">
        <f>Tarifs!$E$4</f>
        <v>1.75</v>
      </c>
      <c r="E91" s="105">
        <f>Tarifs!$F$4</f>
        <v>2.35</v>
      </c>
      <c r="F91" s="105">
        <f>Tarifs!$G$4</f>
        <v>4</v>
      </c>
      <c r="G91" s="108"/>
      <c r="H91" s="107">
        <f>[1]Septembre!DC92</f>
        <v>0</v>
      </c>
      <c r="I91" s="107">
        <f>[1]Septembre!DD92</f>
        <v>0</v>
      </c>
      <c r="J91" s="107">
        <f>[1]Septembre!DE92</f>
        <v>0</v>
      </c>
      <c r="K91" s="107">
        <f>[1]Septembre!DF92</f>
        <v>0</v>
      </c>
      <c r="L91" s="107">
        <f>[1]Septembre!DG92</f>
        <v>0</v>
      </c>
      <c r="M91" s="106">
        <f t="shared" si="44"/>
        <v>0</v>
      </c>
      <c r="N91" s="106"/>
      <c r="O91" s="106"/>
      <c r="P91" s="108">
        <f t="shared" si="45"/>
        <v>0</v>
      </c>
      <c r="Q91" s="107">
        <f>[1]Octobre!DM92</f>
        <v>0</v>
      </c>
      <c r="R91" s="107">
        <f>[1]Octobre!DN92</f>
        <v>0</v>
      </c>
      <c r="S91" s="107">
        <f>[1]Octobre!DO92</f>
        <v>0</v>
      </c>
      <c r="T91" s="107">
        <f>[1]Octobre!DP92</f>
        <v>0</v>
      </c>
      <c r="U91" s="107">
        <f>[1]Octobre!DQ92</f>
        <v>0</v>
      </c>
      <c r="V91" s="106">
        <f t="shared" si="46"/>
        <v>0</v>
      </c>
      <c r="W91" s="106"/>
      <c r="X91" s="106"/>
      <c r="Y91" s="109">
        <f t="shared" si="47"/>
        <v>0</v>
      </c>
      <c r="Z91" s="107">
        <f>[1]Novembre!DC92</f>
        <v>0</v>
      </c>
      <c r="AA91" s="107">
        <f>[1]Novembre!DD92</f>
        <v>0</v>
      </c>
      <c r="AB91" s="107">
        <f>[1]Novembre!DE92</f>
        <v>0</v>
      </c>
      <c r="AC91" s="107">
        <f>[1]Novembre!DF92</f>
        <v>0</v>
      </c>
      <c r="AD91" s="107">
        <f>[1]Novembre!DG92</f>
        <v>0</v>
      </c>
      <c r="AE91" s="106">
        <f t="shared" si="48"/>
        <v>0</v>
      </c>
      <c r="AF91" s="106"/>
      <c r="AG91" s="106"/>
      <c r="AH91" s="108">
        <f t="shared" si="49"/>
        <v>0</v>
      </c>
      <c r="AI91" s="107">
        <f>[1]Décembre!DC92</f>
        <v>0</v>
      </c>
      <c r="AJ91" s="107">
        <f>[1]Décembre!DD92</f>
        <v>0</v>
      </c>
      <c r="AK91" s="107">
        <f>[1]Décembre!DE92</f>
        <v>0</v>
      </c>
      <c r="AL91" s="107">
        <f>[1]Décembre!DF92</f>
        <v>0</v>
      </c>
      <c r="AM91" s="107">
        <f>[1]Décembre!DG92</f>
        <v>0</v>
      </c>
      <c r="AN91" s="106">
        <f t="shared" si="50"/>
        <v>0</v>
      </c>
      <c r="AO91" s="106"/>
      <c r="AP91" s="106"/>
      <c r="AQ91" s="108">
        <f t="shared" si="51"/>
        <v>0</v>
      </c>
      <c r="AR91" s="107">
        <f>[1]Janvier!DC92</f>
        <v>0</v>
      </c>
      <c r="AS91" s="107">
        <f>[1]Janvier!DD92</f>
        <v>0</v>
      </c>
      <c r="AT91" s="107">
        <f>[1]Janvier!DE92</f>
        <v>0</v>
      </c>
      <c r="AU91" s="107">
        <f>[1]Janvier!DF92</f>
        <v>0</v>
      </c>
      <c r="AV91" s="107">
        <f>[1]Janvier!DG92</f>
        <v>0</v>
      </c>
      <c r="AW91" s="106">
        <f t="shared" si="52"/>
        <v>0</v>
      </c>
      <c r="AX91" s="106"/>
      <c r="AY91" s="106"/>
      <c r="AZ91" s="108">
        <f t="shared" si="53"/>
        <v>0</v>
      </c>
      <c r="BA91" s="107">
        <f>[1]Janvier!DK92</f>
        <v>0</v>
      </c>
      <c r="BB91" s="107">
        <f>[1]Janvier!DL92</f>
        <v>0</v>
      </c>
      <c r="BC91" s="107">
        <f>[1]Janvier!DM92</f>
        <v>0</v>
      </c>
      <c r="BD91" s="107">
        <f>[1]Janvier!DN92</f>
        <v>0</v>
      </c>
      <c r="BE91" s="107">
        <f>[1]Janvier!DO92</f>
        <v>0</v>
      </c>
      <c r="BF91" s="106">
        <f t="shared" si="54"/>
        <v>0</v>
      </c>
      <c r="BG91" s="106"/>
      <c r="BH91" s="106"/>
      <c r="BI91" s="108">
        <f t="shared" si="55"/>
        <v>0</v>
      </c>
      <c r="BJ91" s="107">
        <f>[1]Mars!DC92</f>
        <v>0</v>
      </c>
      <c r="BK91" s="107">
        <f>[1]Mars!DD92</f>
        <v>0</v>
      </c>
      <c r="BL91" s="107">
        <f>[1]Mars!DE92</f>
        <v>0</v>
      </c>
      <c r="BM91" s="107">
        <f>[1]Mars!DF92</f>
        <v>0</v>
      </c>
      <c r="BN91" s="107">
        <f>[1]Mars!DG92</f>
        <v>0</v>
      </c>
      <c r="BO91" s="106">
        <f t="shared" si="56"/>
        <v>0</v>
      </c>
      <c r="BP91" s="106"/>
      <c r="BQ91" s="106"/>
      <c r="BR91" s="108">
        <f t="shared" si="57"/>
        <v>0</v>
      </c>
      <c r="BS91" s="107">
        <f>[1]Avril!DC92</f>
        <v>0</v>
      </c>
      <c r="BT91" s="107">
        <f>[1]Avril!DD92</f>
        <v>0</v>
      </c>
      <c r="BU91" s="107">
        <f>[1]Avril!DE92</f>
        <v>0</v>
      </c>
      <c r="BV91" s="107">
        <f>[1]Avril!DF92</f>
        <v>0</v>
      </c>
      <c r="BW91" s="107">
        <f>[1]Avril!DG92</f>
        <v>0</v>
      </c>
      <c r="BX91" s="106">
        <f t="shared" si="58"/>
        <v>0</v>
      </c>
      <c r="BY91" s="106"/>
      <c r="BZ91" s="106"/>
      <c r="CA91" s="108">
        <f t="shared" si="59"/>
        <v>0</v>
      </c>
      <c r="CB91" s="107">
        <f>[1]Mai!DC92</f>
        <v>0</v>
      </c>
      <c r="CC91" s="107">
        <f>[1]Mai!DD92</f>
        <v>0</v>
      </c>
      <c r="CD91" s="107">
        <f>[1]Mai!DE92</f>
        <v>0</v>
      </c>
      <c r="CE91" s="107">
        <f>[1]Mai!DF92</f>
        <v>0</v>
      </c>
      <c r="CF91" s="107">
        <f>[1]Mai!DG92</f>
        <v>0</v>
      </c>
      <c r="CG91" s="106">
        <f t="shared" si="60"/>
        <v>0</v>
      </c>
      <c r="CH91" s="106"/>
      <c r="CI91" s="106"/>
      <c r="CJ91" s="108">
        <f t="shared" si="61"/>
        <v>0</v>
      </c>
      <c r="CK91" s="107">
        <f>[1]Juin!DC92</f>
        <v>0</v>
      </c>
      <c r="CL91" s="107">
        <f>[1]Juin!DD92</f>
        <v>0</v>
      </c>
      <c r="CM91" s="107">
        <f>[1]Juin!DE92</f>
        <v>0</v>
      </c>
      <c r="CN91" s="107">
        <f>[1]Juin!DF92</f>
        <v>0</v>
      </c>
      <c r="CO91" s="107">
        <f>[1]Juin!DG92</f>
        <v>0</v>
      </c>
      <c r="CP91" s="106">
        <f t="shared" si="62"/>
        <v>0</v>
      </c>
      <c r="CQ91" s="106"/>
      <c r="CR91" s="106"/>
      <c r="CS91" s="108">
        <f t="shared" si="63"/>
        <v>0</v>
      </c>
      <c r="CT91" s="107">
        <f>[1]Juillet!DC92</f>
        <v>0</v>
      </c>
      <c r="CU91" s="107">
        <f>[1]Juillet!DD92</f>
        <v>0</v>
      </c>
      <c r="CV91" s="107">
        <f>[1]Juillet!DE92</f>
        <v>0</v>
      </c>
      <c r="CW91" s="107">
        <f>[1]Juillet!DF92</f>
        <v>0</v>
      </c>
      <c r="CX91" s="107">
        <f>[1]Juillet!DG92</f>
        <v>0</v>
      </c>
      <c r="CY91" s="106">
        <f t="shared" si="64"/>
        <v>0</v>
      </c>
      <c r="CZ91" s="106"/>
      <c r="DA91" s="104">
        <f t="shared" si="65"/>
        <v>0</v>
      </c>
    </row>
    <row r="92" spans="1:105" s="103" customFormat="1" x14ac:dyDescent="0.25">
      <c r="A92" s="111" t="s">
        <v>93</v>
      </c>
      <c r="B92" s="105">
        <f>Tarifs!$C$4</f>
        <v>2.75</v>
      </c>
      <c r="C92" s="105">
        <f>Tarifs!$D$4</f>
        <v>1.75</v>
      </c>
      <c r="D92" s="105">
        <f>Tarifs!$E$4</f>
        <v>1.75</v>
      </c>
      <c r="E92" s="105">
        <f>Tarifs!$F$4</f>
        <v>2.35</v>
      </c>
      <c r="F92" s="105">
        <f>Tarifs!$G$4</f>
        <v>4</v>
      </c>
      <c r="G92" s="108"/>
      <c r="H92" s="107">
        <f>[1]Septembre!DC93</f>
        <v>0</v>
      </c>
      <c r="I92" s="107">
        <f>[1]Septembre!DD93</f>
        <v>0</v>
      </c>
      <c r="J92" s="107">
        <f>[1]Septembre!DE93</f>
        <v>0</v>
      </c>
      <c r="K92" s="107">
        <f>[1]Septembre!DF93</f>
        <v>0</v>
      </c>
      <c r="L92" s="107">
        <f>[1]Septembre!DG93</f>
        <v>0</v>
      </c>
      <c r="M92" s="106">
        <f t="shared" si="44"/>
        <v>0</v>
      </c>
      <c r="N92" s="106"/>
      <c r="O92" s="106"/>
      <c r="P92" s="108">
        <f t="shared" si="45"/>
        <v>0</v>
      </c>
      <c r="Q92" s="107">
        <f>[1]Octobre!DM93</f>
        <v>0</v>
      </c>
      <c r="R92" s="107">
        <f>[1]Octobre!DN93</f>
        <v>0</v>
      </c>
      <c r="S92" s="107">
        <f>[1]Octobre!DO93</f>
        <v>0</v>
      </c>
      <c r="T92" s="107">
        <f>[1]Octobre!DP93</f>
        <v>0</v>
      </c>
      <c r="U92" s="107">
        <f>[1]Octobre!DQ93</f>
        <v>0</v>
      </c>
      <c r="V92" s="106">
        <f t="shared" si="46"/>
        <v>0</v>
      </c>
      <c r="W92" s="106"/>
      <c r="X92" s="106"/>
      <c r="Y92" s="109">
        <f t="shared" si="47"/>
        <v>0</v>
      </c>
      <c r="Z92" s="107">
        <f>[1]Novembre!DC93</f>
        <v>0</v>
      </c>
      <c r="AA92" s="107">
        <f>[1]Novembre!DD93</f>
        <v>0</v>
      </c>
      <c r="AB92" s="107">
        <f>[1]Novembre!DE93</f>
        <v>0</v>
      </c>
      <c r="AC92" s="107">
        <f>[1]Novembre!DF93</f>
        <v>0</v>
      </c>
      <c r="AD92" s="107">
        <f>[1]Novembre!DG93</f>
        <v>0</v>
      </c>
      <c r="AE92" s="106">
        <f t="shared" si="48"/>
        <v>0</v>
      </c>
      <c r="AF92" s="106"/>
      <c r="AG92" s="106"/>
      <c r="AH92" s="108">
        <f t="shared" si="49"/>
        <v>0</v>
      </c>
      <c r="AI92" s="107">
        <f>[1]Décembre!DC93</f>
        <v>0</v>
      </c>
      <c r="AJ92" s="107">
        <f>[1]Décembre!DD93</f>
        <v>0</v>
      </c>
      <c r="AK92" s="107">
        <f>[1]Décembre!DE93</f>
        <v>0</v>
      </c>
      <c r="AL92" s="107">
        <f>[1]Décembre!DF93</f>
        <v>0</v>
      </c>
      <c r="AM92" s="107">
        <f>[1]Décembre!DG93</f>
        <v>0</v>
      </c>
      <c r="AN92" s="106">
        <f t="shared" si="50"/>
        <v>0</v>
      </c>
      <c r="AO92" s="106"/>
      <c r="AP92" s="106"/>
      <c r="AQ92" s="108">
        <f t="shared" si="51"/>
        <v>0</v>
      </c>
      <c r="AR92" s="107">
        <f>[1]Janvier!DC93</f>
        <v>0</v>
      </c>
      <c r="AS92" s="107">
        <f>[1]Janvier!DD93</f>
        <v>0</v>
      </c>
      <c r="AT92" s="107">
        <f>[1]Janvier!DE93</f>
        <v>0</v>
      </c>
      <c r="AU92" s="107">
        <f>[1]Janvier!DF93</f>
        <v>0</v>
      </c>
      <c r="AV92" s="107">
        <f>[1]Janvier!DG93</f>
        <v>0</v>
      </c>
      <c r="AW92" s="106">
        <f t="shared" si="52"/>
        <v>0</v>
      </c>
      <c r="AX92" s="106"/>
      <c r="AY92" s="106"/>
      <c r="AZ92" s="108">
        <f t="shared" si="53"/>
        <v>0</v>
      </c>
      <c r="BA92" s="107">
        <f>[1]Janvier!DK93</f>
        <v>0</v>
      </c>
      <c r="BB92" s="107">
        <f>[1]Janvier!DL93</f>
        <v>0</v>
      </c>
      <c r="BC92" s="107">
        <f>[1]Janvier!DM93</f>
        <v>0</v>
      </c>
      <c r="BD92" s="107">
        <f>[1]Janvier!DN93</f>
        <v>0</v>
      </c>
      <c r="BE92" s="107">
        <f>[1]Janvier!DO93</f>
        <v>0</v>
      </c>
      <c r="BF92" s="106">
        <f t="shared" si="54"/>
        <v>0</v>
      </c>
      <c r="BG92" s="106"/>
      <c r="BH92" s="106"/>
      <c r="BI92" s="108">
        <f t="shared" si="55"/>
        <v>0</v>
      </c>
      <c r="BJ92" s="107">
        <f>[1]Mars!DC93</f>
        <v>0</v>
      </c>
      <c r="BK92" s="107">
        <f>[1]Mars!DD93</f>
        <v>0</v>
      </c>
      <c r="BL92" s="107">
        <f>[1]Mars!DE93</f>
        <v>0</v>
      </c>
      <c r="BM92" s="107">
        <f>[1]Mars!DF93</f>
        <v>0</v>
      </c>
      <c r="BN92" s="107">
        <f>[1]Mars!DG93</f>
        <v>0</v>
      </c>
      <c r="BO92" s="106">
        <f t="shared" si="56"/>
        <v>0</v>
      </c>
      <c r="BP92" s="106"/>
      <c r="BQ92" s="106"/>
      <c r="BR92" s="108">
        <f t="shared" si="57"/>
        <v>0</v>
      </c>
      <c r="BS92" s="107">
        <f>[1]Avril!DC93</f>
        <v>0</v>
      </c>
      <c r="BT92" s="107">
        <f>[1]Avril!DD93</f>
        <v>0</v>
      </c>
      <c r="BU92" s="107">
        <f>[1]Avril!DE93</f>
        <v>0</v>
      </c>
      <c r="BV92" s="107">
        <f>[1]Avril!DF93</f>
        <v>0</v>
      </c>
      <c r="BW92" s="107">
        <f>[1]Avril!DG93</f>
        <v>0</v>
      </c>
      <c r="BX92" s="106">
        <f t="shared" si="58"/>
        <v>0</v>
      </c>
      <c r="BY92" s="106"/>
      <c r="BZ92" s="106"/>
      <c r="CA92" s="108">
        <f t="shared" si="59"/>
        <v>0</v>
      </c>
      <c r="CB92" s="107">
        <f>[1]Mai!DC93</f>
        <v>0</v>
      </c>
      <c r="CC92" s="107">
        <f>[1]Mai!DD93</f>
        <v>0</v>
      </c>
      <c r="CD92" s="107">
        <f>[1]Mai!DE93</f>
        <v>0</v>
      </c>
      <c r="CE92" s="107">
        <f>[1]Mai!DF93</f>
        <v>0</v>
      </c>
      <c r="CF92" s="107">
        <f>[1]Mai!DG93</f>
        <v>0</v>
      </c>
      <c r="CG92" s="106">
        <f t="shared" si="60"/>
        <v>0</v>
      </c>
      <c r="CH92" s="106"/>
      <c r="CI92" s="106"/>
      <c r="CJ92" s="108">
        <f t="shared" si="61"/>
        <v>0</v>
      </c>
      <c r="CK92" s="107">
        <f>[1]Juin!DC93</f>
        <v>0</v>
      </c>
      <c r="CL92" s="107">
        <f>[1]Juin!DD93</f>
        <v>0</v>
      </c>
      <c r="CM92" s="107">
        <f>[1]Juin!DE93</f>
        <v>0</v>
      </c>
      <c r="CN92" s="107">
        <f>[1]Juin!DF93</f>
        <v>0</v>
      </c>
      <c r="CO92" s="107">
        <f>[1]Juin!DG93</f>
        <v>0</v>
      </c>
      <c r="CP92" s="106">
        <f t="shared" si="62"/>
        <v>0</v>
      </c>
      <c r="CQ92" s="106"/>
      <c r="CR92" s="106"/>
      <c r="CS92" s="108">
        <f t="shared" si="63"/>
        <v>0</v>
      </c>
      <c r="CT92" s="107">
        <f>[1]Juillet!DC93</f>
        <v>0</v>
      </c>
      <c r="CU92" s="107">
        <f>[1]Juillet!DD93</f>
        <v>0</v>
      </c>
      <c r="CV92" s="107">
        <f>[1]Juillet!DE93</f>
        <v>0</v>
      </c>
      <c r="CW92" s="107">
        <f>[1]Juillet!DF93</f>
        <v>0</v>
      </c>
      <c r="CX92" s="107">
        <f>[1]Juillet!DG93</f>
        <v>0</v>
      </c>
      <c r="CY92" s="106">
        <f t="shared" si="64"/>
        <v>0</v>
      </c>
      <c r="CZ92" s="106"/>
      <c r="DA92" s="104">
        <f t="shared" si="65"/>
        <v>0</v>
      </c>
    </row>
    <row r="93" spans="1:105" s="103" customFormat="1" x14ac:dyDescent="0.25">
      <c r="A93" s="111" t="s">
        <v>92</v>
      </c>
      <c r="B93" s="105">
        <f>Tarifs!$C$4</f>
        <v>2.75</v>
      </c>
      <c r="C93" s="105">
        <f>Tarifs!$D$4</f>
        <v>1.75</v>
      </c>
      <c r="D93" s="105">
        <f>Tarifs!$E$4</f>
        <v>1.75</v>
      </c>
      <c r="E93" s="105">
        <f>Tarifs!$F$4</f>
        <v>2.35</v>
      </c>
      <c r="F93" s="105">
        <f>Tarifs!$G$4</f>
        <v>4</v>
      </c>
      <c r="G93" s="108"/>
      <c r="H93" s="107">
        <f>[1]Septembre!DC94</f>
        <v>0</v>
      </c>
      <c r="I93" s="107">
        <f>[1]Septembre!DD94</f>
        <v>0</v>
      </c>
      <c r="J93" s="107">
        <f>[1]Septembre!DE94</f>
        <v>0</v>
      </c>
      <c r="K93" s="107">
        <f>[1]Septembre!DF94</f>
        <v>0</v>
      </c>
      <c r="L93" s="107">
        <f>[1]Septembre!DG94</f>
        <v>0</v>
      </c>
      <c r="M93" s="106">
        <f t="shared" si="44"/>
        <v>0</v>
      </c>
      <c r="N93" s="106"/>
      <c r="O93" s="106"/>
      <c r="P93" s="108">
        <f t="shared" si="45"/>
        <v>0</v>
      </c>
      <c r="Q93" s="107">
        <f>[1]Octobre!DM94</f>
        <v>0</v>
      </c>
      <c r="R93" s="107">
        <f>[1]Octobre!DN94</f>
        <v>0</v>
      </c>
      <c r="S93" s="107">
        <f>[1]Octobre!DO94</f>
        <v>0</v>
      </c>
      <c r="T93" s="107">
        <f>[1]Octobre!DP94</f>
        <v>0</v>
      </c>
      <c r="U93" s="107">
        <f>[1]Octobre!DQ94</f>
        <v>0</v>
      </c>
      <c r="V93" s="106">
        <f t="shared" si="46"/>
        <v>0</v>
      </c>
      <c r="W93" s="106"/>
      <c r="X93" s="106"/>
      <c r="Y93" s="109">
        <f t="shared" si="47"/>
        <v>0</v>
      </c>
      <c r="Z93" s="107">
        <f>[1]Novembre!DC94</f>
        <v>0</v>
      </c>
      <c r="AA93" s="107">
        <f>[1]Novembre!DD94</f>
        <v>0</v>
      </c>
      <c r="AB93" s="107">
        <f>[1]Novembre!DE94</f>
        <v>0</v>
      </c>
      <c r="AC93" s="107">
        <f>[1]Novembre!DF94</f>
        <v>0</v>
      </c>
      <c r="AD93" s="107">
        <f>[1]Novembre!DG94</f>
        <v>0</v>
      </c>
      <c r="AE93" s="106">
        <f t="shared" si="48"/>
        <v>0</v>
      </c>
      <c r="AF93" s="106"/>
      <c r="AG93" s="106"/>
      <c r="AH93" s="108">
        <f t="shared" si="49"/>
        <v>0</v>
      </c>
      <c r="AI93" s="107">
        <f>[1]Décembre!DC94</f>
        <v>0</v>
      </c>
      <c r="AJ93" s="107">
        <f>[1]Décembre!DD94</f>
        <v>0</v>
      </c>
      <c r="AK93" s="107">
        <f>[1]Décembre!DE94</f>
        <v>0</v>
      </c>
      <c r="AL93" s="107">
        <f>[1]Décembre!DF94</f>
        <v>0</v>
      </c>
      <c r="AM93" s="107">
        <f>[1]Décembre!DG94</f>
        <v>0</v>
      </c>
      <c r="AN93" s="106">
        <f t="shared" si="50"/>
        <v>0</v>
      </c>
      <c r="AO93" s="106"/>
      <c r="AP93" s="106"/>
      <c r="AQ93" s="108">
        <f t="shared" si="51"/>
        <v>0</v>
      </c>
      <c r="AR93" s="107">
        <f>[1]Janvier!DC94</f>
        <v>0</v>
      </c>
      <c r="AS93" s="107">
        <f>[1]Janvier!DD94</f>
        <v>0</v>
      </c>
      <c r="AT93" s="107">
        <f>[1]Janvier!DE94</f>
        <v>0</v>
      </c>
      <c r="AU93" s="107">
        <f>[1]Janvier!DF94</f>
        <v>0</v>
      </c>
      <c r="AV93" s="107">
        <f>[1]Janvier!DG94</f>
        <v>0</v>
      </c>
      <c r="AW93" s="106">
        <f t="shared" si="52"/>
        <v>0</v>
      </c>
      <c r="AX93" s="106"/>
      <c r="AY93" s="106"/>
      <c r="AZ93" s="108">
        <f t="shared" si="53"/>
        <v>0</v>
      </c>
      <c r="BA93" s="107">
        <f>[1]Janvier!DK94</f>
        <v>0</v>
      </c>
      <c r="BB93" s="107">
        <f>[1]Janvier!DL94</f>
        <v>0</v>
      </c>
      <c r="BC93" s="107">
        <f>[1]Janvier!DM94</f>
        <v>0</v>
      </c>
      <c r="BD93" s="107">
        <f>[1]Janvier!DN94</f>
        <v>0</v>
      </c>
      <c r="BE93" s="107">
        <f>[1]Janvier!DO94</f>
        <v>0</v>
      </c>
      <c r="BF93" s="106">
        <f t="shared" si="54"/>
        <v>0</v>
      </c>
      <c r="BG93" s="106"/>
      <c r="BH93" s="106"/>
      <c r="BI93" s="108">
        <f t="shared" si="55"/>
        <v>0</v>
      </c>
      <c r="BJ93" s="107">
        <f>[1]Mars!DC94</f>
        <v>0</v>
      </c>
      <c r="BK93" s="107">
        <f>[1]Mars!DD94</f>
        <v>0</v>
      </c>
      <c r="BL93" s="107">
        <f>[1]Mars!DE94</f>
        <v>0</v>
      </c>
      <c r="BM93" s="107">
        <f>[1]Mars!DF94</f>
        <v>0</v>
      </c>
      <c r="BN93" s="107">
        <f>[1]Mars!DG94</f>
        <v>0</v>
      </c>
      <c r="BO93" s="106">
        <f t="shared" si="56"/>
        <v>0</v>
      </c>
      <c r="BP93" s="106"/>
      <c r="BQ93" s="106"/>
      <c r="BR93" s="108">
        <f t="shared" si="57"/>
        <v>0</v>
      </c>
      <c r="BS93" s="107">
        <f>[1]Avril!DC94</f>
        <v>0</v>
      </c>
      <c r="BT93" s="107">
        <f>[1]Avril!DD94</f>
        <v>0</v>
      </c>
      <c r="BU93" s="107">
        <f>[1]Avril!DE94</f>
        <v>0</v>
      </c>
      <c r="BV93" s="107">
        <f>[1]Avril!DF94</f>
        <v>0</v>
      </c>
      <c r="BW93" s="107">
        <f>[1]Avril!DG94</f>
        <v>0</v>
      </c>
      <c r="BX93" s="106">
        <f t="shared" si="58"/>
        <v>0</v>
      </c>
      <c r="BY93" s="106"/>
      <c r="BZ93" s="106"/>
      <c r="CA93" s="108">
        <f t="shared" si="59"/>
        <v>0</v>
      </c>
      <c r="CB93" s="107">
        <f>[1]Mai!DC94</f>
        <v>0</v>
      </c>
      <c r="CC93" s="107">
        <f>[1]Mai!DD94</f>
        <v>0</v>
      </c>
      <c r="CD93" s="107">
        <f>[1]Mai!DE94</f>
        <v>0</v>
      </c>
      <c r="CE93" s="107">
        <f>[1]Mai!DF94</f>
        <v>0</v>
      </c>
      <c r="CF93" s="107">
        <f>[1]Mai!DG94</f>
        <v>0</v>
      </c>
      <c r="CG93" s="106">
        <f t="shared" si="60"/>
        <v>0</v>
      </c>
      <c r="CH93" s="106"/>
      <c r="CI93" s="106"/>
      <c r="CJ93" s="108">
        <f t="shared" si="61"/>
        <v>0</v>
      </c>
      <c r="CK93" s="107">
        <f>[1]Juin!DC94</f>
        <v>0</v>
      </c>
      <c r="CL93" s="107">
        <f>[1]Juin!DD94</f>
        <v>0</v>
      </c>
      <c r="CM93" s="107">
        <f>[1]Juin!DE94</f>
        <v>0</v>
      </c>
      <c r="CN93" s="107">
        <f>[1]Juin!DF94</f>
        <v>0</v>
      </c>
      <c r="CO93" s="107">
        <f>[1]Juin!DG94</f>
        <v>0</v>
      </c>
      <c r="CP93" s="106">
        <f t="shared" si="62"/>
        <v>0</v>
      </c>
      <c r="CQ93" s="106"/>
      <c r="CR93" s="106"/>
      <c r="CS93" s="108">
        <f t="shared" si="63"/>
        <v>0</v>
      </c>
      <c r="CT93" s="107">
        <f>[1]Juillet!DC94</f>
        <v>0</v>
      </c>
      <c r="CU93" s="107">
        <f>[1]Juillet!DD94</f>
        <v>0</v>
      </c>
      <c r="CV93" s="107">
        <f>[1]Juillet!DE94</f>
        <v>0</v>
      </c>
      <c r="CW93" s="107">
        <f>[1]Juillet!DF94</f>
        <v>0</v>
      </c>
      <c r="CX93" s="107">
        <f>[1]Juillet!DG94</f>
        <v>0</v>
      </c>
      <c r="CY93" s="106">
        <f t="shared" si="64"/>
        <v>0</v>
      </c>
      <c r="CZ93" s="106"/>
      <c r="DA93" s="104">
        <f t="shared" si="65"/>
        <v>0</v>
      </c>
    </row>
    <row r="94" spans="1:105" s="103" customFormat="1" x14ac:dyDescent="0.25">
      <c r="A94" s="111" t="s">
        <v>91</v>
      </c>
      <c r="B94" s="105">
        <f>Tarifs!$C$4</f>
        <v>2.75</v>
      </c>
      <c r="C94" s="105">
        <f>Tarifs!$D$4</f>
        <v>1.75</v>
      </c>
      <c r="D94" s="105">
        <f>Tarifs!$E$4</f>
        <v>1.75</v>
      </c>
      <c r="E94" s="105">
        <f>Tarifs!$F$4</f>
        <v>2.35</v>
      </c>
      <c r="F94" s="105">
        <f>Tarifs!$G$4</f>
        <v>4</v>
      </c>
      <c r="G94" s="108"/>
      <c r="H94" s="107">
        <f>[1]Septembre!DC95</f>
        <v>0</v>
      </c>
      <c r="I94" s="107">
        <f>[1]Septembre!DD95</f>
        <v>0</v>
      </c>
      <c r="J94" s="107">
        <f>[1]Septembre!DE95</f>
        <v>0</v>
      </c>
      <c r="K94" s="107">
        <f>[1]Septembre!DF95</f>
        <v>0</v>
      </c>
      <c r="L94" s="107">
        <f>[1]Septembre!DG95</f>
        <v>0</v>
      </c>
      <c r="M94" s="106">
        <f t="shared" si="44"/>
        <v>0</v>
      </c>
      <c r="N94" s="106"/>
      <c r="O94" s="106"/>
      <c r="P94" s="108">
        <f t="shared" si="45"/>
        <v>0</v>
      </c>
      <c r="Q94" s="107">
        <f>[1]Octobre!DM95</f>
        <v>0</v>
      </c>
      <c r="R94" s="107">
        <f>[1]Octobre!DN95</f>
        <v>0</v>
      </c>
      <c r="S94" s="107">
        <f>[1]Octobre!DO95</f>
        <v>0</v>
      </c>
      <c r="T94" s="107">
        <f>[1]Octobre!DP95</f>
        <v>0</v>
      </c>
      <c r="U94" s="107">
        <f>[1]Octobre!DQ95</f>
        <v>0</v>
      </c>
      <c r="V94" s="106">
        <f t="shared" si="46"/>
        <v>0</v>
      </c>
      <c r="W94" s="106"/>
      <c r="X94" s="106"/>
      <c r="Y94" s="109">
        <f t="shared" si="47"/>
        <v>0</v>
      </c>
      <c r="Z94" s="107">
        <f>[1]Novembre!DC95</f>
        <v>0</v>
      </c>
      <c r="AA94" s="107">
        <f>[1]Novembre!DD95</f>
        <v>0</v>
      </c>
      <c r="AB94" s="107">
        <f>[1]Novembre!DE95</f>
        <v>0</v>
      </c>
      <c r="AC94" s="107">
        <f>[1]Novembre!DF95</f>
        <v>0</v>
      </c>
      <c r="AD94" s="107">
        <f>[1]Novembre!DG95</f>
        <v>0</v>
      </c>
      <c r="AE94" s="106">
        <f t="shared" si="48"/>
        <v>0</v>
      </c>
      <c r="AF94" s="106"/>
      <c r="AG94" s="106"/>
      <c r="AH94" s="108">
        <f t="shared" si="49"/>
        <v>0</v>
      </c>
      <c r="AI94" s="107">
        <f>[1]Décembre!DC95</f>
        <v>0</v>
      </c>
      <c r="AJ94" s="107">
        <f>[1]Décembre!DD95</f>
        <v>0</v>
      </c>
      <c r="AK94" s="107">
        <f>[1]Décembre!DE95</f>
        <v>0</v>
      </c>
      <c r="AL94" s="107">
        <f>[1]Décembre!DF95</f>
        <v>0</v>
      </c>
      <c r="AM94" s="107">
        <f>[1]Décembre!DG95</f>
        <v>0</v>
      </c>
      <c r="AN94" s="106">
        <f t="shared" si="50"/>
        <v>0</v>
      </c>
      <c r="AO94" s="106"/>
      <c r="AP94" s="106"/>
      <c r="AQ94" s="108">
        <f t="shared" si="51"/>
        <v>0</v>
      </c>
      <c r="AR94" s="107">
        <f>[1]Janvier!DC95</f>
        <v>0</v>
      </c>
      <c r="AS94" s="107">
        <f>[1]Janvier!DD95</f>
        <v>0</v>
      </c>
      <c r="AT94" s="107">
        <f>[1]Janvier!DE95</f>
        <v>0</v>
      </c>
      <c r="AU94" s="107">
        <f>[1]Janvier!DF95</f>
        <v>0</v>
      </c>
      <c r="AV94" s="107">
        <f>[1]Janvier!DG95</f>
        <v>0</v>
      </c>
      <c r="AW94" s="106">
        <f t="shared" si="52"/>
        <v>0</v>
      </c>
      <c r="AX94" s="106"/>
      <c r="AY94" s="106"/>
      <c r="AZ94" s="108">
        <f t="shared" si="53"/>
        <v>0</v>
      </c>
      <c r="BA94" s="107">
        <f>[1]Janvier!DK95</f>
        <v>0</v>
      </c>
      <c r="BB94" s="107">
        <f>[1]Janvier!DL95</f>
        <v>0</v>
      </c>
      <c r="BC94" s="107">
        <f>[1]Janvier!DM95</f>
        <v>0</v>
      </c>
      <c r="BD94" s="107">
        <f>[1]Janvier!DN95</f>
        <v>0</v>
      </c>
      <c r="BE94" s="107">
        <f>[1]Janvier!DO95</f>
        <v>0</v>
      </c>
      <c r="BF94" s="106">
        <f t="shared" si="54"/>
        <v>0</v>
      </c>
      <c r="BG94" s="106"/>
      <c r="BH94" s="106"/>
      <c r="BI94" s="108">
        <f t="shared" si="55"/>
        <v>0</v>
      </c>
      <c r="BJ94" s="107">
        <f>[1]Mars!DC95</f>
        <v>0</v>
      </c>
      <c r="BK94" s="107">
        <f>[1]Mars!DD95</f>
        <v>0</v>
      </c>
      <c r="BL94" s="107">
        <f>[1]Mars!DE95</f>
        <v>0</v>
      </c>
      <c r="BM94" s="107">
        <f>[1]Mars!DF95</f>
        <v>0</v>
      </c>
      <c r="BN94" s="107">
        <f>[1]Mars!DG95</f>
        <v>0</v>
      </c>
      <c r="BO94" s="106">
        <f t="shared" si="56"/>
        <v>0</v>
      </c>
      <c r="BP94" s="106"/>
      <c r="BQ94" s="106"/>
      <c r="BR94" s="108">
        <f t="shared" si="57"/>
        <v>0</v>
      </c>
      <c r="BS94" s="107">
        <f>[1]Avril!DC95</f>
        <v>0</v>
      </c>
      <c r="BT94" s="107">
        <f>[1]Avril!DD95</f>
        <v>0</v>
      </c>
      <c r="BU94" s="107">
        <f>[1]Avril!DE95</f>
        <v>0</v>
      </c>
      <c r="BV94" s="107">
        <f>[1]Avril!DF95</f>
        <v>0</v>
      </c>
      <c r="BW94" s="107">
        <f>[1]Avril!DG95</f>
        <v>0</v>
      </c>
      <c r="BX94" s="106">
        <f t="shared" si="58"/>
        <v>0</v>
      </c>
      <c r="BY94" s="106"/>
      <c r="BZ94" s="106"/>
      <c r="CA94" s="108">
        <f t="shared" si="59"/>
        <v>0</v>
      </c>
      <c r="CB94" s="107">
        <f>[1]Mai!DC95</f>
        <v>0</v>
      </c>
      <c r="CC94" s="107">
        <f>[1]Mai!DD95</f>
        <v>0</v>
      </c>
      <c r="CD94" s="107">
        <f>[1]Mai!DE95</f>
        <v>0</v>
      </c>
      <c r="CE94" s="107">
        <f>[1]Mai!DF95</f>
        <v>0</v>
      </c>
      <c r="CF94" s="107">
        <f>[1]Mai!DG95</f>
        <v>0</v>
      </c>
      <c r="CG94" s="106">
        <f t="shared" si="60"/>
        <v>0</v>
      </c>
      <c r="CH94" s="106"/>
      <c r="CI94" s="106"/>
      <c r="CJ94" s="108">
        <f t="shared" si="61"/>
        <v>0</v>
      </c>
      <c r="CK94" s="107">
        <f>[1]Juin!DC95</f>
        <v>0</v>
      </c>
      <c r="CL94" s="107">
        <f>[1]Juin!DD95</f>
        <v>0</v>
      </c>
      <c r="CM94" s="107">
        <f>[1]Juin!DE95</f>
        <v>0</v>
      </c>
      <c r="CN94" s="107">
        <f>[1]Juin!DF95</f>
        <v>0</v>
      </c>
      <c r="CO94" s="107">
        <f>[1]Juin!DG95</f>
        <v>0</v>
      </c>
      <c r="CP94" s="106">
        <f t="shared" si="62"/>
        <v>0</v>
      </c>
      <c r="CQ94" s="106"/>
      <c r="CR94" s="106"/>
      <c r="CS94" s="108">
        <f t="shared" si="63"/>
        <v>0</v>
      </c>
      <c r="CT94" s="107">
        <f>[1]Juillet!DC95</f>
        <v>0</v>
      </c>
      <c r="CU94" s="107">
        <f>[1]Juillet!DD95</f>
        <v>0</v>
      </c>
      <c r="CV94" s="107">
        <f>[1]Juillet!DE95</f>
        <v>0</v>
      </c>
      <c r="CW94" s="107">
        <f>[1]Juillet!DF95</f>
        <v>0</v>
      </c>
      <c r="CX94" s="107">
        <f>[1]Juillet!DG95</f>
        <v>0</v>
      </c>
      <c r="CY94" s="106">
        <f t="shared" si="64"/>
        <v>0</v>
      </c>
      <c r="CZ94" s="106"/>
      <c r="DA94" s="104">
        <f t="shared" si="65"/>
        <v>0</v>
      </c>
    </row>
    <row r="95" spans="1:105" s="103" customFormat="1" x14ac:dyDescent="0.25">
      <c r="A95" s="111" t="s">
        <v>90</v>
      </c>
      <c r="B95" s="105">
        <f>Tarifs!$C$4</f>
        <v>2.75</v>
      </c>
      <c r="C95" s="105">
        <f>Tarifs!$D$4</f>
        <v>1.75</v>
      </c>
      <c r="D95" s="105">
        <f>Tarifs!$E$4</f>
        <v>1.75</v>
      </c>
      <c r="E95" s="105">
        <f>Tarifs!$F$4</f>
        <v>2.35</v>
      </c>
      <c r="F95" s="105">
        <f>Tarifs!$G$4</f>
        <v>4</v>
      </c>
      <c r="G95" s="108"/>
      <c r="H95" s="107">
        <f>[1]Septembre!DC96</f>
        <v>0</v>
      </c>
      <c r="I95" s="107">
        <f>[1]Septembre!DD96</f>
        <v>0</v>
      </c>
      <c r="J95" s="107">
        <f>[1]Septembre!DE96</f>
        <v>0</v>
      </c>
      <c r="K95" s="107">
        <f>[1]Septembre!DF96</f>
        <v>0</v>
      </c>
      <c r="L95" s="107">
        <f>[1]Septembre!DG96</f>
        <v>0</v>
      </c>
      <c r="M95" s="106">
        <f t="shared" si="44"/>
        <v>0</v>
      </c>
      <c r="N95" s="106"/>
      <c r="O95" s="106"/>
      <c r="P95" s="108">
        <f t="shared" si="45"/>
        <v>0</v>
      </c>
      <c r="Q95" s="107">
        <f>[1]Octobre!DM96</f>
        <v>0</v>
      </c>
      <c r="R95" s="107">
        <f>[1]Octobre!DN96</f>
        <v>0</v>
      </c>
      <c r="S95" s="107">
        <f>[1]Octobre!DO96</f>
        <v>0</v>
      </c>
      <c r="T95" s="107">
        <f>[1]Octobre!DP96</f>
        <v>0</v>
      </c>
      <c r="U95" s="107">
        <f>[1]Octobre!DQ96</f>
        <v>0</v>
      </c>
      <c r="V95" s="106">
        <f t="shared" si="46"/>
        <v>0</v>
      </c>
      <c r="W95" s="106"/>
      <c r="X95" s="106"/>
      <c r="Y95" s="109">
        <f t="shared" si="47"/>
        <v>0</v>
      </c>
      <c r="Z95" s="107">
        <f>[1]Novembre!DC96</f>
        <v>0</v>
      </c>
      <c r="AA95" s="107">
        <f>[1]Novembre!DD96</f>
        <v>0</v>
      </c>
      <c r="AB95" s="107">
        <f>[1]Novembre!DE96</f>
        <v>0</v>
      </c>
      <c r="AC95" s="107">
        <f>[1]Novembre!DF96</f>
        <v>0</v>
      </c>
      <c r="AD95" s="107">
        <f>[1]Novembre!DG96</f>
        <v>0</v>
      </c>
      <c r="AE95" s="106">
        <f t="shared" si="48"/>
        <v>0</v>
      </c>
      <c r="AF95" s="106"/>
      <c r="AG95" s="106"/>
      <c r="AH95" s="108">
        <f t="shared" si="49"/>
        <v>0</v>
      </c>
      <c r="AI95" s="107">
        <f>[1]Décembre!DC96</f>
        <v>0</v>
      </c>
      <c r="AJ95" s="107">
        <f>[1]Décembre!DD96</f>
        <v>0</v>
      </c>
      <c r="AK95" s="107">
        <f>[1]Décembre!DE96</f>
        <v>0</v>
      </c>
      <c r="AL95" s="107">
        <f>[1]Décembre!DF96</f>
        <v>0</v>
      </c>
      <c r="AM95" s="107">
        <f>[1]Décembre!DG96</f>
        <v>0</v>
      </c>
      <c r="AN95" s="106">
        <f t="shared" si="50"/>
        <v>0</v>
      </c>
      <c r="AO95" s="106"/>
      <c r="AP95" s="106"/>
      <c r="AQ95" s="108">
        <f t="shared" si="51"/>
        <v>0</v>
      </c>
      <c r="AR95" s="107">
        <f>[1]Janvier!DC96</f>
        <v>0</v>
      </c>
      <c r="AS95" s="107">
        <f>[1]Janvier!DD96</f>
        <v>0</v>
      </c>
      <c r="AT95" s="107">
        <f>[1]Janvier!DE96</f>
        <v>0</v>
      </c>
      <c r="AU95" s="107">
        <f>[1]Janvier!DF96</f>
        <v>0</v>
      </c>
      <c r="AV95" s="107">
        <f>[1]Janvier!DG96</f>
        <v>0</v>
      </c>
      <c r="AW95" s="106">
        <f t="shared" si="52"/>
        <v>0</v>
      </c>
      <c r="AX95" s="106"/>
      <c r="AY95" s="106"/>
      <c r="AZ95" s="108">
        <f t="shared" si="53"/>
        <v>0</v>
      </c>
      <c r="BA95" s="107">
        <f>[1]Janvier!DK96</f>
        <v>0</v>
      </c>
      <c r="BB95" s="107">
        <f>[1]Janvier!DL96</f>
        <v>0</v>
      </c>
      <c r="BC95" s="107">
        <f>[1]Janvier!DM96</f>
        <v>0</v>
      </c>
      <c r="BD95" s="107">
        <f>[1]Janvier!DN96</f>
        <v>0</v>
      </c>
      <c r="BE95" s="107">
        <f>[1]Janvier!DO96</f>
        <v>0</v>
      </c>
      <c r="BF95" s="106">
        <f t="shared" si="54"/>
        <v>0</v>
      </c>
      <c r="BG95" s="106"/>
      <c r="BH95" s="106"/>
      <c r="BI95" s="108">
        <f t="shared" si="55"/>
        <v>0</v>
      </c>
      <c r="BJ95" s="107">
        <f>[1]Mars!DC96</f>
        <v>0</v>
      </c>
      <c r="BK95" s="107">
        <f>[1]Mars!DD96</f>
        <v>0</v>
      </c>
      <c r="BL95" s="107">
        <f>[1]Mars!DE96</f>
        <v>0</v>
      </c>
      <c r="BM95" s="107">
        <f>[1]Mars!DF96</f>
        <v>0</v>
      </c>
      <c r="BN95" s="107">
        <f>[1]Mars!DG96</f>
        <v>0</v>
      </c>
      <c r="BO95" s="106">
        <f t="shared" si="56"/>
        <v>0</v>
      </c>
      <c r="BP95" s="106"/>
      <c r="BQ95" s="106"/>
      <c r="BR95" s="108">
        <f t="shared" si="57"/>
        <v>0</v>
      </c>
      <c r="BS95" s="107">
        <f>[1]Avril!DC96</f>
        <v>0</v>
      </c>
      <c r="BT95" s="107">
        <f>[1]Avril!DD96</f>
        <v>0</v>
      </c>
      <c r="BU95" s="107">
        <f>[1]Avril!DE96</f>
        <v>0</v>
      </c>
      <c r="BV95" s="107">
        <f>[1]Avril!DF96</f>
        <v>0</v>
      </c>
      <c r="BW95" s="107">
        <f>[1]Avril!DG96</f>
        <v>0</v>
      </c>
      <c r="BX95" s="106">
        <f t="shared" si="58"/>
        <v>0</v>
      </c>
      <c r="BY95" s="106"/>
      <c r="BZ95" s="106"/>
      <c r="CA95" s="108">
        <f t="shared" si="59"/>
        <v>0</v>
      </c>
      <c r="CB95" s="107">
        <f>[1]Mai!DC96</f>
        <v>0</v>
      </c>
      <c r="CC95" s="107">
        <f>[1]Mai!DD96</f>
        <v>0</v>
      </c>
      <c r="CD95" s="107">
        <f>[1]Mai!DE96</f>
        <v>0</v>
      </c>
      <c r="CE95" s="107">
        <f>[1]Mai!DF96</f>
        <v>0</v>
      </c>
      <c r="CF95" s="107">
        <f>[1]Mai!DG96</f>
        <v>0</v>
      </c>
      <c r="CG95" s="106">
        <f t="shared" si="60"/>
        <v>0</v>
      </c>
      <c r="CH95" s="106"/>
      <c r="CI95" s="106"/>
      <c r="CJ95" s="108">
        <f t="shared" si="61"/>
        <v>0</v>
      </c>
      <c r="CK95" s="107">
        <f>[1]Juin!DC96</f>
        <v>0</v>
      </c>
      <c r="CL95" s="107">
        <f>[1]Juin!DD96</f>
        <v>0</v>
      </c>
      <c r="CM95" s="107">
        <f>[1]Juin!DE96</f>
        <v>0</v>
      </c>
      <c r="CN95" s="107">
        <f>[1]Juin!DF96</f>
        <v>0</v>
      </c>
      <c r="CO95" s="107">
        <f>[1]Juin!DG96</f>
        <v>0</v>
      </c>
      <c r="CP95" s="106">
        <f t="shared" si="62"/>
        <v>0</v>
      </c>
      <c r="CQ95" s="106"/>
      <c r="CR95" s="106"/>
      <c r="CS95" s="108">
        <f t="shared" si="63"/>
        <v>0</v>
      </c>
      <c r="CT95" s="107">
        <f>[1]Juillet!DC96</f>
        <v>0</v>
      </c>
      <c r="CU95" s="107">
        <f>[1]Juillet!DD96</f>
        <v>0</v>
      </c>
      <c r="CV95" s="107">
        <f>[1]Juillet!DE96</f>
        <v>0</v>
      </c>
      <c r="CW95" s="107">
        <f>[1]Juillet!DF96</f>
        <v>0</v>
      </c>
      <c r="CX95" s="107">
        <f>[1]Juillet!DG96</f>
        <v>0</v>
      </c>
      <c r="CY95" s="106">
        <f t="shared" si="64"/>
        <v>0</v>
      </c>
      <c r="CZ95" s="106"/>
      <c r="DA95" s="104">
        <f t="shared" si="65"/>
        <v>0</v>
      </c>
    </row>
    <row r="96" spans="1:105" s="103" customFormat="1" x14ac:dyDescent="0.25">
      <c r="A96" s="111" t="s">
        <v>89</v>
      </c>
      <c r="B96" s="105">
        <f>Tarifs!$C$4</f>
        <v>2.75</v>
      </c>
      <c r="C96" s="105">
        <f>Tarifs!$D$4</f>
        <v>1.75</v>
      </c>
      <c r="D96" s="105">
        <f>Tarifs!$E$4</f>
        <v>1.75</v>
      </c>
      <c r="E96" s="105">
        <f>Tarifs!$F$4</f>
        <v>2.35</v>
      </c>
      <c r="F96" s="105">
        <f>Tarifs!$G$4</f>
        <v>4</v>
      </c>
      <c r="G96" s="108"/>
      <c r="H96" s="107">
        <f>[1]Septembre!DC97</f>
        <v>0</v>
      </c>
      <c r="I96" s="107">
        <f>[1]Septembre!DD97</f>
        <v>0</v>
      </c>
      <c r="J96" s="107">
        <f>[1]Septembre!DE97</f>
        <v>0</v>
      </c>
      <c r="K96" s="107">
        <f>[1]Septembre!DF97</f>
        <v>0</v>
      </c>
      <c r="L96" s="107">
        <f>[1]Septembre!DG97</f>
        <v>0</v>
      </c>
      <c r="M96" s="106">
        <f t="shared" si="44"/>
        <v>0</v>
      </c>
      <c r="N96" s="106"/>
      <c r="O96" s="106"/>
      <c r="P96" s="108">
        <f t="shared" si="45"/>
        <v>0</v>
      </c>
      <c r="Q96" s="107">
        <f>[1]Octobre!DM97</f>
        <v>0</v>
      </c>
      <c r="R96" s="107">
        <f>[1]Octobre!DN97</f>
        <v>0</v>
      </c>
      <c r="S96" s="107">
        <f>[1]Octobre!DO97</f>
        <v>0</v>
      </c>
      <c r="T96" s="107">
        <f>[1]Octobre!DP97</f>
        <v>0</v>
      </c>
      <c r="U96" s="107">
        <f>[1]Octobre!DQ97</f>
        <v>0</v>
      </c>
      <c r="V96" s="106">
        <f t="shared" si="46"/>
        <v>0</v>
      </c>
      <c r="W96" s="106"/>
      <c r="X96" s="106"/>
      <c r="Y96" s="109">
        <f t="shared" si="47"/>
        <v>0</v>
      </c>
      <c r="Z96" s="107">
        <f>[1]Novembre!DC97</f>
        <v>0</v>
      </c>
      <c r="AA96" s="107">
        <f>[1]Novembre!DD97</f>
        <v>0</v>
      </c>
      <c r="AB96" s="107">
        <f>[1]Novembre!DE97</f>
        <v>0</v>
      </c>
      <c r="AC96" s="107">
        <f>[1]Novembre!DF97</f>
        <v>0</v>
      </c>
      <c r="AD96" s="107">
        <f>[1]Novembre!DG97</f>
        <v>0</v>
      </c>
      <c r="AE96" s="106">
        <f t="shared" si="48"/>
        <v>0</v>
      </c>
      <c r="AF96" s="106"/>
      <c r="AG96" s="106"/>
      <c r="AH96" s="108">
        <f t="shared" si="49"/>
        <v>0</v>
      </c>
      <c r="AI96" s="107">
        <f>[1]Décembre!DC97</f>
        <v>0</v>
      </c>
      <c r="AJ96" s="107">
        <f>[1]Décembre!DD97</f>
        <v>0</v>
      </c>
      <c r="AK96" s="107">
        <f>[1]Décembre!DE97</f>
        <v>0</v>
      </c>
      <c r="AL96" s="107">
        <f>[1]Décembre!DF97</f>
        <v>0</v>
      </c>
      <c r="AM96" s="107">
        <f>[1]Décembre!DG97</f>
        <v>0</v>
      </c>
      <c r="AN96" s="106">
        <f t="shared" si="50"/>
        <v>0</v>
      </c>
      <c r="AO96" s="106"/>
      <c r="AP96" s="106"/>
      <c r="AQ96" s="108">
        <f t="shared" si="51"/>
        <v>0</v>
      </c>
      <c r="AR96" s="107">
        <f>[1]Janvier!DC97</f>
        <v>0</v>
      </c>
      <c r="AS96" s="107">
        <f>[1]Janvier!DD97</f>
        <v>0</v>
      </c>
      <c r="AT96" s="107">
        <f>[1]Janvier!DE97</f>
        <v>0</v>
      </c>
      <c r="AU96" s="107">
        <f>[1]Janvier!DF97</f>
        <v>0</v>
      </c>
      <c r="AV96" s="107">
        <f>[1]Janvier!DG97</f>
        <v>0</v>
      </c>
      <c r="AW96" s="106">
        <f t="shared" si="52"/>
        <v>0</v>
      </c>
      <c r="AX96" s="106"/>
      <c r="AY96" s="106"/>
      <c r="AZ96" s="108">
        <f t="shared" si="53"/>
        <v>0</v>
      </c>
      <c r="BA96" s="107">
        <f>[1]Janvier!DK97</f>
        <v>0</v>
      </c>
      <c r="BB96" s="107">
        <f>[1]Janvier!DL97</f>
        <v>0</v>
      </c>
      <c r="BC96" s="107">
        <f>[1]Janvier!DM97</f>
        <v>0</v>
      </c>
      <c r="BD96" s="107">
        <f>[1]Janvier!DN97</f>
        <v>0</v>
      </c>
      <c r="BE96" s="107">
        <f>[1]Janvier!DO97</f>
        <v>0</v>
      </c>
      <c r="BF96" s="106">
        <f t="shared" si="54"/>
        <v>0</v>
      </c>
      <c r="BG96" s="106"/>
      <c r="BH96" s="106"/>
      <c r="BI96" s="108">
        <f t="shared" si="55"/>
        <v>0</v>
      </c>
      <c r="BJ96" s="107">
        <f>[1]Mars!DC97</f>
        <v>0</v>
      </c>
      <c r="BK96" s="107">
        <f>[1]Mars!DD97</f>
        <v>0</v>
      </c>
      <c r="BL96" s="107">
        <f>[1]Mars!DE97</f>
        <v>0</v>
      </c>
      <c r="BM96" s="107">
        <f>[1]Mars!DF97</f>
        <v>0</v>
      </c>
      <c r="BN96" s="107">
        <f>[1]Mars!DG97</f>
        <v>0</v>
      </c>
      <c r="BO96" s="106">
        <f t="shared" si="56"/>
        <v>0</v>
      </c>
      <c r="BP96" s="106"/>
      <c r="BQ96" s="106"/>
      <c r="BR96" s="108">
        <f t="shared" si="57"/>
        <v>0</v>
      </c>
      <c r="BS96" s="107">
        <f>[1]Avril!DC97</f>
        <v>0</v>
      </c>
      <c r="BT96" s="107">
        <f>[1]Avril!DD97</f>
        <v>0</v>
      </c>
      <c r="BU96" s="107">
        <f>[1]Avril!DE97</f>
        <v>0</v>
      </c>
      <c r="BV96" s="107">
        <f>[1]Avril!DF97</f>
        <v>0</v>
      </c>
      <c r="BW96" s="107">
        <f>[1]Avril!DG97</f>
        <v>0</v>
      </c>
      <c r="BX96" s="106">
        <f t="shared" si="58"/>
        <v>0</v>
      </c>
      <c r="BY96" s="106"/>
      <c r="BZ96" s="106"/>
      <c r="CA96" s="108">
        <f t="shared" si="59"/>
        <v>0</v>
      </c>
      <c r="CB96" s="107">
        <f>[1]Mai!DC97</f>
        <v>0</v>
      </c>
      <c r="CC96" s="107">
        <f>[1]Mai!DD97</f>
        <v>0</v>
      </c>
      <c r="CD96" s="107">
        <f>[1]Mai!DE97</f>
        <v>0</v>
      </c>
      <c r="CE96" s="107">
        <f>[1]Mai!DF97</f>
        <v>0</v>
      </c>
      <c r="CF96" s="107">
        <f>[1]Mai!DG97</f>
        <v>0</v>
      </c>
      <c r="CG96" s="106">
        <f t="shared" si="60"/>
        <v>0</v>
      </c>
      <c r="CH96" s="106"/>
      <c r="CI96" s="106"/>
      <c r="CJ96" s="108">
        <f t="shared" si="61"/>
        <v>0</v>
      </c>
      <c r="CK96" s="107">
        <f>[1]Juin!DC97</f>
        <v>0</v>
      </c>
      <c r="CL96" s="107">
        <f>[1]Juin!DD97</f>
        <v>0</v>
      </c>
      <c r="CM96" s="107">
        <f>[1]Juin!DE97</f>
        <v>0</v>
      </c>
      <c r="CN96" s="107">
        <f>[1]Juin!DF97</f>
        <v>0</v>
      </c>
      <c r="CO96" s="107">
        <f>[1]Juin!DG97</f>
        <v>0</v>
      </c>
      <c r="CP96" s="106">
        <f t="shared" si="62"/>
        <v>0</v>
      </c>
      <c r="CQ96" s="106"/>
      <c r="CR96" s="106"/>
      <c r="CS96" s="108">
        <f t="shared" si="63"/>
        <v>0</v>
      </c>
      <c r="CT96" s="107">
        <f>[1]Juillet!DC97</f>
        <v>0</v>
      </c>
      <c r="CU96" s="107">
        <f>[1]Juillet!DD97</f>
        <v>0</v>
      </c>
      <c r="CV96" s="107">
        <f>[1]Juillet!DE97</f>
        <v>0</v>
      </c>
      <c r="CW96" s="107">
        <f>[1]Juillet!DF97</f>
        <v>0</v>
      </c>
      <c r="CX96" s="107">
        <f>[1]Juillet!DG97</f>
        <v>0</v>
      </c>
      <c r="CY96" s="106">
        <f t="shared" si="64"/>
        <v>0</v>
      </c>
      <c r="CZ96" s="106"/>
      <c r="DA96" s="104">
        <f t="shared" si="65"/>
        <v>0</v>
      </c>
    </row>
    <row r="97" spans="1:105" s="103" customFormat="1" x14ac:dyDescent="0.25">
      <c r="A97" s="111" t="s">
        <v>88</v>
      </c>
      <c r="B97" s="105">
        <f>Tarifs!$C$4</f>
        <v>2.75</v>
      </c>
      <c r="C97" s="105">
        <f>Tarifs!$D$4</f>
        <v>1.75</v>
      </c>
      <c r="D97" s="105">
        <f>Tarifs!$E$4</f>
        <v>1.75</v>
      </c>
      <c r="E97" s="105">
        <f>Tarifs!$F$4</f>
        <v>2.35</v>
      </c>
      <c r="F97" s="105">
        <f>Tarifs!$G$4</f>
        <v>4</v>
      </c>
      <c r="G97" s="108"/>
      <c r="H97" s="107">
        <f>[1]Septembre!DC98</f>
        <v>0</v>
      </c>
      <c r="I97" s="107">
        <f>[1]Septembre!DD98</f>
        <v>0</v>
      </c>
      <c r="J97" s="107">
        <f>[1]Septembre!DE98</f>
        <v>0</v>
      </c>
      <c r="K97" s="107">
        <f>[1]Septembre!DF98</f>
        <v>0</v>
      </c>
      <c r="L97" s="107">
        <f>[1]Septembre!DG98</f>
        <v>0</v>
      </c>
      <c r="M97" s="106">
        <f t="shared" si="44"/>
        <v>0</v>
      </c>
      <c r="N97" s="106"/>
      <c r="O97" s="106"/>
      <c r="P97" s="108">
        <f t="shared" si="45"/>
        <v>0</v>
      </c>
      <c r="Q97" s="107">
        <f>[1]Octobre!DM98</f>
        <v>0</v>
      </c>
      <c r="R97" s="107">
        <f>[1]Octobre!DN98</f>
        <v>0</v>
      </c>
      <c r="S97" s="107">
        <f>[1]Octobre!DO98</f>
        <v>0</v>
      </c>
      <c r="T97" s="107">
        <f>[1]Octobre!DP98</f>
        <v>0</v>
      </c>
      <c r="U97" s="107">
        <f>[1]Octobre!DQ98</f>
        <v>0</v>
      </c>
      <c r="V97" s="106">
        <f t="shared" si="46"/>
        <v>0</v>
      </c>
      <c r="W97" s="106"/>
      <c r="X97" s="106"/>
      <c r="Y97" s="109">
        <f t="shared" si="47"/>
        <v>0</v>
      </c>
      <c r="Z97" s="107">
        <f>[1]Novembre!DC98</f>
        <v>0</v>
      </c>
      <c r="AA97" s="107">
        <f>[1]Novembre!DD98</f>
        <v>0</v>
      </c>
      <c r="AB97" s="107">
        <f>[1]Novembre!DE98</f>
        <v>0</v>
      </c>
      <c r="AC97" s="107">
        <f>[1]Novembre!DF98</f>
        <v>0</v>
      </c>
      <c r="AD97" s="107">
        <f>[1]Novembre!DG98</f>
        <v>0</v>
      </c>
      <c r="AE97" s="106">
        <f t="shared" si="48"/>
        <v>0</v>
      </c>
      <c r="AF97" s="106"/>
      <c r="AG97" s="106"/>
      <c r="AH97" s="108">
        <f t="shared" si="49"/>
        <v>0</v>
      </c>
      <c r="AI97" s="107">
        <f>[1]Décembre!DC98</f>
        <v>0</v>
      </c>
      <c r="AJ97" s="107">
        <f>[1]Décembre!DD98</f>
        <v>0</v>
      </c>
      <c r="AK97" s="107">
        <f>[1]Décembre!DE98</f>
        <v>0</v>
      </c>
      <c r="AL97" s="107">
        <f>[1]Décembre!DF98</f>
        <v>0</v>
      </c>
      <c r="AM97" s="107">
        <f>[1]Décembre!DG98</f>
        <v>0</v>
      </c>
      <c r="AN97" s="106">
        <f t="shared" si="50"/>
        <v>0</v>
      </c>
      <c r="AO97" s="106"/>
      <c r="AP97" s="106"/>
      <c r="AQ97" s="108">
        <f t="shared" si="51"/>
        <v>0</v>
      </c>
      <c r="AR97" s="107">
        <f>[1]Janvier!DC98</f>
        <v>0</v>
      </c>
      <c r="AS97" s="107">
        <f>[1]Janvier!DD98</f>
        <v>0</v>
      </c>
      <c r="AT97" s="107">
        <f>[1]Janvier!DE98</f>
        <v>0</v>
      </c>
      <c r="AU97" s="107">
        <f>[1]Janvier!DF98</f>
        <v>0</v>
      </c>
      <c r="AV97" s="107">
        <f>[1]Janvier!DG98</f>
        <v>0</v>
      </c>
      <c r="AW97" s="106">
        <f t="shared" si="52"/>
        <v>0</v>
      </c>
      <c r="AX97" s="106"/>
      <c r="AY97" s="106"/>
      <c r="AZ97" s="108">
        <f t="shared" si="53"/>
        <v>0</v>
      </c>
      <c r="BA97" s="107">
        <f>[1]Janvier!DK98</f>
        <v>0</v>
      </c>
      <c r="BB97" s="107">
        <f>[1]Janvier!DL98</f>
        <v>0</v>
      </c>
      <c r="BC97" s="107">
        <f>[1]Janvier!DM98</f>
        <v>0</v>
      </c>
      <c r="BD97" s="107">
        <f>[1]Janvier!DN98</f>
        <v>0</v>
      </c>
      <c r="BE97" s="107">
        <f>[1]Janvier!DO98</f>
        <v>0</v>
      </c>
      <c r="BF97" s="106">
        <f t="shared" si="54"/>
        <v>0</v>
      </c>
      <c r="BG97" s="106"/>
      <c r="BH97" s="106"/>
      <c r="BI97" s="108">
        <f t="shared" si="55"/>
        <v>0</v>
      </c>
      <c r="BJ97" s="107">
        <f>[1]Mars!DC98</f>
        <v>0</v>
      </c>
      <c r="BK97" s="107">
        <f>[1]Mars!DD98</f>
        <v>0</v>
      </c>
      <c r="BL97" s="107">
        <f>[1]Mars!DE98</f>
        <v>0</v>
      </c>
      <c r="BM97" s="107">
        <f>[1]Mars!DF98</f>
        <v>0</v>
      </c>
      <c r="BN97" s="107">
        <f>[1]Mars!DG98</f>
        <v>0</v>
      </c>
      <c r="BO97" s="106">
        <f t="shared" si="56"/>
        <v>0</v>
      </c>
      <c r="BP97" s="106"/>
      <c r="BQ97" s="106"/>
      <c r="BR97" s="108">
        <f t="shared" si="57"/>
        <v>0</v>
      </c>
      <c r="BS97" s="107">
        <f>[1]Avril!DC98</f>
        <v>0</v>
      </c>
      <c r="BT97" s="107">
        <f>[1]Avril!DD98</f>
        <v>0</v>
      </c>
      <c r="BU97" s="107">
        <f>[1]Avril!DE98</f>
        <v>0</v>
      </c>
      <c r="BV97" s="107">
        <f>[1]Avril!DF98</f>
        <v>0</v>
      </c>
      <c r="BW97" s="107">
        <f>[1]Avril!DG98</f>
        <v>0</v>
      </c>
      <c r="BX97" s="106">
        <f t="shared" si="58"/>
        <v>0</v>
      </c>
      <c r="BY97" s="106"/>
      <c r="BZ97" s="106"/>
      <c r="CA97" s="108">
        <f t="shared" si="59"/>
        <v>0</v>
      </c>
      <c r="CB97" s="107">
        <f>[1]Mai!DC98</f>
        <v>0</v>
      </c>
      <c r="CC97" s="107">
        <f>[1]Mai!DD98</f>
        <v>0</v>
      </c>
      <c r="CD97" s="107">
        <f>[1]Mai!DE98</f>
        <v>0</v>
      </c>
      <c r="CE97" s="107">
        <f>[1]Mai!DF98</f>
        <v>0</v>
      </c>
      <c r="CF97" s="107">
        <f>[1]Mai!DG98</f>
        <v>0</v>
      </c>
      <c r="CG97" s="106">
        <f t="shared" si="60"/>
        <v>0</v>
      </c>
      <c r="CH97" s="106"/>
      <c r="CI97" s="106"/>
      <c r="CJ97" s="108">
        <f t="shared" si="61"/>
        <v>0</v>
      </c>
      <c r="CK97" s="107">
        <f>[1]Juin!DC98</f>
        <v>0</v>
      </c>
      <c r="CL97" s="107">
        <f>[1]Juin!DD98</f>
        <v>0</v>
      </c>
      <c r="CM97" s="107">
        <f>[1]Juin!DE98</f>
        <v>0</v>
      </c>
      <c r="CN97" s="107">
        <f>[1]Juin!DF98</f>
        <v>0</v>
      </c>
      <c r="CO97" s="107">
        <f>[1]Juin!DG98</f>
        <v>0</v>
      </c>
      <c r="CP97" s="106">
        <f t="shared" si="62"/>
        <v>0</v>
      </c>
      <c r="CQ97" s="106"/>
      <c r="CR97" s="106"/>
      <c r="CS97" s="108">
        <f t="shared" si="63"/>
        <v>0</v>
      </c>
      <c r="CT97" s="107">
        <f>[1]Juillet!DC98</f>
        <v>0</v>
      </c>
      <c r="CU97" s="107">
        <f>[1]Juillet!DD98</f>
        <v>0</v>
      </c>
      <c r="CV97" s="107">
        <f>[1]Juillet!DE98</f>
        <v>0</v>
      </c>
      <c r="CW97" s="107">
        <f>[1]Juillet!DF98</f>
        <v>0</v>
      </c>
      <c r="CX97" s="107">
        <f>[1]Juillet!DG98</f>
        <v>0</v>
      </c>
      <c r="CY97" s="106">
        <f t="shared" si="64"/>
        <v>0</v>
      </c>
      <c r="CZ97" s="106"/>
      <c r="DA97" s="104">
        <f t="shared" si="65"/>
        <v>0</v>
      </c>
    </row>
    <row r="98" spans="1:105" s="103" customFormat="1" x14ac:dyDescent="0.25">
      <c r="A98" s="111" t="s">
        <v>87</v>
      </c>
      <c r="B98" s="105">
        <f>Tarifs!$C$4</f>
        <v>2.75</v>
      </c>
      <c r="C98" s="105">
        <f>Tarifs!$D$4</f>
        <v>1.75</v>
      </c>
      <c r="D98" s="105">
        <f>Tarifs!$E$4</f>
        <v>1.75</v>
      </c>
      <c r="E98" s="105">
        <f>Tarifs!$F$4</f>
        <v>2.35</v>
      </c>
      <c r="F98" s="105">
        <f>Tarifs!$G$4</f>
        <v>4</v>
      </c>
      <c r="G98" s="108"/>
      <c r="H98" s="107">
        <f>[1]Septembre!DC99</f>
        <v>0</v>
      </c>
      <c r="I98" s="107">
        <f>[1]Septembre!DD99</f>
        <v>0</v>
      </c>
      <c r="J98" s="107">
        <f>[1]Septembre!DE99</f>
        <v>0</v>
      </c>
      <c r="K98" s="107">
        <f>[1]Septembre!DF99</f>
        <v>0</v>
      </c>
      <c r="L98" s="107">
        <f>[1]Septembre!DG99</f>
        <v>0</v>
      </c>
      <c r="M98" s="106">
        <f t="shared" si="44"/>
        <v>0</v>
      </c>
      <c r="N98" s="106"/>
      <c r="O98" s="106"/>
      <c r="P98" s="108">
        <f t="shared" si="45"/>
        <v>0</v>
      </c>
      <c r="Q98" s="107">
        <f>[1]Octobre!DM99</f>
        <v>0</v>
      </c>
      <c r="R98" s="107">
        <f>[1]Octobre!DN99</f>
        <v>0</v>
      </c>
      <c r="S98" s="107">
        <f>[1]Octobre!DO99</f>
        <v>0</v>
      </c>
      <c r="T98" s="107">
        <f>[1]Octobre!DP99</f>
        <v>0</v>
      </c>
      <c r="U98" s="107">
        <f>[1]Octobre!DQ99</f>
        <v>0</v>
      </c>
      <c r="V98" s="106">
        <f t="shared" si="46"/>
        <v>0</v>
      </c>
      <c r="W98" s="106"/>
      <c r="X98" s="106"/>
      <c r="Y98" s="109">
        <f t="shared" si="47"/>
        <v>0</v>
      </c>
      <c r="Z98" s="107">
        <f>[1]Novembre!DC99</f>
        <v>0</v>
      </c>
      <c r="AA98" s="107">
        <f>[1]Novembre!DD99</f>
        <v>0</v>
      </c>
      <c r="AB98" s="107">
        <f>[1]Novembre!DE99</f>
        <v>0</v>
      </c>
      <c r="AC98" s="107">
        <f>[1]Novembre!DF99</f>
        <v>0</v>
      </c>
      <c r="AD98" s="107">
        <f>[1]Novembre!DG99</f>
        <v>0</v>
      </c>
      <c r="AE98" s="106">
        <f t="shared" si="48"/>
        <v>0</v>
      </c>
      <c r="AF98" s="106"/>
      <c r="AG98" s="106"/>
      <c r="AH98" s="108">
        <f t="shared" si="49"/>
        <v>0</v>
      </c>
      <c r="AI98" s="107">
        <f>[1]Décembre!DC99</f>
        <v>0</v>
      </c>
      <c r="AJ98" s="107">
        <f>[1]Décembre!DD99</f>
        <v>0</v>
      </c>
      <c r="AK98" s="107">
        <f>[1]Décembre!DE99</f>
        <v>0</v>
      </c>
      <c r="AL98" s="107">
        <f>[1]Décembre!DF99</f>
        <v>0</v>
      </c>
      <c r="AM98" s="107">
        <f>[1]Décembre!DG99</f>
        <v>0</v>
      </c>
      <c r="AN98" s="106">
        <f t="shared" si="50"/>
        <v>0</v>
      </c>
      <c r="AO98" s="106"/>
      <c r="AP98" s="106"/>
      <c r="AQ98" s="108">
        <f t="shared" si="51"/>
        <v>0</v>
      </c>
      <c r="AR98" s="107">
        <f>[1]Janvier!DC99</f>
        <v>0</v>
      </c>
      <c r="AS98" s="107">
        <f>[1]Janvier!DD99</f>
        <v>0</v>
      </c>
      <c r="AT98" s="107">
        <f>[1]Janvier!DE99</f>
        <v>0</v>
      </c>
      <c r="AU98" s="107">
        <f>[1]Janvier!DF99</f>
        <v>0</v>
      </c>
      <c r="AV98" s="107">
        <f>[1]Janvier!DG99</f>
        <v>0</v>
      </c>
      <c r="AW98" s="106">
        <f t="shared" si="52"/>
        <v>0</v>
      </c>
      <c r="AX98" s="106"/>
      <c r="AY98" s="106"/>
      <c r="AZ98" s="108">
        <f t="shared" si="53"/>
        <v>0</v>
      </c>
      <c r="BA98" s="107">
        <f>[1]Janvier!DK99</f>
        <v>0</v>
      </c>
      <c r="BB98" s="107">
        <f>[1]Janvier!DL99</f>
        <v>0</v>
      </c>
      <c r="BC98" s="107">
        <f>[1]Janvier!DM99</f>
        <v>0</v>
      </c>
      <c r="BD98" s="107">
        <f>[1]Janvier!DN99</f>
        <v>0</v>
      </c>
      <c r="BE98" s="107">
        <f>[1]Janvier!DO99</f>
        <v>0</v>
      </c>
      <c r="BF98" s="106">
        <f t="shared" si="54"/>
        <v>0</v>
      </c>
      <c r="BG98" s="106"/>
      <c r="BH98" s="106"/>
      <c r="BI98" s="108">
        <f t="shared" si="55"/>
        <v>0</v>
      </c>
      <c r="BJ98" s="107">
        <f>[1]Mars!DC99</f>
        <v>0</v>
      </c>
      <c r="BK98" s="107">
        <f>[1]Mars!DD99</f>
        <v>0</v>
      </c>
      <c r="BL98" s="107">
        <f>[1]Mars!DE99</f>
        <v>0</v>
      </c>
      <c r="BM98" s="107">
        <f>[1]Mars!DF99</f>
        <v>0</v>
      </c>
      <c r="BN98" s="107">
        <f>[1]Mars!DG99</f>
        <v>0</v>
      </c>
      <c r="BO98" s="106">
        <f t="shared" si="56"/>
        <v>0</v>
      </c>
      <c r="BP98" s="106"/>
      <c r="BQ98" s="106"/>
      <c r="BR98" s="108">
        <f t="shared" si="57"/>
        <v>0</v>
      </c>
      <c r="BS98" s="107">
        <f>[1]Avril!DC99</f>
        <v>0</v>
      </c>
      <c r="BT98" s="107">
        <f>[1]Avril!DD99</f>
        <v>0</v>
      </c>
      <c r="BU98" s="107">
        <f>[1]Avril!DE99</f>
        <v>0</v>
      </c>
      <c r="BV98" s="107">
        <f>[1]Avril!DF99</f>
        <v>0</v>
      </c>
      <c r="BW98" s="107">
        <f>[1]Avril!DG99</f>
        <v>0</v>
      </c>
      <c r="BX98" s="106">
        <f t="shared" si="58"/>
        <v>0</v>
      </c>
      <c r="BY98" s="106"/>
      <c r="BZ98" s="106"/>
      <c r="CA98" s="108">
        <f t="shared" si="59"/>
        <v>0</v>
      </c>
      <c r="CB98" s="107">
        <f>[1]Mai!DC99</f>
        <v>0</v>
      </c>
      <c r="CC98" s="107">
        <f>[1]Mai!DD99</f>
        <v>0</v>
      </c>
      <c r="CD98" s="107">
        <f>[1]Mai!DE99</f>
        <v>0</v>
      </c>
      <c r="CE98" s="107">
        <f>[1]Mai!DF99</f>
        <v>0</v>
      </c>
      <c r="CF98" s="107">
        <f>[1]Mai!DG99</f>
        <v>0</v>
      </c>
      <c r="CG98" s="106">
        <f t="shared" si="60"/>
        <v>0</v>
      </c>
      <c r="CH98" s="106"/>
      <c r="CI98" s="106"/>
      <c r="CJ98" s="108">
        <f t="shared" si="61"/>
        <v>0</v>
      </c>
      <c r="CK98" s="107">
        <f>[1]Juin!DC99</f>
        <v>0</v>
      </c>
      <c r="CL98" s="107">
        <f>[1]Juin!DD99</f>
        <v>0</v>
      </c>
      <c r="CM98" s="107">
        <f>[1]Juin!DE99</f>
        <v>0</v>
      </c>
      <c r="CN98" s="107">
        <f>[1]Juin!DF99</f>
        <v>0</v>
      </c>
      <c r="CO98" s="107">
        <f>[1]Juin!DG99</f>
        <v>0</v>
      </c>
      <c r="CP98" s="106">
        <f t="shared" si="62"/>
        <v>0</v>
      </c>
      <c r="CQ98" s="106"/>
      <c r="CR98" s="106"/>
      <c r="CS98" s="108">
        <f t="shared" si="63"/>
        <v>0</v>
      </c>
      <c r="CT98" s="107">
        <f>[1]Juillet!DC99</f>
        <v>0</v>
      </c>
      <c r="CU98" s="107">
        <f>[1]Juillet!DD99</f>
        <v>0</v>
      </c>
      <c r="CV98" s="107">
        <f>[1]Juillet!DE99</f>
        <v>0</v>
      </c>
      <c r="CW98" s="107">
        <f>[1]Juillet!DF99</f>
        <v>0</v>
      </c>
      <c r="CX98" s="107">
        <f>[1]Juillet!DG99</f>
        <v>0</v>
      </c>
      <c r="CY98" s="106">
        <f t="shared" si="64"/>
        <v>0</v>
      </c>
      <c r="CZ98" s="106"/>
      <c r="DA98" s="104">
        <f t="shared" si="65"/>
        <v>0</v>
      </c>
    </row>
    <row r="99" spans="1:105" s="103" customFormat="1" x14ac:dyDescent="0.25">
      <c r="A99" s="111" t="s">
        <v>86</v>
      </c>
      <c r="B99" s="105">
        <f>Tarifs!$C$4</f>
        <v>2.75</v>
      </c>
      <c r="C99" s="105">
        <f>Tarifs!$D$4</f>
        <v>1.75</v>
      </c>
      <c r="D99" s="105">
        <f>Tarifs!$E$4</f>
        <v>1.75</v>
      </c>
      <c r="E99" s="105">
        <f>Tarifs!$F$4</f>
        <v>2.35</v>
      </c>
      <c r="F99" s="105">
        <f>Tarifs!$G$4</f>
        <v>4</v>
      </c>
      <c r="G99" s="108"/>
      <c r="H99" s="107">
        <f>[1]Septembre!DC100</f>
        <v>0</v>
      </c>
      <c r="I99" s="107">
        <f>[1]Septembre!DD100</f>
        <v>0</v>
      </c>
      <c r="J99" s="107">
        <f>[1]Septembre!DE100</f>
        <v>0</v>
      </c>
      <c r="K99" s="107">
        <f>[1]Septembre!DF100</f>
        <v>0</v>
      </c>
      <c r="L99" s="107">
        <f>[1]Septembre!DG100</f>
        <v>0</v>
      </c>
      <c r="M99" s="106">
        <f t="shared" si="44"/>
        <v>0</v>
      </c>
      <c r="N99" s="106"/>
      <c r="O99" s="106"/>
      <c r="P99" s="108">
        <f t="shared" si="45"/>
        <v>0</v>
      </c>
      <c r="Q99" s="107">
        <f>[1]Octobre!DM100</f>
        <v>0</v>
      </c>
      <c r="R99" s="107">
        <f>[1]Octobre!DN100</f>
        <v>0</v>
      </c>
      <c r="S99" s="107">
        <f>[1]Octobre!DO100</f>
        <v>0</v>
      </c>
      <c r="T99" s="107">
        <f>[1]Octobre!DP100</f>
        <v>0</v>
      </c>
      <c r="U99" s="107">
        <f>[1]Octobre!DQ100</f>
        <v>0</v>
      </c>
      <c r="V99" s="106">
        <f t="shared" si="46"/>
        <v>0</v>
      </c>
      <c r="W99" s="106"/>
      <c r="X99" s="106"/>
      <c r="Y99" s="109">
        <f t="shared" si="47"/>
        <v>0</v>
      </c>
      <c r="Z99" s="107">
        <f>[1]Novembre!DC100</f>
        <v>0</v>
      </c>
      <c r="AA99" s="107">
        <f>[1]Novembre!DD100</f>
        <v>0</v>
      </c>
      <c r="AB99" s="107">
        <f>[1]Novembre!DE100</f>
        <v>0</v>
      </c>
      <c r="AC99" s="107">
        <f>[1]Novembre!DF100</f>
        <v>0</v>
      </c>
      <c r="AD99" s="107">
        <f>[1]Novembre!DG100</f>
        <v>0</v>
      </c>
      <c r="AE99" s="106">
        <f t="shared" si="48"/>
        <v>0</v>
      </c>
      <c r="AF99" s="106"/>
      <c r="AG99" s="106"/>
      <c r="AH99" s="108">
        <f t="shared" si="49"/>
        <v>0</v>
      </c>
      <c r="AI99" s="107">
        <f>[1]Décembre!DC100</f>
        <v>0</v>
      </c>
      <c r="AJ99" s="107">
        <f>[1]Décembre!DD100</f>
        <v>0</v>
      </c>
      <c r="AK99" s="107">
        <f>[1]Décembre!DE100</f>
        <v>0</v>
      </c>
      <c r="AL99" s="107">
        <f>[1]Décembre!DF100</f>
        <v>0</v>
      </c>
      <c r="AM99" s="107">
        <f>[1]Décembre!DG100</f>
        <v>0</v>
      </c>
      <c r="AN99" s="106">
        <f t="shared" si="50"/>
        <v>0</v>
      </c>
      <c r="AO99" s="106"/>
      <c r="AP99" s="106"/>
      <c r="AQ99" s="108">
        <f t="shared" si="51"/>
        <v>0</v>
      </c>
      <c r="AR99" s="107">
        <f>[1]Janvier!DC100</f>
        <v>0</v>
      </c>
      <c r="AS99" s="107">
        <f>[1]Janvier!DD100</f>
        <v>0</v>
      </c>
      <c r="AT99" s="107">
        <f>[1]Janvier!DE100</f>
        <v>0</v>
      </c>
      <c r="AU99" s="107">
        <f>[1]Janvier!DF100</f>
        <v>0</v>
      </c>
      <c r="AV99" s="107">
        <f>[1]Janvier!DG100</f>
        <v>0</v>
      </c>
      <c r="AW99" s="106">
        <f t="shared" si="52"/>
        <v>0</v>
      </c>
      <c r="AX99" s="106"/>
      <c r="AY99" s="106"/>
      <c r="AZ99" s="108">
        <f t="shared" si="53"/>
        <v>0</v>
      </c>
      <c r="BA99" s="107">
        <f>[1]Janvier!DK100</f>
        <v>0</v>
      </c>
      <c r="BB99" s="107">
        <f>[1]Janvier!DL100</f>
        <v>0</v>
      </c>
      <c r="BC99" s="107">
        <f>[1]Janvier!DM100</f>
        <v>0</v>
      </c>
      <c r="BD99" s="107">
        <f>[1]Janvier!DN100</f>
        <v>0</v>
      </c>
      <c r="BE99" s="107">
        <f>[1]Janvier!DO100</f>
        <v>0</v>
      </c>
      <c r="BF99" s="106">
        <f t="shared" si="54"/>
        <v>0</v>
      </c>
      <c r="BG99" s="106"/>
      <c r="BH99" s="106"/>
      <c r="BI99" s="108">
        <f t="shared" si="55"/>
        <v>0</v>
      </c>
      <c r="BJ99" s="107">
        <f>[1]Mars!DC100</f>
        <v>0</v>
      </c>
      <c r="BK99" s="107">
        <f>[1]Mars!DD100</f>
        <v>0</v>
      </c>
      <c r="BL99" s="107">
        <f>[1]Mars!DE100</f>
        <v>0</v>
      </c>
      <c r="BM99" s="107">
        <f>[1]Mars!DF100</f>
        <v>0</v>
      </c>
      <c r="BN99" s="107">
        <f>[1]Mars!DG100</f>
        <v>0</v>
      </c>
      <c r="BO99" s="106">
        <f t="shared" si="56"/>
        <v>0</v>
      </c>
      <c r="BP99" s="106"/>
      <c r="BQ99" s="106"/>
      <c r="BR99" s="108">
        <f t="shared" si="57"/>
        <v>0</v>
      </c>
      <c r="BS99" s="107">
        <f>[1]Avril!DC100</f>
        <v>0</v>
      </c>
      <c r="BT99" s="107">
        <f>[1]Avril!DD100</f>
        <v>0</v>
      </c>
      <c r="BU99" s="107">
        <f>[1]Avril!DE100</f>
        <v>0</v>
      </c>
      <c r="BV99" s="107">
        <f>[1]Avril!DF100</f>
        <v>0</v>
      </c>
      <c r="BW99" s="107">
        <f>[1]Avril!DG100</f>
        <v>0</v>
      </c>
      <c r="BX99" s="106">
        <f t="shared" si="58"/>
        <v>0</v>
      </c>
      <c r="BY99" s="106"/>
      <c r="BZ99" s="106"/>
      <c r="CA99" s="108">
        <f t="shared" si="59"/>
        <v>0</v>
      </c>
      <c r="CB99" s="107">
        <f>[1]Mai!DC100</f>
        <v>0</v>
      </c>
      <c r="CC99" s="107">
        <f>[1]Mai!DD100</f>
        <v>0</v>
      </c>
      <c r="CD99" s="107">
        <f>[1]Mai!DE100</f>
        <v>0</v>
      </c>
      <c r="CE99" s="107">
        <f>[1]Mai!DF100</f>
        <v>0</v>
      </c>
      <c r="CF99" s="107">
        <f>[1]Mai!DG100</f>
        <v>0</v>
      </c>
      <c r="CG99" s="106">
        <f t="shared" si="60"/>
        <v>0</v>
      </c>
      <c r="CH99" s="106"/>
      <c r="CI99" s="106"/>
      <c r="CJ99" s="108">
        <f t="shared" si="61"/>
        <v>0</v>
      </c>
      <c r="CK99" s="107">
        <f>[1]Juin!DC100</f>
        <v>0</v>
      </c>
      <c r="CL99" s="107">
        <f>[1]Juin!DD100</f>
        <v>0</v>
      </c>
      <c r="CM99" s="107">
        <f>[1]Juin!DE100</f>
        <v>0</v>
      </c>
      <c r="CN99" s="107">
        <f>[1]Juin!DF100</f>
        <v>0</v>
      </c>
      <c r="CO99" s="107">
        <f>[1]Juin!DG100</f>
        <v>0</v>
      </c>
      <c r="CP99" s="106">
        <f t="shared" si="62"/>
        <v>0</v>
      </c>
      <c r="CQ99" s="106"/>
      <c r="CR99" s="106"/>
      <c r="CS99" s="108">
        <f t="shared" si="63"/>
        <v>0</v>
      </c>
      <c r="CT99" s="107">
        <f>[1]Juillet!DC100</f>
        <v>0</v>
      </c>
      <c r="CU99" s="107">
        <f>[1]Juillet!DD100</f>
        <v>0</v>
      </c>
      <c r="CV99" s="107">
        <f>[1]Juillet!DE100</f>
        <v>0</v>
      </c>
      <c r="CW99" s="107">
        <f>[1]Juillet!DF100</f>
        <v>0</v>
      </c>
      <c r="CX99" s="107">
        <f>[1]Juillet!DG100</f>
        <v>0</v>
      </c>
      <c r="CY99" s="106">
        <f t="shared" si="64"/>
        <v>0</v>
      </c>
      <c r="CZ99" s="106"/>
      <c r="DA99" s="104">
        <f t="shared" si="65"/>
        <v>0</v>
      </c>
    </row>
    <row r="100" spans="1:105" s="103" customFormat="1" x14ac:dyDescent="0.25">
      <c r="A100" s="111" t="s">
        <v>85</v>
      </c>
      <c r="B100" s="105">
        <f>Tarifs!$C$4</f>
        <v>2.75</v>
      </c>
      <c r="C100" s="105">
        <f>Tarifs!$D$4</f>
        <v>1.75</v>
      </c>
      <c r="D100" s="105">
        <f>Tarifs!$E$4</f>
        <v>1.75</v>
      </c>
      <c r="E100" s="105">
        <f>Tarifs!$F$4</f>
        <v>2.35</v>
      </c>
      <c r="F100" s="105">
        <f>Tarifs!$G$4</f>
        <v>4</v>
      </c>
      <c r="G100" s="108"/>
      <c r="H100" s="107">
        <f>[1]Septembre!DC101</f>
        <v>0</v>
      </c>
      <c r="I100" s="107">
        <f>[1]Septembre!DD101</f>
        <v>0</v>
      </c>
      <c r="J100" s="107">
        <f>[1]Septembre!DE101</f>
        <v>0</v>
      </c>
      <c r="K100" s="107">
        <f>[1]Septembre!DF101</f>
        <v>0</v>
      </c>
      <c r="L100" s="107">
        <f>[1]Septembre!DG101</f>
        <v>0</v>
      </c>
      <c r="M100" s="106">
        <f t="shared" ref="M100:M131" si="66">G100+((H100*$B100)+(I100*$C100)+(J100*$D100)+(E100*$K100)+(F100*$L100))</f>
        <v>0</v>
      </c>
      <c r="N100" s="106"/>
      <c r="O100" s="106"/>
      <c r="P100" s="108">
        <f t="shared" ref="P100:P131" si="67">M100-O100</f>
        <v>0</v>
      </c>
      <c r="Q100" s="107">
        <f>[1]Octobre!DM101</f>
        <v>0</v>
      </c>
      <c r="R100" s="107">
        <f>[1]Octobre!DN101</f>
        <v>0</v>
      </c>
      <c r="S100" s="107">
        <f>[1]Octobre!DO101</f>
        <v>0</v>
      </c>
      <c r="T100" s="107">
        <f>[1]Octobre!DP101</f>
        <v>0</v>
      </c>
      <c r="U100" s="107">
        <f>[1]Octobre!DQ101</f>
        <v>0</v>
      </c>
      <c r="V100" s="106">
        <f t="shared" ref="V100:V131" si="68">P100+((Q100*$B100)+(R100*$C100)+(S100*$D100)+(T100*$E$4)+(U100*$F100))</f>
        <v>0</v>
      </c>
      <c r="W100" s="106"/>
      <c r="X100" s="106"/>
      <c r="Y100" s="109">
        <f t="shared" ref="Y100:Y131" si="69">V100-X100</f>
        <v>0</v>
      </c>
      <c r="Z100" s="107">
        <f>[1]Novembre!DC101</f>
        <v>0</v>
      </c>
      <c r="AA100" s="107">
        <f>[1]Novembre!DD101</f>
        <v>0</v>
      </c>
      <c r="AB100" s="107">
        <f>[1]Novembre!DE101</f>
        <v>0</v>
      </c>
      <c r="AC100" s="107">
        <f>[1]Novembre!DF101</f>
        <v>0</v>
      </c>
      <c r="AD100" s="107">
        <f>[1]Novembre!DG101</f>
        <v>0</v>
      </c>
      <c r="AE100" s="106">
        <f t="shared" ref="AE100:AE131" si="70">Y100+((Z100*$B100)+(AA100*$C100)+(AB100*$D100)+(AC100*$E$4)+(AD100*$F100))</f>
        <v>0</v>
      </c>
      <c r="AF100" s="106"/>
      <c r="AG100" s="106"/>
      <c r="AH100" s="108">
        <f t="shared" ref="AH100:AH131" si="71">AE100-AG100</f>
        <v>0</v>
      </c>
      <c r="AI100" s="107">
        <f>[1]Décembre!DC101</f>
        <v>0</v>
      </c>
      <c r="AJ100" s="107">
        <f>[1]Décembre!DD101</f>
        <v>0</v>
      </c>
      <c r="AK100" s="107">
        <f>[1]Décembre!DE101</f>
        <v>0</v>
      </c>
      <c r="AL100" s="107">
        <f>[1]Décembre!DF101</f>
        <v>0</v>
      </c>
      <c r="AM100" s="107">
        <f>[1]Décembre!DG101</f>
        <v>0</v>
      </c>
      <c r="AN100" s="106">
        <f t="shared" ref="AN100:AN131" si="72">AH100+((AI100*$B100)+(AJ100*$C100)+(AK100*$D100)+(AL100*$E$4)+(AM100*$F100))</f>
        <v>0</v>
      </c>
      <c r="AO100" s="106"/>
      <c r="AP100" s="106"/>
      <c r="AQ100" s="108">
        <f t="shared" ref="AQ100:AQ131" si="73">AN100-AP100</f>
        <v>0</v>
      </c>
      <c r="AR100" s="107">
        <f>[1]Janvier!DC101</f>
        <v>0</v>
      </c>
      <c r="AS100" s="107">
        <f>[1]Janvier!DD101</f>
        <v>0</v>
      </c>
      <c r="AT100" s="107">
        <f>[1]Janvier!DE101</f>
        <v>0</v>
      </c>
      <c r="AU100" s="107">
        <f>[1]Janvier!DF101</f>
        <v>0</v>
      </c>
      <c r="AV100" s="107">
        <f>[1]Janvier!DG101</f>
        <v>0</v>
      </c>
      <c r="AW100" s="106">
        <f t="shared" ref="AW100:AW131" si="74">AQ100+((AR100*$B100)+(AS100*$C100)+(AT100*$D100)+(AU100*$E$4)+(AV100*$F100))</f>
        <v>0</v>
      </c>
      <c r="AX100" s="106"/>
      <c r="AY100" s="106"/>
      <c r="AZ100" s="108">
        <f t="shared" ref="AZ100:AZ131" si="75">AW100-AY100</f>
        <v>0</v>
      </c>
      <c r="BA100" s="107">
        <f>[1]Janvier!DK101</f>
        <v>0</v>
      </c>
      <c r="BB100" s="107">
        <f>[1]Janvier!DL101</f>
        <v>0</v>
      </c>
      <c r="BC100" s="107">
        <f>[1]Janvier!DM101</f>
        <v>0</v>
      </c>
      <c r="BD100" s="107">
        <f>[1]Janvier!DN101</f>
        <v>0</v>
      </c>
      <c r="BE100" s="107">
        <f>[1]Janvier!DO101</f>
        <v>0</v>
      </c>
      <c r="BF100" s="106">
        <f t="shared" ref="BF100:BF131" si="76">AZ100+((BA100*$B100)+(BB100*$C100)+(BC100*$D100)+(BD100*$E$4)+(BE100*$F100))</f>
        <v>0</v>
      </c>
      <c r="BG100" s="106"/>
      <c r="BH100" s="106"/>
      <c r="BI100" s="108">
        <f t="shared" ref="BI100:BI131" si="77">BF100-BH100</f>
        <v>0</v>
      </c>
      <c r="BJ100" s="107">
        <f>[1]Mars!DC101</f>
        <v>0</v>
      </c>
      <c r="BK100" s="107">
        <f>[1]Mars!DD101</f>
        <v>0</v>
      </c>
      <c r="BL100" s="107">
        <f>[1]Mars!DE101</f>
        <v>0</v>
      </c>
      <c r="BM100" s="107">
        <f>[1]Mars!DF101</f>
        <v>0</v>
      </c>
      <c r="BN100" s="107">
        <f>[1]Mars!DG101</f>
        <v>0</v>
      </c>
      <c r="BO100" s="106">
        <f t="shared" ref="BO100:BO131" si="78">BI100+((BJ100*$B100)+(BK100*$C100)+(BL100*$D100)+(BM100*$E$4)+(BN100*$F100))</f>
        <v>0</v>
      </c>
      <c r="BP100" s="106"/>
      <c r="BQ100" s="106"/>
      <c r="BR100" s="108">
        <f t="shared" ref="BR100:BR131" si="79">BO100-BQ100</f>
        <v>0</v>
      </c>
      <c r="BS100" s="107">
        <f>[1]Avril!DC101</f>
        <v>0</v>
      </c>
      <c r="BT100" s="107">
        <f>[1]Avril!DD101</f>
        <v>0</v>
      </c>
      <c r="BU100" s="107">
        <f>[1]Avril!DE101</f>
        <v>0</v>
      </c>
      <c r="BV100" s="107">
        <f>[1]Avril!DF101</f>
        <v>0</v>
      </c>
      <c r="BW100" s="107">
        <f>[1]Avril!DG101</f>
        <v>0</v>
      </c>
      <c r="BX100" s="106">
        <f t="shared" ref="BX100:BX131" si="80">BR100+((BS100*$B100)+(BT100*$C100)+(BU100*$D100)+(BV100*$E$4)+(BW100*$F100))</f>
        <v>0</v>
      </c>
      <c r="BY100" s="106"/>
      <c r="BZ100" s="106"/>
      <c r="CA100" s="108">
        <f t="shared" ref="CA100:CA131" si="81">BX100-BZ100</f>
        <v>0</v>
      </c>
      <c r="CB100" s="107">
        <f>[1]Mai!DC101</f>
        <v>0</v>
      </c>
      <c r="CC100" s="107">
        <f>[1]Mai!DD101</f>
        <v>0</v>
      </c>
      <c r="CD100" s="107">
        <f>[1]Mai!DE101</f>
        <v>0</v>
      </c>
      <c r="CE100" s="107">
        <f>[1]Mai!DF101</f>
        <v>0</v>
      </c>
      <c r="CF100" s="107">
        <f>[1]Mai!DG101</f>
        <v>0</v>
      </c>
      <c r="CG100" s="106">
        <f t="shared" ref="CG100:CG131" si="82">CA100+((CB100*$B100)+(CC100*$C100)+(CD100*$D100)+(CE100*$E$4)+(CF100*$F100))</f>
        <v>0</v>
      </c>
      <c r="CH100" s="106"/>
      <c r="CI100" s="106"/>
      <c r="CJ100" s="108">
        <f t="shared" ref="CJ100:CJ131" si="83">CG100-CI100</f>
        <v>0</v>
      </c>
      <c r="CK100" s="107">
        <f>[1]Juin!DC101</f>
        <v>0</v>
      </c>
      <c r="CL100" s="107">
        <f>[1]Juin!DD101</f>
        <v>0</v>
      </c>
      <c r="CM100" s="107">
        <f>[1]Juin!DE101</f>
        <v>0</v>
      </c>
      <c r="CN100" s="107">
        <f>[1]Juin!DF101</f>
        <v>0</v>
      </c>
      <c r="CO100" s="107">
        <f>[1]Juin!DG101</f>
        <v>0</v>
      </c>
      <c r="CP100" s="106">
        <f t="shared" ref="CP100:CP131" si="84">CJ100+((CK100*$B100)+(CL100*$C100)+(CM100*$D100)+(CN100*$E$4)+(CO100*$F100))</f>
        <v>0</v>
      </c>
      <c r="CQ100" s="106"/>
      <c r="CR100" s="106"/>
      <c r="CS100" s="108">
        <f t="shared" ref="CS100:CS131" si="85">CP100-CR100</f>
        <v>0</v>
      </c>
      <c r="CT100" s="107">
        <f>[1]Juillet!DC101</f>
        <v>0</v>
      </c>
      <c r="CU100" s="107">
        <f>[1]Juillet!DD101</f>
        <v>0</v>
      </c>
      <c r="CV100" s="107">
        <f>[1]Juillet!DE101</f>
        <v>0</v>
      </c>
      <c r="CW100" s="107">
        <f>[1]Juillet!DF101</f>
        <v>0</v>
      </c>
      <c r="CX100" s="107">
        <f>[1]Juillet!DG101</f>
        <v>0</v>
      </c>
      <c r="CY100" s="106">
        <f t="shared" ref="CY100:CY131" si="86">CS100+((CT100*$B100)+(CU100*$C100)+(CV100*$D100)+(CW100*$E$4)+(CX100*$F100))</f>
        <v>0</v>
      </c>
      <c r="CZ100" s="106"/>
      <c r="DA100" s="104">
        <f t="shared" ref="DA100:DA131" si="87">CY100-CZ100</f>
        <v>0</v>
      </c>
    </row>
    <row r="101" spans="1:105" s="103" customFormat="1" x14ac:dyDescent="0.25">
      <c r="A101" s="111" t="s">
        <v>84</v>
      </c>
      <c r="B101" s="105">
        <f>Tarifs!$C$4</f>
        <v>2.75</v>
      </c>
      <c r="C101" s="105">
        <f>Tarifs!$D$4</f>
        <v>1.75</v>
      </c>
      <c r="D101" s="105">
        <f>Tarifs!$E$4</f>
        <v>1.75</v>
      </c>
      <c r="E101" s="105">
        <f>Tarifs!$F$4</f>
        <v>2.35</v>
      </c>
      <c r="F101" s="105">
        <f>Tarifs!$G$4</f>
        <v>4</v>
      </c>
      <c r="G101" s="108"/>
      <c r="H101" s="107">
        <f>[1]Septembre!DC102</f>
        <v>0</v>
      </c>
      <c r="I101" s="107">
        <f>[1]Septembre!DD102</f>
        <v>0</v>
      </c>
      <c r="J101" s="107">
        <f>[1]Septembre!DE102</f>
        <v>0</v>
      </c>
      <c r="K101" s="107">
        <f>[1]Septembre!DF102</f>
        <v>0</v>
      </c>
      <c r="L101" s="107">
        <f>[1]Septembre!DG102</f>
        <v>0</v>
      </c>
      <c r="M101" s="106">
        <f t="shared" si="66"/>
        <v>0</v>
      </c>
      <c r="N101" s="106"/>
      <c r="O101" s="106"/>
      <c r="P101" s="108">
        <f t="shared" si="67"/>
        <v>0</v>
      </c>
      <c r="Q101" s="107">
        <f>[1]Octobre!DM102</f>
        <v>0</v>
      </c>
      <c r="R101" s="107">
        <f>[1]Octobre!DN102</f>
        <v>0</v>
      </c>
      <c r="S101" s="107">
        <f>[1]Octobre!DO102</f>
        <v>0</v>
      </c>
      <c r="T101" s="107">
        <f>[1]Octobre!DP102</f>
        <v>0</v>
      </c>
      <c r="U101" s="107">
        <f>[1]Octobre!DQ102</f>
        <v>0</v>
      </c>
      <c r="V101" s="106">
        <f t="shared" si="68"/>
        <v>0</v>
      </c>
      <c r="W101" s="106"/>
      <c r="X101" s="106"/>
      <c r="Y101" s="109">
        <f t="shared" si="69"/>
        <v>0</v>
      </c>
      <c r="Z101" s="107">
        <f>[1]Novembre!DC102</f>
        <v>0</v>
      </c>
      <c r="AA101" s="107">
        <f>[1]Novembre!DD102</f>
        <v>0</v>
      </c>
      <c r="AB101" s="107">
        <f>[1]Novembre!DE102</f>
        <v>0</v>
      </c>
      <c r="AC101" s="107">
        <f>[1]Novembre!DF102</f>
        <v>0</v>
      </c>
      <c r="AD101" s="107">
        <f>[1]Novembre!DG102</f>
        <v>0</v>
      </c>
      <c r="AE101" s="106">
        <f t="shared" si="70"/>
        <v>0</v>
      </c>
      <c r="AF101" s="106"/>
      <c r="AG101" s="106"/>
      <c r="AH101" s="108">
        <f t="shared" si="71"/>
        <v>0</v>
      </c>
      <c r="AI101" s="107">
        <f>[1]Décembre!DC102</f>
        <v>0</v>
      </c>
      <c r="AJ101" s="107">
        <f>[1]Décembre!DD102</f>
        <v>0</v>
      </c>
      <c r="AK101" s="107">
        <f>[1]Décembre!DE102</f>
        <v>0</v>
      </c>
      <c r="AL101" s="107">
        <f>[1]Décembre!DF102</f>
        <v>0</v>
      </c>
      <c r="AM101" s="107">
        <f>[1]Décembre!DG102</f>
        <v>0</v>
      </c>
      <c r="AN101" s="106">
        <f t="shared" si="72"/>
        <v>0</v>
      </c>
      <c r="AO101" s="106"/>
      <c r="AP101" s="106"/>
      <c r="AQ101" s="108">
        <f t="shared" si="73"/>
        <v>0</v>
      </c>
      <c r="AR101" s="107">
        <f>[1]Janvier!DC102</f>
        <v>0</v>
      </c>
      <c r="AS101" s="107">
        <f>[1]Janvier!DD102</f>
        <v>0</v>
      </c>
      <c r="AT101" s="107">
        <f>[1]Janvier!DE102</f>
        <v>0</v>
      </c>
      <c r="AU101" s="107">
        <f>[1]Janvier!DF102</f>
        <v>0</v>
      </c>
      <c r="AV101" s="107">
        <f>[1]Janvier!DG102</f>
        <v>0</v>
      </c>
      <c r="AW101" s="106">
        <f t="shared" si="74"/>
        <v>0</v>
      </c>
      <c r="AX101" s="106"/>
      <c r="AY101" s="106"/>
      <c r="AZ101" s="108">
        <f t="shared" si="75"/>
        <v>0</v>
      </c>
      <c r="BA101" s="107">
        <f>[1]Janvier!DK102</f>
        <v>0</v>
      </c>
      <c r="BB101" s="107">
        <f>[1]Janvier!DL102</f>
        <v>0</v>
      </c>
      <c r="BC101" s="107">
        <f>[1]Janvier!DM102</f>
        <v>0</v>
      </c>
      <c r="BD101" s="107">
        <f>[1]Janvier!DN102</f>
        <v>0</v>
      </c>
      <c r="BE101" s="107">
        <f>[1]Janvier!DO102</f>
        <v>0</v>
      </c>
      <c r="BF101" s="106">
        <f t="shared" si="76"/>
        <v>0</v>
      </c>
      <c r="BG101" s="106"/>
      <c r="BH101" s="106"/>
      <c r="BI101" s="108">
        <f t="shared" si="77"/>
        <v>0</v>
      </c>
      <c r="BJ101" s="107">
        <f>[1]Mars!DC102</f>
        <v>0</v>
      </c>
      <c r="BK101" s="107">
        <f>[1]Mars!DD102</f>
        <v>0</v>
      </c>
      <c r="BL101" s="107">
        <f>[1]Mars!DE102</f>
        <v>0</v>
      </c>
      <c r="BM101" s="107">
        <f>[1]Mars!DF102</f>
        <v>0</v>
      </c>
      <c r="BN101" s="107">
        <f>[1]Mars!DG102</f>
        <v>0</v>
      </c>
      <c r="BO101" s="106">
        <f t="shared" si="78"/>
        <v>0</v>
      </c>
      <c r="BP101" s="106"/>
      <c r="BQ101" s="106"/>
      <c r="BR101" s="108">
        <f t="shared" si="79"/>
        <v>0</v>
      </c>
      <c r="BS101" s="107">
        <f>[1]Avril!DC102</f>
        <v>0</v>
      </c>
      <c r="BT101" s="107">
        <f>[1]Avril!DD102</f>
        <v>0</v>
      </c>
      <c r="BU101" s="107">
        <f>[1]Avril!DE102</f>
        <v>0</v>
      </c>
      <c r="BV101" s="107">
        <f>[1]Avril!DF102</f>
        <v>0</v>
      </c>
      <c r="BW101" s="107">
        <f>[1]Avril!DG102</f>
        <v>0</v>
      </c>
      <c r="BX101" s="106">
        <f t="shared" si="80"/>
        <v>0</v>
      </c>
      <c r="BY101" s="106"/>
      <c r="BZ101" s="106"/>
      <c r="CA101" s="108">
        <f t="shared" si="81"/>
        <v>0</v>
      </c>
      <c r="CB101" s="107">
        <f>[1]Mai!DC102</f>
        <v>0</v>
      </c>
      <c r="CC101" s="107">
        <f>[1]Mai!DD102</f>
        <v>0</v>
      </c>
      <c r="CD101" s="107">
        <f>[1]Mai!DE102</f>
        <v>0</v>
      </c>
      <c r="CE101" s="107">
        <f>[1]Mai!DF102</f>
        <v>0</v>
      </c>
      <c r="CF101" s="107">
        <f>[1]Mai!DG102</f>
        <v>0</v>
      </c>
      <c r="CG101" s="106">
        <f t="shared" si="82"/>
        <v>0</v>
      </c>
      <c r="CH101" s="106"/>
      <c r="CI101" s="106"/>
      <c r="CJ101" s="108">
        <f t="shared" si="83"/>
        <v>0</v>
      </c>
      <c r="CK101" s="107">
        <f>[1]Juin!DC102</f>
        <v>0</v>
      </c>
      <c r="CL101" s="107">
        <f>[1]Juin!DD102</f>
        <v>0</v>
      </c>
      <c r="CM101" s="107">
        <f>[1]Juin!DE102</f>
        <v>0</v>
      </c>
      <c r="CN101" s="107">
        <f>[1]Juin!DF102</f>
        <v>0</v>
      </c>
      <c r="CO101" s="107">
        <f>[1]Juin!DG102</f>
        <v>0</v>
      </c>
      <c r="CP101" s="106">
        <f t="shared" si="84"/>
        <v>0</v>
      </c>
      <c r="CQ101" s="106"/>
      <c r="CR101" s="106"/>
      <c r="CS101" s="108">
        <f t="shared" si="85"/>
        <v>0</v>
      </c>
      <c r="CT101" s="107">
        <f>[1]Juillet!DC102</f>
        <v>0</v>
      </c>
      <c r="CU101" s="107">
        <f>[1]Juillet!DD102</f>
        <v>0</v>
      </c>
      <c r="CV101" s="107">
        <f>[1]Juillet!DE102</f>
        <v>0</v>
      </c>
      <c r="CW101" s="107">
        <f>[1]Juillet!DF102</f>
        <v>0</v>
      </c>
      <c r="CX101" s="107">
        <f>[1]Juillet!DG102</f>
        <v>0</v>
      </c>
      <c r="CY101" s="106">
        <f t="shared" si="86"/>
        <v>0</v>
      </c>
      <c r="CZ101" s="106"/>
      <c r="DA101" s="104">
        <f t="shared" si="87"/>
        <v>0</v>
      </c>
    </row>
    <row r="102" spans="1:105" s="103" customFormat="1" x14ac:dyDescent="0.25">
      <c r="A102" s="111" t="s">
        <v>83</v>
      </c>
      <c r="B102" s="105">
        <f>Tarifs!$C$4</f>
        <v>2.75</v>
      </c>
      <c r="C102" s="105">
        <f>Tarifs!$D$4</f>
        <v>1.75</v>
      </c>
      <c r="D102" s="105">
        <f>Tarifs!$E$4</f>
        <v>1.75</v>
      </c>
      <c r="E102" s="105">
        <f>Tarifs!$F$4</f>
        <v>2.35</v>
      </c>
      <c r="F102" s="105">
        <f>Tarifs!$G$4</f>
        <v>4</v>
      </c>
      <c r="G102" s="108"/>
      <c r="H102" s="107">
        <f>[1]Septembre!DC103</f>
        <v>0</v>
      </c>
      <c r="I102" s="107">
        <f>[1]Septembre!DD103</f>
        <v>0</v>
      </c>
      <c r="J102" s="107">
        <f>[1]Septembre!DE103</f>
        <v>0</v>
      </c>
      <c r="K102" s="107">
        <f>[1]Septembre!DF103</f>
        <v>0</v>
      </c>
      <c r="L102" s="107">
        <f>[1]Septembre!DG103</f>
        <v>0</v>
      </c>
      <c r="M102" s="106">
        <f t="shared" si="66"/>
        <v>0</v>
      </c>
      <c r="N102" s="106"/>
      <c r="O102" s="106"/>
      <c r="P102" s="108">
        <f t="shared" si="67"/>
        <v>0</v>
      </c>
      <c r="Q102" s="107">
        <f>[1]Octobre!DM103</f>
        <v>0</v>
      </c>
      <c r="R102" s="107">
        <f>[1]Octobre!DN103</f>
        <v>0</v>
      </c>
      <c r="S102" s="107">
        <f>[1]Octobre!DO103</f>
        <v>0</v>
      </c>
      <c r="T102" s="107">
        <f>[1]Octobre!DP103</f>
        <v>0</v>
      </c>
      <c r="U102" s="107">
        <f>[1]Octobre!DQ103</f>
        <v>0</v>
      </c>
      <c r="V102" s="106">
        <f t="shared" si="68"/>
        <v>0</v>
      </c>
      <c r="W102" s="106"/>
      <c r="X102" s="106"/>
      <c r="Y102" s="109">
        <f t="shared" si="69"/>
        <v>0</v>
      </c>
      <c r="Z102" s="107">
        <f>[1]Novembre!DC103</f>
        <v>0</v>
      </c>
      <c r="AA102" s="107">
        <f>[1]Novembre!DD103</f>
        <v>0</v>
      </c>
      <c r="AB102" s="107">
        <f>[1]Novembre!DE103</f>
        <v>0</v>
      </c>
      <c r="AC102" s="107">
        <f>[1]Novembre!DF103</f>
        <v>0</v>
      </c>
      <c r="AD102" s="107">
        <f>[1]Novembre!DG103</f>
        <v>0</v>
      </c>
      <c r="AE102" s="106">
        <f t="shared" si="70"/>
        <v>0</v>
      </c>
      <c r="AF102" s="106"/>
      <c r="AG102" s="106"/>
      <c r="AH102" s="108">
        <f t="shared" si="71"/>
        <v>0</v>
      </c>
      <c r="AI102" s="107">
        <f>[1]Décembre!DC103</f>
        <v>0</v>
      </c>
      <c r="AJ102" s="107">
        <f>[1]Décembre!DD103</f>
        <v>0</v>
      </c>
      <c r="AK102" s="107">
        <f>[1]Décembre!DE103</f>
        <v>0</v>
      </c>
      <c r="AL102" s="107">
        <f>[1]Décembre!DF103</f>
        <v>0</v>
      </c>
      <c r="AM102" s="107">
        <f>[1]Décembre!DG103</f>
        <v>0</v>
      </c>
      <c r="AN102" s="106">
        <f t="shared" si="72"/>
        <v>0</v>
      </c>
      <c r="AO102" s="106"/>
      <c r="AP102" s="106"/>
      <c r="AQ102" s="108">
        <f t="shared" si="73"/>
        <v>0</v>
      </c>
      <c r="AR102" s="107">
        <f>[1]Janvier!DC103</f>
        <v>0</v>
      </c>
      <c r="AS102" s="107">
        <f>[1]Janvier!DD103</f>
        <v>0</v>
      </c>
      <c r="AT102" s="107">
        <f>[1]Janvier!DE103</f>
        <v>0</v>
      </c>
      <c r="AU102" s="107">
        <f>[1]Janvier!DF103</f>
        <v>0</v>
      </c>
      <c r="AV102" s="107">
        <f>[1]Janvier!DG103</f>
        <v>0</v>
      </c>
      <c r="AW102" s="106">
        <f t="shared" si="74"/>
        <v>0</v>
      </c>
      <c r="AX102" s="106"/>
      <c r="AY102" s="106"/>
      <c r="AZ102" s="108">
        <f t="shared" si="75"/>
        <v>0</v>
      </c>
      <c r="BA102" s="107">
        <f>[1]Janvier!DK103</f>
        <v>0</v>
      </c>
      <c r="BB102" s="107">
        <f>[1]Janvier!DL103</f>
        <v>0</v>
      </c>
      <c r="BC102" s="107">
        <f>[1]Janvier!DM103</f>
        <v>0</v>
      </c>
      <c r="BD102" s="107">
        <f>[1]Janvier!DN103</f>
        <v>0</v>
      </c>
      <c r="BE102" s="107">
        <f>[1]Janvier!DO103</f>
        <v>0</v>
      </c>
      <c r="BF102" s="106">
        <f t="shared" si="76"/>
        <v>0</v>
      </c>
      <c r="BG102" s="106"/>
      <c r="BH102" s="106"/>
      <c r="BI102" s="108">
        <f t="shared" si="77"/>
        <v>0</v>
      </c>
      <c r="BJ102" s="107">
        <f>[1]Mars!DC103</f>
        <v>0</v>
      </c>
      <c r="BK102" s="107">
        <f>[1]Mars!DD103</f>
        <v>0</v>
      </c>
      <c r="BL102" s="107">
        <f>[1]Mars!DE103</f>
        <v>0</v>
      </c>
      <c r="BM102" s="107">
        <f>[1]Mars!DF103</f>
        <v>0</v>
      </c>
      <c r="BN102" s="107">
        <f>[1]Mars!DG103</f>
        <v>0</v>
      </c>
      <c r="BO102" s="106">
        <f t="shared" si="78"/>
        <v>0</v>
      </c>
      <c r="BP102" s="106"/>
      <c r="BQ102" s="106"/>
      <c r="BR102" s="108">
        <f t="shared" si="79"/>
        <v>0</v>
      </c>
      <c r="BS102" s="107">
        <f>[1]Avril!DC103</f>
        <v>0</v>
      </c>
      <c r="BT102" s="107">
        <f>[1]Avril!DD103</f>
        <v>0</v>
      </c>
      <c r="BU102" s="107">
        <f>[1]Avril!DE103</f>
        <v>0</v>
      </c>
      <c r="BV102" s="107">
        <f>[1]Avril!DF103</f>
        <v>0</v>
      </c>
      <c r="BW102" s="107">
        <f>[1]Avril!DG103</f>
        <v>0</v>
      </c>
      <c r="BX102" s="106">
        <f t="shared" si="80"/>
        <v>0</v>
      </c>
      <c r="BY102" s="106"/>
      <c r="BZ102" s="106"/>
      <c r="CA102" s="108">
        <f t="shared" si="81"/>
        <v>0</v>
      </c>
      <c r="CB102" s="107">
        <f>[1]Mai!DC103</f>
        <v>0</v>
      </c>
      <c r="CC102" s="107">
        <f>[1]Mai!DD103</f>
        <v>0</v>
      </c>
      <c r="CD102" s="107">
        <f>[1]Mai!DE103</f>
        <v>0</v>
      </c>
      <c r="CE102" s="107">
        <f>[1]Mai!DF103</f>
        <v>0</v>
      </c>
      <c r="CF102" s="107">
        <f>[1]Mai!DG103</f>
        <v>0</v>
      </c>
      <c r="CG102" s="106">
        <f t="shared" si="82"/>
        <v>0</v>
      </c>
      <c r="CH102" s="106"/>
      <c r="CI102" s="106"/>
      <c r="CJ102" s="108">
        <f t="shared" si="83"/>
        <v>0</v>
      </c>
      <c r="CK102" s="107">
        <f>[1]Juin!DC103</f>
        <v>0</v>
      </c>
      <c r="CL102" s="107">
        <f>[1]Juin!DD103</f>
        <v>0</v>
      </c>
      <c r="CM102" s="107">
        <f>[1]Juin!DE103</f>
        <v>0</v>
      </c>
      <c r="CN102" s="107">
        <f>[1]Juin!DF103</f>
        <v>0</v>
      </c>
      <c r="CO102" s="107">
        <f>[1]Juin!DG103</f>
        <v>0</v>
      </c>
      <c r="CP102" s="106">
        <f t="shared" si="84"/>
        <v>0</v>
      </c>
      <c r="CQ102" s="106"/>
      <c r="CR102" s="106"/>
      <c r="CS102" s="108">
        <f t="shared" si="85"/>
        <v>0</v>
      </c>
      <c r="CT102" s="107">
        <f>[1]Juillet!DC103</f>
        <v>0</v>
      </c>
      <c r="CU102" s="107">
        <f>[1]Juillet!DD103</f>
        <v>0</v>
      </c>
      <c r="CV102" s="107">
        <f>[1]Juillet!DE103</f>
        <v>0</v>
      </c>
      <c r="CW102" s="107">
        <f>[1]Juillet!DF103</f>
        <v>0</v>
      </c>
      <c r="CX102" s="107">
        <f>[1]Juillet!DG103</f>
        <v>0</v>
      </c>
      <c r="CY102" s="106">
        <f t="shared" si="86"/>
        <v>0</v>
      </c>
      <c r="CZ102" s="106"/>
      <c r="DA102" s="104">
        <f t="shared" si="87"/>
        <v>0</v>
      </c>
    </row>
    <row r="103" spans="1:105" s="103" customFormat="1" x14ac:dyDescent="0.25">
      <c r="A103" s="111" t="s">
        <v>82</v>
      </c>
      <c r="B103" s="105">
        <f>Tarifs!$C$4</f>
        <v>2.75</v>
      </c>
      <c r="C103" s="105">
        <f>Tarifs!$D$4</f>
        <v>1.75</v>
      </c>
      <c r="D103" s="105">
        <f>Tarifs!$E$4</f>
        <v>1.75</v>
      </c>
      <c r="E103" s="105">
        <f>Tarifs!$F$4</f>
        <v>2.35</v>
      </c>
      <c r="F103" s="105">
        <f>Tarifs!$G$4</f>
        <v>4</v>
      </c>
      <c r="G103" s="108"/>
      <c r="H103" s="107">
        <f>[1]Septembre!DC104</f>
        <v>0</v>
      </c>
      <c r="I103" s="107">
        <f>[1]Septembre!DD104</f>
        <v>0</v>
      </c>
      <c r="J103" s="107">
        <f>[1]Septembre!DE104</f>
        <v>0</v>
      </c>
      <c r="K103" s="107">
        <f>[1]Septembre!DF104</f>
        <v>0</v>
      </c>
      <c r="L103" s="107">
        <f>[1]Septembre!DG104</f>
        <v>0</v>
      </c>
      <c r="M103" s="106">
        <f t="shared" si="66"/>
        <v>0</v>
      </c>
      <c r="N103" s="106"/>
      <c r="O103" s="106"/>
      <c r="P103" s="108">
        <f t="shared" si="67"/>
        <v>0</v>
      </c>
      <c r="Q103" s="107">
        <f>[1]Octobre!DM104</f>
        <v>0</v>
      </c>
      <c r="R103" s="107">
        <f>[1]Octobre!DN104</f>
        <v>0</v>
      </c>
      <c r="S103" s="107">
        <f>[1]Octobre!DO104</f>
        <v>0</v>
      </c>
      <c r="T103" s="107">
        <f>[1]Octobre!DP104</f>
        <v>0</v>
      </c>
      <c r="U103" s="107">
        <f>[1]Octobre!DQ104</f>
        <v>0</v>
      </c>
      <c r="V103" s="106">
        <f t="shared" si="68"/>
        <v>0</v>
      </c>
      <c r="W103" s="106"/>
      <c r="X103" s="106"/>
      <c r="Y103" s="109">
        <f t="shared" si="69"/>
        <v>0</v>
      </c>
      <c r="Z103" s="107">
        <f>[1]Novembre!DC104</f>
        <v>0</v>
      </c>
      <c r="AA103" s="107">
        <f>[1]Novembre!DD104</f>
        <v>0</v>
      </c>
      <c r="AB103" s="107">
        <f>[1]Novembre!DE104</f>
        <v>0</v>
      </c>
      <c r="AC103" s="107">
        <f>[1]Novembre!DF104</f>
        <v>0</v>
      </c>
      <c r="AD103" s="107">
        <f>[1]Novembre!DG104</f>
        <v>0</v>
      </c>
      <c r="AE103" s="106">
        <f t="shared" si="70"/>
        <v>0</v>
      </c>
      <c r="AF103" s="106"/>
      <c r="AG103" s="106"/>
      <c r="AH103" s="108">
        <f t="shared" si="71"/>
        <v>0</v>
      </c>
      <c r="AI103" s="107">
        <f>[1]Décembre!DC104</f>
        <v>0</v>
      </c>
      <c r="AJ103" s="107">
        <f>[1]Décembre!DD104</f>
        <v>0</v>
      </c>
      <c r="AK103" s="107">
        <f>[1]Décembre!DE104</f>
        <v>0</v>
      </c>
      <c r="AL103" s="107">
        <f>[1]Décembre!DF104</f>
        <v>0</v>
      </c>
      <c r="AM103" s="107">
        <f>[1]Décembre!DG104</f>
        <v>0</v>
      </c>
      <c r="AN103" s="106">
        <f t="shared" si="72"/>
        <v>0</v>
      </c>
      <c r="AO103" s="106"/>
      <c r="AP103" s="106"/>
      <c r="AQ103" s="108">
        <f t="shared" si="73"/>
        <v>0</v>
      </c>
      <c r="AR103" s="107">
        <f>[1]Janvier!DC104</f>
        <v>0</v>
      </c>
      <c r="AS103" s="107">
        <f>[1]Janvier!DD104</f>
        <v>0</v>
      </c>
      <c r="AT103" s="107">
        <f>[1]Janvier!DE104</f>
        <v>0</v>
      </c>
      <c r="AU103" s="107">
        <f>[1]Janvier!DF104</f>
        <v>0</v>
      </c>
      <c r="AV103" s="107">
        <f>[1]Janvier!DG104</f>
        <v>0</v>
      </c>
      <c r="AW103" s="106">
        <f t="shared" si="74"/>
        <v>0</v>
      </c>
      <c r="AX103" s="106"/>
      <c r="AY103" s="106"/>
      <c r="AZ103" s="108">
        <f t="shared" si="75"/>
        <v>0</v>
      </c>
      <c r="BA103" s="107">
        <f>[1]Janvier!DK104</f>
        <v>0</v>
      </c>
      <c r="BB103" s="107">
        <f>[1]Janvier!DL104</f>
        <v>0</v>
      </c>
      <c r="BC103" s="107">
        <f>[1]Janvier!DM104</f>
        <v>0</v>
      </c>
      <c r="BD103" s="107">
        <f>[1]Janvier!DN104</f>
        <v>0</v>
      </c>
      <c r="BE103" s="107">
        <f>[1]Janvier!DO104</f>
        <v>0</v>
      </c>
      <c r="BF103" s="106">
        <f t="shared" si="76"/>
        <v>0</v>
      </c>
      <c r="BG103" s="106"/>
      <c r="BH103" s="106"/>
      <c r="BI103" s="108">
        <f t="shared" si="77"/>
        <v>0</v>
      </c>
      <c r="BJ103" s="107">
        <f>[1]Mars!DC104</f>
        <v>0</v>
      </c>
      <c r="BK103" s="107">
        <f>[1]Mars!DD104</f>
        <v>0</v>
      </c>
      <c r="BL103" s="107">
        <f>[1]Mars!DE104</f>
        <v>0</v>
      </c>
      <c r="BM103" s="107">
        <f>[1]Mars!DF104</f>
        <v>0</v>
      </c>
      <c r="BN103" s="107">
        <f>[1]Mars!DG104</f>
        <v>0</v>
      </c>
      <c r="BO103" s="106">
        <f t="shared" si="78"/>
        <v>0</v>
      </c>
      <c r="BP103" s="106"/>
      <c r="BQ103" s="106"/>
      <c r="BR103" s="108">
        <f t="shared" si="79"/>
        <v>0</v>
      </c>
      <c r="BS103" s="107">
        <f>[1]Avril!DC104</f>
        <v>0</v>
      </c>
      <c r="BT103" s="107">
        <f>[1]Avril!DD104</f>
        <v>0</v>
      </c>
      <c r="BU103" s="107">
        <f>[1]Avril!DE104</f>
        <v>0</v>
      </c>
      <c r="BV103" s="107">
        <f>[1]Avril!DF104</f>
        <v>0</v>
      </c>
      <c r="BW103" s="107">
        <f>[1]Avril!DG104</f>
        <v>0</v>
      </c>
      <c r="BX103" s="106">
        <f t="shared" si="80"/>
        <v>0</v>
      </c>
      <c r="BY103" s="106"/>
      <c r="BZ103" s="106"/>
      <c r="CA103" s="108">
        <f t="shared" si="81"/>
        <v>0</v>
      </c>
      <c r="CB103" s="107">
        <f>[1]Mai!DC104</f>
        <v>0</v>
      </c>
      <c r="CC103" s="107">
        <f>[1]Mai!DD104</f>
        <v>0</v>
      </c>
      <c r="CD103" s="107">
        <f>[1]Mai!DE104</f>
        <v>0</v>
      </c>
      <c r="CE103" s="107">
        <f>[1]Mai!DF104</f>
        <v>0</v>
      </c>
      <c r="CF103" s="107">
        <f>[1]Mai!DG104</f>
        <v>0</v>
      </c>
      <c r="CG103" s="106">
        <f t="shared" si="82"/>
        <v>0</v>
      </c>
      <c r="CH103" s="106"/>
      <c r="CI103" s="106"/>
      <c r="CJ103" s="108">
        <f t="shared" si="83"/>
        <v>0</v>
      </c>
      <c r="CK103" s="107">
        <f>[1]Juin!DC104</f>
        <v>0</v>
      </c>
      <c r="CL103" s="107">
        <f>[1]Juin!DD104</f>
        <v>0</v>
      </c>
      <c r="CM103" s="107">
        <f>[1]Juin!DE104</f>
        <v>0</v>
      </c>
      <c r="CN103" s="107">
        <f>[1]Juin!DF104</f>
        <v>0</v>
      </c>
      <c r="CO103" s="107">
        <f>[1]Juin!DG104</f>
        <v>0</v>
      </c>
      <c r="CP103" s="106">
        <f t="shared" si="84"/>
        <v>0</v>
      </c>
      <c r="CQ103" s="106"/>
      <c r="CR103" s="106"/>
      <c r="CS103" s="108">
        <f t="shared" si="85"/>
        <v>0</v>
      </c>
      <c r="CT103" s="107">
        <f>[1]Juillet!DC104</f>
        <v>0</v>
      </c>
      <c r="CU103" s="107">
        <f>[1]Juillet!DD104</f>
        <v>0</v>
      </c>
      <c r="CV103" s="107">
        <f>[1]Juillet!DE104</f>
        <v>0</v>
      </c>
      <c r="CW103" s="107">
        <f>[1]Juillet!DF104</f>
        <v>0</v>
      </c>
      <c r="CX103" s="107">
        <f>[1]Juillet!DG104</f>
        <v>0</v>
      </c>
      <c r="CY103" s="106">
        <f t="shared" si="86"/>
        <v>0</v>
      </c>
      <c r="CZ103" s="106"/>
      <c r="DA103" s="104">
        <f t="shared" si="87"/>
        <v>0</v>
      </c>
    </row>
    <row r="104" spans="1:105" s="103" customFormat="1" x14ac:dyDescent="0.25">
      <c r="A104" s="111" t="s">
        <v>81</v>
      </c>
      <c r="B104" s="105">
        <f>Tarifs!$C$4</f>
        <v>2.75</v>
      </c>
      <c r="C104" s="105">
        <f>Tarifs!$D$4</f>
        <v>1.75</v>
      </c>
      <c r="D104" s="105">
        <f>Tarifs!$E$4</f>
        <v>1.75</v>
      </c>
      <c r="E104" s="105">
        <f>Tarifs!$F$4</f>
        <v>2.35</v>
      </c>
      <c r="F104" s="105">
        <f>Tarifs!$G$4</f>
        <v>4</v>
      </c>
      <c r="G104" s="108"/>
      <c r="H104" s="107">
        <f>[1]Septembre!DC105</f>
        <v>0</v>
      </c>
      <c r="I104" s="107">
        <f>[1]Septembre!DD105</f>
        <v>0</v>
      </c>
      <c r="J104" s="107">
        <f>[1]Septembre!DE105</f>
        <v>0</v>
      </c>
      <c r="K104" s="107">
        <f>[1]Septembre!DF105</f>
        <v>0</v>
      </c>
      <c r="L104" s="107">
        <f>[1]Septembre!DG105</f>
        <v>0</v>
      </c>
      <c r="M104" s="106">
        <f t="shared" si="66"/>
        <v>0</v>
      </c>
      <c r="N104" s="106"/>
      <c r="O104" s="106"/>
      <c r="P104" s="108">
        <f t="shared" si="67"/>
        <v>0</v>
      </c>
      <c r="Q104" s="107">
        <f>[1]Octobre!DM105</f>
        <v>0</v>
      </c>
      <c r="R104" s="107">
        <f>[1]Octobre!DN105</f>
        <v>0</v>
      </c>
      <c r="S104" s="107">
        <f>[1]Octobre!DO105</f>
        <v>0</v>
      </c>
      <c r="T104" s="107">
        <f>[1]Octobre!DP105</f>
        <v>0</v>
      </c>
      <c r="U104" s="107">
        <f>[1]Octobre!DQ105</f>
        <v>0</v>
      </c>
      <c r="V104" s="106">
        <f t="shared" si="68"/>
        <v>0</v>
      </c>
      <c r="W104" s="106"/>
      <c r="X104" s="106"/>
      <c r="Y104" s="109">
        <f t="shared" si="69"/>
        <v>0</v>
      </c>
      <c r="Z104" s="107">
        <f>[1]Novembre!DC105</f>
        <v>0</v>
      </c>
      <c r="AA104" s="107">
        <f>[1]Novembre!DD105</f>
        <v>0</v>
      </c>
      <c r="AB104" s="107">
        <f>[1]Novembre!DE105</f>
        <v>0</v>
      </c>
      <c r="AC104" s="107">
        <f>[1]Novembre!DF105</f>
        <v>0</v>
      </c>
      <c r="AD104" s="107">
        <f>[1]Novembre!DG105</f>
        <v>0</v>
      </c>
      <c r="AE104" s="106">
        <f t="shared" si="70"/>
        <v>0</v>
      </c>
      <c r="AF104" s="106"/>
      <c r="AG104" s="106"/>
      <c r="AH104" s="108">
        <f t="shared" si="71"/>
        <v>0</v>
      </c>
      <c r="AI104" s="107">
        <f>[1]Décembre!DC105</f>
        <v>0</v>
      </c>
      <c r="AJ104" s="107">
        <f>[1]Décembre!DD105</f>
        <v>0</v>
      </c>
      <c r="AK104" s="107">
        <f>[1]Décembre!DE105</f>
        <v>0</v>
      </c>
      <c r="AL104" s="107">
        <f>[1]Décembre!DF105</f>
        <v>0</v>
      </c>
      <c r="AM104" s="107">
        <f>[1]Décembre!DG105</f>
        <v>0</v>
      </c>
      <c r="AN104" s="106">
        <f t="shared" si="72"/>
        <v>0</v>
      </c>
      <c r="AO104" s="106"/>
      <c r="AP104" s="106"/>
      <c r="AQ104" s="108">
        <f t="shared" si="73"/>
        <v>0</v>
      </c>
      <c r="AR104" s="107">
        <f>[1]Janvier!DC105</f>
        <v>0</v>
      </c>
      <c r="AS104" s="107">
        <f>[1]Janvier!DD105</f>
        <v>0</v>
      </c>
      <c r="AT104" s="107">
        <f>[1]Janvier!DE105</f>
        <v>0</v>
      </c>
      <c r="AU104" s="107">
        <f>[1]Janvier!DF105</f>
        <v>0</v>
      </c>
      <c r="AV104" s="107">
        <f>[1]Janvier!DG105</f>
        <v>0</v>
      </c>
      <c r="AW104" s="106">
        <f t="shared" si="74"/>
        <v>0</v>
      </c>
      <c r="AX104" s="106"/>
      <c r="AY104" s="106"/>
      <c r="AZ104" s="108">
        <f t="shared" si="75"/>
        <v>0</v>
      </c>
      <c r="BA104" s="107">
        <f>[1]Janvier!DK105</f>
        <v>0</v>
      </c>
      <c r="BB104" s="107">
        <f>[1]Janvier!DL105</f>
        <v>0</v>
      </c>
      <c r="BC104" s="107">
        <f>[1]Janvier!DM105</f>
        <v>0</v>
      </c>
      <c r="BD104" s="107">
        <f>[1]Janvier!DN105</f>
        <v>0</v>
      </c>
      <c r="BE104" s="107">
        <f>[1]Janvier!DO105</f>
        <v>0</v>
      </c>
      <c r="BF104" s="106">
        <f t="shared" si="76"/>
        <v>0</v>
      </c>
      <c r="BG104" s="106"/>
      <c r="BH104" s="106"/>
      <c r="BI104" s="108">
        <f t="shared" si="77"/>
        <v>0</v>
      </c>
      <c r="BJ104" s="107">
        <f>[1]Mars!DC105</f>
        <v>0</v>
      </c>
      <c r="BK104" s="107">
        <f>[1]Mars!DD105</f>
        <v>0</v>
      </c>
      <c r="BL104" s="107">
        <f>[1]Mars!DE105</f>
        <v>0</v>
      </c>
      <c r="BM104" s="107">
        <f>[1]Mars!DF105</f>
        <v>0</v>
      </c>
      <c r="BN104" s="107">
        <f>[1]Mars!DG105</f>
        <v>0</v>
      </c>
      <c r="BO104" s="106">
        <f t="shared" si="78"/>
        <v>0</v>
      </c>
      <c r="BP104" s="106"/>
      <c r="BQ104" s="106"/>
      <c r="BR104" s="108">
        <f t="shared" si="79"/>
        <v>0</v>
      </c>
      <c r="BS104" s="107">
        <f>[1]Avril!DC105</f>
        <v>0</v>
      </c>
      <c r="BT104" s="107">
        <f>[1]Avril!DD105</f>
        <v>0</v>
      </c>
      <c r="BU104" s="107">
        <f>[1]Avril!DE105</f>
        <v>0</v>
      </c>
      <c r="BV104" s="107">
        <f>[1]Avril!DF105</f>
        <v>0</v>
      </c>
      <c r="BW104" s="107">
        <f>[1]Avril!DG105</f>
        <v>0</v>
      </c>
      <c r="BX104" s="106">
        <f t="shared" si="80"/>
        <v>0</v>
      </c>
      <c r="BY104" s="106"/>
      <c r="BZ104" s="106"/>
      <c r="CA104" s="108">
        <f t="shared" si="81"/>
        <v>0</v>
      </c>
      <c r="CB104" s="107">
        <f>[1]Mai!DC105</f>
        <v>0</v>
      </c>
      <c r="CC104" s="107">
        <f>[1]Mai!DD105</f>
        <v>0</v>
      </c>
      <c r="CD104" s="107">
        <f>[1]Mai!DE105</f>
        <v>0</v>
      </c>
      <c r="CE104" s="107">
        <f>[1]Mai!DF105</f>
        <v>0</v>
      </c>
      <c r="CF104" s="107">
        <f>[1]Mai!DG105</f>
        <v>0</v>
      </c>
      <c r="CG104" s="106">
        <f t="shared" si="82"/>
        <v>0</v>
      </c>
      <c r="CH104" s="106"/>
      <c r="CI104" s="106"/>
      <c r="CJ104" s="108">
        <f t="shared" si="83"/>
        <v>0</v>
      </c>
      <c r="CK104" s="107">
        <f>[1]Juin!DC105</f>
        <v>0</v>
      </c>
      <c r="CL104" s="107">
        <f>[1]Juin!DD105</f>
        <v>0</v>
      </c>
      <c r="CM104" s="107">
        <f>[1]Juin!DE105</f>
        <v>0</v>
      </c>
      <c r="CN104" s="107">
        <f>[1]Juin!DF105</f>
        <v>0</v>
      </c>
      <c r="CO104" s="107">
        <f>[1]Juin!DG105</f>
        <v>0</v>
      </c>
      <c r="CP104" s="106">
        <f t="shared" si="84"/>
        <v>0</v>
      </c>
      <c r="CQ104" s="106"/>
      <c r="CR104" s="106"/>
      <c r="CS104" s="108">
        <f t="shared" si="85"/>
        <v>0</v>
      </c>
      <c r="CT104" s="107">
        <f>[1]Juillet!DC105</f>
        <v>0</v>
      </c>
      <c r="CU104" s="107">
        <f>[1]Juillet!DD105</f>
        <v>0</v>
      </c>
      <c r="CV104" s="107">
        <f>[1]Juillet!DE105</f>
        <v>0</v>
      </c>
      <c r="CW104" s="107">
        <f>[1]Juillet!DF105</f>
        <v>0</v>
      </c>
      <c r="CX104" s="107">
        <f>[1]Juillet!DG105</f>
        <v>0</v>
      </c>
      <c r="CY104" s="106">
        <f t="shared" si="86"/>
        <v>0</v>
      </c>
      <c r="CZ104" s="106"/>
      <c r="DA104" s="104">
        <f t="shared" si="87"/>
        <v>0</v>
      </c>
    </row>
    <row r="105" spans="1:105" s="103" customFormat="1" x14ac:dyDescent="0.25">
      <c r="A105" s="111" t="s">
        <v>80</v>
      </c>
      <c r="B105" s="105">
        <f>Tarifs!$C$4</f>
        <v>2.75</v>
      </c>
      <c r="C105" s="105">
        <f>Tarifs!$D$4</f>
        <v>1.75</v>
      </c>
      <c r="D105" s="105">
        <f>Tarifs!$E$4</f>
        <v>1.75</v>
      </c>
      <c r="E105" s="105">
        <f>Tarifs!$F$4</f>
        <v>2.35</v>
      </c>
      <c r="F105" s="105">
        <f>Tarifs!$G$4</f>
        <v>4</v>
      </c>
      <c r="G105" s="108"/>
      <c r="H105" s="107">
        <f>[1]Septembre!DC106</f>
        <v>0</v>
      </c>
      <c r="I105" s="107">
        <f>[1]Septembre!DD106</f>
        <v>0</v>
      </c>
      <c r="J105" s="107">
        <f>[1]Septembre!DE106</f>
        <v>0</v>
      </c>
      <c r="K105" s="107">
        <f>[1]Septembre!DF106</f>
        <v>0</v>
      </c>
      <c r="L105" s="107">
        <f>[1]Septembre!DG106</f>
        <v>0</v>
      </c>
      <c r="M105" s="106">
        <f t="shared" si="66"/>
        <v>0</v>
      </c>
      <c r="N105" s="106"/>
      <c r="O105" s="106"/>
      <c r="P105" s="108">
        <f t="shared" si="67"/>
        <v>0</v>
      </c>
      <c r="Q105" s="107">
        <f>[1]Octobre!DM106</f>
        <v>0</v>
      </c>
      <c r="R105" s="107">
        <f>[1]Octobre!DN106</f>
        <v>0</v>
      </c>
      <c r="S105" s="107">
        <f>[1]Octobre!DO106</f>
        <v>0</v>
      </c>
      <c r="T105" s="107">
        <f>[1]Octobre!DP106</f>
        <v>0</v>
      </c>
      <c r="U105" s="107">
        <f>[1]Octobre!DQ106</f>
        <v>0</v>
      </c>
      <c r="V105" s="106">
        <f t="shared" si="68"/>
        <v>0</v>
      </c>
      <c r="W105" s="106"/>
      <c r="X105" s="106"/>
      <c r="Y105" s="109">
        <f t="shared" si="69"/>
        <v>0</v>
      </c>
      <c r="Z105" s="107">
        <f>[1]Novembre!DC106</f>
        <v>0</v>
      </c>
      <c r="AA105" s="107">
        <f>[1]Novembre!DD106</f>
        <v>0</v>
      </c>
      <c r="AB105" s="107">
        <f>[1]Novembre!DE106</f>
        <v>0</v>
      </c>
      <c r="AC105" s="107">
        <f>[1]Novembre!DF106</f>
        <v>0</v>
      </c>
      <c r="AD105" s="107">
        <f>[1]Novembre!DG106</f>
        <v>0</v>
      </c>
      <c r="AE105" s="106">
        <f t="shared" si="70"/>
        <v>0</v>
      </c>
      <c r="AF105" s="106"/>
      <c r="AG105" s="106"/>
      <c r="AH105" s="108">
        <f t="shared" si="71"/>
        <v>0</v>
      </c>
      <c r="AI105" s="107">
        <f>[1]Décembre!DC106</f>
        <v>0</v>
      </c>
      <c r="AJ105" s="107">
        <f>[1]Décembre!DD106</f>
        <v>0</v>
      </c>
      <c r="AK105" s="107">
        <f>[1]Décembre!DE106</f>
        <v>0</v>
      </c>
      <c r="AL105" s="107">
        <f>[1]Décembre!DF106</f>
        <v>0</v>
      </c>
      <c r="AM105" s="107">
        <f>[1]Décembre!DG106</f>
        <v>0</v>
      </c>
      <c r="AN105" s="106">
        <f t="shared" si="72"/>
        <v>0</v>
      </c>
      <c r="AO105" s="106"/>
      <c r="AP105" s="106"/>
      <c r="AQ105" s="108">
        <f t="shared" si="73"/>
        <v>0</v>
      </c>
      <c r="AR105" s="107">
        <f>[1]Janvier!DC106</f>
        <v>0</v>
      </c>
      <c r="AS105" s="107">
        <f>[1]Janvier!DD106</f>
        <v>0</v>
      </c>
      <c r="AT105" s="107">
        <f>[1]Janvier!DE106</f>
        <v>0</v>
      </c>
      <c r="AU105" s="107">
        <f>[1]Janvier!DF106</f>
        <v>0</v>
      </c>
      <c r="AV105" s="107">
        <f>[1]Janvier!DG106</f>
        <v>0</v>
      </c>
      <c r="AW105" s="106">
        <f t="shared" si="74"/>
        <v>0</v>
      </c>
      <c r="AX105" s="106"/>
      <c r="AY105" s="106"/>
      <c r="AZ105" s="108">
        <f t="shared" si="75"/>
        <v>0</v>
      </c>
      <c r="BA105" s="107">
        <f>[1]Janvier!DK106</f>
        <v>0</v>
      </c>
      <c r="BB105" s="107">
        <f>[1]Janvier!DL106</f>
        <v>0</v>
      </c>
      <c r="BC105" s="107">
        <f>[1]Janvier!DM106</f>
        <v>0</v>
      </c>
      <c r="BD105" s="107">
        <f>[1]Janvier!DN106</f>
        <v>0</v>
      </c>
      <c r="BE105" s="107">
        <f>[1]Janvier!DO106</f>
        <v>0</v>
      </c>
      <c r="BF105" s="106">
        <f t="shared" si="76"/>
        <v>0</v>
      </c>
      <c r="BG105" s="106"/>
      <c r="BH105" s="106"/>
      <c r="BI105" s="108">
        <f t="shared" si="77"/>
        <v>0</v>
      </c>
      <c r="BJ105" s="107">
        <f>[1]Mars!DC106</f>
        <v>0</v>
      </c>
      <c r="BK105" s="107">
        <f>[1]Mars!DD106</f>
        <v>0</v>
      </c>
      <c r="BL105" s="107">
        <f>[1]Mars!DE106</f>
        <v>0</v>
      </c>
      <c r="BM105" s="107">
        <f>[1]Mars!DF106</f>
        <v>0</v>
      </c>
      <c r="BN105" s="107">
        <f>[1]Mars!DG106</f>
        <v>0</v>
      </c>
      <c r="BO105" s="106">
        <f t="shared" si="78"/>
        <v>0</v>
      </c>
      <c r="BP105" s="106"/>
      <c r="BQ105" s="106"/>
      <c r="BR105" s="108">
        <f t="shared" si="79"/>
        <v>0</v>
      </c>
      <c r="BS105" s="107">
        <f>[1]Avril!DC106</f>
        <v>0</v>
      </c>
      <c r="BT105" s="107">
        <f>[1]Avril!DD106</f>
        <v>0</v>
      </c>
      <c r="BU105" s="107">
        <f>[1]Avril!DE106</f>
        <v>0</v>
      </c>
      <c r="BV105" s="107">
        <f>[1]Avril!DF106</f>
        <v>0</v>
      </c>
      <c r="BW105" s="107">
        <f>[1]Avril!DG106</f>
        <v>0</v>
      </c>
      <c r="BX105" s="106">
        <f t="shared" si="80"/>
        <v>0</v>
      </c>
      <c r="BY105" s="106"/>
      <c r="BZ105" s="106"/>
      <c r="CA105" s="108">
        <f t="shared" si="81"/>
        <v>0</v>
      </c>
      <c r="CB105" s="107">
        <f>[1]Mai!DC106</f>
        <v>0</v>
      </c>
      <c r="CC105" s="107">
        <f>[1]Mai!DD106</f>
        <v>0</v>
      </c>
      <c r="CD105" s="107">
        <f>[1]Mai!DE106</f>
        <v>0</v>
      </c>
      <c r="CE105" s="107">
        <f>[1]Mai!DF106</f>
        <v>0</v>
      </c>
      <c r="CF105" s="107">
        <f>[1]Mai!DG106</f>
        <v>0</v>
      </c>
      <c r="CG105" s="106">
        <f t="shared" si="82"/>
        <v>0</v>
      </c>
      <c r="CH105" s="106"/>
      <c r="CI105" s="106"/>
      <c r="CJ105" s="108">
        <f t="shared" si="83"/>
        <v>0</v>
      </c>
      <c r="CK105" s="107">
        <f>[1]Juin!DC106</f>
        <v>0</v>
      </c>
      <c r="CL105" s="107">
        <f>[1]Juin!DD106</f>
        <v>0</v>
      </c>
      <c r="CM105" s="107">
        <f>[1]Juin!DE106</f>
        <v>0</v>
      </c>
      <c r="CN105" s="107">
        <f>[1]Juin!DF106</f>
        <v>0</v>
      </c>
      <c r="CO105" s="107">
        <f>[1]Juin!DG106</f>
        <v>0</v>
      </c>
      <c r="CP105" s="106">
        <f t="shared" si="84"/>
        <v>0</v>
      </c>
      <c r="CQ105" s="106"/>
      <c r="CR105" s="106"/>
      <c r="CS105" s="108">
        <f t="shared" si="85"/>
        <v>0</v>
      </c>
      <c r="CT105" s="107">
        <f>[1]Juillet!DC106</f>
        <v>0</v>
      </c>
      <c r="CU105" s="107">
        <f>[1]Juillet!DD106</f>
        <v>0</v>
      </c>
      <c r="CV105" s="107">
        <f>[1]Juillet!DE106</f>
        <v>0</v>
      </c>
      <c r="CW105" s="107">
        <f>[1]Juillet!DF106</f>
        <v>0</v>
      </c>
      <c r="CX105" s="107">
        <f>[1]Juillet!DG106</f>
        <v>0</v>
      </c>
      <c r="CY105" s="106">
        <f t="shared" si="86"/>
        <v>0</v>
      </c>
      <c r="CZ105" s="106"/>
      <c r="DA105" s="104">
        <f t="shared" si="87"/>
        <v>0</v>
      </c>
    </row>
    <row r="106" spans="1:105" s="103" customFormat="1" x14ac:dyDescent="0.25">
      <c r="A106" s="111" t="s">
        <v>79</v>
      </c>
      <c r="B106" s="105">
        <f>Tarifs!$C$4</f>
        <v>2.75</v>
      </c>
      <c r="C106" s="105">
        <f>Tarifs!$D$4</f>
        <v>1.75</v>
      </c>
      <c r="D106" s="105">
        <f>Tarifs!$E$4</f>
        <v>1.75</v>
      </c>
      <c r="E106" s="105">
        <f>Tarifs!$F$4</f>
        <v>2.35</v>
      </c>
      <c r="F106" s="105">
        <f>Tarifs!$G$4</f>
        <v>4</v>
      </c>
      <c r="G106" s="108"/>
      <c r="H106" s="107">
        <f>[1]Septembre!DC107</f>
        <v>0</v>
      </c>
      <c r="I106" s="107">
        <f>[1]Septembre!DD107</f>
        <v>0</v>
      </c>
      <c r="J106" s="107">
        <f>[1]Septembre!DE107</f>
        <v>0</v>
      </c>
      <c r="K106" s="107">
        <f>[1]Septembre!DF107</f>
        <v>0</v>
      </c>
      <c r="L106" s="107">
        <f>[1]Septembre!DG107</f>
        <v>0</v>
      </c>
      <c r="M106" s="106">
        <f t="shared" si="66"/>
        <v>0</v>
      </c>
      <c r="N106" s="106"/>
      <c r="O106" s="106"/>
      <c r="P106" s="108">
        <f t="shared" si="67"/>
        <v>0</v>
      </c>
      <c r="Q106" s="107">
        <f>[1]Octobre!DM107</f>
        <v>0</v>
      </c>
      <c r="R106" s="107">
        <f>[1]Octobre!DN107</f>
        <v>0</v>
      </c>
      <c r="S106" s="107">
        <f>[1]Octobre!DO107</f>
        <v>0</v>
      </c>
      <c r="T106" s="107">
        <f>[1]Octobre!DP107</f>
        <v>0</v>
      </c>
      <c r="U106" s="107">
        <f>[1]Octobre!DQ107</f>
        <v>0</v>
      </c>
      <c r="V106" s="106">
        <f t="shared" si="68"/>
        <v>0</v>
      </c>
      <c r="W106" s="106"/>
      <c r="X106" s="106"/>
      <c r="Y106" s="109">
        <f t="shared" si="69"/>
        <v>0</v>
      </c>
      <c r="Z106" s="107">
        <f>[1]Novembre!DC107</f>
        <v>0</v>
      </c>
      <c r="AA106" s="107">
        <f>[1]Novembre!DD107</f>
        <v>0</v>
      </c>
      <c r="AB106" s="107">
        <f>[1]Novembre!DE107</f>
        <v>0</v>
      </c>
      <c r="AC106" s="107">
        <f>[1]Novembre!DF107</f>
        <v>0</v>
      </c>
      <c r="AD106" s="107">
        <f>[1]Novembre!DG107</f>
        <v>0</v>
      </c>
      <c r="AE106" s="106">
        <f t="shared" si="70"/>
        <v>0</v>
      </c>
      <c r="AF106" s="106"/>
      <c r="AG106" s="106"/>
      <c r="AH106" s="108">
        <f t="shared" si="71"/>
        <v>0</v>
      </c>
      <c r="AI106" s="107">
        <f>[1]Décembre!DC107</f>
        <v>0</v>
      </c>
      <c r="AJ106" s="107">
        <f>[1]Décembre!DD107</f>
        <v>0</v>
      </c>
      <c r="AK106" s="107">
        <f>[1]Décembre!DE107</f>
        <v>0</v>
      </c>
      <c r="AL106" s="107">
        <f>[1]Décembre!DF107</f>
        <v>0</v>
      </c>
      <c r="AM106" s="107">
        <f>[1]Décembre!DG107</f>
        <v>0</v>
      </c>
      <c r="AN106" s="106">
        <f t="shared" si="72"/>
        <v>0</v>
      </c>
      <c r="AO106" s="106"/>
      <c r="AP106" s="106"/>
      <c r="AQ106" s="108">
        <f t="shared" si="73"/>
        <v>0</v>
      </c>
      <c r="AR106" s="107">
        <f>[1]Janvier!DC107</f>
        <v>0</v>
      </c>
      <c r="AS106" s="107">
        <f>[1]Janvier!DD107</f>
        <v>0</v>
      </c>
      <c r="AT106" s="107">
        <f>[1]Janvier!DE107</f>
        <v>0</v>
      </c>
      <c r="AU106" s="107">
        <f>[1]Janvier!DF107</f>
        <v>0</v>
      </c>
      <c r="AV106" s="107">
        <f>[1]Janvier!DG107</f>
        <v>0</v>
      </c>
      <c r="AW106" s="106">
        <f t="shared" si="74"/>
        <v>0</v>
      </c>
      <c r="AX106" s="106"/>
      <c r="AY106" s="106"/>
      <c r="AZ106" s="108">
        <f t="shared" si="75"/>
        <v>0</v>
      </c>
      <c r="BA106" s="107">
        <f>[1]Janvier!DK107</f>
        <v>0</v>
      </c>
      <c r="BB106" s="107">
        <f>[1]Janvier!DL107</f>
        <v>0</v>
      </c>
      <c r="BC106" s="107">
        <f>[1]Janvier!DM107</f>
        <v>0</v>
      </c>
      <c r="BD106" s="107">
        <f>[1]Janvier!DN107</f>
        <v>0</v>
      </c>
      <c r="BE106" s="107">
        <f>[1]Janvier!DO107</f>
        <v>0</v>
      </c>
      <c r="BF106" s="106">
        <f t="shared" si="76"/>
        <v>0</v>
      </c>
      <c r="BG106" s="106"/>
      <c r="BH106" s="106"/>
      <c r="BI106" s="108">
        <f t="shared" si="77"/>
        <v>0</v>
      </c>
      <c r="BJ106" s="107">
        <f>[1]Mars!DC107</f>
        <v>0</v>
      </c>
      <c r="BK106" s="107">
        <f>[1]Mars!DD107</f>
        <v>0</v>
      </c>
      <c r="BL106" s="107">
        <f>[1]Mars!DE107</f>
        <v>0</v>
      </c>
      <c r="BM106" s="107">
        <f>[1]Mars!DF107</f>
        <v>0</v>
      </c>
      <c r="BN106" s="107">
        <f>[1]Mars!DG107</f>
        <v>0</v>
      </c>
      <c r="BO106" s="106">
        <f t="shared" si="78"/>
        <v>0</v>
      </c>
      <c r="BP106" s="106"/>
      <c r="BQ106" s="106"/>
      <c r="BR106" s="108">
        <f t="shared" si="79"/>
        <v>0</v>
      </c>
      <c r="BS106" s="107">
        <f>[1]Avril!DC107</f>
        <v>0</v>
      </c>
      <c r="BT106" s="107">
        <f>[1]Avril!DD107</f>
        <v>0</v>
      </c>
      <c r="BU106" s="107">
        <f>[1]Avril!DE107</f>
        <v>0</v>
      </c>
      <c r="BV106" s="107">
        <f>[1]Avril!DF107</f>
        <v>0</v>
      </c>
      <c r="BW106" s="107">
        <f>[1]Avril!DG107</f>
        <v>0</v>
      </c>
      <c r="BX106" s="106">
        <f t="shared" si="80"/>
        <v>0</v>
      </c>
      <c r="BY106" s="106"/>
      <c r="BZ106" s="106"/>
      <c r="CA106" s="108">
        <f t="shared" si="81"/>
        <v>0</v>
      </c>
      <c r="CB106" s="107">
        <f>[1]Mai!DC107</f>
        <v>0</v>
      </c>
      <c r="CC106" s="107">
        <f>[1]Mai!DD107</f>
        <v>0</v>
      </c>
      <c r="CD106" s="107">
        <f>[1]Mai!DE107</f>
        <v>0</v>
      </c>
      <c r="CE106" s="107">
        <f>[1]Mai!DF107</f>
        <v>0</v>
      </c>
      <c r="CF106" s="107">
        <f>[1]Mai!DG107</f>
        <v>0</v>
      </c>
      <c r="CG106" s="106">
        <f t="shared" si="82"/>
        <v>0</v>
      </c>
      <c r="CH106" s="106"/>
      <c r="CI106" s="106"/>
      <c r="CJ106" s="108">
        <f t="shared" si="83"/>
        <v>0</v>
      </c>
      <c r="CK106" s="107">
        <f>[1]Juin!DC107</f>
        <v>0</v>
      </c>
      <c r="CL106" s="107">
        <f>[1]Juin!DD107</f>
        <v>0</v>
      </c>
      <c r="CM106" s="107">
        <f>[1]Juin!DE107</f>
        <v>0</v>
      </c>
      <c r="CN106" s="107">
        <f>[1]Juin!DF107</f>
        <v>0</v>
      </c>
      <c r="CO106" s="107">
        <f>[1]Juin!DG107</f>
        <v>0</v>
      </c>
      <c r="CP106" s="106">
        <f t="shared" si="84"/>
        <v>0</v>
      </c>
      <c r="CQ106" s="106"/>
      <c r="CR106" s="106"/>
      <c r="CS106" s="108">
        <f t="shared" si="85"/>
        <v>0</v>
      </c>
      <c r="CT106" s="107">
        <f>[1]Juillet!DC107</f>
        <v>0</v>
      </c>
      <c r="CU106" s="107">
        <f>[1]Juillet!DD107</f>
        <v>0</v>
      </c>
      <c r="CV106" s="107">
        <f>[1]Juillet!DE107</f>
        <v>0</v>
      </c>
      <c r="CW106" s="107">
        <f>[1]Juillet!DF107</f>
        <v>0</v>
      </c>
      <c r="CX106" s="107">
        <f>[1]Juillet!DG107</f>
        <v>0</v>
      </c>
      <c r="CY106" s="106">
        <f t="shared" si="86"/>
        <v>0</v>
      </c>
      <c r="CZ106" s="106"/>
      <c r="DA106" s="104">
        <f t="shared" si="87"/>
        <v>0</v>
      </c>
    </row>
    <row r="107" spans="1:105" s="103" customFormat="1" x14ac:dyDescent="0.25">
      <c r="A107" s="111" t="s">
        <v>78</v>
      </c>
      <c r="B107" s="105">
        <f>Tarifs!$C$4</f>
        <v>2.75</v>
      </c>
      <c r="C107" s="105">
        <f>Tarifs!$D$4</f>
        <v>1.75</v>
      </c>
      <c r="D107" s="105">
        <f>Tarifs!$E$4</f>
        <v>1.75</v>
      </c>
      <c r="E107" s="105">
        <f>Tarifs!$F$4</f>
        <v>2.35</v>
      </c>
      <c r="F107" s="105">
        <f>Tarifs!$G$4</f>
        <v>4</v>
      </c>
      <c r="G107" s="108"/>
      <c r="H107" s="107">
        <f>[1]Septembre!DC108</f>
        <v>0</v>
      </c>
      <c r="I107" s="107">
        <f>[1]Septembre!DD108</f>
        <v>0</v>
      </c>
      <c r="J107" s="107">
        <f>[1]Septembre!DE108</f>
        <v>0</v>
      </c>
      <c r="K107" s="107">
        <f>[1]Septembre!DF108</f>
        <v>0</v>
      </c>
      <c r="L107" s="107">
        <f>[1]Septembre!DG108</f>
        <v>0</v>
      </c>
      <c r="M107" s="106">
        <f t="shared" si="66"/>
        <v>0</v>
      </c>
      <c r="N107" s="106"/>
      <c r="O107" s="106"/>
      <c r="P107" s="108">
        <f t="shared" si="67"/>
        <v>0</v>
      </c>
      <c r="Q107" s="107">
        <f>[1]Octobre!DM108</f>
        <v>0</v>
      </c>
      <c r="R107" s="107">
        <f>[1]Octobre!DN108</f>
        <v>0</v>
      </c>
      <c r="S107" s="107">
        <f>[1]Octobre!DO108</f>
        <v>0</v>
      </c>
      <c r="T107" s="107">
        <f>[1]Octobre!DP108</f>
        <v>0</v>
      </c>
      <c r="U107" s="107">
        <f>[1]Octobre!DQ108</f>
        <v>0</v>
      </c>
      <c r="V107" s="106">
        <f t="shared" si="68"/>
        <v>0</v>
      </c>
      <c r="W107" s="106"/>
      <c r="X107" s="106"/>
      <c r="Y107" s="109">
        <f t="shared" si="69"/>
        <v>0</v>
      </c>
      <c r="Z107" s="107">
        <f>[1]Novembre!DC108</f>
        <v>0</v>
      </c>
      <c r="AA107" s="107">
        <f>[1]Novembre!DD108</f>
        <v>0</v>
      </c>
      <c r="AB107" s="107">
        <f>[1]Novembre!DE108</f>
        <v>0</v>
      </c>
      <c r="AC107" s="107">
        <f>[1]Novembre!DF108</f>
        <v>0</v>
      </c>
      <c r="AD107" s="107">
        <f>[1]Novembre!DG108</f>
        <v>0</v>
      </c>
      <c r="AE107" s="106">
        <f t="shared" si="70"/>
        <v>0</v>
      </c>
      <c r="AF107" s="106"/>
      <c r="AG107" s="106"/>
      <c r="AH107" s="108">
        <f t="shared" si="71"/>
        <v>0</v>
      </c>
      <c r="AI107" s="107">
        <f>[1]Décembre!DC108</f>
        <v>0</v>
      </c>
      <c r="AJ107" s="107">
        <f>[1]Décembre!DD108</f>
        <v>0</v>
      </c>
      <c r="AK107" s="107">
        <f>[1]Décembre!DE108</f>
        <v>0</v>
      </c>
      <c r="AL107" s="107">
        <f>[1]Décembre!DF108</f>
        <v>0</v>
      </c>
      <c r="AM107" s="107">
        <f>[1]Décembre!DG108</f>
        <v>0</v>
      </c>
      <c r="AN107" s="106">
        <f t="shared" si="72"/>
        <v>0</v>
      </c>
      <c r="AO107" s="106"/>
      <c r="AP107" s="106"/>
      <c r="AQ107" s="108">
        <f t="shared" si="73"/>
        <v>0</v>
      </c>
      <c r="AR107" s="107">
        <f>[1]Janvier!DC108</f>
        <v>0</v>
      </c>
      <c r="AS107" s="107">
        <f>[1]Janvier!DD108</f>
        <v>0</v>
      </c>
      <c r="AT107" s="107">
        <f>[1]Janvier!DE108</f>
        <v>0</v>
      </c>
      <c r="AU107" s="107">
        <f>[1]Janvier!DF108</f>
        <v>0</v>
      </c>
      <c r="AV107" s="107">
        <f>[1]Janvier!DG108</f>
        <v>0</v>
      </c>
      <c r="AW107" s="106">
        <f t="shared" si="74"/>
        <v>0</v>
      </c>
      <c r="AX107" s="106"/>
      <c r="AY107" s="106"/>
      <c r="AZ107" s="108">
        <f t="shared" si="75"/>
        <v>0</v>
      </c>
      <c r="BA107" s="107">
        <f>[1]Janvier!DK108</f>
        <v>0</v>
      </c>
      <c r="BB107" s="107">
        <f>[1]Janvier!DL108</f>
        <v>0</v>
      </c>
      <c r="BC107" s="107">
        <f>[1]Janvier!DM108</f>
        <v>0</v>
      </c>
      <c r="BD107" s="107">
        <f>[1]Janvier!DN108</f>
        <v>0</v>
      </c>
      <c r="BE107" s="107">
        <f>[1]Janvier!DO108</f>
        <v>0</v>
      </c>
      <c r="BF107" s="106">
        <f t="shared" si="76"/>
        <v>0</v>
      </c>
      <c r="BG107" s="106"/>
      <c r="BH107" s="106"/>
      <c r="BI107" s="108">
        <f t="shared" si="77"/>
        <v>0</v>
      </c>
      <c r="BJ107" s="107">
        <f>[1]Mars!DC108</f>
        <v>0</v>
      </c>
      <c r="BK107" s="107">
        <f>[1]Mars!DD108</f>
        <v>0</v>
      </c>
      <c r="BL107" s="107">
        <f>[1]Mars!DE108</f>
        <v>0</v>
      </c>
      <c r="BM107" s="107">
        <f>[1]Mars!DF108</f>
        <v>0</v>
      </c>
      <c r="BN107" s="107">
        <f>[1]Mars!DG108</f>
        <v>0</v>
      </c>
      <c r="BO107" s="106">
        <f t="shared" si="78"/>
        <v>0</v>
      </c>
      <c r="BP107" s="106"/>
      <c r="BQ107" s="106"/>
      <c r="BR107" s="108">
        <f t="shared" si="79"/>
        <v>0</v>
      </c>
      <c r="BS107" s="107">
        <f>[1]Avril!DC108</f>
        <v>0</v>
      </c>
      <c r="BT107" s="107">
        <f>[1]Avril!DD108</f>
        <v>0</v>
      </c>
      <c r="BU107" s="107">
        <f>[1]Avril!DE108</f>
        <v>0</v>
      </c>
      <c r="BV107" s="107">
        <f>[1]Avril!DF108</f>
        <v>0</v>
      </c>
      <c r="BW107" s="107">
        <f>[1]Avril!DG108</f>
        <v>0</v>
      </c>
      <c r="BX107" s="106">
        <f t="shared" si="80"/>
        <v>0</v>
      </c>
      <c r="BY107" s="106"/>
      <c r="BZ107" s="106"/>
      <c r="CA107" s="108">
        <f t="shared" si="81"/>
        <v>0</v>
      </c>
      <c r="CB107" s="107">
        <f>[1]Mai!DC108</f>
        <v>0</v>
      </c>
      <c r="CC107" s="107">
        <f>[1]Mai!DD108</f>
        <v>0</v>
      </c>
      <c r="CD107" s="107">
        <f>[1]Mai!DE108</f>
        <v>0</v>
      </c>
      <c r="CE107" s="107">
        <f>[1]Mai!DF108</f>
        <v>0</v>
      </c>
      <c r="CF107" s="107">
        <f>[1]Mai!DG108</f>
        <v>0</v>
      </c>
      <c r="CG107" s="106">
        <f t="shared" si="82"/>
        <v>0</v>
      </c>
      <c r="CH107" s="106"/>
      <c r="CI107" s="106"/>
      <c r="CJ107" s="108">
        <f t="shared" si="83"/>
        <v>0</v>
      </c>
      <c r="CK107" s="107">
        <f>[1]Juin!DC108</f>
        <v>0</v>
      </c>
      <c r="CL107" s="107">
        <f>[1]Juin!DD108</f>
        <v>0</v>
      </c>
      <c r="CM107" s="107">
        <f>[1]Juin!DE108</f>
        <v>0</v>
      </c>
      <c r="CN107" s="107">
        <f>[1]Juin!DF108</f>
        <v>0</v>
      </c>
      <c r="CO107" s="107">
        <f>[1]Juin!DG108</f>
        <v>0</v>
      </c>
      <c r="CP107" s="106">
        <f t="shared" si="84"/>
        <v>0</v>
      </c>
      <c r="CQ107" s="106"/>
      <c r="CR107" s="106"/>
      <c r="CS107" s="108">
        <f t="shared" si="85"/>
        <v>0</v>
      </c>
      <c r="CT107" s="107">
        <f>[1]Juillet!DC108</f>
        <v>0</v>
      </c>
      <c r="CU107" s="107">
        <f>[1]Juillet!DD108</f>
        <v>0</v>
      </c>
      <c r="CV107" s="107">
        <f>[1]Juillet!DE108</f>
        <v>0</v>
      </c>
      <c r="CW107" s="107">
        <f>[1]Juillet!DF108</f>
        <v>0</v>
      </c>
      <c r="CX107" s="107">
        <f>[1]Juillet!DG108</f>
        <v>0</v>
      </c>
      <c r="CY107" s="106">
        <f t="shared" si="86"/>
        <v>0</v>
      </c>
      <c r="CZ107" s="106"/>
      <c r="DA107" s="104">
        <f t="shared" si="87"/>
        <v>0</v>
      </c>
    </row>
    <row r="108" spans="1:105" s="103" customFormat="1" x14ac:dyDescent="0.25">
      <c r="A108" s="111" t="s">
        <v>77</v>
      </c>
      <c r="B108" s="105">
        <f>Tarifs!$C$4</f>
        <v>2.75</v>
      </c>
      <c r="C108" s="105">
        <f>Tarifs!$D$4</f>
        <v>1.75</v>
      </c>
      <c r="D108" s="105">
        <f>Tarifs!$E$4</f>
        <v>1.75</v>
      </c>
      <c r="E108" s="105">
        <f>Tarifs!$F$4</f>
        <v>2.35</v>
      </c>
      <c r="F108" s="105">
        <f>Tarifs!$G$4</f>
        <v>4</v>
      </c>
      <c r="G108" s="108"/>
      <c r="H108" s="107">
        <f>[1]Septembre!DC109</f>
        <v>0</v>
      </c>
      <c r="I108" s="107">
        <f>[1]Septembre!DD109</f>
        <v>0</v>
      </c>
      <c r="J108" s="107">
        <f>[1]Septembre!DE109</f>
        <v>0</v>
      </c>
      <c r="K108" s="107">
        <f>[1]Septembre!DF109</f>
        <v>0</v>
      </c>
      <c r="L108" s="107">
        <f>[1]Septembre!DG109</f>
        <v>0</v>
      </c>
      <c r="M108" s="106">
        <f t="shared" si="66"/>
        <v>0</v>
      </c>
      <c r="N108" s="106"/>
      <c r="O108" s="106"/>
      <c r="P108" s="108">
        <f t="shared" si="67"/>
        <v>0</v>
      </c>
      <c r="Q108" s="107">
        <f>[1]Octobre!DM109</f>
        <v>0</v>
      </c>
      <c r="R108" s="107">
        <f>[1]Octobre!DN109</f>
        <v>0</v>
      </c>
      <c r="S108" s="107">
        <f>[1]Octobre!DO109</f>
        <v>0</v>
      </c>
      <c r="T108" s="107">
        <f>[1]Octobre!DP109</f>
        <v>0</v>
      </c>
      <c r="U108" s="107">
        <f>[1]Octobre!DQ109</f>
        <v>0</v>
      </c>
      <c r="V108" s="106">
        <f t="shared" si="68"/>
        <v>0</v>
      </c>
      <c r="W108" s="106"/>
      <c r="X108" s="106"/>
      <c r="Y108" s="109">
        <f t="shared" si="69"/>
        <v>0</v>
      </c>
      <c r="Z108" s="107">
        <f>[1]Novembre!DC109</f>
        <v>0</v>
      </c>
      <c r="AA108" s="107">
        <f>[1]Novembre!DD109</f>
        <v>0</v>
      </c>
      <c r="AB108" s="107">
        <f>[1]Novembre!DE109</f>
        <v>0</v>
      </c>
      <c r="AC108" s="107">
        <f>[1]Novembre!DF109</f>
        <v>0</v>
      </c>
      <c r="AD108" s="107">
        <f>[1]Novembre!DG109</f>
        <v>0</v>
      </c>
      <c r="AE108" s="106">
        <f t="shared" si="70"/>
        <v>0</v>
      </c>
      <c r="AF108" s="106"/>
      <c r="AG108" s="106"/>
      <c r="AH108" s="108">
        <f t="shared" si="71"/>
        <v>0</v>
      </c>
      <c r="AI108" s="107">
        <f>[1]Décembre!DC109</f>
        <v>0</v>
      </c>
      <c r="AJ108" s="107">
        <f>[1]Décembre!DD109</f>
        <v>0</v>
      </c>
      <c r="AK108" s="107">
        <f>[1]Décembre!DE109</f>
        <v>0</v>
      </c>
      <c r="AL108" s="107">
        <f>[1]Décembre!DF109</f>
        <v>0</v>
      </c>
      <c r="AM108" s="107">
        <f>[1]Décembre!DG109</f>
        <v>0</v>
      </c>
      <c r="AN108" s="106">
        <f t="shared" si="72"/>
        <v>0</v>
      </c>
      <c r="AO108" s="106"/>
      <c r="AP108" s="106"/>
      <c r="AQ108" s="108">
        <f t="shared" si="73"/>
        <v>0</v>
      </c>
      <c r="AR108" s="107">
        <f>[1]Janvier!DC109</f>
        <v>0</v>
      </c>
      <c r="AS108" s="107">
        <f>[1]Janvier!DD109</f>
        <v>0</v>
      </c>
      <c r="AT108" s="107">
        <f>[1]Janvier!DE109</f>
        <v>0</v>
      </c>
      <c r="AU108" s="107">
        <f>[1]Janvier!DF109</f>
        <v>0</v>
      </c>
      <c r="AV108" s="107">
        <f>[1]Janvier!DG109</f>
        <v>0</v>
      </c>
      <c r="AW108" s="106">
        <f t="shared" si="74"/>
        <v>0</v>
      </c>
      <c r="AX108" s="106"/>
      <c r="AY108" s="106"/>
      <c r="AZ108" s="108">
        <f t="shared" si="75"/>
        <v>0</v>
      </c>
      <c r="BA108" s="107">
        <f>[1]Janvier!DK109</f>
        <v>0</v>
      </c>
      <c r="BB108" s="107">
        <f>[1]Janvier!DL109</f>
        <v>0</v>
      </c>
      <c r="BC108" s="107">
        <f>[1]Janvier!DM109</f>
        <v>0</v>
      </c>
      <c r="BD108" s="107">
        <f>[1]Janvier!DN109</f>
        <v>0</v>
      </c>
      <c r="BE108" s="107">
        <f>[1]Janvier!DO109</f>
        <v>0</v>
      </c>
      <c r="BF108" s="106">
        <f t="shared" si="76"/>
        <v>0</v>
      </c>
      <c r="BG108" s="106"/>
      <c r="BH108" s="106"/>
      <c r="BI108" s="108">
        <f t="shared" si="77"/>
        <v>0</v>
      </c>
      <c r="BJ108" s="107">
        <f>[1]Mars!DC109</f>
        <v>0</v>
      </c>
      <c r="BK108" s="107">
        <f>[1]Mars!DD109</f>
        <v>0</v>
      </c>
      <c r="BL108" s="107">
        <f>[1]Mars!DE109</f>
        <v>0</v>
      </c>
      <c r="BM108" s="107">
        <f>[1]Mars!DF109</f>
        <v>0</v>
      </c>
      <c r="BN108" s="107">
        <f>[1]Mars!DG109</f>
        <v>0</v>
      </c>
      <c r="BO108" s="106">
        <f t="shared" si="78"/>
        <v>0</v>
      </c>
      <c r="BP108" s="106"/>
      <c r="BQ108" s="106"/>
      <c r="BR108" s="108">
        <f t="shared" si="79"/>
        <v>0</v>
      </c>
      <c r="BS108" s="107">
        <f>[1]Avril!DC109</f>
        <v>0</v>
      </c>
      <c r="BT108" s="107">
        <f>[1]Avril!DD109</f>
        <v>0</v>
      </c>
      <c r="BU108" s="107">
        <f>[1]Avril!DE109</f>
        <v>0</v>
      </c>
      <c r="BV108" s="107">
        <f>[1]Avril!DF109</f>
        <v>0</v>
      </c>
      <c r="BW108" s="107">
        <f>[1]Avril!DG109</f>
        <v>0</v>
      </c>
      <c r="BX108" s="106">
        <f t="shared" si="80"/>
        <v>0</v>
      </c>
      <c r="BY108" s="106"/>
      <c r="BZ108" s="106"/>
      <c r="CA108" s="108">
        <f t="shared" si="81"/>
        <v>0</v>
      </c>
      <c r="CB108" s="107">
        <f>[1]Mai!DC109</f>
        <v>0</v>
      </c>
      <c r="CC108" s="107">
        <f>[1]Mai!DD109</f>
        <v>0</v>
      </c>
      <c r="CD108" s="107">
        <f>[1]Mai!DE109</f>
        <v>0</v>
      </c>
      <c r="CE108" s="107">
        <f>[1]Mai!DF109</f>
        <v>0</v>
      </c>
      <c r="CF108" s="107">
        <f>[1]Mai!DG109</f>
        <v>0</v>
      </c>
      <c r="CG108" s="106">
        <f t="shared" si="82"/>
        <v>0</v>
      </c>
      <c r="CH108" s="106"/>
      <c r="CI108" s="106"/>
      <c r="CJ108" s="108">
        <f t="shared" si="83"/>
        <v>0</v>
      </c>
      <c r="CK108" s="107">
        <f>[1]Juin!DC109</f>
        <v>0</v>
      </c>
      <c r="CL108" s="107">
        <f>[1]Juin!DD109</f>
        <v>0</v>
      </c>
      <c r="CM108" s="107">
        <f>[1]Juin!DE109</f>
        <v>0</v>
      </c>
      <c r="CN108" s="107">
        <f>[1]Juin!DF109</f>
        <v>0</v>
      </c>
      <c r="CO108" s="107">
        <f>[1]Juin!DG109</f>
        <v>0</v>
      </c>
      <c r="CP108" s="106">
        <f t="shared" si="84"/>
        <v>0</v>
      </c>
      <c r="CQ108" s="106"/>
      <c r="CR108" s="106"/>
      <c r="CS108" s="108">
        <f t="shared" si="85"/>
        <v>0</v>
      </c>
      <c r="CT108" s="107">
        <f>[1]Juillet!DC109</f>
        <v>0</v>
      </c>
      <c r="CU108" s="107">
        <f>[1]Juillet!DD109</f>
        <v>0</v>
      </c>
      <c r="CV108" s="107">
        <f>[1]Juillet!DE109</f>
        <v>0</v>
      </c>
      <c r="CW108" s="107">
        <f>[1]Juillet!DF109</f>
        <v>0</v>
      </c>
      <c r="CX108" s="107">
        <f>[1]Juillet!DG109</f>
        <v>0</v>
      </c>
      <c r="CY108" s="106">
        <f t="shared" si="86"/>
        <v>0</v>
      </c>
      <c r="CZ108" s="106"/>
      <c r="DA108" s="104">
        <f t="shared" si="87"/>
        <v>0</v>
      </c>
    </row>
    <row r="109" spans="1:105" s="103" customFormat="1" x14ac:dyDescent="0.25">
      <c r="A109" s="111" t="s">
        <v>76</v>
      </c>
      <c r="B109" s="105">
        <f>Tarifs!$C$4</f>
        <v>2.75</v>
      </c>
      <c r="C109" s="105">
        <f>Tarifs!$D$4</f>
        <v>1.75</v>
      </c>
      <c r="D109" s="105">
        <f>Tarifs!$E$4</f>
        <v>1.75</v>
      </c>
      <c r="E109" s="105">
        <f>Tarifs!$F$4</f>
        <v>2.35</v>
      </c>
      <c r="F109" s="105">
        <f>Tarifs!$G$4</f>
        <v>4</v>
      </c>
      <c r="G109" s="108"/>
      <c r="H109" s="107">
        <f>[1]Septembre!DC110</f>
        <v>0</v>
      </c>
      <c r="I109" s="107">
        <f>[1]Septembre!DD110</f>
        <v>0</v>
      </c>
      <c r="J109" s="107">
        <f>[1]Septembre!DE110</f>
        <v>0</v>
      </c>
      <c r="K109" s="107">
        <f>[1]Septembre!DF110</f>
        <v>0</v>
      </c>
      <c r="L109" s="107">
        <f>[1]Septembre!DG110</f>
        <v>0</v>
      </c>
      <c r="M109" s="106">
        <f t="shared" si="66"/>
        <v>0</v>
      </c>
      <c r="N109" s="106"/>
      <c r="O109" s="106"/>
      <c r="P109" s="108">
        <f t="shared" si="67"/>
        <v>0</v>
      </c>
      <c r="Q109" s="107">
        <f>[1]Octobre!DM110</f>
        <v>0</v>
      </c>
      <c r="R109" s="107">
        <f>[1]Octobre!DN110</f>
        <v>0</v>
      </c>
      <c r="S109" s="107">
        <f>[1]Octobre!DO110</f>
        <v>0</v>
      </c>
      <c r="T109" s="107">
        <f>[1]Octobre!DP110</f>
        <v>0</v>
      </c>
      <c r="U109" s="107">
        <f>[1]Octobre!DQ110</f>
        <v>0</v>
      </c>
      <c r="V109" s="106">
        <f t="shared" si="68"/>
        <v>0</v>
      </c>
      <c r="W109" s="106"/>
      <c r="X109" s="106"/>
      <c r="Y109" s="109">
        <f t="shared" si="69"/>
        <v>0</v>
      </c>
      <c r="Z109" s="107">
        <f>[1]Novembre!DC110</f>
        <v>0</v>
      </c>
      <c r="AA109" s="107">
        <f>[1]Novembre!DD110</f>
        <v>0</v>
      </c>
      <c r="AB109" s="107">
        <f>[1]Novembre!DE110</f>
        <v>0</v>
      </c>
      <c r="AC109" s="107">
        <f>[1]Novembre!DF110</f>
        <v>0</v>
      </c>
      <c r="AD109" s="107">
        <f>[1]Novembre!DG110</f>
        <v>0</v>
      </c>
      <c r="AE109" s="106">
        <f t="shared" si="70"/>
        <v>0</v>
      </c>
      <c r="AF109" s="106"/>
      <c r="AG109" s="106"/>
      <c r="AH109" s="108">
        <f t="shared" si="71"/>
        <v>0</v>
      </c>
      <c r="AI109" s="107">
        <f>[1]Décembre!DC110</f>
        <v>0</v>
      </c>
      <c r="AJ109" s="107">
        <f>[1]Décembre!DD110</f>
        <v>0</v>
      </c>
      <c r="AK109" s="107">
        <f>[1]Décembre!DE110</f>
        <v>0</v>
      </c>
      <c r="AL109" s="107">
        <f>[1]Décembre!DF110</f>
        <v>0</v>
      </c>
      <c r="AM109" s="107">
        <f>[1]Décembre!DG110</f>
        <v>0</v>
      </c>
      <c r="AN109" s="106">
        <f t="shared" si="72"/>
        <v>0</v>
      </c>
      <c r="AO109" s="106"/>
      <c r="AP109" s="106"/>
      <c r="AQ109" s="108">
        <f t="shared" si="73"/>
        <v>0</v>
      </c>
      <c r="AR109" s="107">
        <f>[1]Janvier!DC110</f>
        <v>0</v>
      </c>
      <c r="AS109" s="107">
        <f>[1]Janvier!DD110</f>
        <v>0</v>
      </c>
      <c r="AT109" s="107">
        <f>[1]Janvier!DE110</f>
        <v>0</v>
      </c>
      <c r="AU109" s="107">
        <f>[1]Janvier!DF110</f>
        <v>0</v>
      </c>
      <c r="AV109" s="107">
        <f>[1]Janvier!DG110</f>
        <v>0</v>
      </c>
      <c r="AW109" s="106">
        <f t="shared" si="74"/>
        <v>0</v>
      </c>
      <c r="AX109" s="106"/>
      <c r="AY109" s="106"/>
      <c r="AZ109" s="108">
        <f t="shared" si="75"/>
        <v>0</v>
      </c>
      <c r="BA109" s="107">
        <f>[1]Janvier!DK110</f>
        <v>0</v>
      </c>
      <c r="BB109" s="107">
        <f>[1]Janvier!DL110</f>
        <v>0</v>
      </c>
      <c r="BC109" s="107">
        <f>[1]Janvier!DM110</f>
        <v>0</v>
      </c>
      <c r="BD109" s="107">
        <f>[1]Janvier!DN110</f>
        <v>0</v>
      </c>
      <c r="BE109" s="107">
        <f>[1]Janvier!DO110</f>
        <v>0</v>
      </c>
      <c r="BF109" s="106">
        <f t="shared" si="76"/>
        <v>0</v>
      </c>
      <c r="BG109" s="106"/>
      <c r="BH109" s="106"/>
      <c r="BI109" s="108">
        <f t="shared" si="77"/>
        <v>0</v>
      </c>
      <c r="BJ109" s="107">
        <f>[1]Mars!DC110</f>
        <v>0</v>
      </c>
      <c r="BK109" s="107">
        <f>[1]Mars!DD110</f>
        <v>0</v>
      </c>
      <c r="BL109" s="107">
        <f>[1]Mars!DE110</f>
        <v>0</v>
      </c>
      <c r="BM109" s="107">
        <f>[1]Mars!DF110</f>
        <v>0</v>
      </c>
      <c r="BN109" s="107">
        <f>[1]Mars!DG110</f>
        <v>0</v>
      </c>
      <c r="BO109" s="106">
        <f t="shared" si="78"/>
        <v>0</v>
      </c>
      <c r="BP109" s="106"/>
      <c r="BQ109" s="106"/>
      <c r="BR109" s="108">
        <f t="shared" si="79"/>
        <v>0</v>
      </c>
      <c r="BS109" s="107">
        <f>[1]Avril!DC110</f>
        <v>0</v>
      </c>
      <c r="BT109" s="107">
        <f>[1]Avril!DD110</f>
        <v>0</v>
      </c>
      <c r="BU109" s="107">
        <f>[1]Avril!DE110</f>
        <v>0</v>
      </c>
      <c r="BV109" s="107">
        <f>[1]Avril!DF110</f>
        <v>0</v>
      </c>
      <c r="BW109" s="107">
        <f>[1]Avril!DG110</f>
        <v>0</v>
      </c>
      <c r="BX109" s="106">
        <f t="shared" si="80"/>
        <v>0</v>
      </c>
      <c r="BY109" s="106"/>
      <c r="BZ109" s="106"/>
      <c r="CA109" s="108">
        <f t="shared" si="81"/>
        <v>0</v>
      </c>
      <c r="CB109" s="107">
        <f>[1]Mai!DC110</f>
        <v>0</v>
      </c>
      <c r="CC109" s="107">
        <f>[1]Mai!DD110</f>
        <v>0</v>
      </c>
      <c r="CD109" s="107">
        <f>[1]Mai!DE110</f>
        <v>0</v>
      </c>
      <c r="CE109" s="107">
        <f>[1]Mai!DF110</f>
        <v>0</v>
      </c>
      <c r="CF109" s="107">
        <f>[1]Mai!DG110</f>
        <v>0</v>
      </c>
      <c r="CG109" s="106">
        <f t="shared" si="82"/>
        <v>0</v>
      </c>
      <c r="CH109" s="106"/>
      <c r="CI109" s="106"/>
      <c r="CJ109" s="108">
        <f t="shared" si="83"/>
        <v>0</v>
      </c>
      <c r="CK109" s="107">
        <f>[1]Juin!DC110</f>
        <v>0</v>
      </c>
      <c r="CL109" s="107">
        <f>[1]Juin!DD110</f>
        <v>0</v>
      </c>
      <c r="CM109" s="107">
        <f>[1]Juin!DE110</f>
        <v>0</v>
      </c>
      <c r="CN109" s="107">
        <f>[1]Juin!DF110</f>
        <v>0</v>
      </c>
      <c r="CO109" s="107">
        <f>[1]Juin!DG110</f>
        <v>0</v>
      </c>
      <c r="CP109" s="106">
        <f t="shared" si="84"/>
        <v>0</v>
      </c>
      <c r="CQ109" s="106"/>
      <c r="CR109" s="106"/>
      <c r="CS109" s="108">
        <f t="shared" si="85"/>
        <v>0</v>
      </c>
      <c r="CT109" s="107">
        <f>[1]Juillet!DC110</f>
        <v>0</v>
      </c>
      <c r="CU109" s="107">
        <f>[1]Juillet!DD110</f>
        <v>0</v>
      </c>
      <c r="CV109" s="107">
        <f>[1]Juillet!DE110</f>
        <v>0</v>
      </c>
      <c r="CW109" s="107">
        <f>[1]Juillet!DF110</f>
        <v>0</v>
      </c>
      <c r="CX109" s="107">
        <f>[1]Juillet!DG110</f>
        <v>0</v>
      </c>
      <c r="CY109" s="106">
        <f t="shared" si="86"/>
        <v>0</v>
      </c>
      <c r="CZ109" s="106"/>
      <c r="DA109" s="104">
        <f t="shared" si="87"/>
        <v>0</v>
      </c>
    </row>
    <row r="110" spans="1:105" s="103" customFormat="1" x14ac:dyDescent="0.25">
      <c r="A110" s="111" t="s">
        <v>75</v>
      </c>
      <c r="B110" s="105">
        <f>Tarifs!$C$4</f>
        <v>2.75</v>
      </c>
      <c r="C110" s="105">
        <f>Tarifs!$D$4</f>
        <v>1.75</v>
      </c>
      <c r="D110" s="105">
        <f>Tarifs!$E$4</f>
        <v>1.75</v>
      </c>
      <c r="E110" s="105">
        <f>Tarifs!$F$4</f>
        <v>2.35</v>
      </c>
      <c r="F110" s="105">
        <f>Tarifs!$G$4</f>
        <v>4</v>
      </c>
      <c r="G110" s="108"/>
      <c r="H110" s="107">
        <f>[1]Septembre!DC111</f>
        <v>0</v>
      </c>
      <c r="I110" s="107">
        <f>[1]Septembre!DD111</f>
        <v>0</v>
      </c>
      <c r="J110" s="107">
        <f>[1]Septembre!DE111</f>
        <v>0</v>
      </c>
      <c r="K110" s="107">
        <f>[1]Septembre!DF111</f>
        <v>0</v>
      </c>
      <c r="L110" s="107">
        <f>[1]Septembre!DG111</f>
        <v>0</v>
      </c>
      <c r="M110" s="106">
        <f t="shared" si="66"/>
        <v>0</v>
      </c>
      <c r="N110" s="106"/>
      <c r="O110" s="106"/>
      <c r="P110" s="108">
        <f t="shared" si="67"/>
        <v>0</v>
      </c>
      <c r="Q110" s="107">
        <f>[1]Octobre!DM111</f>
        <v>0</v>
      </c>
      <c r="R110" s="107">
        <f>[1]Octobre!DN111</f>
        <v>0</v>
      </c>
      <c r="S110" s="107">
        <f>[1]Octobre!DO111</f>
        <v>0</v>
      </c>
      <c r="T110" s="107">
        <f>[1]Octobre!DP111</f>
        <v>0</v>
      </c>
      <c r="U110" s="107">
        <f>[1]Octobre!DQ111</f>
        <v>0</v>
      </c>
      <c r="V110" s="106">
        <f t="shared" si="68"/>
        <v>0</v>
      </c>
      <c r="W110" s="106"/>
      <c r="X110" s="106"/>
      <c r="Y110" s="109">
        <f t="shared" si="69"/>
        <v>0</v>
      </c>
      <c r="Z110" s="107">
        <f>[1]Novembre!DC111</f>
        <v>0</v>
      </c>
      <c r="AA110" s="107">
        <f>[1]Novembre!DD111</f>
        <v>0</v>
      </c>
      <c r="AB110" s="107">
        <f>[1]Novembre!DE111</f>
        <v>0</v>
      </c>
      <c r="AC110" s="107">
        <f>[1]Novembre!DF111</f>
        <v>0</v>
      </c>
      <c r="AD110" s="107">
        <f>[1]Novembre!DG111</f>
        <v>0</v>
      </c>
      <c r="AE110" s="106">
        <f t="shared" si="70"/>
        <v>0</v>
      </c>
      <c r="AF110" s="106"/>
      <c r="AG110" s="106"/>
      <c r="AH110" s="108">
        <f t="shared" si="71"/>
        <v>0</v>
      </c>
      <c r="AI110" s="107">
        <f>[1]Décembre!DC111</f>
        <v>0</v>
      </c>
      <c r="AJ110" s="107">
        <f>[1]Décembre!DD111</f>
        <v>0</v>
      </c>
      <c r="AK110" s="107">
        <f>[1]Décembre!DE111</f>
        <v>0</v>
      </c>
      <c r="AL110" s="107">
        <f>[1]Décembre!DF111</f>
        <v>0</v>
      </c>
      <c r="AM110" s="107">
        <f>[1]Décembre!DG111</f>
        <v>0</v>
      </c>
      <c r="AN110" s="106">
        <f t="shared" si="72"/>
        <v>0</v>
      </c>
      <c r="AO110" s="106"/>
      <c r="AP110" s="106"/>
      <c r="AQ110" s="108">
        <f t="shared" si="73"/>
        <v>0</v>
      </c>
      <c r="AR110" s="107">
        <f>[1]Janvier!DC111</f>
        <v>0</v>
      </c>
      <c r="AS110" s="107">
        <f>[1]Janvier!DD111</f>
        <v>0</v>
      </c>
      <c r="AT110" s="107">
        <f>[1]Janvier!DE111</f>
        <v>0</v>
      </c>
      <c r="AU110" s="107">
        <f>[1]Janvier!DF111</f>
        <v>0</v>
      </c>
      <c r="AV110" s="107">
        <f>[1]Janvier!DG111</f>
        <v>0</v>
      </c>
      <c r="AW110" s="106">
        <f t="shared" si="74"/>
        <v>0</v>
      </c>
      <c r="AX110" s="106"/>
      <c r="AY110" s="106"/>
      <c r="AZ110" s="108">
        <f t="shared" si="75"/>
        <v>0</v>
      </c>
      <c r="BA110" s="107">
        <f>[1]Janvier!DK111</f>
        <v>0</v>
      </c>
      <c r="BB110" s="107">
        <f>[1]Janvier!DL111</f>
        <v>0</v>
      </c>
      <c r="BC110" s="107">
        <f>[1]Janvier!DM111</f>
        <v>0</v>
      </c>
      <c r="BD110" s="107">
        <f>[1]Janvier!DN111</f>
        <v>0</v>
      </c>
      <c r="BE110" s="107">
        <f>[1]Janvier!DO111</f>
        <v>0</v>
      </c>
      <c r="BF110" s="106">
        <f t="shared" si="76"/>
        <v>0</v>
      </c>
      <c r="BG110" s="106"/>
      <c r="BH110" s="106"/>
      <c r="BI110" s="108">
        <f t="shared" si="77"/>
        <v>0</v>
      </c>
      <c r="BJ110" s="107">
        <f>[1]Mars!DC111</f>
        <v>0</v>
      </c>
      <c r="BK110" s="107">
        <f>[1]Mars!DD111</f>
        <v>0</v>
      </c>
      <c r="BL110" s="107">
        <f>[1]Mars!DE111</f>
        <v>0</v>
      </c>
      <c r="BM110" s="107">
        <f>[1]Mars!DF111</f>
        <v>0</v>
      </c>
      <c r="BN110" s="107">
        <f>[1]Mars!DG111</f>
        <v>0</v>
      </c>
      <c r="BO110" s="106">
        <f t="shared" si="78"/>
        <v>0</v>
      </c>
      <c r="BP110" s="106"/>
      <c r="BQ110" s="106"/>
      <c r="BR110" s="108">
        <f t="shared" si="79"/>
        <v>0</v>
      </c>
      <c r="BS110" s="107">
        <f>[1]Avril!DC111</f>
        <v>0</v>
      </c>
      <c r="BT110" s="107">
        <f>[1]Avril!DD111</f>
        <v>0</v>
      </c>
      <c r="BU110" s="107">
        <f>[1]Avril!DE111</f>
        <v>0</v>
      </c>
      <c r="BV110" s="107">
        <f>[1]Avril!DF111</f>
        <v>0</v>
      </c>
      <c r="BW110" s="107">
        <f>[1]Avril!DG111</f>
        <v>0</v>
      </c>
      <c r="BX110" s="106">
        <f t="shared" si="80"/>
        <v>0</v>
      </c>
      <c r="BY110" s="106"/>
      <c r="BZ110" s="106"/>
      <c r="CA110" s="108">
        <f t="shared" si="81"/>
        <v>0</v>
      </c>
      <c r="CB110" s="107">
        <f>[1]Mai!DC111</f>
        <v>0</v>
      </c>
      <c r="CC110" s="107">
        <f>[1]Mai!DD111</f>
        <v>0</v>
      </c>
      <c r="CD110" s="107">
        <f>[1]Mai!DE111</f>
        <v>0</v>
      </c>
      <c r="CE110" s="107">
        <f>[1]Mai!DF111</f>
        <v>0</v>
      </c>
      <c r="CF110" s="107">
        <f>[1]Mai!DG111</f>
        <v>0</v>
      </c>
      <c r="CG110" s="106">
        <f t="shared" si="82"/>
        <v>0</v>
      </c>
      <c r="CH110" s="106"/>
      <c r="CI110" s="106"/>
      <c r="CJ110" s="108">
        <f t="shared" si="83"/>
        <v>0</v>
      </c>
      <c r="CK110" s="107">
        <f>[1]Juin!DC111</f>
        <v>0</v>
      </c>
      <c r="CL110" s="107">
        <f>[1]Juin!DD111</f>
        <v>0</v>
      </c>
      <c r="CM110" s="107">
        <f>[1]Juin!DE111</f>
        <v>0</v>
      </c>
      <c r="CN110" s="107">
        <f>[1]Juin!DF111</f>
        <v>0</v>
      </c>
      <c r="CO110" s="107">
        <f>[1]Juin!DG111</f>
        <v>0</v>
      </c>
      <c r="CP110" s="106">
        <f t="shared" si="84"/>
        <v>0</v>
      </c>
      <c r="CQ110" s="106"/>
      <c r="CR110" s="106"/>
      <c r="CS110" s="108">
        <f t="shared" si="85"/>
        <v>0</v>
      </c>
      <c r="CT110" s="107">
        <f>[1]Juillet!DC111</f>
        <v>0</v>
      </c>
      <c r="CU110" s="107">
        <f>[1]Juillet!DD111</f>
        <v>0</v>
      </c>
      <c r="CV110" s="107">
        <f>[1]Juillet!DE111</f>
        <v>0</v>
      </c>
      <c r="CW110" s="107">
        <f>[1]Juillet!DF111</f>
        <v>0</v>
      </c>
      <c r="CX110" s="107">
        <f>[1]Juillet!DG111</f>
        <v>0</v>
      </c>
      <c r="CY110" s="106">
        <f t="shared" si="86"/>
        <v>0</v>
      </c>
      <c r="CZ110" s="106"/>
      <c r="DA110" s="104">
        <f t="shared" si="87"/>
        <v>0</v>
      </c>
    </row>
    <row r="111" spans="1:105" s="103" customFormat="1" x14ac:dyDescent="0.25">
      <c r="A111" s="111" t="s">
        <v>74</v>
      </c>
      <c r="B111" s="105">
        <f>Tarifs!$C$4</f>
        <v>2.75</v>
      </c>
      <c r="C111" s="105">
        <f>Tarifs!$D$4</f>
        <v>1.75</v>
      </c>
      <c r="D111" s="105">
        <f>Tarifs!$E$4</f>
        <v>1.75</v>
      </c>
      <c r="E111" s="105">
        <f>Tarifs!$F$4</f>
        <v>2.35</v>
      </c>
      <c r="F111" s="105">
        <f>Tarifs!$G$4</f>
        <v>4</v>
      </c>
      <c r="G111" s="108"/>
      <c r="H111" s="107">
        <f>[1]Septembre!DC112</f>
        <v>0</v>
      </c>
      <c r="I111" s="107">
        <f>[1]Septembre!DD112</f>
        <v>0</v>
      </c>
      <c r="J111" s="107">
        <f>[1]Septembre!DE112</f>
        <v>0</v>
      </c>
      <c r="K111" s="107">
        <f>[1]Septembre!DF112</f>
        <v>0</v>
      </c>
      <c r="L111" s="107">
        <f>[1]Septembre!DG112</f>
        <v>0</v>
      </c>
      <c r="M111" s="106">
        <f t="shared" si="66"/>
        <v>0</v>
      </c>
      <c r="N111" s="106"/>
      <c r="O111" s="106"/>
      <c r="P111" s="108">
        <f t="shared" si="67"/>
        <v>0</v>
      </c>
      <c r="Q111" s="107">
        <f>[1]Octobre!DM112</f>
        <v>0</v>
      </c>
      <c r="R111" s="107">
        <f>[1]Octobre!DN112</f>
        <v>0</v>
      </c>
      <c r="S111" s="107">
        <f>[1]Octobre!DO112</f>
        <v>0</v>
      </c>
      <c r="T111" s="107">
        <f>[1]Octobre!DP112</f>
        <v>0</v>
      </c>
      <c r="U111" s="107">
        <f>[1]Octobre!DQ112</f>
        <v>0</v>
      </c>
      <c r="V111" s="106">
        <f t="shared" si="68"/>
        <v>0</v>
      </c>
      <c r="W111" s="106"/>
      <c r="X111" s="106"/>
      <c r="Y111" s="109">
        <f t="shared" si="69"/>
        <v>0</v>
      </c>
      <c r="Z111" s="107">
        <f>[1]Novembre!DC112</f>
        <v>0</v>
      </c>
      <c r="AA111" s="107">
        <f>[1]Novembre!DD112</f>
        <v>0</v>
      </c>
      <c r="AB111" s="107">
        <f>[1]Novembre!DE112</f>
        <v>0</v>
      </c>
      <c r="AC111" s="107">
        <f>[1]Novembre!DF112</f>
        <v>0</v>
      </c>
      <c r="AD111" s="107">
        <f>[1]Novembre!DG112</f>
        <v>0</v>
      </c>
      <c r="AE111" s="106">
        <f t="shared" si="70"/>
        <v>0</v>
      </c>
      <c r="AF111" s="106"/>
      <c r="AG111" s="106"/>
      <c r="AH111" s="108">
        <f t="shared" si="71"/>
        <v>0</v>
      </c>
      <c r="AI111" s="107">
        <f>[1]Décembre!DC112</f>
        <v>0</v>
      </c>
      <c r="AJ111" s="107">
        <f>[1]Décembre!DD112</f>
        <v>0</v>
      </c>
      <c r="AK111" s="107">
        <f>[1]Décembre!DE112</f>
        <v>0</v>
      </c>
      <c r="AL111" s="107">
        <f>[1]Décembre!DF112</f>
        <v>0</v>
      </c>
      <c r="AM111" s="107">
        <f>[1]Décembre!DG112</f>
        <v>0</v>
      </c>
      <c r="AN111" s="106">
        <f t="shared" si="72"/>
        <v>0</v>
      </c>
      <c r="AO111" s="106"/>
      <c r="AP111" s="106"/>
      <c r="AQ111" s="108">
        <f t="shared" si="73"/>
        <v>0</v>
      </c>
      <c r="AR111" s="107">
        <f>[1]Janvier!DC112</f>
        <v>0</v>
      </c>
      <c r="AS111" s="107">
        <f>[1]Janvier!DD112</f>
        <v>0</v>
      </c>
      <c r="AT111" s="107">
        <f>[1]Janvier!DE112</f>
        <v>0</v>
      </c>
      <c r="AU111" s="107">
        <f>[1]Janvier!DF112</f>
        <v>0</v>
      </c>
      <c r="AV111" s="107">
        <f>[1]Janvier!DG112</f>
        <v>0</v>
      </c>
      <c r="AW111" s="106">
        <f t="shared" si="74"/>
        <v>0</v>
      </c>
      <c r="AX111" s="106"/>
      <c r="AY111" s="106"/>
      <c r="AZ111" s="108">
        <f t="shared" si="75"/>
        <v>0</v>
      </c>
      <c r="BA111" s="107">
        <f>[1]Janvier!DK112</f>
        <v>0</v>
      </c>
      <c r="BB111" s="107">
        <f>[1]Janvier!DL112</f>
        <v>0</v>
      </c>
      <c r="BC111" s="107">
        <f>[1]Janvier!DM112</f>
        <v>0</v>
      </c>
      <c r="BD111" s="107">
        <f>[1]Janvier!DN112</f>
        <v>0</v>
      </c>
      <c r="BE111" s="107">
        <f>[1]Janvier!DO112</f>
        <v>0</v>
      </c>
      <c r="BF111" s="106">
        <f t="shared" si="76"/>
        <v>0</v>
      </c>
      <c r="BG111" s="106"/>
      <c r="BH111" s="106"/>
      <c r="BI111" s="108">
        <f t="shared" si="77"/>
        <v>0</v>
      </c>
      <c r="BJ111" s="107">
        <f>[1]Mars!DC112</f>
        <v>0</v>
      </c>
      <c r="BK111" s="107">
        <f>[1]Mars!DD112</f>
        <v>0</v>
      </c>
      <c r="BL111" s="107">
        <f>[1]Mars!DE112</f>
        <v>0</v>
      </c>
      <c r="BM111" s="107">
        <f>[1]Mars!DF112</f>
        <v>0</v>
      </c>
      <c r="BN111" s="107">
        <f>[1]Mars!DG112</f>
        <v>0</v>
      </c>
      <c r="BO111" s="106">
        <f t="shared" si="78"/>
        <v>0</v>
      </c>
      <c r="BP111" s="106"/>
      <c r="BQ111" s="106"/>
      <c r="BR111" s="108">
        <f t="shared" si="79"/>
        <v>0</v>
      </c>
      <c r="BS111" s="107">
        <f>[1]Avril!DC112</f>
        <v>0</v>
      </c>
      <c r="BT111" s="107">
        <f>[1]Avril!DD112</f>
        <v>0</v>
      </c>
      <c r="BU111" s="107">
        <f>[1]Avril!DE112</f>
        <v>0</v>
      </c>
      <c r="BV111" s="107">
        <f>[1]Avril!DF112</f>
        <v>0</v>
      </c>
      <c r="BW111" s="107">
        <f>[1]Avril!DG112</f>
        <v>0</v>
      </c>
      <c r="BX111" s="106">
        <f t="shared" si="80"/>
        <v>0</v>
      </c>
      <c r="BY111" s="106"/>
      <c r="BZ111" s="106"/>
      <c r="CA111" s="108">
        <f t="shared" si="81"/>
        <v>0</v>
      </c>
      <c r="CB111" s="107">
        <f>[1]Mai!DC112</f>
        <v>0</v>
      </c>
      <c r="CC111" s="107">
        <f>[1]Mai!DD112</f>
        <v>0</v>
      </c>
      <c r="CD111" s="107">
        <f>[1]Mai!DE112</f>
        <v>0</v>
      </c>
      <c r="CE111" s="107">
        <f>[1]Mai!DF112</f>
        <v>0</v>
      </c>
      <c r="CF111" s="107">
        <f>[1]Mai!DG112</f>
        <v>0</v>
      </c>
      <c r="CG111" s="106">
        <f t="shared" si="82"/>
        <v>0</v>
      </c>
      <c r="CH111" s="106"/>
      <c r="CI111" s="106"/>
      <c r="CJ111" s="108">
        <f t="shared" si="83"/>
        <v>0</v>
      </c>
      <c r="CK111" s="107">
        <f>[1]Juin!DC112</f>
        <v>0</v>
      </c>
      <c r="CL111" s="107">
        <f>[1]Juin!DD112</f>
        <v>0</v>
      </c>
      <c r="CM111" s="107">
        <f>[1]Juin!DE112</f>
        <v>0</v>
      </c>
      <c r="CN111" s="107">
        <f>[1]Juin!DF112</f>
        <v>0</v>
      </c>
      <c r="CO111" s="107">
        <f>[1]Juin!DG112</f>
        <v>0</v>
      </c>
      <c r="CP111" s="106">
        <f t="shared" si="84"/>
        <v>0</v>
      </c>
      <c r="CQ111" s="106"/>
      <c r="CR111" s="106"/>
      <c r="CS111" s="108">
        <f t="shared" si="85"/>
        <v>0</v>
      </c>
      <c r="CT111" s="107">
        <f>[1]Juillet!DC112</f>
        <v>0</v>
      </c>
      <c r="CU111" s="107">
        <f>[1]Juillet!DD112</f>
        <v>0</v>
      </c>
      <c r="CV111" s="107">
        <f>[1]Juillet!DE112</f>
        <v>0</v>
      </c>
      <c r="CW111" s="107">
        <f>[1]Juillet!DF112</f>
        <v>0</v>
      </c>
      <c r="CX111" s="107">
        <f>[1]Juillet!DG112</f>
        <v>0</v>
      </c>
      <c r="CY111" s="106">
        <f t="shared" si="86"/>
        <v>0</v>
      </c>
      <c r="CZ111" s="106"/>
      <c r="DA111" s="104">
        <f t="shared" si="87"/>
        <v>0</v>
      </c>
    </row>
    <row r="112" spans="1:105" s="103" customFormat="1" x14ac:dyDescent="0.25">
      <c r="A112" s="111" t="s">
        <v>73</v>
      </c>
      <c r="B112" s="105">
        <f>Tarifs!$C$4</f>
        <v>2.75</v>
      </c>
      <c r="C112" s="105">
        <f>Tarifs!$D$4</f>
        <v>1.75</v>
      </c>
      <c r="D112" s="105">
        <f>Tarifs!$E$4</f>
        <v>1.75</v>
      </c>
      <c r="E112" s="105">
        <f>Tarifs!$F$4</f>
        <v>2.35</v>
      </c>
      <c r="F112" s="105">
        <f>Tarifs!$G$4</f>
        <v>4</v>
      </c>
      <c r="G112" s="108"/>
      <c r="H112" s="107">
        <f>[1]Septembre!DC113</f>
        <v>0</v>
      </c>
      <c r="I112" s="107">
        <f>[1]Septembre!DD113</f>
        <v>0</v>
      </c>
      <c r="J112" s="107">
        <f>[1]Septembre!DE113</f>
        <v>0</v>
      </c>
      <c r="K112" s="107">
        <f>[1]Septembre!DF113</f>
        <v>0</v>
      </c>
      <c r="L112" s="107">
        <f>[1]Septembre!DG113</f>
        <v>0</v>
      </c>
      <c r="M112" s="106">
        <f t="shared" si="66"/>
        <v>0</v>
      </c>
      <c r="N112" s="106"/>
      <c r="O112" s="106"/>
      <c r="P112" s="108">
        <f t="shared" si="67"/>
        <v>0</v>
      </c>
      <c r="Q112" s="107">
        <f>[1]Octobre!DM113</f>
        <v>0</v>
      </c>
      <c r="R112" s="107">
        <f>[1]Octobre!DN113</f>
        <v>0</v>
      </c>
      <c r="S112" s="107">
        <f>[1]Octobre!DO113</f>
        <v>0</v>
      </c>
      <c r="T112" s="107">
        <f>[1]Octobre!DP113</f>
        <v>0</v>
      </c>
      <c r="U112" s="107">
        <f>[1]Octobre!DQ113</f>
        <v>0</v>
      </c>
      <c r="V112" s="106">
        <f t="shared" si="68"/>
        <v>0</v>
      </c>
      <c r="W112" s="106"/>
      <c r="X112" s="106"/>
      <c r="Y112" s="109">
        <f t="shared" si="69"/>
        <v>0</v>
      </c>
      <c r="Z112" s="107">
        <f>[1]Novembre!DC113</f>
        <v>0</v>
      </c>
      <c r="AA112" s="107">
        <f>[1]Novembre!DD113</f>
        <v>0</v>
      </c>
      <c r="AB112" s="107">
        <f>[1]Novembre!DE113</f>
        <v>0</v>
      </c>
      <c r="AC112" s="107">
        <f>[1]Novembre!DF113</f>
        <v>0</v>
      </c>
      <c r="AD112" s="107">
        <f>[1]Novembre!DG113</f>
        <v>0</v>
      </c>
      <c r="AE112" s="106">
        <f t="shared" si="70"/>
        <v>0</v>
      </c>
      <c r="AF112" s="106"/>
      <c r="AG112" s="106"/>
      <c r="AH112" s="108">
        <f t="shared" si="71"/>
        <v>0</v>
      </c>
      <c r="AI112" s="107">
        <f>[1]Décembre!DC113</f>
        <v>0</v>
      </c>
      <c r="AJ112" s="107">
        <f>[1]Décembre!DD113</f>
        <v>0</v>
      </c>
      <c r="AK112" s="107">
        <f>[1]Décembre!DE113</f>
        <v>0</v>
      </c>
      <c r="AL112" s="107">
        <f>[1]Décembre!DF113</f>
        <v>0</v>
      </c>
      <c r="AM112" s="107">
        <f>[1]Décembre!DG113</f>
        <v>0</v>
      </c>
      <c r="AN112" s="106">
        <f t="shared" si="72"/>
        <v>0</v>
      </c>
      <c r="AO112" s="106"/>
      <c r="AP112" s="106"/>
      <c r="AQ112" s="108">
        <f t="shared" si="73"/>
        <v>0</v>
      </c>
      <c r="AR112" s="107">
        <f>[1]Janvier!DC113</f>
        <v>0</v>
      </c>
      <c r="AS112" s="107">
        <f>[1]Janvier!DD113</f>
        <v>0</v>
      </c>
      <c r="AT112" s="107">
        <f>[1]Janvier!DE113</f>
        <v>0</v>
      </c>
      <c r="AU112" s="107">
        <f>[1]Janvier!DF113</f>
        <v>0</v>
      </c>
      <c r="AV112" s="107">
        <f>[1]Janvier!DG113</f>
        <v>0</v>
      </c>
      <c r="AW112" s="106">
        <f t="shared" si="74"/>
        <v>0</v>
      </c>
      <c r="AX112" s="106"/>
      <c r="AY112" s="106"/>
      <c r="AZ112" s="108">
        <f t="shared" si="75"/>
        <v>0</v>
      </c>
      <c r="BA112" s="107">
        <f>[1]Janvier!DK113</f>
        <v>0</v>
      </c>
      <c r="BB112" s="107">
        <f>[1]Janvier!DL113</f>
        <v>0</v>
      </c>
      <c r="BC112" s="107">
        <f>[1]Janvier!DM113</f>
        <v>0</v>
      </c>
      <c r="BD112" s="107">
        <f>[1]Janvier!DN113</f>
        <v>0</v>
      </c>
      <c r="BE112" s="107">
        <f>[1]Janvier!DO113</f>
        <v>0</v>
      </c>
      <c r="BF112" s="106">
        <f t="shared" si="76"/>
        <v>0</v>
      </c>
      <c r="BG112" s="106"/>
      <c r="BH112" s="106"/>
      <c r="BI112" s="108">
        <f t="shared" si="77"/>
        <v>0</v>
      </c>
      <c r="BJ112" s="107">
        <f>[1]Mars!DC113</f>
        <v>0</v>
      </c>
      <c r="BK112" s="107">
        <f>[1]Mars!DD113</f>
        <v>0</v>
      </c>
      <c r="BL112" s="107">
        <f>[1]Mars!DE113</f>
        <v>0</v>
      </c>
      <c r="BM112" s="107">
        <f>[1]Mars!DF113</f>
        <v>0</v>
      </c>
      <c r="BN112" s="107">
        <f>[1]Mars!DG113</f>
        <v>0</v>
      </c>
      <c r="BO112" s="106">
        <f t="shared" si="78"/>
        <v>0</v>
      </c>
      <c r="BP112" s="106"/>
      <c r="BQ112" s="106"/>
      <c r="BR112" s="108">
        <f t="shared" si="79"/>
        <v>0</v>
      </c>
      <c r="BS112" s="107">
        <f>[1]Avril!DC113</f>
        <v>0</v>
      </c>
      <c r="BT112" s="107">
        <f>[1]Avril!DD113</f>
        <v>0</v>
      </c>
      <c r="BU112" s="107">
        <f>[1]Avril!DE113</f>
        <v>0</v>
      </c>
      <c r="BV112" s="107">
        <f>[1]Avril!DF113</f>
        <v>0</v>
      </c>
      <c r="BW112" s="107">
        <f>[1]Avril!DG113</f>
        <v>0</v>
      </c>
      <c r="BX112" s="106">
        <f t="shared" si="80"/>
        <v>0</v>
      </c>
      <c r="BY112" s="106"/>
      <c r="BZ112" s="106"/>
      <c r="CA112" s="108">
        <f t="shared" si="81"/>
        <v>0</v>
      </c>
      <c r="CB112" s="107">
        <f>[1]Mai!DC113</f>
        <v>0</v>
      </c>
      <c r="CC112" s="107">
        <f>[1]Mai!DD113</f>
        <v>0</v>
      </c>
      <c r="CD112" s="107">
        <f>[1]Mai!DE113</f>
        <v>0</v>
      </c>
      <c r="CE112" s="107">
        <f>[1]Mai!DF113</f>
        <v>0</v>
      </c>
      <c r="CF112" s="107">
        <f>[1]Mai!DG113</f>
        <v>0</v>
      </c>
      <c r="CG112" s="106">
        <f t="shared" si="82"/>
        <v>0</v>
      </c>
      <c r="CH112" s="106"/>
      <c r="CI112" s="106"/>
      <c r="CJ112" s="108">
        <f t="shared" si="83"/>
        <v>0</v>
      </c>
      <c r="CK112" s="107">
        <f>[1]Juin!DC113</f>
        <v>0</v>
      </c>
      <c r="CL112" s="107">
        <f>[1]Juin!DD113</f>
        <v>0</v>
      </c>
      <c r="CM112" s="107">
        <f>[1]Juin!DE113</f>
        <v>0</v>
      </c>
      <c r="CN112" s="107">
        <f>[1]Juin!DF113</f>
        <v>0</v>
      </c>
      <c r="CO112" s="107">
        <f>[1]Juin!DG113</f>
        <v>0</v>
      </c>
      <c r="CP112" s="106">
        <f t="shared" si="84"/>
        <v>0</v>
      </c>
      <c r="CQ112" s="106"/>
      <c r="CR112" s="106"/>
      <c r="CS112" s="108">
        <f t="shared" si="85"/>
        <v>0</v>
      </c>
      <c r="CT112" s="107">
        <f>[1]Juillet!DC113</f>
        <v>0</v>
      </c>
      <c r="CU112" s="107">
        <f>[1]Juillet!DD113</f>
        <v>0</v>
      </c>
      <c r="CV112" s="107">
        <f>[1]Juillet!DE113</f>
        <v>0</v>
      </c>
      <c r="CW112" s="107">
        <f>[1]Juillet!DF113</f>
        <v>0</v>
      </c>
      <c r="CX112" s="107">
        <f>[1]Juillet!DG113</f>
        <v>0</v>
      </c>
      <c r="CY112" s="106">
        <f t="shared" si="86"/>
        <v>0</v>
      </c>
      <c r="CZ112" s="106"/>
      <c r="DA112" s="104">
        <f t="shared" si="87"/>
        <v>0</v>
      </c>
    </row>
    <row r="113" spans="1:105" s="103" customFormat="1" x14ac:dyDescent="0.25">
      <c r="A113" s="111" t="s">
        <v>72</v>
      </c>
      <c r="B113" s="105">
        <f>Tarifs!$C$4</f>
        <v>2.75</v>
      </c>
      <c r="C113" s="105">
        <f>Tarifs!$D$4</f>
        <v>1.75</v>
      </c>
      <c r="D113" s="105">
        <f>Tarifs!$E$4</f>
        <v>1.75</v>
      </c>
      <c r="E113" s="105">
        <f>Tarifs!$F$4</f>
        <v>2.35</v>
      </c>
      <c r="F113" s="105">
        <f>Tarifs!$G$4</f>
        <v>4</v>
      </c>
      <c r="G113" s="108"/>
      <c r="H113" s="107">
        <f>[1]Septembre!DC114</f>
        <v>0</v>
      </c>
      <c r="I113" s="107">
        <f>[1]Septembre!DD114</f>
        <v>0</v>
      </c>
      <c r="J113" s="107">
        <f>[1]Septembre!DE114</f>
        <v>0</v>
      </c>
      <c r="K113" s="107">
        <f>[1]Septembre!DF114</f>
        <v>0</v>
      </c>
      <c r="L113" s="107">
        <f>[1]Septembre!DG114</f>
        <v>0</v>
      </c>
      <c r="M113" s="106">
        <f t="shared" si="66"/>
        <v>0</v>
      </c>
      <c r="N113" s="106"/>
      <c r="O113" s="106"/>
      <c r="P113" s="108">
        <f t="shared" si="67"/>
        <v>0</v>
      </c>
      <c r="Q113" s="107">
        <f>[1]Octobre!DM114</f>
        <v>0</v>
      </c>
      <c r="R113" s="107">
        <f>[1]Octobre!DN114</f>
        <v>0</v>
      </c>
      <c r="S113" s="107">
        <f>[1]Octobre!DO114</f>
        <v>0</v>
      </c>
      <c r="T113" s="107">
        <f>[1]Octobre!DP114</f>
        <v>0</v>
      </c>
      <c r="U113" s="107">
        <f>[1]Octobre!DQ114</f>
        <v>0</v>
      </c>
      <c r="V113" s="106">
        <f t="shared" si="68"/>
        <v>0</v>
      </c>
      <c r="W113" s="106"/>
      <c r="X113" s="106"/>
      <c r="Y113" s="109">
        <f t="shared" si="69"/>
        <v>0</v>
      </c>
      <c r="Z113" s="107">
        <f>[1]Novembre!DC114</f>
        <v>0</v>
      </c>
      <c r="AA113" s="107">
        <f>[1]Novembre!DD114</f>
        <v>0</v>
      </c>
      <c r="AB113" s="107">
        <f>[1]Novembre!DE114</f>
        <v>0</v>
      </c>
      <c r="AC113" s="107">
        <f>[1]Novembre!DF114</f>
        <v>0</v>
      </c>
      <c r="AD113" s="107">
        <f>[1]Novembre!DG114</f>
        <v>0</v>
      </c>
      <c r="AE113" s="106">
        <f t="shared" si="70"/>
        <v>0</v>
      </c>
      <c r="AF113" s="106"/>
      <c r="AG113" s="106"/>
      <c r="AH113" s="108">
        <f t="shared" si="71"/>
        <v>0</v>
      </c>
      <c r="AI113" s="107">
        <f>[1]Décembre!DC114</f>
        <v>0</v>
      </c>
      <c r="AJ113" s="107">
        <f>[1]Décembre!DD114</f>
        <v>0</v>
      </c>
      <c r="AK113" s="107">
        <f>[1]Décembre!DE114</f>
        <v>0</v>
      </c>
      <c r="AL113" s="107">
        <f>[1]Décembre!DF114</f>
        <v>0</v>
      </c>
      <c r="AM113" s="107">
        <f>[1]Décembre!DG114</f>
        <v>0</v>
      </c>
      <c r="AN113" s="106">
        <f t="shared" si="72"/>
        <v>0</v>
      </c>
      <c r="AO113" s="106"/>
      <c r="AP113" s="106"/>
      <c r="AQ113" s="108">
        <f t="shared" si="73"/>
        <v>0</v>
      </c>
      <c r="AR113" s="107">
        <f>[1]Janvier!DC114</f>
        <v>0</v>
      </c>
      <c r="AS113" s="107">
        <f>[1]Janvier!DD114</f>
        <v>0</v>
      </c>
      <c r="AT113" s="107">
        <f>[1]Janvier!DE114</f>
        <v>0</v>
      </c>
      <c r="AU113" s="107">
        <f>[1]Janvier!DF114</f>
        <v>0</v>
      </c>
      <c r="AV113" s="107">
        <f>[1]Janvier!DG114</f>
        <v>0</v>
      </c>
      <c r="AW113" s="106">
        <f t="shared" si="74"/>
        <v>0</v>
      </c>
      <c r="AX113" s="106"/>
      <c r="AY113" s="106"/>
      <c r="AZ113" s="108">
        <f t="shared" si="75"/>
        <v>0</v>
      </c>
      <c r="BA113" s="107">
        <f>[1]Janvier!DK114</f>
        <v>0</v>
      </c>
      <c r="BB113" s="107">
        <f>[1]Janvier!DL114</f>
        <v>0</v>
      </c>
      <c r="BC113" s="107">
        <f>[1]Janvier!DM114</f>
        <v>0</v>
      </c>
      <c r="BD113" s="107">
        <f>[1]Janvier!DN114</f>
        <v>0</v>
      </c>
      <c r="BE113" s="107">
        <f>[1]Janvier!DO114</f>
        <v>0</v>
      </c>
      <c r="BF113" s="106">
        <f t="shared" si="76"/>
        <v>0</v>
      </c>
      <c r="BG113" s="106"/>
      <c r="BH113" s="106"/>
      <c r="BI113" s="108">
        <f t="shared" si="77"/>
        <v>0</v>
      </c>
      <c r="BJ113" s="107">
        <f>[1]Mars!DC114</f>
        <v>0</v>
      </c>
      <c r="BK113" s="107">
        <f>[1]Mars!DD114</f>
        <v>0</v>
      </c>
      <c r="BL113" s="107">
        <f>[1]Mars!DE114</f>
        <v>0</v>
      </c>
      <c r="BM113" s="107">
        <f>[1]Mars!DF114</f>
        <v>0</v>
      </c>
      <c r="BN113" s="107">
        <f>[1]Mars!DG114</f>
        <v>0</v>
      </c>
      <c r="BO113" s="106">
        <f t="shared" si="78"/>
        <v>0</v>
      </c>
      <c r="BP113" s="106"/>
      <c r="BQ113" s="106"/>
      <c r="BR113" s="108">
        <f t="shared" si="79"/>
        <v>0</v>
      </c>
      <c r="BS113" s="107">
        <f>[1]Avril!DC114</f>
        <v>0</v>
      </c>
      <c r="BT113" s="107">
        <f>[1]Avril!DD114</f>
        <v>0</v>
      </c>
      <c r="BU113" s="107">
        <f>[1]Avril!DE114</f>
        <v>0</v>
      </c>
      <c r="BV113" s="107">
        <f>[1]Avril!DF114</f>
        <v>0</v>
      </c>
      <c r="BW113" s="107">
        <f>[1]Avril!DG114</f>
        <v>0</v>
      </c>
      <c r="BX113" s="106">
        <f t="shared" si="80"/>
        <v>0</v>
      </c>
      <c r="BY113" s="106"/>
      <c r="BZ113" s="106"/>
      <c r="CA113" s="108">
        <f t="shared" si="81"/>
        <v>0</v>
      </c>
      <c r="CB113" s="107">
        <f>[1]Mai!DC114</f>
        <v>0</v>
      </c>
      <c r="CC113" s="107">
        <f>[1]Mai!DD114</f>
        <v>0</v>
      </c>
      <c r="CD113" s="107">
        <f>[1]Mai!DE114</f>
        <v>0</v>
      </c>
      <c r="CE113" s="107">
        <f>[1]Mai!DF114</f>
        <v>0</v>
      </c>
      <c r="CF113" s="107">
        <f>[1]Mai!DG114</f>
        <v>0</v>
      </c>
      <c r="CG113" s="106">
        <f t="shared" si="82"/>
        <v>0</v>
      </c>
      <c r="CH113" s="106"/>
      <c r="CI113" s="106"/>
      <c r="CJ113" s="108">
        <f t="shared" si="83"/>
        <v>0</v>
      </c>
      <c r="CK113" s="107">
        <f>[1]Juin!DC114</f>
        <v>0</v>
      </c>
      <c r="CL113" s="107">
        <f>[1]Juin!DD114</f>
        <v>0</v>
      </c>
      <c r="CM113" s="107">
        <f>[1]Juin!DE114</f>
        <v>0</v>
      </c>
      <c r="CN113" s="107">
        <f>[1]Juin!DF114</f>
        <v>0</v>
      </c>
      <c r="CO113" s="107">
        <f>[1]Juin!DG114</f>
        <v>0</v>
      </c>
      <c r="CP113" s="106">
        <f t="shared" si="84"/>
        <v>0</v>
      </c>
      <c r="CQ113" s="106"/>
      <c r="CR113" s="106"/>
      <c r="CS113" s="108">
        <f t="shared" si="85"/>
        <v>0</v>
      </c>
      <c r="CT113" s="107">
        <f>[1]Juillet!DC114</f>
        <v>0</v>
      </c>
      <c r="CU113" s="107">
        <f>[1]Juillet!DD114</f>
        <v>0</v>
      </c>
      <c r="CV113" s="107">
        <f>[1]Juillet!DE114</f>
        <v>0</v>
      </c>
      <c r="CW113" s="107">
        <f>[1]Juillet!DF114</f>
        <v>0</v>
      </c>
      <c r="CX113" s="107">
        <f>[1]Juillet!DG114</f>
        <v>0</v>
      </c>
      <c r="CY113" s="106">
        <f t="shared" si="86"/>
        <v>0</v>
      </c>
      <c r="CZ113" s="106"/>
      <c r="DA113" s="104">
        <f t="shared" si="87"/>
        <v>0</v>
      </c>
    </row>
    <row r="114" spans="1:105" s="103" customFormat="1" x14ac:dyDescent="0.25">
      <c r="A114" s="111" t="s">
        <v>71</v>
      </c>
      <c r="B114" s="105">
        <f>Tarifs!$C$4</f>
        <v>2.75</v>
      </c>
      <c r="C114" s="105">
        <f>Tarifs!$D$4</f>
        <v>1.75</v>
      </c>
      <c r="D114" s="105">
        <f>Tarifs!$E$4</f>
        <v>1.75</v>
      </c>
      <c r="E114" s="105">
        <f>Tarifs!$F$4</f>
        <v>2.35</v>
      </c>
      <c r="F114" s="105">
        <f>Tarifs!$G$4</f>
        <v>4</v>
      </c>
      <c r="G114" s="108"/>
      <c r="H114" s="107">
        <f>[1]Septembre!DC115</f>
        <v>0</v>
      </c>
      <c r="I114" s="107">
        <f>[1]Septembre!DD115</f>
        <v>0</v>
      </c>
      <c r="J114" s="107">
        <f>[1]Septembre!DE115</f>
        <v>0</v>
      </c>
      <c r="K114" s="107">
        <f>[1]Septembre!DF115</f>
        <v>0</v>
      </c>
      <c r="L114" s="107">
        <f>[1]Septembre!DG115</f>
        <v>0</v>
      </c>
      <c r="M114" s="106">
        <f t="shared" si="66"/>
        <v>0</v>
      </c>
      <c r="N114" s="106"/>
      <c r="O114" s="106"/>
      <c r="P114" s="108">
        <f t="shared" si="67"/>
        <v>0</v>
      </c>
      <c r="Q114" s="107">
        <f>[1]Octobre!DM115</f>
        <v>0</v>
      </c>
      <c r="R114" s="107">
        <f>[1]Octobre!DN115</f>
        <v>0</v>
      </c>
      <c r="S114" s="107">
        <f>[1]Octobre!DO115</f>
        <v>0</v>
      </c>
      <c r="T114" s="107">
        <f>[1]Octobre!DP115</f>
        <v>0</v>
      </c>
      <c r="U114" s="107">
        <f>[1]Octobre!DQ115</f>
        <v>0</v>
      </c>
      <c r="V114" s="106">
        <f t="shared" si="68"/>
        <v>0</v>
      </c>
      <c r="W114" s="106"/>
      <c r="X114" s="106"/>
      <c r="Y114" s="109">
        <f t="shared" si="69"/>
        <v>0</v>
      </c>
      <c r="Z114" s="107">
        <f>[1]Novembre!DC115</f>
        <v>0</v>
      </c>
      <c r="AA114" s="107">
        <f>[1]Novembre!DD115</f>
        <v>0</v>
      </c>
      <c r="AB114" s="107">
        <f>[1]Novembre!DE115</f>
        <v>0</v>
      </c>
      <c r="AC114" s="107">
        <f>[1]Novembre!DF115</f>
        <v>0</v>
      </c>
      <c r="AD114" s="107">
        <f>[1]Novembre!DG115</f>
        <v>0</v>
      </c>
      <c r="AE114" s="106">
        <f t="shared" si="70"/>
        <v>0</v>
      </c>
      <c r="AF114" s="106"/>
      <c r="AG114" s="106"/>
      <c r="AH114" s="108">
        <f t="shared" si="71"/>
        <v>0</v>
      </c>
      <c r="AI114" s="107">
        <f>[1]Décembre!DC115</f>
        <v>0</v>
      </c>
      <c r="AJ114" s="107">
        <f>[1]Décembre!DD115</f>
        <v>0</v>
      </c>
      <c r="AK114" s="107">
        <f>[1]Décembre!DE115</f>
        <v>0</v>
      </c>
      <c r="AL114" s="107">
        <f>[1]Décembre!DF115</f>
        <v>0</v>
      </c>
      <c r="AM114" s="107">
        <f>[1]Décembre!DG115</f>
        <v>0</v>
      </c>
      <c r="AN114" s="106">
        <f t="shared" si="72"/>
        <v>0</v>
      </c>
      <c r="AO114" s="106"/>
      <c r="AP114" s="106"/>
      <c r="AQ114" s="108">
        <f t="shared" si="73"/>
        <v>0</v>
      </c>
      <c r="AR114" s="107">
        <f>[1]Janvier!DC115</f>
        <v>0</v>
      </c>
      <c r="AS114" s="107">
        <f>[1]Janvier!DD115</f>
        <v>0</v>
      </c>
      <c r="AT114" s="107">
        <f>[1]Janvier!DE115</f>
        <v>0</v>
      </c>
      <c r="AU114" s="107">
        <f>[1]Janvier!DF115</f>
        <v>0</v>
      </c>
      <c r="AV114" s="107">
        <f>[1]Janvier!DG115</f>
        <v>0</v>
      </c>
      <c r="AW114" s="106">
        <f t="shared" si="74"/>
        <v>0</v>
      </c>
      <c r="AX114" s="106"/>
      <c r="AY114" s="106"/>
      <c r="AZ114" s="108">
        <f t="shared" si="75"/>
        <v>0</v>
      </c>
      <c r="BA114" s="107">
        <f>[1]Janvier!DK115</f>
        <v>0</v>
      </c>
      <c r="BB114" s="107">
        <f>[1]Janvier!DL115</f>
        <v>0</v>
      </c>
      <c r="BC114" s="107">
        <f>[1]Janvier!DM115</f>
        <v>0</v>
      </c>
      <c r="BD114" s="107">
        <f>[1]Janvier!DN115</f>
        <v>0</v>
      </c>
      <c r="BE114" s="107">
        <f>[1]Janvier!DO115</f>
        <v>0</v>
      </c>
      <c r="BF114" s="106">
        <f t="shared" si="76"/>
        <v>0</v>
      </c>
      <c r="BG114" s="106"/>
      <c r="BH114" s="106"/>
      <c r="BI114" s="108">
        <f t="shared" si="77"/>
        <v>0</v>
      </c>
      <c r="BJ114" s="107">
        <f>[1]Mars!DC115</f>
        <v>0</v>
      </c>
      <c r="BK114" s="107">
        <f>[1]Mars!DD115</f>
        <v>0</v>
      </c>
      <c r="BL114" s="107">
        <f>[1]Mars!DE115</f>
        <v>0</v>
      </c>
      <c r="BM114" s="107">
        <f>[1]Mars!DF115</f>
        <v>0</v>
      </c>
      <c r="BN114" s="107">
        <f>[1]Mars!DG115</f>
        <v>0</v>
      </c>
      <c r="BO114" s="106">
        <f t="shared" si="78"/>
        <v>0</v>
      </c>
      <c r="BP114" s="106"/>
      <c r="BQ114" s="106"/>
      <c r="BR114" s="108">
        <f t="shared" si="79"/>
        <v>0</v>
      </c>
      <c r="BS114" s="107">
        <f>[1]Avril!DC115</f>
        <v>0</v>
      </c>
      <c r="BT114" s="107">
        <f>[1]Avril!DD115</f>
        <v>0</v>
      </c>
      <c r="BU114" s="107">
        <f>[1]Avril!DE115</f>
        <v>0</v>
      </c>
      <c r="BV114" s="107">
        <f>[1]Avril!DF115</f>
        <v>0</v>
      </c>
      <c r="BW114" s="107">
        <f>[1]Avril!DG115</f>
        <v>0</v>
      </c>
      <c r="BX114" s="106">
        <f t="shared" si="80"/>
        <v>0</v>
      </c>
      <c r="BY114" s="106"/>
      <c r="BZ114" s="106"/>
      <c r="CA114" s="108">
        <f t="shared" si="81"/>
        <v>0</v>
      </c>
      <c r="CB114" s="107">
        <f>[1]Mai!DC115</f>
        <v>0</v>
      </c>
      <c r="CC114" s="107">
        <f>[1]Mai!DD115</f>
        <v>0</v>
      </c>
      <c r="CD114" s="107">
        <f>[1]Mai!DE115</f>
        <v>0</v>
      </c>
      <c r="CE114" s="107">
        <f>[1]Mai!DF115</f>
        <v>0</v>
      </c>
      <c r="CF114" s="107">
        <f>[1]Mai!DG115</f>
        <v>0</v>
      </c>
      <c r="CG114" s="106">
        <f t="shared" si="82"/>
        <v>0</v>
      </c>
      <c r="CH114" s="106"/>
      <c r="CI114" s="106"/>
      <c r="CJ114" s="108">
        <f t="shared" si="83"/>
        <v>0</v>
      </c>
      <c r="CK114" s="107">
        <f>[1]Juin!DC115</f>
        <v>0</v>
      </c>
      <c r="CL114" s="107">
        <f>[1]Juin!DD115</f>
        <v>0</v>
      </c>
      <c r="CM114" s="107">
        <f>[1]Juin!DE115</f>
        <v>0</v>
      </c>
      <c r="CN114" s="107">
        <f>[1]Juin!DF115</f>
        <v>0</v>
      </c>
      <c r="CO114" s="107">
        <f>[1]Juin!DG115</f>
        <v>0</v>
      </c>
      <c r="CP114" s="106">
        <f t="shared" si="84"/>
        <v>0</v>
      </c>
      <c r="CQ114" s="106"/>
      <c r="CR114" s="106"/>
      <c r="CS114" s="108">
        <f t="shared" si="85"/>
        <v>0</v>
      </c>
      <c r="CT114" s="107">
        <f>[1]Juillet!DC115</f>
        <v>0</v>
      </c>
      <c r="CU114" s="107">
        <f>[1]Juillet!DD115</f>
        <v>0</v>
      </c>
      <c r="CV114" s="107">
        <f>[1]Juillet!DE115</f>
        <v>0</v>
      </c>
      <c r="CW114" s="107">
        <f>[1]Juillet!DF115</f>
        <v>0</v>
      </c>
      <c r="CX114" s="107">
        <f>[1]Juillet!DG115</f>
        <v>0</v>
      </c>
      <c r="CY114" s="106">
        <f t="shared" si="86"/>
        <v>0</v>
      </c>
      <c r="CZ114" s="106"/>
      <c r="DA114" s="104">
        <f t="shared" si="87"/>
        <v>0</v>
      </c>
    </row>
    <row r="115" spans="1:105" s="103" customFormat="1" x14ac:dyDescent="0.25">
      <c r="A115" s="111" t="s">
        <v>70</v>
      </c>
      <c r="B115" s="105">
        <f>Tarifs!$C$4</f>
        <v>2.75</v>
      </c>
      <c r="C115" s="105">
        <f>Tarifs!$D$4</f>
        <v>1.75</v>
      </c>
      <c r="D115" s="105">
        <f>Tarifs!$E$4</f>
        <v>1.75</v>
      </c>
      <c r="E115" s="105">
        <f>Tarifs!$F$4</f>
        <v>2.35</v>
      </c>
      <c r="F115" s="105">
        <f>Tarifs!$G$4</f>
        <v>4</v>
      </c>
      <c r="G115" s="108"/>
      <c r="H115" s="107">
        <f>[1]Septembre!DC116</f>
        <v>0</v>
      </c>
      <c r="I115" s="107">
        <f>[1]Septembre!DD116</f>
        <v>0</v>
      </c>
      <c r="J115" s="107">
        <f>[1]Septembre!DE116</f>
        <v>0</v>
      </c>
      <c r="K115" s="107">
        <f>[1]Septembre!DF116</f>
        <v>0</v>
      </c>
      <c r="L115" s="107">
        <f>[1]Septembre!DG116</f>
        <v>0</v>
      </c>
      <c r="M115" s="106">
        <f t="shared" si="66"/>
        <v>0</v>
      </c>
      <c r="N115" s="106"/>
      <c r="O115" s="106"/>
      <c r="P115" s="108">
        <f t="shared" si="67"/>
        <v>0</v>
      </c>
      <c r="Q115" s="107">
        <f>[1]Octobre!DM116</f>
        <v>0</v>
      </c>
      <c r="R115" s="107">
        <f>[1]Octobre!DN116</f>
        <v>0</v>
      </c>
      <c r="S115" s="107">
        <f>[1]Octobre!DO116</f>
        <v>0</v>
      </c>
      <c r="T115" s="107">
        <f>[1]Octobre!DP116</f>
        <v>0</v>
      </c>
      <c r="U115" s="107">
        <f>[1]Octobre!DQ116</f>
        <v>0</v>
      </c>
      <c r="V115" s="106">
        <f t="shared" si="68"/>
        <v>0</v>
      </c>
      <c r="W115" s="106"/>
      <c r="X115" s="106"/>
      <c r="Y115" s="109">
        <f t="shared" si="69"/>
        <v>0</v>
      </c>
      <c r="Z115" s="107">
        <f>[1]Novembre!DC116</f>
        <v>0</v>
      </c>
      <c r="AA115" s="107">
        <f>[1]Novembre!DD116</f>
        <v>0</v>
      </c>
      <c r="AB115" s="107">
        <f>[1]Novembre!DE116</f>
        <v>0</v>
      </c>
      <c r="AC115" s="107">
        <f>[1]Novembre!DF116</f>
        <v>0</v>
      </c>
      <c r="AD115" s="107">
        <f>[1]Novembre!DG116</f>
        <v>0</v>
      </c>
      <c r="AE115" s="106">
        <f t="shared" si="70"/>
        <v>0</v>
      </c>
      <c r="AF115" s="106"/>
      <c r="AG115" s="106"/>
      <c r="AH115" s="108">
        <f t="shared" si="71"/>
        <v>0</v>
      </c>
      <c r="AI115" s="107">
        <f>[1]Décembre!DC116</f>
        <v>0</v>
      </c>
      <c r="AJ115" s="107">
        <f>[1]Décembre!DD116</f>
        <v>0</v>
      </c>
      <c r="AK115" s="107">
        <f>[1]Décembre!DE116</f>
        <v>0</v>
      </c>
      <c r="AL115" s="107">
        <f>[1]Décembre!DF116</f>
        <v>0</v>
      </c>
      <c r="AM115" s="107">
        <f>[1]Décembre!DG116</f>
        <v>0</v>
      </c>
      <c r="AN115" s="106">
        <f t="shared" si="72"/>
        <v>0</v>
      </c>
      <c r="AO115" s="106"/>
      <c r="AP115" s="106"/>
      <c r="AQ115" s="108">
        <f t="shared" si="73"/>
        <v>0</v>
      </c>
      <c r="AR115" s="107">
        <f>[1]Janvier!DC116</f>
        <v>0</v>
      </c>
      <c r="AS115" s="107">
        <f>[1]Janvier!DD116</f>
        <v>0</v>
      </c>
      <c r="AT115" s="107">
        <f>[1]Janvier!DE116</f>
        <v>0</v>
      </c>
      <c r="AU115" s="107">
        <f>[1]Janvier!DF116</f>
        <v>0</v>
      </c>
      <c r="AV115" s="107">
        <f>[1]Janvier!DG116</f>
        <v>0</v>
      </c>
      <c r="AW115" s="106">
        <f t="shared" si="74"/>
        <v>0</v>
      </c>
      <c r="AX115" s="106"/>
      <c r="AY115" s="106"/>
      <c r="AZ115" s="108">
        <f t="shared" si="75"/>
        <v>0</v>
      </c>
      <c r="BA115" s="107">
        <f>[1]Janvier!DK116</f>
        <v>0</v>
      </c>
      <c r="BB115" s="107">
        <f>[1]Janvier!DL116</f>
        <v>0</v>
      </c>
      <c r="BC115" s="107">
        <f>[1]Janvier!DM116</f>
        <v>0</v>
      </c>
      <c r="BD115" s="107">
        <f>[1]Janvier!DN116</f>
        <v>0</v>
      </c>
      <c r="BE115" s="107">
        <f>[1]Janvier!DO116</f>
        <v>0</v>
      </c>
      <c r="BF115" s="106">
        <f t="shared" si="76"/>
        <v>0</v>
      </c>
      <c r="BG115" s="106"/>
      <c r="BH115" s="106"/>
      <c r="BI115" s="108">
        <f t="shared" si="77"/>
        <v>0</v>
      </c>
      <c r="BJ115" s="107">
        <f>[1]Mars!DC116</f>
        <v>0</v>
      </c>
      <c r="BK115" s="107">
        <f>[1]Mars!DD116</f>
        <v>0</v>
      </c>
      <c r="BL115" s="107">
        <f>[1]Mars!DE116</f>
        <v>0</v>
      </c>
      <c r="BM115" s="107">
        <f>[1]Mars!DF116</f>
        <v>0</v>
      </c>
      <c r="BN115" s="107">
        <f>[1]Mars!DG116</f>
        <v>0</v>
      </c>
      <c r="BO115" s="106">
        <f t="shared" si="78"/>
        <v>0</v>
      </c>
      <c r="BP115" s="106"/>
      <c r="BQ115" s="106"/>
      <c r="BR115" s="108">
        <f t="shared" si="79"/>
        <v>0</v>
      </c>
      <c r="BS115" s="107">
        <f>[1]Avril!DC116</f>
        <v>0</v>
      </c>
      <c r="BT115" s="107">
        <f>[1]Avril!DD116</f>
        <v>0</v>
      </c>
      <c r="BU115" s="107">
        <f>[1]Avril!DE116</f>
        <v>0</v>
      </c>
      <c r="BV115" s="107">
        <f>[1]Avril!DF116</f>
        <v>0</v>
      </c>
      <c r="BW115" s="107">
        <f>[1]Avril!DG116</f>
        <v>0</v>
      </c>
      <c r="BX115" s="106">
        <f t="shared" si="80"/>
        <v>0</v>
      </c>
      <c r="BY115" s="106"/>
      <c r="BZ115" s="106"/>
      <c r="CA115" s="108">
        <f t="shared" si="81"/>
        <v>0</v>
      </c>
      <c r="CB115" s="107">
        <f>[1]Mai!DC116</f>
        <v>0</v>
      </c>
      <c r="CC115" s="107">
        <f>[1]Mai!DD116</f>
        <v>0</v>
      </c>
      <c r="CD115" s="107">
        <f>[1]Mai!DE116</f>
        <v>0</v>
      </c>
      <c r="CE115" s="107">
        <f>[1]Mai!DF116</f>
        <v>0</v>
      </c>
      <c r="CF115" s="107">
        <f>[1]Mai!DG116</f>
        <v>0</v>
      </c>
      <c r="CG115" s="106">
        <f t="shared" si="82"/>
        <v>0</v>
      </c>
      <c r="CH115" s="106"/>
      <c r="CI115" s="106"/>
      <c r="CJ115" s="108">
        <f t="shared" si="83"/>
        <v>0</v>
      </c>
      <c r="CK115" s="107">
        <f>[1]Juin!DC116</f>
        <v>0</v>
      </c>
      <c r="CL115" s="107">
        <f>[1]Juin!DD116</f>
        <v>0</v>
      </c>
      <c r="CM115" s="107">
        <f>[1]Juin!DE116</f>
        <v>0</v>
      </c>
      <c r="CN115" s="107">
        <f>[1]Juin!DF116</f>
        <v>0</v>
      </c>
      <c r="CO115" s="107">
        <f>[1]Juin!DG116</f>
        <v>0</v>
      </c>
      <c r="CP115" s="106">
        <f t="shared" si="84"/>
        <v>0</v>
      </c>
      <c r="CQ115" s="106"/>
      <c r="CR115" s="106"/>
      <c r="CS115" s="108">
        <f t="shared" si="85"/>
        <v>0</v>
      </c>
      <c r="CT115" s="107">
        <f>[1]Juillet!DC116</f>
        <v>0</v>
      </c>
      <c r="CU115" s="107">
        <f>[1]Juillet!DD116</f>
        <v>0</v>
      </c>
      <c r="CV115" s="107">
        <f>[1]Juillet!DE116</f>
        <v>0</v>
      </c>
      <c r="CW115" s="107">
        <f>[1]Juillet!DF116</f>
        <v>0</v>
      </c>
      <c r="CX115" s="107">
        <f>[1]Juillet!DG116</f>
        <v>0</v>
      </c>
      <c r="CY115" s="106">
        <f t="shared" si="86"/>
        <v>0</v>
      </c>
      <c r="CZ115" s="106"/>
      <c r="DA115" s="104">
        <f t="shared" si="87"/>
        <v>0</v>
      </c>
    </row>
    <row r="116" spans="1:105" s="103" customFormat="1" x14ac:dyDescent="0.25">
      <c r="A116" s="111" t="s">
        <v>69</v>
      </c>
      <c r="B116" s="105">
        <f>Tarifs!$C$4</f>
        <v>2.75</v>
      </c>
      <c r="C116" s="105">
        <f>Tarifs!$D$4</f>
        <v>1.75</v>
      </c>
      <c r="D116" s="105">
        <f>Tarifs!$E$4</f>
        <v>1.75</v>
      </c>
      <c r="E116" s="105">
        <f>Tarifs!$F$4</f>
        <v>2.35</v>
      </c>
      <c r="F116" s="105">
        <f>Tarifs!$G$4</f>
        <v>4</v>
      </c>
      <c r="G116" s="108"/>
      <c r="H116" s="107">
        <f>[1]Septembre!DC117</f>
        <v>0</v>
      </c>
      <c r="I116" s="107">
        <f>[1]Septembre!DD117</f>
        <v>0</v>
      </c>
      <c r="J116" s="107">
        <f>[1]Septembre!DE117</f>
        <v>0</v>
      </c>
      <c r="K116" s="107">
        <f>[1]Septembre!DF117</f>
        <v>0</v>
      </c>
      <c r="L116" s="107">
        <f>[1]Septembre!DG117</f>
        <v>0</v>
      </c>
      <c r="M116" s="106">
        <f t="shared" si="66"/>
        <v>0</v>
      </c>
      <c r="N116" s="106"/>
      <c r="O116" s="106"/>
      <c r="P116" s="108">
        <f t="shared" si="67"/>
        <v>0</v>
      </c>
      <c r="Q116" s="107">
        <f>[1]Octobre!DM117</f>
        <v>0</v>
      </c>
      <c r="R116" s="107">
        <f>[1]Octobre!DN117</f>
        <v>0</v>
      </c>
      <c r="S116" s="107">
        <f>[1]Octobre!DO117</f>
        <v>0</v>
      </c>
      <c r="T116" s="107">
        <f>[1]Octobre!DP117</f>
        <v>0</v>
      </c>
      <c r="U116" s="107">
        <f>[1]Octobre!DQ117</f>
        <v>0</v>
      </c>
      <c r="V116" s="106">
        <f t="shared" si="68"/>
        <v>0</v>
      </c>
      <c r="W116" s="106"/>
      <c r="X116" s="106"/>
      <c r="Y116" s="109">
        <f t="shared" si="69"/>
        <v>0</v>
      </c>
      <c r="Z116" s="107">
        <f>[1]Novembre!DC117</f>
        <v>0</v>
      </c>
      <c r="AA116" s="107">
        <f>[1]Novembre!DD117</f>
        <v>0</v>
      </c>
      <c r="AB116" s="107">
        <f>[1]Novembre!DE117</f>
        <v>0</v>
      </c>
      <c r="AC116" s="107">
        <f>[1]Novembre!DF117</f>
        <v>0</v>
      </c>
      <c r="AD116" s="107">
        <f>[1]Novembre!DG117</f>
        <v>0</v>
      </c>
      <c r="AE116" s="106">
        <f t="shared" si="70"/>
        <v>0</v>
      </c>
      <c r="AF116" s="106"/>
      <c r="AG116" s="106"/>
      <c r="AH116" s="108">
        <f t="shared" si="71"/>
        <v>0</v>
      </c>
      <c r="AI116" s="107">
        <f>[1]Décembre!DC117</f>
        <v>0</v>
      </c>
      <c r="AJ116" s="107">
        <f>[1]Décembre!DD117</f>
        <v>0</v>
      </c>
      <c r="AK116" s="107">
        <f>[1]Décembre!DE117</f>
        <v>0</v>
      </c>
      <c r="AL116" s="107">
        <f>[1]Décembre!DF117</f>
        <v>0</v>
      </c>
      <c r="AM116" s="107">
        <f>[1]Décembre!DG117</f>
        <v>0</v>
      </c>
      <c r="AN116" s="106">
        <f t="shared" si="72"/>
        <v>0</v>
      </c>
      <c r="AO116" s="106"/>
      <c r="AP116" s="106"/>
      <c r="AQ116" s="108">
        <f t="shared" si="73"/>
        <v>0</v>
      </c>
      <c r="AR116" s="107">
        <f>[1]Janvier!DC117</f>
        <v>0</v>
      </c>
      <c r="AS116" s="107">
        <f>[1]Janvier!DD117</f>
        <v>0</v>
      </c>
      <c r="AT116" s="107">
        <f>[1]Janvier!DE117</f>
        <v>0</v>
      </c>
      <c r="AU116" s="107">
        <f>[1]Janvier!DF117</f>
        <v>0</v>
      </c>
      <c r="AV116" s="107">
        <f>[1]Janvier!DG117</f>
        <v>0</v>
      </c>
      <c r="AW116" s="106">
        <f t="shared" si="74"/>
        <v>0</v>
      </c>
      <c r="AX116" s="106"/>
      <c r="AY116" s="106"/>
      <c r="AZ116" s="108">
        <f t="shared" si="75"/>
        <v>0</v>
      </c>
      <c r="BA116" s="107">
        <f>[1]Janvier!DK117</f>
        <v>0</v>
      </c>
      <c r="BB116" s="107">
        <f>[1]Janvier!DL117</f>
        <v>0</v>
      </c>
      <c r="BC116" s="107">
        <f>[1]Janvier!DM117</f>
        <v>0</v>
      </c>
      <c r="BD116" s="107">
        <f>[1]Janvier!DN117</f>
        <v>0</v>
      </c>
      <c r="BE116" s="107">
        <f>[1]Janvier!DO117</f>
        <v>0</v>
      </c>
      <c r="BF116" s="106">
        <f t="shared" si="76"/>
        <v>0</v>
      </c>
      <c r="BG116" s="106"/>
      <c r="BH116" s="106"/>
      <c r="BI116" s="108">
        <f t="shared" si="77"/>
        <v>0</v>
      </c>
      <c r="BJ116" s="107">
        <f>[1]Mars!DC117</f>
        <v>0</v>
      </c>
      <c r="BK116" s="107">
        <f>[1]Mars!DD117</f>
        <v>0</v>
      </c>
      <c r="BL116" s="107">
        <f>[1]Mars!DE117</f>
        <v>0</v>
      </c>
      <c r="BM116" s="107">
        <f>[1]Mars!DF117</f>
        <v>0</v>
      </c>
      <c r="BN116" s="107">
        <f>[1]Mars!DG117</f>
        <v>0</v>
      </c>
      <c r="BO116" s="106">
        <f t="shared" si="78"/>
        <v>0</v>
      </c>
      <c r="BP116" s="106"/>
      <c r="BQ116" s="106"/>
      <c r="BR116" s="108">
        <f t="shared" si="79"/>
        <v>0</v>
      </c>
      <c r="BS116" s="107">
        <f>[1]Avril!DC117</f>
        <v>0</v>
      </c>
      <c r="BT116" s="107">
        <f>[1]Avril!DD117</f>
        <v>0</v>
      </c>
      <c r="BU116" s="107">
        <f>[1]Avril!DE117</f>
        <v>0</v>
      </c>
      <c r="BV116" s="107">
        <f>[1]Avril!DF117</f>
        <v>0</v>
      </c>
      <c r="BW116" s="107">
        <f>[1]Avril!DG117</f>
        <v>0</v>
      </c>
      <c r="BX116" s="106">
        <f t="shared" si="80"/>
        <v>0</v>
      </c>
      <c r="BY116" s="106"/>
      <c r="BZ116" s="106"/>
      <c r="CA116" s="108">
        <f t="shared" si="81"/>
        <v>0</v>
      </c>
      <c r="CB116" s="107">
        <f>[1]Mai!DC117</f>
        <v>0</v>
      </c>
      <c r="CC116" s="107">
        <f>[1]Mai!DD117</f>
        <v>0</v>
      </c>
      <c r="CD116" s="107">
        <f>[1]Mai!DE117</f>
        <v>0</v>
      </c>
      <c r="CE116" s="107">
        <f>[1]Mai!DF117</f>
        <v>0</v>
      </c>
      <c r="CF116" s="107">
        <f>[1]Mai!DG117</f>
        <v>0</v>
      </c>
      <c r="CG116" s="106">
        <f t="shared" si="82"/>
        <v>0</v>
      </c>
      <c r="CH116" s="106"/>
      <c r="CI116" s="106"/>
      <c r="CJ116" s="108">
        <f t="shared" si="83"/>
        <v>0</v>
      </c>
      <c r="CK116" s="107">
        <f>[1]Juin!DC117</f>
        <v>0</v>
      </c>
      <c r="CL116" s="107">
        <f>[1]Juin!DD117</f>
        <v>0</v>
      </c>
      <c r="CM116" s="107">
        <f>[1]Juin!DE117</f>
        <v>0</v>
      </c>
      <c r="CN116" s="107">
        <f>[1]Juin!DF117</f>
        <v>0</v>
      </c>
      <c r="CO116" s="107">
        <f>[1]Juin!DG117</f>
        <v>0</v>
      </c>
      <c r="CP116" s="106">
        <f t="shared" si="84"/>
        <v>0</v>
      </c>
      <c r="CQ116" s="106"/>
      <c r="CR116" s="106"/>
      <c r="CS116" s="108">
        <f t="shared" si="85"/>
        <v>0</v>
      </c>
      <c r="CT116" s="107">
        <f>[1]Juillet!DC117</f>
        <v>0</v>
      </c>
      <c r="CU116" s="107">
        <f>[1]Juillet!DD117</f>
        <v>0</v>
      </c>
      <c r="CV116" s="107">
        <f>[1]Juillet!DE117</f>
        <v>0</v>
      </c>
      <c r="CW116" s="107">
        <f>[1]Juillet!DF117</f>
        <v>0</v>
      </c>
      <c r="CX116" s="107">
        <f>[1]Juillet!DG117</f>
        <v>0</v>
      </c>
      <c r="CY116" s="106">
        <f t="shared" si="86"/>
        <v>0</v>
      </c>
      <c r="CZ116" s="106"/>
      <c r="DA116" s="104">
        <f t="shared" si="87"/>
        <v>0</v>
      </c>
    </row>
    <row r="117" spans="1:105" s="103" customFormat="1" x14ac:dyDescent="0.25">
      <c r="A117" s="111" t="s">
        <v>68</v>
      </c>
      <c r="B117" s="105">
        <f>Tarifs!$C$4</f>
        <v>2.75</v>
      </c>
      <c r="C117" s="105">
        <f>Tarifs!$D$4</f>
        <v>1.75</v>
      </c>
      <c r="D117" s="105">
        <f>Tarifs!$E$4</f>
        <v>1.75</v>
      </c>
      <c r="E117" s="105">
        <f>Tarifs!$F$4</f>
        <v>2.35</v>
      </c>
      <c r="F117" s="105">
        <f>Tarifs!$G$4</f>
        <v>4</v>
      </c>
      <c r="G117" s="108"/>
      <c r="H117" s="107">
        <f>[1]Septembre!DC118</f>
        <v>0</v>
      </c>
      <c r="I117" s="107">
        <f>[1]Septembre!DD118</f>
        <v>0</v>
      </c>
      <c r="J117" s="107">
        <f>[1]Septembre!DE118</f>
        <v>0</v>
      </c>
      <c r="K117" s="107">
        <f>[1]Septembre!DF118</f>
        <v>0</v>
      </c>
      <c r="L117" s="107">
        <f>[1]Septembre!DG118</f>
        <v>0</v>
      </c>
      <c r="M117" s="106">
        <f t="shared" si="66"/>
        <v>0</v>
      </c>
      <c r="N117" s="106"/>
      <c r="O117" s="106"/>
      <c r="P117" s="108">
        <f t="shared" si="67"/>
        <v>0</v>
      </c>
      <c r="Q117" s="107">
        <f>[1]Octobre!DM118</f>
        <v>0</v>
      </c>
      <c r="R117" s="107">
        <f>[1]Octobre!DN118</f>
        <v>0</v>
      </c>
      <c r="S117" s="107">
        <f>[1]Octobre!DO118</f>
        <v>0</v>
      </c>
      <c r="T117" s="107">
        <f>[1]Octobre!DP118</f>
        <v>0</v>
      </c>
      <c r="U117" s="107">
        <f>[1]Octobre!DQ118</f>
        <v>0</v>
      </c>
      <c r="V117" s="106">
        <f t="shared" si="68"/>
        <v>0</v>
      </c>
      <c r="W117" s="106"/>
      <c r="X117" s="106"/>
      <c r="Y117" s="109">
        <f t="shared" si="69"/>
        <v>0</v>
      </c>
      <c r="Z117" s="107">
        <f>[1]Novembre!DC118</f>
        <v>0</v>
      </c>
      <c r="AA117" s="107">
        <f>[1]Novembre!DD118</f>
        <v>0</v>
      </c>
      <c r="AB117" s="107">
        <f>[1]Novembre!DE118</f>
        <v>0</v>
      </c>
      <c r="AC117" s="107">
        <f>[1]Novembre!DF118</f>
        <v>0</v>
      </c>
      <c r="AD117" s="107">
        <f>[1]Novembre!DG118</f>
        <v>0</v>
      </c>
      <c r="AE117" s="106">
        <f t="shared" si="70"/>
        <v>0</v>
      </c>
      <c r="AF117" s="106"/>
      <c r="AG117" s="106"/>
      <c r="AH117" s="108">
        <f t="shared" si="71"/>
        <v>0</v>
      </c>
      <c r="AI117" s="107">
        <f>[1]Décembre!DC118</f>
        <v>0</v>
      </c>
      <c r="AJ117" s="107">
        <f>[1]Décembre!DD118</f>
        <v>0</v>
      </c>
      <c r="AK117" s="107">
        <f>[1]Décembre!DE118</f>
        <v>0</v>
      </c>
      <c r="AL117" s="107">
        <f>[1]Décembre!DF118</f>
        <v>0</v>
      </c>
      <c r="AM117" s="107">
        <f>[1]Décembre!DG118</f>
        <v>0</v>
      </c>
      <c r="AN117" s="106">
        <f t="shared" si="72"/>
        <v>0</v>
      </c>
      <c r="AO117" s="106"/>
      <c r="AP117" s="106"/>
      <c r="AQ117" s="108">
        <f t="shared" si="73"/>
        <v>0</v>
      </c>
      <c r="AR117" s="107">
        <f>[1]Janvier!DC118</f>
        <v>0</v>
      </c>
      <c r="AS117" s="107">
        <f>[1]Janvier!DD118</f>
        <v>0</v>
      </c>
      <c r="AT117" s="107">
        <f>[1]Janvier!DE118</f>
        <v>0</v>
      </c>
      <c r="AU117" s="107">
        <f>[1]Janvier!DF118</f>
        <v>0</v>
      </c>
      <c r="AV117" s="107">
        <f>[1]Janvier!DG118</f>
        <v>0</v>
      </c>
      <c r="AW117" s="106">
        <f t="shared" si="74"/>
        <v>0</v>
      </c>
      <c r="AX117" s="106"/>
      <c r="AY117" s="106"/>
      <c r="AZ117" s="108">
        <f t="shared" si="75"/>
        <v>0</v>
      </c>
      <c r="BA117" s="107">
        <f>[1]Janvier!DK118</f>
        <v>0</v>
      </c>
      <c r="BB117" s="107">
        <f>[1]Janvier!DL118</f>
        <v>0</v>
      </c>
      <c r="BC117" s="107">
        <f>[1]Janvier!DM118</f>
        <v>0</v>
      </c>
      <c r="BD117" s="107">
        <f>[1]Janvier!DN118</f>
        <v>0</v>
      </c>
      <c r="BE117" s="107">
        <f>[1]Janvier!DO118</f>
        <v>0</v>
      </c>
      <c r="BF117" s="106">
        <f t="shared" si="76"/>
        <v>0</v>
      </c>
      <c r="BG117" s="106"/>
      <c r="BH117" s="106"/>
      <c r="BI117" s="108">
        <f t="shared" si="77"/>
        <v>0</v>
      </c>
      <c r="BJ117" s="107">
        <f>[1]Mars!DC118</f>
        <v>0</v>
      </c>
      <c r="BK117" s="107">
        <f>[1]Mars!DD118</f>
        <v>0</v>
      </c>
      <c r="BL117" s="107">
        <f>[1]Mars!DE118</f>
        <v>0</v>
      </c>
      <c r="BM117" s="107">
        <f>[1]Mars!DF118</f>
        <v>0</v>
      </c>
      <c r="BN117" s="107">
        <f>[1]Mars!DG118</f>
        <v>0</v>
      </c>
      <c r="BO117" s="106">
        <f t="shared" si="78"/>
        <v>0</v>
      </c>
      <c r="BP117" s="106"/>
      <c r="BQ117" s="106"/>
      <c r="BR117" s="108">
        <f t="shared" si="79"/>
        <v>0</v>
      </c>
      <c r="BS117" s="107">
        <f>[1]Avril!DC118</f>
        <v>0</v>
      </c>
      <c r="BT117" s="107">
        <f>[1]Avril!DD118</f>
        <v>0</v>
      </c>
      <c r="BU117" s="107">
        <f>[1]Avril!DE118</f>
        <v>0</v>
      </c>
      <c r="BV117" s="107">
        <f>[1]Avril!DF118</f>
        <v>0</v>
      </c>
      <c r="BW117" s="107">
        <f>[1]Avril!DG118</f>
        <v>0</v>
      </c>
      <c r="BX117" s="106">
        <f t="shared" si="80"/>
        <v>0</v>
      </c>
      <c r="BY117" s="106"/>
      <c r="BZ117" s="106"/>
      <c r="CA117" s="108">
        <f t="shared" si="81"/>
        <v>0</v>
      </c>
      <c r="CB117" s="107">
        <f>[1]Mai!DC118</f>
        <v>0</v>
      </c>
      <c r="CC117" s="107">
        <f>[1]Mai!DD118</f>
        <v>0</v>
      </c>
      <c r="CD117" s="107">
        <f>[1]Mai!DE118</f>
        <v>0</v>
      </c>
      <c r="CE117" s="107">
        <f>[1]Mai!DF118</f>
        <v>0</v>
      </c>
      <c r="CF117" s="107">
        <f>[1]Mai!DG118</f>
        <v>0</v>
      </c>
      <c r="CG117" s="106">
        <f t="shared" si="82"/>
        <v>0</v>
      </c>
      <c r="CH117" s="106"/>
      <c r="CI117" s="106"/>
      <c r="CJ117" s="108">
        <f t="shared" si="83"/>
        <v>0</v>
      </c>
      <c r="CK117" s="107">
        <f>[1]Juin!DC118</f>
        <v>0</v>
      </c>
      <c r="CL117" s="107">
        <f>[1]Juin!DD118</f>
        <v>0</v>
      </c>
      <c r="CM117" s="107">
        <f>[1]Juin!DE118</f>
        <v>0</v>
      </c>
      <c r="CN117" s="107">
        <f>[1]Juin!DF118</f>
        <v>0</v>
      </c>
      <c r="CO117" s="107">
        <f>[1]Juin!DG118</f>
        <v>0</v>
      </c>
      <c r="CP117" s="106">
        <f t="shared" si="84"/>
        <v>0</v>
      </c>
      <c r="CQ117" s="106"/>
      <c r="CR117" s="106"/>
      <c r="CS117" s="108">
        <f t="shared" si="85"/>
        <v>0</v>
      </c>
      <c r="CT117" s="107">
        <f>[1]Juillet!DC118</f>
        <v>0</v>
      </c>
      <c r="CU117" s="107">
        <f>[1]Juillet!DD118</f>
        <v>0</v>
      </c>
      <c r="CV117" s="107">
        <f>[1]Juillet!DE118</f>
        <v>0</v>
      </c>
      <c r="CW117" s="107">
        <f>[1]Juillet!DF118</f>
        <v>0</v>
      </c>
      <c r="CX117" s="107">
        <f>[1]Juillet!DG118</f>
        <v>0</v>
      </c>
      <c r="CY117" s="106">
        <f t="shared" si="86"/>
        <v>0</v>
      </c>
      <c r="CZ117" s="106"/>
      <c r="DA117" s="104">
        <f t="shared" si="87"/>
        <v>0</v>
      </c>
    </row>
    <row r="118" spans="1:105" s="103" customFormat="1" x14ac:dyDescent="0.25">
      <c r="A118" s="111" t="s">
        <v>67</v>
      </c>
      <c r="B118" s="105">
        <f>Tarifs!$C$4</f>
        <v>2.75</v>
      </c>
      <c r="C118" s="105">
        <f>Tarifs!$D$4</f>
        <v>1.75</v>
      </c>
      <c r="D118" s="105">
        <f>Tarifs!$E$4</f>
        <v>1.75</v>
      </c>
      <c r="E118" s="105">
        <f>Tarifs!$F$4</f>
        <v>2.35</v>
      </c>
      <c r="F118" s="105">
        <f>Tarifs!$G$4</f>
        <v>4</v>
      </c>
      <c r="G118" s="108"/>
      <c r="H118" s="107">
        <f>[1]Septembre!DC119</f>
        <v>0</v>
      </c>
      <c r="I118" s="107">
        <f>[1]Septembre!DD119</f>
        <v>0</v>
      </c>
      <c r="J118" s="107">
        <f>[1]Septembre!DE119</f>
        <v>0</v>
      </c>
      <c r="K118" s="107">
        <f>[1]Septembre!DF119</f>
        <v>0</v>
      </c>
      <c r="L118" s="107">
        <f>[1]Septembre!DG119</f>
        <v>0</v>
      </c>
      <c r="M118" s="106">
        <f t="shared" si="66"/>
        <v>0</v>
      </c>
      <c r="N118" s="106"/>
      <c r="O118" s="106"/>
      <c r="P118" s="108">
        <f t="shared" si="67"/>
        <v>0</v>
      </c>
      <c r="Q118" s="107">
        <f>[1]Octobre!DM119</f>
        <v>0</v>
      </c>
      <c r="R118" s="107">
        <f>[1]Octobre!DN119</f>
        <v>0</v>
      </c>
      <c r="S118" s="107">
        <f>[1]Octobre!DO119</f>
        <v>0</v>
      </c>
      <c r="T118" s="107">
        <f>[1]Octobre!DP119</f>
        <v>0</v>
      </c>
      <c r="U118" s="107">
        <f>[1]Octobre!DQ119</f>
        <v>0</v>
      </c>
      <c r="V118" s="106">
        <f t="shared" si="68"/>
        <v>0</v>
      </c>
      <c r="W118" s="106"/>
      <c r="X118" s="106"/>
      <c r="Y118" s="109">
        <f t="shared" si="69"/>
        <v>0</v>
      </c>
      <c r="Z118" s="107">
        <f>[1]Novembre!DC119</f>
        <v>0</v>
      </c>
      <c r="AA118" s="107">
        <f>[1]Novembre!DD119</f>
        <v>0</v>
      </c>
      <c r="AB118" s="107">
        <f>[1]Novembre!DE119</f>
        <v>0</v>
      </c>
      <c r="AC118" s="107">
        <f>[1]Novembre!DF119</f>
        <v>0</v>
      </c>
      <c r="AD118" s="107">
        <f>[1]Novembre!DG119</f>
        <v>0</v>
      </c>
      <c r="AE118" s="106">
        <f t="shared" si="70"/>
        <v>0</v>
      </c>
      <c r="AF118" s="106"/>
      <c r="AG118" s="106"/>
      <c r="AH118" s="108">
        <f t="shared" si="71"/>
        <v>0</v>
      </c>
      <c r="AI118" s="107">
        <f>[1]Décembre!DC119</f>
        <v>0</v>
      </c>
      <c r="AJ118" s="107">
        <f>[1]Décembre!DD119</f>
        <v>0</v>
      </c>
      <c r="AK118" s="107">
        <f>[1]Décembre!DE119</f>
        <v>0</v>
      </c>
      <c r="AL118" s="107">
        <f>[1]Décembre!DF119</f>
        <v>0</v>
      </c>
      <c r="AM118" s="107">
        <f>[1]Décembre!DG119</f>
        <v>0</v>
      </c>
      <c r="AN118" s="106">
        <f t="shared" si="72"/>
        <v>0</v>
      </c>
      <c r="AO118" s="106"/>
      <c r="AP118" s="106"/>
      <c r="AQ118" s="108">
        <f t="shared" si="73"/>
        <v>0</v>
      </c>
      <c r="AR118" s="107">
        <f>[1]Janvier!DC119</f>
        <v>0</v>
      </c>
      <c r="AS118" s="107">
        <f>[1]Janvier!DD119</f>
        <v>0</v>
      </c>
      <c r="AT118" s="107">
        <f>[1]Janvier!DE119</f>
        <v>0</v>
      </c>
      <c r="AU118" s="107">
        <f>[1]Janvier!DF119</f>
        <v>0</v>
      </c>
      <c r="AV118" s="107">
        <f>[1]Janvier!DG119</f>
        <v>0</v>
      </c>
      <c r="AW118" s="106">
        <f t="shared" si="74"/>
        <v>0</v>
      </c>
      <c r="AX118" s="106"/>
      <c r="AY118" s="106"/>
      <c r="AZ118" s="108">
        <f t="shared" si="75"/>
        <v>0</v>
      </c>
      <c r="BA118" s="107">
        <f>[1]Janvier!DK119</f>
        <v>0</v>
      </c>
      <c r="BB118" s="107">
        <f>[1]Janvier!DL119</f>
        <v>0</v>
      </c>
      <c r="BC118" s="107">
        <f>[1]Janvier!DM119</f>
        <v>0</v>
      </c>
      <c r="BD118" s="107">
        <f>[1]Janvier!DN119</f>
        <v>0</v>
      </c>
      <c r="BE118" s="107">
        <f>[1]Janvier!DO119</f>
        <v>0</v>
      </c>
      <c r="BF118" s="106">
        <f t="shared" si="76"/>
        <v>0</v>
      </c>
      <c r="BG118" s="106"/>
      <c r="BH118" s="106"/>
      <c r="BI118" s="108">
        <f t="shared" si="77"/>
        <v>0</v>
      </c>
      <c r="BJ118" s="107">
        <f>[1]Mars!DC119</f>
        <v>0</v>
      </c>
      <c r="BK118" s="107">
        <f>[1]Mars!DD119</f>
        <v>0</v>
      </c>
      <c r="BL118" s="107">
        <f>[1]Mars!DE119</f>
        <v>0</v>
      </c>
      <c r="BM118" s="107">
        <f>[1]Mars!DF119</f>
        <v>0</v>
      </c>
      <c r="BN118" s="107">
        <f>[1]Mars!DG119</f>
        <v>0</v>
      </c>
      <c r="BO118" s="106">
        <f t="shared" si="78"/>
        <v>0</v>
      </c>
      <c r="BP118" s="106"/>
      <c r="BQ118" s="106"/>
      <c r="BR118" s="108">
        <f t="shared" si="79"/>
        <v>0</v>
      </c>
      <c r="BS118" s="107">
        <f>[1]Avril!DC119</f>
        <v>0</v>
      </c>
      <c r="BT118" s="107">
        <f>[1]Avril!DD119</f>
        <v>0</v>
      </c>
      <c r="BU118" s="107">
        <f>[1]Avril!DE119</f>
        <v>0</v>
      </c>
      <c r="BV118" s="107">
        <f>[1]Avril!DF119</f>
        <v>0</v>
      </c>
      <c r="BW118" s="107">
        <f>[1]Avril!DG119</f>
        <v>0</v>
      </c>
      <c r="BX118" s="106">
        <f t="shared" si="80"/>
        <v>0</v>
      </c>
      <c r="BY118" s="106"/>
      <c r="BZ118" s="106"/>
      <c r="CA118" s="108">
        <f t="shared" si="81"/>
        <v>0</v>
      </c>
      <c r="CB118" s="107">
        <f>[1]Mai!DC119</f>
        <v>0</v>
      </c>
      <c r="CC118" s="107">
        <f>[1]Mai!DD119</f>
        <v>0</v>
      </c>
      <c r="CD118" s="107">
        <f>[1]Mai!DE119</f>
        <v>0</v>
      </c>
      <c r="CE118" s="107">
        <f>[1]Mai!DF119</f>
        <v>0</v>
      </c>
      <c r="CF118" s="107">
        <f>[1]Mai!DG119</f>
        <v>0</v>
      </c>
      <c r="CG118" s="106">
        <f t="shared" si="82"/>
        <v>0</v>
      </c>
      <c r="CH118" s="106"/>
      <c r="CI118" s="106"/>
      <c r="CJ118" s="108">
        <f t="shared" si="83"/>
        <v>0</v>
      </c>
      <c r="CK118" s="107">
        <f>[1]Juin!DC119</f>
        <v>0</v>
      </c>
      <c r="CL118" s="107">
        <f>[1]Juin!DD119</f>
        <v>0</v>
      </c>
      <c r="CM118" s="107">
        <f>[1]Juin!DE119</f>
        <v>0</v>
      </c>
      <c r="CN118" s="107">
        <f>[1]Juin!DF119</f>
        <v>0</v>
      </c>
      <c r="CO118" s="107">
        <f>[1]Juin!DG119</f>
        <v>0</v>
      </c>
      <c r="CP118" s="106">
        <f t="shared" si="84"/>
        <v>0</v>
      </c>
      <c r="CQ118" s="106"/>
      <c r="CR118" s="106"/>
      <c r="CS118" s="108">
        <f t="shared" si="85"/>
        <v>0</v>
      </c>
      <c r="CT118" s="107">
        <f>[1]Juillet!DC119</f>
        <v>0</v>
      </c>
      <c r="CU118" s="107">
        <f>[1]Juillet!DD119</f>
        <v>0</v>
      </c>
      <c r="CV118" s="107">
        <f>[1]Juillet!DE119</f>
        <v>0</v>
      </c>
      <c r="CW118" s="107">
        <f>[1]Juillet!DF119</f>
        <v>0</v>
      </c>
      <c r="CX118" s="107">
        <f>[1]Juillet!DG119</f>
        <v>0</v>
      </c>
      <c r="CY118" s="106">
        <f t="shared" si="86"/>
        <v>0</v>
      </c>
      <c r="CZ118" s="106"/>
      <c r="DA118" s="104">
        <f t="shared" si="87"/>
        <v>0</v>
      </c>
    </row>
    <row r="119" spans="1:105" s="103" customFormat="1" x14ac:dyDescent="0.25">
      <c r="A119" s="111" t="s">
        <v>66</v>
      </c>
      <c r="B119" s="105">
        <f>Tarifs!$C$4</f>
        <v>2.75</v>
      </c>
      <c r="C119" s="105">
        <f>Tarifs!$D$4</f>
        <v>1.75</v>
      </c>
      <c r="D119" s="105">
        <f>Tarifs!$E$4</f>
        <v>1.75</v>
      </c>
      <c r="E119" s="105">
        <f>Tarifs!$F$4</f>
        <v>2.35</v>
      </c>
      <c r="F119" s="105">
        <f>Tarifs!$G$4</f>
        <v>4</v>
      </c>
      <c r="G119" s="108"/>
      <c r="H119" s="107">
        <f>[1]Septembre!DC120</f>
        <v>0</v>
      </c>
      <c r="I119" s="107">
        <f>[1]Septembre!DD120</f>
        <v>0</v>
      </c>
      <c r="J119" s="107">
        <f>[1]Septembre!DE120</f>
        <v>0</v>
      </c>
      <c r="K119" s="107">
        <f>[1]Septembre!DF120</f>
        <v>0</v>
      </c>
      <c r="L119" s="107">
        <f>[1]Septembre!DG120</f>
        <v>0</v>
      </c>
      <c r="M119" s="106">
        <f t="shared" si="66"/>
        <v>0</v>
      </c>
      <c r="N119" s="106"/>
      <c r="O119" s="106"/>
      <c r="P119" s="108">
        <f t="shared" si="67"/>
        <v>0</v>
      </c>
      <c r="Q119" s="107">
        <f>[1]Octobre!DM120</f>
        <v>0</v>
      </c>
      <c r="R119" s="107">
        <f>[1]Octobre!DN120</f>
        <v>0</v>
      </c>
      <c r="S119" s="107">
        <f>[1]Octobre!DO120</f>
        <v>0</v>
      </c>
      <c r="T119" s="107">
        <f>[1]Octobre!DP120</f>
        <v>0</v>
      </c>
      <c r="U119" s="107">
        <f>[1]Octobre!DQ120</f>
        <v>0</v>
      </c>
      <c r="V119" s="106">
        <f t="shared" si="68"/>
        <v>0</v>
      </c>
      <c r="W119" s="106"/>
      <c r="X119" s="106"/>
      <c r="Y119" s="109">
        <f t="shared" si="69"/>
        <v>0</v>
      </c>
      <c r="Z119" s="107">
        <f>[1]Novembre!DC120</f>
        <v>0</v>
      </c>
      <c r="AA119" s="107">
        <f>[1]Novembre!DD120</f>
        <v>0</v>
      </c>
      <c r="AB119" s="107">
        <f>[1]Novembre!DE120</f>
        <v>0</v>
      </c>
      <c r="AC119" s="107">
        <f>[1]Novembre!DF120</f>
        <v>0</v>
      </c>
      <c r="AD119" s="107">
        <f>[1]Novembre!DG120</f>
        <v>0</v>
      </c>
      <c r="AE119" s="106">
        <f t="shared" si="70"/>
        <v>0</v>
      </c>
      <c r="AF119" s="106"/>
      <c r="AG119" s="106"/>
      <c r="AH119" s="108">
        <f t="shared" si="71"/>
        <v>0</v>
      </c>
      <c r="AI119" s="107">
        <f>[1]Décembre!DC120</f>
        <v>0</v>
      </c>
      <c r="AJ119" s="107">
        <f>[1]Décembre!DD120</f>
        <v>0</v>
      </c>
      <c r="AK119" s="107">
        <f>[1]Décembre!DE120</f>
        <v>0</v>
      </c>
      <c r="AL119" s="107">
        <f>[1]Décembre!DF120</f>
        <v>0</v>
      </c>
      <c r="AM119" s="107">
        <f>[1]Décembre!DG120</f>
        <v>0</v>
      </c>
      <c r="AN119" s="106">
        <f t="shared" si="72"/>
        <v>0</v>
      </c>
      <c r="AO119" s="106"/>
      <c r="AP119" s="106"/>
      <c r="AQ119" s="108">
        <f t="shared" si="73"/>
        <v>0</v>
      </c>
      <c r="AR119" s="107">
        <f>[1]Janvier!DC120</f>
        <v>0</v>
      </c>
      <c r="AS119" s="107">
        <f>[1]Janvier!DD120</f>
        <v>0</v>
      </c>
      <c r="AT119" s="107">
        <f>[1]Janvier!DE120</f>
        <v>0</v>
      </c>
      <c r="AU119" s="107">
        <f>[1]Janvier!DF120</f>
        <v>0</v>
      </c>
      <c r="AV119" s="107">
        <f>[1]Janvier!DG120</f>
        <v>0</v>
      </c>
      <c r="AW119" s="106">
        <f t="shared" si="74"/>
        <v>0</v>
      </c>
      <c r="AX119" s="106"/>
      <c r="AY119" s="106"/>
      <c r="AZ119" s="108">
        <f t="shared" si="75"/>
        <v>0</v>
      </c>
      <c r="BA119" s="107">
        <f>[1]Janvier!DK120</f>
        <v>0</v>
      </c>
      <c r="BB119" s="107">
        <f>[1]Janvier!DL120</f>
        <v>0</v>
      </c>
      <c r="BC119" s="107">
        <f>[1]Janvier!DM120</f>
        <v>0</v>
      </c>
      <c r="BD119" s="107">
        <f>[1]Janvier!DN120</f>
        <v>0</v>
      </c>
      <c r="BE119" s="107">
        <f>[1]Janvier!DO120</f>
        <v>0</v>
      </c>
      <c r="BF119" s="106">
        <f t="shared" si="76"/>
        <v>0</v>
      </c>
      <c r="BG119" s="106"/>
      <c r="BH119" s="106"/>
      <c r="BI119" s="108">
        <f t="shared" si="77"/>
        <v>0</v>
      </c>
      <c r="BJ119" s="107">
        <f>[1]Mars!DC120</f>
        <v>0</v>
      </c>
      <c r="BK119" s="107">
        <f>[1]Mars!DD120</f>
        <v>0</v>
      </c>
      <c r="BL119" s="107">
        <f>[1]Mars!DE120</f>
        <v>0</v>
      </c>
      <c r="BM119" s="107">
        <f>[1]Mars!DF120</f>
        <v>0</v>
      </c>
      <c r="BN119" s="107">
        <f>[1]Mars!DG120</f>
        <v>0</v>
      </c>
      <c r="BO119" s="106">
        <f t="shared" si="78"/>
        <v>0</v>
      </c>
      <c r="BP119" s="106"/>
      <c r="BQ119" s="106"/>
      <c r="BR119" s="108">
        <f t="shared" si="79"/>
        <v>0</v>
      </c>
      <c r="BS119" s="107">
        <f>[1]Avril!DC120</f>
        <v>0</v>
      </c>
      <c r="BT119" s="107">
        <f>[1]Avril!DD120</f>
        <v>0</v>
      </c>
      <c r="BU119" s="107">
        <f>[1]Avril!DE120</f>
        <v>0</v>
      </c>
      <c r="BV119" s="107">
        <f>[1]Avril!DF120</f>
        <v>0</v>
      </c>
      <c r="BW119" s="107">
        <f>[1]Avril!DG120</f>
        <v>0</v>
      </c>
      <c r="BX119" s="106">
        <f t="shared" si="80"/>
        <v>0</v>
      </c>
      <c r="BY119" s="106"/>
      <c r="BZ119" s="106"/>
      <c r="CA119" s="108">
        <f t="shared" si="81"/>
        <v>0</v>
      </c>
      <c r="CB119" s="107">
        <f>[1]Mai!DC120</f>
        <v>0</v>
      </c>
      <c r="CC119" s="107">
        <f>[1]Mai!DD120</f>
        <v>0</v>
      </c>
      <c r="CD119" s="107">
        <f>[1]Mai!DE120</f>
        <v>0</v>
      </c>
      <c r="CE119" s="107">
        <f>[1]Mai!DF120</f>
        <v>0</v>
      </c>
      <c r="CF119" s="107">
        <f>[1]Mai!DG120</f>
        <v>0</v>
      </c>
      <c r="CG119" s="106">
        <f t="shared" si="82"/>
        <v>0</v>
      </c>
      <c r="CH119" s="106"/>
      <c r="CI119" s="106"/>
      <c r="CJ119" s="108">
        <f t="shared" si="83"/>
        <v>0</v>
      </c>
      <c r="CK119" s="107">
        <f>[1]Juin!DC120</f>
        <v>0</v>
      </c>
      <c r="CL119" s="107">
        <f>[1]Juin!DD120</f>
        <v>0</v>
      </c>
      <c r="CM119" s="107">
        <f>[1]Juin!DE120</f>
        <v>0</v>
      </c>
      <c r="CN119" s="107">
        <f>[1]Juin!DF120</f>
        <v>0</v>
      </c>
      <c r="CO119" s="107">
        <f>[1]Juin!DG120</f>
        <v>0</v>
      </c>
      <c r="CP119" s="106">
        <f t="shared" si="84"/>
        <v>0</v>
      </c>
      <c r="CQ119" s="106"/>
      <c r="CR119" s="106"/>
      <c r="CS119" s="108">
        <f t="shared" si="85"/>
        <v>0</v>
      </c>
      <c r="CT119" s="107">
        <f>[1]Juillet!DC120</f>
        <v>0</v>
      </c>
      <c r="CU119" s="107">
        <f>[1]Juillet!DD120</f>
        <v>0</v>
      </c>
      <c r="CV119" s="107">
        <f>[1]Juillet!DE120</f>
        <v>0</v>
      </c>
      <c r="CW119" s="107">
        <f>[1]Juillet!DF120</f>
        <v>0</v>
      </c>
      <c r="CX119" s="107">
        <f>[1]Juillet!DG120</f>
        <v>0</v>
      </c>
      <c r="CY119" s="106">
        <f t="shared" si="86"/>
        <v>0</v>
      </c>
      <c r="CZ119" s="106"/>
      <c r="DA119" s="104">
        <f t="shared" si="87"/>
        <v>0</v>
      </c>
    </row>
    <row r="120" spans="1:105" s="103" customFormat="1" x14ac:dyDescent="0.25">
      <c r="A120" s="111" t="s">
        <v>65</v>
      </c>
      <c r="B120" s="105">
        <f>Tarifs!$C$4</f>
        <v>2.75</v>
      </c>
      <c r="C120" s="105">
        <f>Tarifs!$D$4</f>
        <v>1.75</v>
      </c>
      <c r="D120" s="105">
        <f>Tarifs!$E$4</f>
        <v>1.75</v>
      </c>
      <c r="E120" s="105">
        <f>Tarifs!$F$4</f>
        <v>2.35</v>
      </c>
      <c r="F120" s="105">
        <f>Tarifs!$G$4</f>
        <v>4</v>
      </c>
      <c r="G120" s="108"/>
      <c r="H120" s="107">
        <f>[1]Septembre!DC121</f>
        <v>0</v>
      </c>
      <c r="I120" s="107">
        <f>[1]Septembre!DD121</f>
        <v>0</v>
      </c>
      <c r="J120" s="107">
        <f>[1]Septembre!DE121</f>
        <v>0</v>
      </c>
      <c r="K120" s="107">
        <f>[1]Septembre!DF121</f>
        <v>0</v>
      </c>
      <c r="L120" s="107">
        <f>[1]Septembre!DG121</f>
        <v>0</v>
      </c>
      <c r="M120" s="106">
        <f t="shared" si="66"/>
        <v>0</v>
      </c>
      <c r="N120" s="106"/>
      <c r="O120" s="106"/>
      <c r="P120" s="108">
        <f t="shared" si="67"/>
        <v>0</v>
      </c>
      <c r="Q120" s="107">
        <f>[1]Octobre!DM121</f>
        <v>0</v>
      </c>
      <c r="R120" s="107">
        <f>[1]Octobre!DN121</f>
        <v>0</v>
      </c>
      <c r="S120" s="107">
        <f>[1]Octobre!DO121</f>
        <v>0</v>
      </c>
      <c r="T120" s="107">
        <f>[1]Octobre!DP121</f>
        <v>0</v>
      </c>
      <c r="U120" s="107">
        <f>[1]Octobre!DQ121</f>
        <v>0</v>
      </c>
      <c r="V120" s="106">
        <f t="shared" si="68"/>
        <v>0</v>
      </c>
      <c r="W120" s="106"/>
      <c r="X120" s="106"/>
      <c r="Y120" s="109">
        <f t="shared" si="69"/>
        <v>0</v>
      </c>
      <c r="Z120" s="107">
        <f>[1]Novembre!DC121</f>
        <v>0</v>
      </c>
      <c r="AA120" s="107">
        <f>[1]Novembre!DD121</f>
        <v>0</v>
      </c>
      <c r="AB120" s="107">
        <f>[1]Novembre!DE121</f>
        <v>0</v>
      </c>
      <c r="AC120" s="107">
        <f>[1]Novembre!DF121</f>
        <v>0</v>
      </c>
      <c r="AD120" s="107">
        <f>[1]Novembre!DG121</f>
        <v>0</v>
      </c>
      <c r="AE120" s="106">
        <f t="shared" si="70"/>
        <v>0</v>
      </c>
      <c r="AF120" s="106"/>
      <c r="AG120" s="106"/>
      <c r="AH120" s="108">
        <f t="shared" si="71"/>
        <v>0</v>
      </c>
      <c r="AI120" s="107">
        <f>[1]Décembre!DC121</f>
        <v>0</v>
      </c>
      <c r="AJ120" s="107">
        <f>[1]Décembre!DD121</f>
        <v>0</v>
      </c>
      <c r="AK120" s="107">
        <f>[1]Décembre!DE121</f>
        <v>0</v>
      </c>
      <c r="AL120" s="107">
        <f>[1]Décembre!DF121</f>
        <v>0</v>
      </c>
      <c r="AM120" s="107">
        <f>[1]Décembre!DG121</f>
        <v>0</v>
      </c>
      <c r="AN120" s="106">
        <f t="shared" si="72"/>
        <v>0</v>
      </c>
      <c r="AO120" s="106"/>
      <c r="AP120" s="106"/>
      <c r="AQ120" s="108">
        <f t="shared" si="73"/>
        <v>0</v>
      </c>
      <c r="AR120" s="107">
        <f>[1]Janvier!DC121</f>
        <v>0</v>
      </c>
      <c r="AS120" s="107">
        <f>[1]Janvier!DD121</f>
        <v>0</v>
      </c>
      <c r="AT120" s="107">
        <f>[1]Janvier!DE121</f>
        <v>0</v>
      </c>
      <c r="AU120" s="107">
        <f>[1]Janvier!DF121</f>
        <v>0</v>
      </c>
      <c r="AV120" s="107">
        <f>[1]Janvier!DG121</f>
        <v>0</v>
      </c>
      <c r="AW120" s="106">
        <f t="shared" si="74"/>
        <v>0</v>
      </c>
      <c r="AX120" s="106"/>
      <c r="AY120" s="106"/>
      <c r="AZ120" s="108">
        <f t="shared" si="75"/>
        <v>0</v>
      </c>
      <c r="BA120" s="107">
        <f>[1]Janvier!DK121</f>
        <v>0</v>
      </c>
      <c r="BB120" s="107">
        <f>[1]Janvier!DL121</f>
        <v>0</v>
      </c>
      <c r="BC120" s="107">
        <f>[1]Janvier!DM121</f>
        <v>0</v>
      </c>
      <c r="BD120" s="107">
        <f>[1]Janvier!DN121</f>
        <v>0</v>
      </c>
      <c r="BE120" s="107">
        <f>[1]Janvier!DO121</f>
        <v>0</v>
      </c>
      <c r="BF120" s="106">
        <f t="shared" si="76"/>
        <v>0</v>
      </c>
      <c r="BG120" s="106"/>
      <c r="BH120" s="106"/>
      <c r="BI120" s="108">
        <f t="shared" si="77"/>
        <v>0</v>
      </c>
      <c r="BJ120" s="107">
        <f>[1]Mars!DC121</f>
        <v>0</v>
      </c>
      <c r="BK120" s="107">
        <f>[1]Mars!DD121</f>
        <v>0</v>
      </c>
      <c r="BL120" s="107">
        <f>[1]Mars!DE121</f>
        <v>0</v>
      </c>
      <c r="BM120" s="107">
        <f>[1]Mars!DF121</f>
        <v>0</v>
      </c>
      <c r="BN120" s="107">
        <f>[1]Mars!DG121</f>
        <v>0</v>
      </c>
      <c r="BO120" s="106">
        <f t="shared" si="78"/>
        <v>0</v>
      </c>
      <c r="BP120" s="106"/>
      <c r="BQ120" s="106"/>
      <c r="BR120" s="108">
        <f t="shared" si="79"/>
        <v>0</v>
      </c>
      <c r="BS120" s="107">
        <f>[1]Avril!DC121</f>
        <v>0</v>
      </c>
      <c r="BT120" s="107">
        <f>[1]Avril!DD121</f>
        <v>0</v>
      </c>
      <c r="BU120" s="107">
        <f>[1]Avril!DE121</f>
        <v>0</v>
      </c>
      <c r="BV120" s="107">
        <f>[1]Avril!DF121</f>
        <v>0</v>
      </c>
      <c r="BW120" s="107">
        <f>[1]Avril!DG121</f>
        <v>0</v>
      </c>
      <c r="BX120" s="106">
        <f t="shared" si="80"/>
        <v>0</v>
      </c>
      <c r="BY120" s="106"/>
      <c r="BZ120" s="106"/>
      <c r="CA120" s="108">
        <f t="shared" si="81"/>
        <v>0</v>
      </c>
      <c r="CB120" s="107">
        <f>[1]Mai!DC121</f>
        <v>0</v>
      </c>
      <c r="CC120" s="107">
        <f>[1]Mai!DD121</f>
        <v>0</v>
      </c>
      <c r="CD120" s="107">
        <f>[1]Mai!DE121</f>
        <v>0</v>
      </c>
      <c r="CE120" s="107">
        <f>[1]Mai!DF121</f>
        <v>0</v>
      </c>
      <c r="CF120" s="107">
        <f>[1]Mai!DG121</f>
        <v>0</v>
      </c>
      <c r="CG120" s="106">
        <f t="shared" si="82"/>
        <v>0</v>
      </c>
      <c r="CH120" s="106"/>
      <c r="CI120" s="106"/>
      <c r="CJ120" s="108">
        <f t="shared" si="83"/>
        <v>0</v>
      </c>
      <c r="CK120" s="107">
        <f>[1]Juin!DC121</f>
        <v>0</v>
      </c>
      <c r="CL120" s="107">
        <f>[1]Juin!DD121</f>
        <v>0</v>
      </c>
      <c r="CM120" s="107">
        <f>[1]Juin!DE121</f>
        <v>0</v>
      </c>
      <c r="CN120" s="107">
        <f>[1]Juin!DF121</f>
        <v>0</v>
      </c>
      <c r="CO120" s="107">
        <f>[1]Juin!DG121</f>
        <v>0</v>
      </c>
      <c r="CP120" s="106">
        <f t="shared" si="84"/>
        <v>0</v>
      </c>
      <c r="CQ120" s="106"/>
      <c r="CR120" s="106"/>
      <c r="CS120" s="108">
        <f t="shared" si="85"/>
        <v>0</v>
      </c>
      <c r="CT120" s="107">
        <f>[1]Juillet!DC121</f>
        <v>0</v>
      </c>
      <c r="CU120" s="107">
        <f>[1]Juillet!DD121</f>
        <v>0</v>
      </c>
      <c r="CV120" s="107">
        <f>[1]Juillet!DE121</f>
        <v>0</v>
      </c>
      <c r="CW120" s="107">
        <f>[1]Juillet!DF121</f>
        <v>0</v>
      </c>
      <c r="CX120" s="107">
        <f>[1]Juillet!DG121</f>
        <v>0</v>
      </c>
      <c r="CY120" s="106">
        <f t="shared" si="86"/>
        <v>0</v>
      </c>
      <c r="CZ120" s="106"/>
      <c r="DA120" s="104">
        <f t="shared" si="87"/>
        <v>0</v>
      </c>
    </row>
    <row r="121" spans="1:105" s="103" customFormat="1" x14ac:dyDescent="0.25">
      <c r="A121" s="111" t="s">
        <v>64</v>
      </c>
      <c r="B121" s="105">
        <f>Tarifs!$C$4</f>
        <v>2.75</v>
      </c>
      <c r="C121" s="105">
        <f>Tarifs!$D$4</f>
        <v>1.75</v>
      </c>
      <c r="D121" s="105">
        <f>Tarifs!$E$4</f>
        <v>1.75</v>
      </c>
      <c r="E121" s="105">
        <f>Tarifs!$F$4</f>
        <v>2.35</v>
      </c>
      <c r="F121" s="105">
        <f>Tarifs!$G$4</f>
        <v>4</v>
      </c>
      <c r="G121" s="108"/>
      <c r="H121" s="107">
        <f>[1]Septembre!DC122</f>
        <v>0</v>
      </c>
      <c r="I121" s="107">
        <f>[1]Septembre!DD122</f>
        <v>0</v>
      </c>
      <c r="J121" s="107">
        <f>[1]Septembre!DE122</f>
        <v>0</v>
      </c>
      <c r="K121" s="107">
        <f>[1]Septembre!DF122</f>
        <v>0</v>
      </c>
      <c r="L121" s="107">
        <f>[1]Septembre!DG122</f>
        <v>0</v>
      </c>
      <c r="M121" s="106">
        <f t="shared" si="66"/>
        <v>0</v>
      </c>
      <c r="N121" s="106"/>
      <c r="O121" s="106"/>
      <c r="P121" s="108">
        <f t="shared" si="67"/>
        <v>0</v>
      </c>
      <c r="Q121" s="107">
        <f>[1]Octobre!DM122</f>
        <v>0</v>
      </c>
      <c r="R121" s="107">
        <f>[1]Octobre!DN122</f>
        <v>0</v>
      </c>
      <c r="S121" s="107">
        <f>[1]Octobre!DO122</f>
        <v>0</v>
      </c>
      <c r="T121" s="107">
        <f>[1]Octobre!DP122</f>
        <v>0</v>
      </c>
      <c r="U121" s="107">
        <f>[1]Octobre!DQ122</f>
        <v>0</v>
      </c>
      <c r="V121" s="106">
        <f t="shared" si="68"/>
        <v>0</v>
      </c>
      <c r="W121" s="106"/>
      <c r="X121" s="106"/>
      <c r="Y121" s="109">
        <f t="shared" si="69"/>
        <v>0</v>
      </c>
      <c r="Z121" s="107">
        <f>[1]Novembre!DC122</f>
        <v>0</v>
      </c>
      <c r="AA121" s="107">
        <f>[1]Novembre!DD122</f>
        <v>0</v>
      </c>
      <c r="AB121" s="107">
        <f>[1]Novembre!DE122</f>
        <v>0</v>
      </c>
      <c r="AC121" s="107">
        <f>[1]Novembre!DF122</f>
        <v>0</v>
      </c>
      <c r="AD121" s="107">
        <f>[1]Novembre!DG122</f>
        <v>0</v>
      </c>
      <c r="AE121" s="106">
        <f t="shared" si="70"/>
        <v>0</v>
      </c>
      <c r="AF121" s="106"/>
      <c r="AG121" s="106"/>
      <c r="AH121" s="108">
        <f t="shared" si="71"/>
        <v>0</v>
      </c>
      <c r="AI121" s="107">
        <f>[1]Décembre!DC122</f>
        <v>0</v>
      </c>
      <c r="AJ121" s="107">
        <f>[1]Décembre!DD122</f>
        <v>0</v>
      </c>
      <c r="AK121" s="107">
        <f>[1]Décembre!DE122</f>
        <v>0</v>
      </c>
      <c r="AL121" s="107">
        <f>[1]Décembre!DF122</f>
        <v>0</v>
      </c>
      <c r="AM121" s="107">
        <f>[1]Décembre!DG122</f>
        <v>0</v>
      </c>
      <c r="AN121" s="106">
        <f t="shared" si="72"/>
        <v>0</v>
      </c>
      <c r="AO121" s="106"/>
      <c r="AP121" s="106"/>
      <c r="AQ121" s="108">
        <f t="shared" si="73"/>
        <v>0</v>
      </c>
      <c r="AR121" s="107">
        <f>[1]Janvier!DC122</f>
        <v>0</v>
      </c>
      <c r="AS121" s="107">
        <f>[1]Janvier!DD122</f>
        <v>0</v>
      </c>
      <c r="AT121" s="107">
        <f>[1]Janvier!DE122</f>
        <v>0</v>
      </c>
      <c r="AU121" s="107">
        <f>[1]Janvier!DF122</f>
        <v>0</v>
      </c>
      <c r="AV121" s="107">
        <f>[1]Janvier!DG122</f>
        <v>0</v>
      </c>
      <c r="AW121" s="106">
        <f t="shared" si="74"/>
        <v>0</v>
      </c>
      <c r="AX121" s="106"/>
      <c r="AY121" s="106"/>
      <c r="AZ121" s="108">
        <f t="shared" si="75"/>
        <v>0</v>
      </c>
      <c r="BA121" s="107">
        <f>[1]Janvier!DK122</f>
        <v>0</v>
      </c>
      <c r="BB121" s="107">
        <f>[1]Janvier!DL122</f>
        <v>0</v>
      </c>
      <c r="BC121" s="107">
        <f>[1]Janvier!DM122</f>
        <v>0</v>
      </c>
      <c r="BD121" s="107">
        <f>[1]Janvier!DN122</f>
        <v>0</v>
      </c>
      <c r="BE121" s="107">
        <f>[1]Janvier!DO122</f>
        <v>0</v>
      </c>
      <c r="BF121" s="106">
        <f t="shared" si="76"/>
        <v>0</v>
      </c>
      <c r="BG121" s="106"/>
      <c r="BH121" s="106"/>
      <c r="BI121" s="108">
        <f t="shared" si="77"/>
        <v>0</v>
      </c>
      <c r="BJ121" s="107">
        <f>[1]Mars!DC122</f>
        <v>0</v>
      </c>
      <c r="BK121" s="107">
        <f>[1]Mars!DD122</f>
        <v>0</v>
      </c>
      <c r="BL121" s="107">
        <f>[1]Mars!DE122</f>
        <v>0</v>
      </c>
      <c r="BM121" s="107">
        <f>[1]Mars!DF122</f>
        <v>0</v>
      </c>
      <c r="BN121" s="107">
        <f>[1]Mars!DG122</f>
        <v>0</v>
      </c>
      <c r="BO121" s="106">
        <f t="shared" si="78"/>
        <v>0</v>
      </c>
      <c r="BP121" s="106"/>
      <c r="BQ121" s="106"/>
      <c r="BR121" s="108">
        <f t="shared" si="79"/>
        <v>0</v>
      </c>
      <c r="BS121" s="107">
        <f>[1]Avril!DC122</f>
        <v>0</v>
      </c>
      <c r="BT121" s="107">
        <f>[1]Avril!DD122</f>
        <v>0</v>
      </c>
      <c r="BU121" s="107">
        <f>[1]Avril!DE122</f>
        <v>0</v>
      </c>
      <c r="BV121" s="107">
        <f>[1]Avril!DF122</f>
        <v>0</v>
      </c>
      <c r="BW121" s="107">
        <f>[1]Avril!DG122</f>
        <v>0</v>
      </c>
      <c r="BX121" s="106">
        <f t="shared" si="80"/>
        <v>0</v>
      </c>
      <c r="BY121" s="106"/>
      <c r="BZ121" s="106"/>
      <c r="CA121" s="108">
        <f t="shared" si="81"/>
        <v>0</v>
      </c>
      <c r="CB121" s="107">
        <f>[1]Mai!DC122</f>
        <v>0</v>
      </c>
      <c r="CC121" s="107">
        <f>[1]Mai!DD122</f>
        <v>0</v>
      </c>
      <c r="CD121" s="107">
        <f>[1]Mai!DE122</f>
        <v>0</v>
      </c>
      <c r="CE121" s="107">
        <f>[1]Mai!DF122</f>
        <v>0</v>
      </c>
      <c r="CF121" s="107">
        <f>[1]Mai!DG122</f>
        <v>0</v>
      </c>
      <c r="CG121" s="106">
        <f t="shared" si="82"/>
        <v>0</v>
      </c>
      <c r="CH121" s="106"/>
      <c r="CI121" s="106"/>
      <c r="CJ121" s="108">
        <f t="shared" si="83"/>
        <v>0</v>
      </c>
      <c r="CK121" s="107">
        <f>[1]Juin!DC122</f>
        <v>0</v>
      </c>
      <c r="CL121" s="107">
        <f>[1]Juin!DD122</f>
        <v>0</v>
      </c>
      <c r="CM121" s="107">
        <f>[1]Juin!DE122</f>
        <v>0</v>
      </c>
      <c r="CN121" s="107">
        <f>[1]Juin!DF122</f>
        <v>0</v>
      </c>
      <c r="CO121" s="107">
        <f>[1]Juin!DG122</f>
        <v>0</v>
      </c>
      <c r="CP121" s="106">
        <f t="shared" si="84"/>
        <v>0</v>
      </c>
      <c r="CQ121" s="106"/>
      <c r="CR121" s="106"/>
      <c r="CS121" s="108">
        <f t="shared" si="85"/>
        <v>0</v>
      </c>
      <c r="CT121" s="107">
        <f>[1]Juillet!DC122</f>
        <v>0</v>
      </c>
      <c r="CU121" s="107">
        <f>[1]Juillet!DD122</f>
        <v>0</v>
      </c>
      <c r="CV121" s="107">
        <f>[1]Juillet!DE122</f>
        <v>0</v>
      </c>
      <c r="CW121" s="107">
        <f>[1]Juillet!DF122</f>
        <v>0</v>
      </c>
      <c r="CX121" s="107">
        <f>[1]Juillet!DG122</f>
        <v>0</v>
      </c>
      <c r="CY121" s="106">
        <f t="shared" si="86"/>
        <v>0</v>
      </c>
      <c r="CZ121" s="106"/>
      <c r="DA121" s="104">
        <f t="shared" si="87"/>
        <v>0</v>
      </c>
    </row>
    <row r="122" spans="1:105" s="103" customFormat="1" x14ac:dyDescent="0.25">
      <c r="A122" s="111" t="s">
        <v>63</v>
      </c>
      <c r="B122" s="105">
        <f>Tarifs!$C$4</f>
        <v>2.75</v>
      </c>
      <c r="C122" s="105">
        <f>Tarifs!$D$4</f>
        <v>1.75</v>
      </c>
      <c r="D122" s="105">
        <f>Tarifs!$E$4</f>
        <v>1.75</v>
      </c>
      <c r="E122" s="105">
        <f>Tarifs!$F$4</f>
        <v>2.35</v>
      </c>
      <c r="F122" s="105">
        <f>Tarifs!$G$4</f>
        <v>4</v>
      </c>
      <c r="G122" s="108"/>
      <c r="H122" s="107">
        <f>[1]Septembre!DC123</f>
        <v>0</v>
      </c>
      <c r="I122" s="107">
        <f>[1]Septembre!DD123</f>
        <v>0</v>
      </c>
      <c r="J122" s="107">
        <f>[1]Septembre!DE123</f>
        <v>0</v>
      </c>
      <c r="K122" s="107">
        <f>[1]Septembre!DF123</f>
        <v>0</v>
      </c>
      <c r="L122" s="107">
        <f>[1]Septembre!DG123</f>
        <v>0</v>
      </c>
      <c r="M122" s="106">
        <f t="shared" si="66"/>
        <v>0</v>
      </c>
      <c r="N122" s="106"/>
      <c r="O122" s="106"/>
      <c r="P122" s="108">
        <f t="shared" si="67"/>
        <v>0</v>
      </c>
      <c r="Q122" s="107">
        <f>[1]Octobre!DM123</f>
        <v>0</v>
      </c>
      <c r="R122" s="107">
        <f>[1]Octobre!DN123</f>
        <v>0</v>
      </c>
      <c r="S122" s="107">
        <f>[1]Octobre!DO123</f>
        <v>0</v>
      </c>
      <c r="T122" s="107">
        <f>[1]Octobre!DP123</f>
        <v>0</v>
      </c>
      <c r="U122" s="107">
        <f>[1]Octobre!DQ123</f>
        <v>0</v>
      </c>
      <c r="V122" s="106">
        <f t="shared" si="68"/>
        <v>0</v>
      </c>
      <c r="W122" s="106"/>
      <c r="X122" s="106"/>
      <c r="Y122" s="109">
        <f t="shared" si="69"/>
        <v>0</v>
      </c>
      <c r="Z122" s="107">
        <f>[1]Novembre!DC123</f>
        <v>0</v>
      </c>
      <c r="AA122" s="107">
        <f>[1]Novembre!DD123</f>
        <v>0</v>
      </c>
      <c r="AB122" s="107">
        <f>[1]Novembre!DE123</f>
        <v>0</v>
      </c>
      <c r="AC122" s="107">
        <f>[1]Novembre!DF123</f>
        <v>0</v>
      </c>
      <c r="AD122" s="107">
        <f>[1]Novembre!DG123</f>
        <v>0</v>
      </c>
      <c r="AE122" s="106">
        <f t="shared" si="70"/>
        <v>0</v>
      </c>
      <c r="AF122" s="106"/>
      <c r="AG122" s="106"/>
      <c r="AH122" s="108">
        <f t="shared" si="71"/>
        <v>0</v>
      </c>
      <c r="AI122" s="107">
        <f>[1]Décembre!DC123</f>
        <v>0</v>
      </c>
      <c r="AJ122" s="107">
        <f>[1]Décembre!DD123</f>
        <v>0</v>
      </c>
      <c r="AK122" s="107">
        <f>[1]Décembre!DE123</f>
        <v>0</v>
      </c>
      <c r="AL122" s="107">
        <f>[1]Décembre!DF123</f>
        <v>0</v>
      </c>
      <c r="AM122" s="107">
        <f>[1]Décembre!DG123</f>
        <v>0</v>
      </c>
      <c r="AN122" s="106">
        <f t="shared" si="72"/>
        <v>0</v>
      </c>
      <c r="AO122" s="106"/>
      <c r="AP122" s="106"/>
      <c r="AQ122" s="108">
        <f t="shared" si="73"/>
        <v>0</v>
      </c>
      <c r="AR122" s="107">
        <f>[1]Janvier!DC123</f>
        <v>0</v>
      </c>
      <c r="AS122" s="107">
        <f>[1]Janvier!DD123</f>
        <v>0</v>
      </c>
      <c r="AT122" s="107">
        <f>[1]Janvier!DE123</f>
        <v>0</v>
      </c>
      <c r="AU122" s="107">
        <f>[1]Janvier!DF123</f>
        <v>0</v>
      </c>
      <c r="AV122" s="107">
        <f>[1]Janvier!DG123</f>
        <v>0</v>
      </c>
      <c r="AW122" s="106">
        <f t="shared" si="74"/>
        <v>0</v>
      </c>
      <c r="AX122" s="106"/>
      <c r="AY122" s="106"/>
      <c r="AZ122" s="108">
        <f t="shared" si="75"/>
        <v>0</v>
      </c>
      <c r="BA122" s="107">
        <f>[1]Janvier!DK123</f>
        <v>0</v>
      </c>
      <c r="BB122" s="107">
        <f>[1]Janvier!DL123</f>
        <v>0</v>
      </c>
      <c r="BC122" s="107">
        <f>[1]Janvier!DM123</f>
        <v>0</v>
      </c>
      <c r="BD122" s="107">
        <f>[1]Janvier!DN123</f>
        <v>0</v>
      </c>
      <c r="BE122" s="107">
        <f>[1]Janvier!DO123</f>
        <v>0</v>
      </c>
      <c r="BF122" s="106">
        <f t="shared" si="76"/>
        <v>0</v>
      </c>
      <c r="BG122" s="106"/>
      <c r="BH122" s="106"/>
      <c r="BI122" s="108">
        <f t="shared" si="77"/>
        <v>0</v>
      </c>
      <c r="BJ122" s="107">
        <f>[1]Mars!DC123</f>
        <v>0</v>
      </c>
      <c r="BK122" s="107">
        <f>[1]Mars!DD123</f>
        <v>0</v>
      </c>
      <c r="BL122" s="107">
        <f>[1]Mars!DE123</f>
        <v>0</v>
      </c>
      <c r="BM122" s="107">
        <f>[1]Mars!DF123</f>
        <v>0</v>
      </c>
      <c r="BN122" s="107">
        <f>[1]Mars!DG123</f>
        <v>0</v>
      </c>
      <c r="BO122" s="106">
        <f t="shared" si="78"/>
        <v>0</v>
      </c>
      <c r="BP122" s="106"/>
      <c r="BQ122" s="106"/>
      <c r="BR122" s="108">
        <f t="shared" si="79"/>
        <v>0</v>
      </c>
      <c r="BS122" s="107">
        <f>[1]Avril!DC123</f>
        <v>0</v>
      </c>
      <c r="BT122" s="107">
        <f>[1]Avril!DD123</f>
        <v>0</v>
      </c>
      <c r="BU122" s="107">
        <f>[1]Avril!DE123</f>
        <v>0</v>
      </c>
      <c r="BV122" s="107">
        <f>[1]Avril!DF123</f>
        <v>0</v>
      </c>
      <c r="BW122" s="107">
        <f>[1]Avril!DG123</f>
        <v>0</v>
      </c>
      <c r="BX122" s="106">
        <f t="shared" si="80"/>
        <v>0</v>
      </c>
      <c r="BY122" s="106"/>
      <c r="BZ122" s="106"/>
      <c r="CA122" s="108">
        <f t="shared" si="81"/>
        <v>0</v>
      </c>
      <c r="CB122" s="107">
        <f>[1]Mai!DC123</f>
        <v>0</v>
      </c>
      <c r="CC122" s="107">
        <f>[1]Mai!DD123</f>
        <v>0</v>
      </c>
      <c r="CD122" s="107">
        <f>[1]Mai!DE123</f>
        <v>0</v>
      </c>
      <c r="CE122" s="107">
        <f>[1]Mai!DF123</f>
        <v>0</v>
      </c>
      <c r="CF122" s="107">
        <f>[1]Mai!DG123</f>
        <v>0</v>
      </c>
      <c r="CG122" s="106">
        <f t="shared" si="82"/>
        <v>0</v>
      </c>
      <c r="CH122" s="106"/>
      <c r="CI122" s="106"/>
      <c r="CJ122" s="108">
        <f t="shared" si="83"/>
        <v>0</v>
      </c>
      <c r="CK122" s="107">
        <f>[1]Juin!DC123</f>
        <v>0</v>
      </c>
      <c r="CL122" s="107">
        <f>[1]Juin!DD123</f>
        <v>0</v>
      </c>
      <c r="CM122" s="107">
        <f>[1]Juin!DE123</f>
        <v>0</v>
      </c>
      <c r="CN122" s="107">
        <f>[1]Juin!DF123</f>
        <v>0</v>
      </c>
      <c r="CO122" s="107">
        <f>[1]Juin!DG123</f>
        <v>0</v>
      </c>
      <c r="CP122" s="106">
        <f t="shared" si="84"/>
        <v>0</v>
      </c>
      <c r="CQ122" s="106"/>
      <c r="CR122" s="106"/>
      <c r="CS122" s="108">
        <f t="shared" si="85"/>
        <v>0</v>
      </c>
      <c r="CT122" s="107">
        <f>[1]Juillet!DC123</f>
        <v>0</v>
      </c>
      <c r="CU122" s="107">
        <f>[1]Juillet!DD123</f>
        <v>0</v>
      </c>
      <c r="CV122" s="107">
        <f>[1]Juillet!DE123</f>
        <v>0</v>
      </c>
      <c r="CW122" s="107">
        <f>[1]Juillet!DF123</f>
        <v>0</v>
      </c>
      <c r="CX122" s="107">
        <f>[1]Juillet!DG123</f>
        <v>0</v>
      </c>
      <c r="CY122" s="106">
        <f t="shared" si="86"/>
        <v>0</v>
      </c>
      <c r="CZ122" s="106"/>
      <c r="DA122" s="104">
        <f t="shared" si="87"/>
        <v>0</v>
      </c>
    </row>
    <row r="123" spans="1:105" s="103" customFormat="1" x14ac:dyDescent="0.25">
      <c r="A123" s="110"/>
      <c r="B123" s="105"/>
      <c r="C123" s="105"/>
      <c r="D123" s="105"/>
      <c r="E123" s="105"/>
      <c r="F123" s="105"/>
      <c r="G123" s="108"/>
      <c r="H123" s="107">
        <f>[1]Septembre!DC124</f>
        <v>0</v>
      </c>
      <c r="I123" s="107">
        <f>[1]Septembre!DD124</f>
        <v>0</v>
      </c>
      <c r="J123" s="107">
        <f>[1]Septembre!DE124</f>
        <v>0</v>
      </c>
      <c r="K123" s="107">
        <f>[1]Septembre!DF124</f>
        <v>0</v>
      </c>
      <c r="L123" s="107">
        <f>[1]Septembre!DG124</f>
        <v>0</v>
      </c>
      <c r="M123" s="106">
        <f t="shared" si="66"/>
        <v>0</v>
      </c>
      <c r="N123" s="106"/>
      <c r="O123" s="105"/>
      <c r="P123" s="108">
        <f t="shared" si="67"/>
        <v>0</v>
      </c>
      <c r="Q123" s="107">
        <f>[1]Octobre!DM124</f>
        <v>0</v>
      </c>
      <c r="R123" s="107">
        <f>[1]Octobre!DN124</f>
        <v>0</v>
      </c>
      <c r="S123" s="107">
        <f>[1]Octobre!DO124</f>
        <v>0</v>
      </c>
      <c r="T123" s="107">
        <f>[1]Octobre!DP124</f>
        <v>0</v>
      </c>
      <c r="U123" s="107">
        <f>[1]Octobre!DQ124</f>
        <v>0</v>
      </c>
      <c r="V123" s="106">
        <f t="shared" si="68"/>
        <v>0</v>
      </c>
      <c r="W123" s="106"/>
      <c r="X123" s="109"/>
      <c r="Y123" s="109">
        <f t="shared" si="69"/>
        <v>0</v>
      </c>
      <c r="Z123" s="107">
        <f>[1]Novembre!DC124</f>
        <v>0</v>
      </c>
      <c r="AA123" s="107">
        <f>[1]Novembre!DD124</f>
        <v>0</v>
      </c>
      <c r="AB123" s="107">
        <f>[1]Novembre!DE124</f>
        <v>0</v>
      </c>
      <c r="AC123" s="107">
        <f>[1]Novembre!DF124</f>
        <v>0</v>
      </c>
      <c r="AD123" s="107">
        <f>[1]Novembre!DG124</f>
        <v>0</v>
      </c>
      <c r="AE123" s="106">
        <f t="shared" si="70"/>
        <v>0</v>
      </c>
      <c r="AF123" s="106"/>
      <c r="AG123" s="109"/>
      <c r="AH123" s="108">
        <f t="shared" si="71"/>
        <v>0</v>
      </c>
      <c r="AI123" s="107">
        <f>[1]Décembre!DC124</f>
        <v>0</v>
      </c>
      <c r="AJ123" s="107">
        <f>[1]Décembre!DD124</f>
        <v>0</v>
      </c>
      <c r="AK123" s="107">
        <f>[1]Décembre!DE124</f>
        <v>0</v>
      </c>
      <c r="AL123" s="107">
        <f>[1]Décembre!DF124</f>
        <v>0</v>
      </c>
      <c r="AM123" s="107">
        <f>[1]Décembre!DG124</f>
        <v>0</v>
      </c>
      <c r="AN123" s="106">
        <f t="shared" si="72"/>
        <v>0</v>
      </c>
      <c r="AO123" s="106"/>
      <c r="AP123" s="109"/>
      <c r="AQ123" s="108">
        <f t="shared" si="73"/>
        <v>0</v>
      </c>
      <c r="AR123" s="107">
        <f>[1]Janvier!DC124</f>
        <v>0</v>
      </c>
      <c r="AS123" s="107">
        <f>[1]Janvier!DD124</f>
        <v>0</v>
      </c>
      <c r="AT123" s="107">
        <f>[1]Janvier!DE124</f>
        <v>0</v>
      </c>
      <c r="AU123" s="107">
        <f>[1]Janvier!DF124</f>
        <v>0</v>
      </c>
      <c r="AV123" s="107">
        <f>[1]Janvier!DG124</f>
        <v>0</v>
      </c>
      <c r="AW123" s="106">
        <f t="shared" si="74"/>
        <v>0</v>
      </c>
      <c r="AX123" s="106"/>
      <c r="AY123" s="106"/>
      <c r="AZ123" s="108">
        <f t="shared" si="75"/>
        <v>0</v>
      </c>
      <c r="BA123" s="107">
        <f>[1]Janvier!DK124</f>
        <v>0</v>
      </c>
      <c r="BB123" s="107">
        <f>[1]Janvier!DL124</f>
        <v>0</v>
      </c>
      <c r="BC123" s="107">
        <f>[1]Janvier!DM124</f>
        <v>0</v>
      </c>
      <c r="BD123" s="107">
        <f>[1]Janvier!DN124</f>
        <v>0</v>
      </c>
      <c r="BE123" s="107">
        <f>[1]Janvier!DO124</f>
        <v>0</v>
      </c>
      <c r="BF123" s="106">
        <f t="shared" si="76"/>
        <v>0</v>
      </c>
      <c r="BG123" s="106"/>
      <c r="BH123" s="105"/>
      <c r="BI123" s="108">
        <f t="shared" si="77"/>
        <v>0</v>
      </c>
      <c r="BJ123" s="107">
        <f>[1]Mars!DC124</f>
        <v>0</v>
      </c>
      <c r="BK123" s="107">
        <f>[1]Mars!DD124</f>
        <v>0</v>
      </c>
      <c r="BL123" s="107">
        <f>[1]Mars!DE124</f>
        <v>0</v>
      </c>
      <c r="BM123" s="107">
        <f>[1]Mars!DF124</f>
        <v>0</v>
      </c>
      <c r="BN123" s="107">
        <f>[1]Mars!DG124</f>
        <v>0</v>
      </c>
      <c r="BO123" s="106">
        <f t="shared" si="78"/>
        <v>0</v>
      </c>
      <c r="BP123" s="106"/>
      <c r="BQ123" s="105"/>
      <c r="BR123" s="108">
        <f t="shared" si="79"/>
        <v>0</v>
      </c>
      <c r="BS123" s="107">
        <f>[1]Avril!DC124</f>
        <v>0</v>
      </c>
      <c r="BT123" s="107">
        <f>[1]Avril!DD124</f>
        <v>0</v>
      </c>
      <c r="BU123" s="107">
        <f>[1]Avril!DE124</f>
        <v>0</v>
      </c>
      <c r="BV123" s="107">
        <f>[1]Avril!DF124</f>
        <v>0</v>
      </c>
      <c r="BW123" s="107">
        <f>[1]Avril!DG124</f>
        <v>0</v>
      </c>
      <c r="BX123" s="106">
        <f t="shared" si="80"/>
        <v>0</v>
      </c>
      <c r="BY123" s="106"/>
      <c r="BZ123" s="105"/>
      <c r="CA123" s="108">
        <f t="shared" si="81"/>
        <v>0</v>
      </c>
      <c r="CB123" s="107">
        <f>[1]Mai!DC124</f>
        <v>0</v>
      </c>
      <c r="CC123" s="107">
        <f>[1]Mai!DD124</f>
        <v>0</v>
      </c>
      <c r="CD123" s="107">
        <f>[1]Mai!DE124</f>
        <v>0</v>
      </c>
      <c r="CE123" s="107">
        <f>[1]Mai!DF124</f>
        <v>0</v>
      </c>
      <c r="CF123" s="107">
        <f>[1]Mai!DG124</f>
        <v>0</v>
      </c>
      <c r="CG123" s="106">
        <f t="shared" si="82"/>
        <v>0</v>
      </c>
      <c r="CH123" s="106"/>
      <c r="CI123" s="105"/>
      <c r="CJ123" s="108">
        <f t="shared" si="83"/>
        <v>0</v>
      </c>
      <c r="CK123" s="107">
        <f>[1]Juin!DC124</f>
        <v>0</v>
      </c>
      <c r="CL123" s="107">
        <f>[1]Juin!DD124</f>
        <v>0</v>
      </c>
      <c r="CM123" s="107">
        <f>[1]Juin!DE124</f>
        <v>0</v>
      </c>
      <c r="CN123" s="107">
        <f>[1]Juin!DF124</f>
        <v>0</v>
      </c>
      <c r="CO123" s="107">
        <f>[1]Juin!DG124</f>
        <v>0</v>
      </c>
      <c r="CP123" s="106">
        <f t="shared" si="84"/>
        <v>0</v>
      </c>
      <c r="CQ123" s="106"/>
      <c r="CR123" s="105"/>
      <c r="CS123" s="108">
        <f t="shared" si="85"/>
        <v>0</v>
      </c>
      <c r="CT123" s="107">
        <f>[1]Juillet!DC124</f>
        <v>0</v>
      </c>
      <c r="CU123" s="107">
        <f>[1]Juillet!DD124</f>
        <v>0</v>
      </c>
      <c r="CV123" s="107">
        <f>[1]Juillet!DE124</f>
        <v>0</v>
      </c>
      <c r="CW123" s="107">
        <f>[1]Juillet!DF124</f>
        <v>0</v>
      </c>
      <c r="CX123" s="107">
        <f>[1]Juillet!DG124</f>
        <v>0</v>
      </c>
      <c r="CY123" s="106">
        <f t="shared" si="86"/>
        <v>0</v>
      </c>
      <c r="CZ123" s="105"/>
      <c r="DA123" s="104">
        <f t="shared" si="87"/>
        <v>0</v>
      </c>
    </row>
    <row r="124" spans="1:105" s="103" customFormat="1" x14ac:dyDescent="0.25">
      <c r="A124" s="110"/>
      <c r="B124" s="105"/>
      <c r="C124" s="105"/>
      <c r="D124" s="105"/>
      <c r="E124" s="105"/>
      <c r="F124" s="105"/>
      <c r="G124" s="108"/>
      <c r="H124" s="107">
        <f>[1]Septembre!DC125</f>
        <v>0</v>
      </c>
      <c r="I124" s="107">
        <f>[1]Septembre!DD125</f>
        <v>0</v>
      </c>
      <c r="J124" s="107">
        <f>[1]Septembre!DE125</f>
        <v>0</v>
      </c>
      <c r="K124" s="107">
        <f>[1]Septembre!DF125</f>
        <v>0</v>
      </c>
      <c r="L124" s="107">
        <f>[1]Septembre!DG125</f>
        <v>0</v>
      </c>
      <c r="M124" s="106">
        <f t="shared" si="66"/>
        <v>0</v>
      </c>
      <c r="N124" s="106"/>
      <c r="O124" s="105"/>
      <c r="P124" s="108">
        <f t="shared" si="67"/>
        <v>0</v>
      </c>
      <c r="Q124" s="107">
        <f>[1]Octobre!DM125</f>
        <v>0</v>
      </c>
      <c r="R124" s="107">
        <f>[1]Octobre!DN125</f>
        <v>0</v>
      </c>
      <c r="S124" s="107">
        <f>[1]Octobre!DO125</f>
        <v>0</v>
      </c>
      <c r="T124" s="107">
        <f>[1]Octobre!DP125</f>
        <v>0</v>
      </c>
      <c r="U124" s="107">
        <f>[1]Octobre!DQ125</f>
        <v>0</v>
      </c>
      <c r="V124" s="106">
        <f t="shared" si="68"/>
        <v>0</v>
      </c>
      <c r="W124" s="106"/>
      <c r="X124" s="109"/>
      <c r="Y124" s="109">
        <f t="shared" si="69"/>
        <v>0</v>
      </c>
      <c r="Z124" s="107">
        <f>[1]Novembre!DC125</f>
        <v>0</v>
      </c>
      <c r="AA124" s="107">
        <f>[1]Novembre!DD125</f>
        <v>0</v>
      </c>
      <c r="AB124" s="107">
        <f>[1]Novembre!DE125</f>
        <v>0</v>
      </c>
      <c r="AC124" s="107">
        <f>[1]Novembre!DF125</f>
        <v>0</v>
      </c>
      <c r="AD124" s="107">
        <f>[1]Novembre!DG125</f>
        <v>0</v>
      </c>
      <c r="AE124" s="106">
        <f t="shared" si="70"/>
        <v>0</v>
      </c>
      <c r="AF124" s="106"/>
      <c r="AG124" s="109"/>
      <c r="AH124" s="108">
        <f t="shared" si="71"/>
        <v>0</v>
      </c>
      <c r="AI124" s="107">
        <f>[1]Décembre!DC125</f>
        <v>0</v>
      </c>
      <c r="AJ124" s="107">
        <f>[1]Décembre!DD125</f>
        <v>0</v>
      </c>
      <c r="AK124" s="107">
        <f>[1]Décembre!DE125</f>
        <v>0</v>
      </c>
      <c r="AL124" s="107">
        <f>[1]Décembre!DF125</f>
        <v>0</v>
      </c>
      <c r="AM124" s="107">
        <f>[1]Décembre!DG125</f>
        <v>0</v>
      </c>
      <c r="AN124" s="106">
        <f t="shared" si="72"/>
        <v>0</v>
      </c>
      <c r="AO124" s="106"/>
      <c r="AP124" s="109"/>
      <c r="AQ124" s="108">
        <f t="shared" si="73"/>
        <v>0</v>
      </c>
      <c r="AR124" s="107">
        <f>[1]Janvier!DC125</f>
        <v>0</v>
      </c>
      <c r="AS124" s="107">
        <f>[1]Janvier!DD125</f>
        <v>0</v>
      </c>
      <c r="AT124" s="107">
        <f>[1]Janvier!DE125</f>
        <v>0</v>
      </c>
      <c r="AU124" s="107">
        <f>[1]Janvier!DF125</f>
        <v>0</v>
      </c>
      <c r="AV124" s="107">
        <f>[1]Janvier!DG125</f>
        <v>0</v>
      </c>
      <c r="AW124" s="106">
        <f t="shared" si="74"/>
        <v>0</v>
      </c>
      <c r="AX124" s="106"/>
      <c r="AY124" s="106"/>
      <c r="AZ124" s="108">
        <f t="shared" si="75"/>
        <v>0</v>
      </c>
      <c r="BA124" s="107">
        <f>[1]Janvier!DK125</f>
        <v>0</v>
      </c>
      <c r="BB124" s="107">
        <f>[1]Janvier!DL125</f>
        <v>0</v>
      </c>
      <c r="BC124" s="107">
        <f>[1]Janvier!DM125</f>
        <v>0</v>
      </c>
      <c r="BD124" s="107">
        <f>[1]Janvier!DN125</f>
        <v>0</v>
      </c>
      <c r="BE124" s="107">
        <f>[1]Janvier!DO125</f>
        <v>0</v>
      </c>
      <c r="BF124" s="106">
        <f t="shared" si="76"/>
        <v>0</v>
      </c>
      <c r="BG124" s="106"/>
      <c r="BH124" s="105"/>
      <c r="BI124" s="108">
        <f t="shared" si="77"/>
        <v>0</v>
      </c>
      <c r="BJ124" s="107">
        <f>[1]Mars!DC125</f>
        <v>0</v>
      </c>
      <c r="BK124" s="107">
        <f>[1]Mars!DD125</f>
        <v>0</v>
      </c>
      <c r="BL124" s="107">
        <f>[1]Mars!DE125</f>
        <v>0</v>
      </c>
      <c r="BM124" s="107">
        <f>[1]Mars!DF125</f>
        <v>0</v>
      </c>
      <c r="BN124" s="107">
        <f>[1]Mars!DG125</f>
        <v>0</v>
      </c>
      <c r="BO124" s="106">
        <f t="shared" si="78"/>
        <v>0</v>
      </c>
      <c r="BP124" s="106"/>
      <c r="BQ124" s="105"/>
      <c r="BR124" s="108">
        <f t="shared" si="79"/>
        <v>0</v>
      </c>
      <c r="BS124" s="107">
        <f>[1]Avril!DC125</f>
        <v>0</v>
      </c>
      <c r="BT124" s="107">
        <f>[1]Avril!DD125</f>
        <v>0</v>
      </c>
      <c r="BU124" s="107">
        <f>[1]Avril!DE125</f>
        <v>0</v>
      </c>
      <c r="BV124" s="107">
        <f>[1]Avril!DF125</f>
        <v>0</v>
      </c>
      <c r="BW124" s="107">
        <f>[1]Avril!DG125</f>
        <v>0</v>
      </c>
      <c r="BX124" s="106">
        <f t="shared" si="80"/>
        <v>0</v>
      </c>
      <c r="BY124" s="106"/>
      <c r="BZ124" s="105"/>
      <c r="CA124" s="108">
        <f t="shared" si="81"/>
        <v>0</v>
      </c>
      <c r="CB124" s="107">
        <f>[1]Mai!DC125</f>
        <v>0</v>
      </c>
      <c r="CC124" s="107">
        <f>[1]Mai!DD125</f>
        <v>0</v>
      </c>
      <c r="CD124" s="107">
        <f>[1]Mai!DE125</f>
        <v>0</v>
      </c>
      <c r="CE124" s="107">
        <f>[1]Mai!DF125</f>
        <v>0</v>
      </c>
      <c r="CF124" s="107">
        <f>[1]Mai!DG125</f>
        <v>0</v>
      </c>
      <c r="CG124" s="106">
        <f t="shared" si="82"/>
        <v>0</v>
      </c>
      <c r="CH124" s="106"/>
      <c r="CI124" s="105"/>
      <c r="CJ124" s="108">
        <f t="shared" si="83"/>
        <v>0</v>
      </c>
      <c r="CK124" s="107">
        <f>[1]Juin!DC125</f>
        <v>0</v>
      </c>
      <c r="CL124" s="107">
        <f>[1]Juin!DD125</f>
        <v>0</v>
      </c>
      <c r="CM124" s="107">
        <f>[1]Juin!DE125</f>
        <v>0</v>
      </c>
      <c r="CN124" s="107">
        <f>[1]Juin!DF125</f>
        <v>0</v>
      </c>
      <c r="CO124" s="107">
        <f>[1]Juin!DG125</f>
        <v>0</v>
      </c>
      <c r="CP124" s="106">
        <f t="shared" si="84"/>
        <v>0</v>
      </c>
      <c r="CQ124" s="106"/>
      <c r="CR124" s="105"/>
      <c r="CS124" s="108">
        <f t="shared" si="85"/>
        <v>0</v>
      </c>
      <c r="CT124" s="107">
        <f>[1]Juillet!DC125</f>
        <v>0</v>
      </c>
      <c r="CU124" s="107">
        <f>[1]Juillet!DD125</f>
        <v>0</v>
      </c>
      <c r="CV124" s="107">
        <f>[1]Juillet!DE125</f>
        <v>0</v>
      </c>
      <c r="CW124" s="107">
        <f>[1]Juillet!DF125</f>
        <v>0</v>
      </c>
      <c r="CX124" s="107">
        <f>[1]Juillet!DG125</f>
        <v>0</v>
      </c>
      <c r="CY124" s="106">
        <f t="shared" si="86"/>
        <v>0</v>
      </c>
      <c r="CZ124" s="105"/>
      <c r="DA124" s="104">
        <f t="shared" si="87"/>
        <v>0</v>
      </c>
    </row>
    <row r="125" spans="1:105" s="103" customFormat="1" x14ac:dyDescent="0.25">
      <c r="A125" s="110"/>
      <c r="B125" s="105"/>
      <c r="C125" s="105"/>
      <c r="D125" s="105"/>
      <c r="E125" s="105"/>
      <c r="F125" s="105"/>
      <c r="G125" s="108"/>
      <c r="H125" s="107">
        <f>[1]Septembre!DC126</f>
        <v>0</v>
      </c>
      <c r="I125" s="107">
        <f>[1]Septembre!DD126</f>
        <v>0</v>
      </c>
      <c r="J125" s="107">
        <f>[1]Septembre!DE126</f>
        <v>0</v>
      </c>
      <c r="K125" s="107">
        <f>[1]Septembre!DF126</f>
        <v>0</v>
      </c>
      <c r="L125" s="107">
        <f>[1]Septembre!DG126</f>
        <v>0</v>
      </c>
      <c r="M125" s="106">
        <f t="shared" si="66"/>
        <v>0</v>
      </c>
      <c r="N125" s="106"/>
      <c r="O125" s="105"/>
      <c r="P125" s="108">
        <f t="shared" si="67"/>
        <v>0</v>
      </c>
      <c r="Q125" s="107">
        <f>[1]Octobre!DM126</f>
        <v>0</v>
      </c>
      <c r="R125" s="107">
        <f>[1]Octobre!DN126</f>
        <v>0</v>
      </c>
      <c r="S125" s="107">
        <f>[1]Octobre!DO126</f>
        <v>0</v>
      </c>
      <c r="T125" s="107">
        <f>[1]Octobre!DP126</f>
        <v>0</v>
      </c>
      <c r="U125" s="107">
        <f>[1]Octobre!DQ126</f>
        <v>0</v>
      </c>
      <c r="V125" s="106">
        <f t="shared" si="68"/>
        <v>0</v>
      </c>
      <c r="W125" s="106"/>
      <c r="X125" s="109"/>
      <c r="Y125" s="109">
        <f t="shared" si="69"/>
        <v>0</v>
      </c>
      <c r="Z125" s="107">
        <f>[1]Novembre!DC126</f>
        <v>0</v>
      </c>
      <c r="AA125" s="107">
        <f>[1]Novembre!DD126</f>
        <v>0</v>
      </c>
      <c r="AB125" s="107">
        <f>[1]Novembre!DE126</f>
        <v>0</v>
      </c>
      <c r="AC125" s="107">
        <f>[1]Novembre!DF126</f>
        <v>0</v>
      </c>
      <c r="AD125" s="107">
        <f>[1]Novembre!DG126</f>
        <v>0</v>
      </c>
      <c r="AE125" s="106">
        <f t="shared" si="70"/>
        <v>0</v>
      </c>
      <c r="AF125" s="106"/>
      <c r="AG125" s="109"/>
      <c r="AH125" s="108">
        <f t="shared" si="71"/>
        <v>0</v>
      </c>
      <c r="AI125" s="107">
        <f>[1]Décembre!DC126</f>
        <v>0</v>
      </c>
      <c r="AJ125" s="107">
        <f>[1]Décembre!DD126</f>
        <v>0</v>
      </c>
      <c r="AK125" s="107">
        <f>[1]Décembre!DE126</f>
        <v>0</v>
      </c>
      <c r="AL125" s="107">
        <f>[1]Décembre!DF126</f>
        <v>0</v>
      </c>
      <c r="AM125" s="107">
        <f>[1]Décembre!DG126</f>
        <v>0</v>
      </c>
      <c r="AN125" s="106">
        <f t="shared" si="72"/>
        <v>0</v>
      </c>
      <c r="AO125" s="106"/>
      <c r="AP125" s="109"/>
      <c r="AQ125" s="108">
        <f t="shared" si="73"/>
        <v>0</v>
      </c>
      <c r="AR125" s="107">
        <f>[1]Janvier!DC126</f>
        <v>0</v>
      </c>
      <c r="AS125" s="107">
        <f>[1]Janvier!DD126</f>
        <v>0</v>
      </c>
      <c r="AT125" s="107">
        <f>[1]Janvier!DE126</f>
        <v>0</v>
      </c>
      <c r="AU125" s="107">
        <f>[1]Janvier!DF126</f>
        <v>0</v>
      </c>
      <c r="AV125" s="107">
        <f>[1]Janvier!DG126</f>
        <v>0</v>
      </c>
      <c r="AW125" s="106">
        <f t="shared" si="74"/>
        <v>0</v>
      </c>
      <c r="AX125" s="106"/>
      <c r="AY125" s="106"/>
      <c r="AZ125" s="108">
        <f t="shared" si="75"/>
        <v>0</v>
      </c>
      <c r="BA125" s="107">
        <f>[1]Janvier!DK126</f>
        <v>0</v>
      </c>
      <c r="BB125" s="107">
        <f>[1]Janvier!DL126</f>
        <v>0</v>
      </c>
      <c r="BC125" s="107">
        <f>[1]Janvier!DM126</f>
        <v>0</v>
      </c>
      <c r="BD125" s="107">
        <f>[1]Janvier!DN126</f>
        <v>0</v>
      </c>
      <c r="BE125" s="107">
        <f>[1]Janvier!DO126</f>
        <v>0</v>
      </c>
      <c r="BF125" s="106">
        <f t="shared" si="76"/>
        <v>0</v>
      </c>
      <c r="BG125" s="106"/>
      <c r="BH125" s="105"/>
      <c r="BI125" s="108">
        <f t="shared" si="77"/>
        <v>0</v>
      </c>
      <c r="BJ125" s="107">
        <f>[1]Mars!DC126</f>
        <v>0</v>
      </c>
      <c r="BK125" s="107">
        <f>[1]Mars!DD126</f>
        <v>0</v>
      </c>
      <c r="BL125" s="107">
        <f>[1]Mars!DE126</f>
        <v>0</v>
      </c>
      <c r="BM125" s="107">
        <f>[1]Mars!DF126</f>
        <v>0</v>
      </c>
      <c r="BN125" s="107">
        <f>[1]Mars!DG126</f>
        <v>0</v>
      </c>
      <c r="BO125" s="106">
        <f t="shared" si="78"/>
        <v>0</v>
      </c>
      <c r="BP125" s="106"/>
      <c r="BQ125" s="105"/>
      <c r="BR125" s="108">
        <f t="shared" si="79"/>
        <v>0</v>
      </c>
      <c r="BS125" s="107">
        <f>[1]Avril!DC126</f>
        <v>0</v>
      </c>
      <c r="BT125" s="107">
        <f>[1]Avril!DD126</f>
        <v>0</v>
      </c>
      <c r="BU125" s="107">
        <f>[1]Avril!DE126</f>
        <v>0</v>
      </c>
      <c r="BV125" s="107">
        <f>[1]Avril!DF126</f>
        <v>0</v>
      </c>
      <c r="BW125" s="107">
        <f>[1]Avril!DG126</f>
        <v>0</v>
      </c>
      <c r="BX125" s="106">
        <f t="shared" si="80"/>
        <v>0</v>
      </c>
      <c r="BY125" s="106"/>
      <c r="BZ125" s="105"/>
      <c r="CA125" s="108">
        <f t="shared" si="81"/>
        <v>0</v>
      </c>
      <c r="CB125" s="107">
        <f>[1]Mai!DC126</f>
        <v>0</v>
      </c>
      <c r="CC125" s="107">
        <f>[1]Mai!DD126</f>
        <v>0</v>
      </c>
      <c r="CD125" s="107">
        <f>[1]Mai!DE126</f>
        <v>0</v>
      </c>
      <c r="CE125" s="107">
        <f>[1]Mai!DF126</f>
        <v>0</v>
      </c>
      <c r="CF125" s="107">
        <f>[1]Mai!DG126</f>
        <v>0</v>
      </c>
      <c r="CG125" s="106">
        <f t="shared" si="82"/>
        <v>0</v>
      </c>
      <c r="CH125" s="106"/>
      <c r="CI125" s="105"/>
      <c r="CJ125" s="108">
        <f t="shared" si="83"/>
        <v>0</v>
      </c>
      <c r="CK125" s="107">
        <f>[1]Juin!DC126</f>
        <v>0</v>
      </c>
      <c r="CL125" s="107">
        <f>[1]Juin!DD126</f>
        <v>0</v>
      </c>
      <c r="CM125" s="107">
        <f>[1]Juin!DE126</f>
        <v>0</v>
      </c>
      <c r="CN125" s="107">
        <f>[1]Juin!DF126</f>
        <v>0</v>
      </c>
      <c r="CO125" s="107">
        <f>[1]Juin!DG126</f>
        <v>0</v>
      </c>
      <c r="CP125" s="106">
        <f t="shared" si="84"/>
        <v>0</v>
      </c>
      <c r="CQ125" s="106"/>
      <c r="CR125" s="105"/>
      <c r="CS125" s="108">
        <f t="shared" si="85"/>
        <v>0</v>
      </c>
      <c r="CT125" s="107">
        <f>[1]Juillet!DC126</f>
        <v>0</v>
      </c>
      <c r="CU125" s="107">
        <f>[1]Juillet!DD126</f>
        <v>0</v>
      </c>
      <c r="CV125" s="107">
        <f>[1]Juillet!DE126</f>
        <v>0</v>
      </c>
      <c r="CW125" s="107">
        <f>[1]Juillet!DF126</f>
        <v>0</v>
      </c>
      <c r="CX125" s="107">
        <f>[1]Juillet!DG126</f>
        <v>0</v>
      </c>
      <c r="CY125" s="106">
        <f t="shared" si="86"/>
        <v>0</v>
      </c>
      <c r="CZ125" s="105"/>
      <c r="DA125" s="104">
        <f t="shared" si="87"/>
        <v>0</v>
      </c>
    </row>
    <row r="126" spans="1:105" s="103" customFormat="1" x14ac:dyDescent="0.25">
      <c r="A126" s="110"/>
      <c r="B126" s="105"/>
      <c r="C126" s="105"/>
      <c r="D126" s="105"/>
      <c r="E126" s="105"/>
      <c r="F126" s="105"/>
      <c r="G126" s="108"/>
      <c r="H126" s="107">
        <f>[1]Septembre!DC127</f>
        <v>0</v>
      </c>
      <c r="I126" s="107">
        <f>[1]Septembre!DD127</f>
        <v>0</v>
      </c>
      <c r="J126" s="107">
        <f>[1]Septembre!DE127</f>
        <v>0</v>
      </c>
      <c r="K126" s="107">
        <f>[1]Septembre!DF127</f>
        <v>0</v>
      </c>
      <c r="L126" s="107">
        <f>[1]Septembre!DG127</f>
        <v>0</v>
      </c>
      <c r="M126" s="106">
        <f t="shared" si="66"/>
        <v>0</v>
      </c>
      <c r="N126" s="106"/>
      <c r="O126" s="105"/>
      <c r="P126" s="108">
        <f t="shared" si="67"/>
        <v>0</v>
      </c>
      <c r="Q126" s="107">
        <f>[1]Octobre!DM127</f>
        <v>0</v>
      </c>
      <c r="R126" s="107">
        <f>[1]Octobre!DN127</f>
        <v>0</v>
      </c>
      <c r="S126" s="107">
        <f>[1]Octobre!DO127</f>
        <v>0</v>
      </c>
      <c r="T126" s="107">
        <f>[1]Octobre!DP127</f>
        <v>0</v>
      </c>
      <c r="U126" s="107">
        <f>[1]Octobre!DQ127</f>
        <v>0</v>
      </c>
      <c r="V126" s="106">
        <f t="shared" si="68"/>
        <v>0</v>
      </c>
      <c r="W126" s="106"/>
      <c r="X126" s="109"/>
      <c r="Y126" s="109">
        <f t="shared" si="69"/>
        <v>0</v>
      </c>
      <c r="Z126" s="107">
        <f>[1]Novembre!DC127</f>
        <v>0</v>
      </c>
      <c r="AA126" s="107">
        <f>[1]Novembre!DD127</f>
        <v>0</v>
      </c>
      <c r="AB126" s="107">
        <f>[1]Novembre!DE127</f>
        <v>0</v>
      </c>
      <c r="AC126" s="107">
        <f>[1]Novembre!DF127</f>
        <v>0</v>
      </c>
      <c r="AD126" s="107">
        <f>[1]Novembre!DG127</f>
        <v>0</v>
      </c>
      <c r="AE126" s="106">
        <f t="shared" si="70"/>
        <v>0</v>
      </c>
      <c r="AF126" s="106"/>
      <c r="AG126" s="109"/>
      <c r="AH126" s="108">
        <f t="shared" si="71"/>
        <v>0</v>
      </c>
      <c r="AI126" s="107">
        <f>[1]Décembre!DC127</f>
        <v>0</v>
      </c>
      <c r="AJ126" s="107">
        <f>[1]Décembre!DD127</f>
        <v>0</v>
      </c>
      <c r="AK126" s="107">
        <f>[1]Décembre!DE127</f>
        <v>0</v>
      </c>
      <c r="AL126" s="107">
        <f>[1]Décembre!DF127</f>
        <v>0</v>
      </c>
      <c r="AM126" s="107">
        <f>[1]Décembre!DG127</f>
        <v>0</v>
      </c>
      <c r="AN126" s="106">
        <f t="shared" si="72"/>
        <v>0</v>
      </c>
      <c r="AO126" s="106"/>
      <c r="AP126" s="109"/>
      <c r="AQ126" s="108">
        <f t="shared" si="73"/>
        <v>0</v>
      </c>
      <c r="AR126" s="107">
        <f>[1]Janvier!DC127</f>
        <v>0</v>
      </c>
      <c r="AS126" s="107">
        <f>[1]Janvier!DD127</f>
        <v>0</v>
      </c>
      <c r="AT126" s="107">
        <f>[1]Janvier!DE127</f>
        <v>0</v>
      </c>
      <c r="AU126" s="107">
        <f>[1]Janvier!DF127</f>
        <v>0</v>
      </c>
      <c r="AV126" s="107">
        <f>[1]Janvier!DG127</f>
        <v>0</v>
      </c>
      <c r="AW126" s="106">
        <f t="shared" si="74"/>
        <v>0</v>
      </c>
      <c r="AX126" s="106"/>
      <c r="AY126" s="106"/>
      <c r="AZ126" s="108">
        <f t="shared" si="75"/>
        <v>0</v>
      </c>
      <c r="BA126" s="107">
        <f>[1]Janvier!DK127</f>
        <v>0</v>
      </c>
      <c r="BB126" s="107">
        <f>[1]Janvier!DL127</f>
        <v>0</v>
      </c>
      <c r="BC126" s="107">
        <f>[1]Janvier!DM127</f>
        <v>0</v>
      </c>
      <c r="BD126" s="107">
        <f>[1]Janvier!DN127</f>
        <v>0</v>
      </c>
      <c r="BE126" s="107">
        <f>[1]Janvier!DO127</f>
        <v>0</v>
      </c>
      <c r="BF126" s="106">
        <f t="shared" si="76"/>
        <v>0</v>
      </c>
      <c r="BG126" s="106"/>
      <c r="BH126" s="105"/>
      <c r="BI126" s="108">
        <f t="shared" si="77"/>
        <v>0</v>
      </c>
      <c r="BJ126" s="107">
        <f>[1]Mars!DC127</f>
        <v>0</v>
      </c>
      <c r="BK126" s="107">
        <f>[1]Mars!DD127</f>
        <v>0</v>
      </c>
      <c r="BL126" s="107">
        <f>[1]Mars!DE127</f>
        <v>0</v>
      </c>
      <c r="BM126" s="107">
        <f>[1]Mars!DF127</f>
        <v>0</v>
      </c>
      <c r="BN126" s="107">
        <f>[1]Mars!DG127</f>
        <v>0</v>
      </c>
      <c r="BO126" s="106">
        <f t="shared" si="78"/>
        <v>0</v>
      </c>
      <c r="BP126" s="106"/>
      <c r="BQ126" s="105"/>
      <c r="BR126" s="108">
        <f t="shared" si="79"/>
        <v>0</v>
      </c>
      <c r="BS126" s="107">
        <f>[1]Avril!DC127</f>
        <v>0</v>
      </c>
      <c r="BT126" s="107">
        <f>[1]Avril!DD127</f>
        <v>0</v>
      </c>
      <c r="BU126" s="107">
        <f>[1]Avril!DE127</f>
        <v>0</v>
      </c>
      <c r="BV126" s="107">
        <f>[1]Avril!DF127</f>
        <v>0</v>
      </c>
      <c r="BW126" s="107">
        <f>[1]Avril!DG127</f>
        <v>0</v>
      </c>
      <c r="BX126" s="106">
        <f t="shared" si="80"/>
        <v>0</v>
      </c>
      <c r="BY126" s="106"/>
      <c r="BZ126" s="105"/>
      <c r="CA126" s="108">
        <f t="shared" si="81"/>
        <v>0</v>
      </c>
      <c r="CB126" s="107">
        <f>[1]Mai!DC127</f>
        <v>0</v>
      </c>
      <c r="CC126" s="107">
        <f>[1]Mai!DD127</f>
        <v>0</v>
      </c>
      <c r="CD126" s="107">
        <f>[1]Mai!DE127</f>
        <v>0</v>
      </c>
      <c r="CE126" s="107">
        <f>[1]Mai!DF127</f>
        <v>0</v>
      </c>
      <c r="CF126" s="107">
        <f>[1]Mai!DG127</f>
        <v>0</v>
      </c>
      <c r="CG126" s="106">
        <f t="shared" si="82"/>
        <v>0</v>
      </c>
      <c r="CH126" s="106"/>
      <c r="CI126" s="105"/>
      <c r="CJ126" s="108">
        <f t="shared" si="83"/>
        <v>0</v>
      </c>
      <c r="CK126" s="107">
        <f>[1]Juin!DC127</f>
        <v>0</v>
      </c>
      <c r="CL126" s="107">
        <f>[1]Juin!DD127</f>
        <v>0</v>
      </c>
      <c r="CM126" s="107">
        <f>[1]Juin!DE127</f>
        <v>0</v>
      </c>
      <c r="CN126" s="107">
        <f>[1]Juin!DF127</f>
        <v>0</v>
      </c>
      <c r="CO126" s="107">
        <f>[1]Juin!DG127</f>
        <v>0</v>
      </c>
      <c r="CP126" s="106">
        <f t="shared" si="84"/>
        <v>0</v>
      </c>
      <c r="CQ126" s="106"/>
      <c r="CR126" s="105"/>
      <c r="CS126" s="108">
        <f t="shared" si="85"/>
        <v>0</v>
      </c>
      <c r="CT126" s="107">
        <f>[1]Juillet!DC127</f>
        <v>0</v>
      </c>
      <c r="CU126" s="107">
        <f>[1]Juillet!DD127</f>
        <v>0</v>
      </c>
      <c r="CV126" s="107">
        <f>[1]Juillet!DE127</f>
        <v>0</v>
      </c>
      <c r="CW126" s="107">
        <f>[1]Juillet!DF127</f>
        <v>0</v>
      </c>
      <c r="CX126" s="107">
        <f>[1]Juillet!DG127</f>
        <v>0</v>
      </c>
      <c r="CY126" s="106">
        <f t="shared" si="86"/>
        <v>0</v>
      </c>
      <c r="CZ126" s="105"/>
      <c r="DA126" s="104">
        <f t="shared" si="87"/>
        <v>0</v>
      </c>
    </row>
    <row r="127" spans="1:105" s="103" customFormat="1" x14ac:dyDescent="0.25">
      <c r="A127" s="110"/>
      <c r="B127" s="105"/>
      <c r="C127" s="105"/>
      <c r="D127" s="105"/>
      <c r="E127" s="105"/>
      <c r="F127" s="105"/>
      <c r="G127" s="108"/>
      <c r="H127" s="107">
        <f>[1]Septembre!DC128</f>
        <v>0</v>
      </c>
      <c r="I127" s="107">
        <f>[1]Septembre!DD128</f>
        <v>0</v>
      </c>
      <c r="J127" s="107">
        <f>[1]Septembre!DE128</f>
        <v>0</v>
      </c>
      <c r="K127" s="107">
        <f>[1]Septembre!DF128</f>
        <v>0</v>
      </c>
      <c r="L127" s="107">
        <f>[1]Septembre!DG128</f>
        <v>0</v>
      </c>
      <c r="M127" s="106">
        <f t="shared" si="66"/>
        <v>0</v>
      </c>
      <c r="N127" s="106"/>
      <c r="O127" s="105"/>
      <c r="P127" s="108">
        <f t="shared" si="67"/>
        <v>0</v>
      </c>
      <c r="Q127" s="107">
        <f>[1]Octobre!DM128</f>
        <v>0</v>
      </c>
      <c r="R127" s="107">
        <f>[1]Octobre!DN128</f>
        <v>0</v>
      </c>
      <c r="S127" s="107">
        <f>[1]Octobre!DO128</f>
        <v>0</v>
      </c>
      <c r="T127" s="107">
        <f>[1]Octobre!DP128</f>
        <v>0</v>
      </c>
      <c r="U127" s="107">
        <f>[1]Octobre!DQ128</f>
        <v>0</v>
      </c>
      <c r="V127" s="106">
        <f t="shared" si="68"/>
        <v>0</v>
      </c>
      <c r="W127" s="106"/>
      <c r="X127" s="109"/>
      <c r="Y127" s="109">
        <f t="shared" si="69"/>
        <v>0</v>
      </c>
      <c r="Z127" s="107">
        <f>[1]Novembre!DC128</f>
        <v>0</v>
      </c>
      <c r="AA127" s="107">
        <f>[1]Novembre!DD128</f>
        <v>0</v>
      </c>
      <c r="AB127" s="107">
        <f>[1]Novembre!DE128</f>
        <v>0</v>
      </c>
      <c r="AC127" s="107">
        <f>[1]Novembre!DF128</f>
        <v>0</v>
      </c>
      <c r="AD127" s="107">
        <f>[1]Novembre!DG128</f>
        <v>0</v>
      </c>
      <c r="AE127" s="106">
        <f t="shared" si="70"/>
        <v>0</v>
      </c>
      <c r="AF127" s="106"/>
      <c r="AG127" s="109"/>
      <c r="AH127" s="108">
        <f t="shared" si="71"/>
        <v>0</v>
      </c>
      <c r="AI127" s="107">
        <f>[1]Décembre!DC128</f>
        <v>0</v>
      </c>
      <c r="AJ127" s="107">
        <f>[1]Décembre!DD128</f>
        <v>0</v>
      </c>
      <c r="AK127" s="107">
        <f>[1]Décembre!DE128</f>
        <v>0</v>
      </c>
      <c r="AL127" s="107">
        <f>[1]Décembre!DF128</f>
        <v>0</v>
      </c>
      <c r="AM127" s="107">
        <f>[1]Décembre!DG128</f>
        <v>0</v>
      </c>
      <c r="AN127" s="106">
        <f t="shared" si="72"/>
        <v>0</v>
      </c>
      <c r="AO127" s="106"/>
      <c r="AP127" s="109"/>
      <c r="AQ127" s="108">
        <f t="shared" si="73"/>
        <v>0</v>
      </c>
      <c r="AR127" s="107">
        <f>[1]Janvier!DC128</f>
        <v>0</v>
      </c>
      <c r="AS127" s="107">
        <f>[1]Janvier!DD128</f>
        <v>0</v>
      </c>
      <c r="AT127" s="107">
        <f>[1]Janvier!DE128</f>
        <v>0</v>
      </c>
      <c r="AU127" s="107">
        <f>[1]Janvier!DF128</f>
        <v>0</v>
      </c>
      <c r="AV127" s="107">
        <f>[1]Janvier!DG128</f>
        <v>0</v>
      </c>
      <c r="AW127" s="106">
        <f t="shared" si="74"/>
        <v>0</v>
      </c>
      <c r="AX127" s="106"/>
      <c r="AY127" s="106"/>
      <c r="AZ127" s="108">
        <f t="shared" si="75"/>
        <v>0</v>
      </c>
      <c r="BA127" s="107">
        <f>[1]Janvier!DK128</f>
        <v>0</v>
      </c>
      <c r="BB127" s="107">
        <f>[1]Janvier!DL128</f>
        <v>0</v>
      </c>
      <c r="BC127" s="107">
        <f>[1]Janvier!DM128</f>
        <v>0</v>
      </c>
      <c r="BD127" s="107">
        <f>[1]Janvier!DN128</f>
        <v>0</v>
      </c>
      <c r="BE127" s="107">
        <f>[1]Janvier!DO128</f>
        <v>0</v>
      </c>
      <c r="BF127" s="106">
        <f t="shared" si="76"/>
        <v>0</v>
      </c>
      <c r="BG127" s="106"/>
      <c r="BH127" s="105"/>
      <c r="BI127" s="108">
        <f t="shared" si="77"/>
        <v>0</v>
      </c>
      <c r="BJ127" s="107">
        <f>[1]Mars!DC128</f>
        <v>0</v>
      </c>
      <c r="BK127" s="107">
        <f>[1]Mars!DD128</f>
        <v>0</v>
      </c>
      <c r="BL127" s="107">
        <f>[1]Mars!DE128</f>
        <v>0</v>
      </c>
      <c r="BM127" s="107">
        <f>[1]Mars!DF128</f>
        <v>0</v>
      </c>
      <c r="BN127" s="107">
        <f>[1]Mars!DG128</f>
        <v>0</v>
      </c>
      <c r="BO127" s="106">
        <f t="shared" si="78"/>
        <v>0</v>
      </c>
      <c r="BP127" s="106"/>
      <c r="BQ127" s="105"/>
      <c r="BR127" s="108">
        <f t="shared" si="79"/>
        <v>0</v>
      </c>
      <c r="BS127" s="107">
        <f>[1]Avril!DC128</f>
        <v>0</v>
      </c>
      <c r="BT127" s="107">
        <f>[1]Avril!DD128</f>
        <v>0</v>
      </c>
      <c r="BU127" s="107">
        <f>[1]Avril!DE128</f>
        <v>0</v>
      </c>
      <c r="BV127" s="107">
        <f>[1]Avril!DF128</f>
        <v>0</v>
      </c>
      <c r="BW127" s="107">
        <f>[1]Avril!DG128</f>
        <v>0</v>
      </c>
      <c r="BX127" s="106">
        <f t="shared" si="80"/>
        <v>0</v>
      </c>
      <c r="BY127" s="106"/>
      <c r="BZ127" s="105"/>
      <c r="CA127" s="108">
        <f t="shared" si="81"/>
        <v>0</v>
      </c>
      <c r="CB127" s="107">
        <f>[1]Mai!DC128</f>
        <v>0</v>
      </c>
      <c r="CC127" s="107">
        <f>[1]Mai!DD128</f>
        <v>0</v>
      </c>
      <c r="CD127" s="107">
        <f>[1]Mai!DE128</f>
        <v>0</v>
      </c>
      <c r="CE127" s="107">
        <f>[1]Mai!DF128</f>
        <v>0</v>
      </c>
      <c r="CF127" s="107">
        <f>[1]Mai!DG128</f>
        <v>0</v>
      </c>
      <c r="CG127" s="106">
        <f t="shared" si="82"/>
        <v>0</v>
      </c>
      <c r="CH127" s="106"/>
      <c r="CI127" s="105"/>
      <c r="CJ127" s="108">
        <f t="shared" si="83"/>
        <v>0</v>
      </c>
      <c r="CK127" s="107">
        <f>[1]Juin!DC128</f>
        <v>0</v>
      </c>
      <c r="CL127" s="107">
        <f>[1]Juin!DD128</f>
        <v>0</v>
      </c>
      <c r="CM127" s="107">
        <f>[1]Juin!DE128</f>
        <v>0</v>
      </c>
      <c r="CN127" s="107">
        <f>[1]Juin!DF128</f>
        <v>0</v>
      </c>
      <c r="CO127" s="107">
        <f>[1]Juin!DG128</f>
        <v>0</v>
      </c>
      <c r="CP127" s="106">
        <f t="shared" si="84"/>
        <v>0</v>
      </c>
      <c r="CQ127" s="106"/>
      <c r="CR127" s="105"/>
      <c r="CS127" s="108">
        <f t="shared" si="85"/>
        <v>0</v>
      </c>
      <c r="CT127" s="107">
        <f>[1]Juillet!DC128</f>
        <v>0</v>
      </c>
      <c r="CU127" s="107">
        <f>[1]Juillet!DD128</f>
        <v>0</v>
      </c>
      <c r="CV127" s="107">
        <f>[1]Juillet!DE128</f>
        <v>0</v>
      </c>
      <c r="CW127" s="107">
        <f>[1]Juillet!DF128</f>
        <v>0</v>
      </c>
      <c r="CX127" s="107">
        <f>[1]Juillet!DG128</f>
        <v>0</v>
      </c>
      <c r="CY127" s="106">
        <f t="shared" si="86"/>
        <v>0</v>
      </c>
      <c r="CZ127" s="105"/>
      <c r="DA127" s="104">
        <f t="shared" si="87"/>
        <v>0</v>
      </c>
    </row>
    <row r="128" spans="1:105" s="103" customFormat="1" x14ac:dyDescent="0.25">
      <c r="A128" s="110"/>
      <c r="B128" s="105"/>
      <c r="C128" s="105"/>
      <c r="D128" s="105"/>
      <c r="E128" s="105"/>
      <c r="F128" s="105"/>
      <c r="G128" s="108"/>
      <c r="H128" s="107">
        <f>[1]Septembre!DC129</f>
        <v>0</v>
      </c>
      <c r="I128" s="107">
        <f>[1]Septembre!DD129</f>
        <v>0</v>
      </c>
      <c r="J128" s="107">
        <f>[1]Septembre!DE129</f>
        <v>0</v>
      </c>
      <c r="K128" s="107">
        <f>[1]Septembre!DF129</f>
        <v>0</v>
      </c>
      <c r="L128" s="107">
        <f>[1]Septembre!DG129</f>
        <v>0</v>
      </c>
      <c r="M128" s="106">
        <f t="shared" si="66"/>
        <v>0</v>
      </c>
      <c r="N128" s="106"/>
      <c r="O128" s="105"/>
      <c r="P128" s="108">
        <f t="shared" si="67"/>
        <v>0</v>
      </c>
      <c r="Q128" s="107">
        <f>[1]Octobre!DM129</f>
        <v>0</v>
      </c>
      <c r="R128" s="107">
        <f>[1]Octobre!DN129</f>
        <v>0</v>
      </c>
      <c r="S128" s="107">
        <f>[1]Octobre!DO129</f>
        <v>0</v>
      </c>
      <c r="T128" s="107">
        <f>[1]Octobre!DP129</f>
        <v>0</v>
      </c>
      <c r="U128" s="107">
        <f>[1]Octobre!DQ129</f>
        <v>0</v>
      </c>
      <c r="V128" s="106">
        <f t="shared" si="68"/>
        <v>0</v>
      </c>
      <c r="W128" s="106"/>
      <c r="X128" s="109"/>
      <c r="Y128" s="109">
        <f t="shared" si="69"/>
        <v>0</v>
      </c>
      <c r="Z128" s="107">
        <f>[1]Novembre!DC129</f>
        <v>0</v>
      </c>
      <c r="AA128" s="107">
        <f>[1]Novembre!DD129</f>
        <v>0</v>
      </c>
      <c r="AB128" s="107">
        <f>[1]Novembre!DE129</f>
        <v>0</v>
      </c>
      <c r="AC128" s="107">
        <f>[1]Novembre!DF129</f>
        <v>0</v>
      </c>
      <c r="AD128" s="107">
        <f>[1]Novembre!DG129</f>
        <v>0</v>
      </c>
      <c r="AE128" s="106">
        <f t="shared" si="70"/>
        <v>0</v>
      </c>
      <c r="AF128" s="106"/>
      <c r="AG128" s="109"/>
      <c r="AH128" s="108">
        <f t="shared" si="71"/>
        <v>0</v>
      </c>
      <c r="AI128" s="107">
        <f>[1]Décembre!DC129</f>
        <v>0</v>
      </c>
      <c r="AJ128" s="107">
        <f>[1]Décembre!DD129</f>
        <v>0</v>
      </c>
      <c r="AK128" s="107">
        <f>[1]Décembre!DE129</f>
        <v>0</v>
      </c>
      <c r="AL128" s="107">
        <f>[1]Décembre!DF129</f>
        <v>0</v>
      </c>
      <c r="AM128" s="107">
        <f>[1]Décembre!DG129</f>
        <v>0</v>
      </c>
      <c r="AN128" s="106">
        <f t="shared" si="72"/>
        <v>0</v>
      </c>
      <c r="AO128" s="106"/>
      <c r="AP128" s="109"/>
      <c r="AQ128" s="108">
        <f t="shared" si="73"/>
        <v>0</v>
      </c>
      <c r="AR128" s="107">
        <f>[1]Janvier!DC129</f>
        <v>0</v>
      </c>
      <c r="AS128" s="107">
        <f>[1]Janvier!DD129</f>
        <v>0</v>
      </c>
      <c r="AT128" s="107">
        <f>[1]Janvier!DE129</f>
        <v>0</v>
      </c>
      <c r="AU128" s="107">
        <f>[1]Janvier!DF129</f>
        <v>0</v>
      </c>
      <c r="AV128" s="107">
        <f>[1]Janvier!DG129</f>
        <v>0</v>
      </c>
      <c r="AW128" s="106">
        <f t="shared" si="74"/>
        <v>0</v>
      </c>
      <c r="AX128" s="106"/>
      <c r="AY128" s="106"/>
      <c r="AZ128" s="108">
        <f t="shared" si="75"/>
        <v>0</v>
      </c>
      <c r="BA128" s="107">
        <f>[1]Janvier!DK129</f>
        <v>0</v>
      </c>
      <c r="BB128" s="107">
        <f>[1]Janvier!DL129</f>
        <v>0</v>
      </c>
      <c r="BC128" s="107">
        <f>[1]Janvier!DM129</f>
        <v>0</v>
      </c>
      <c r="BD128" s="107">
        <f>[1]Janvier!DN129</f>
        <v>0</v>
      </c>
      <c r="BE128" s="107">
        <f>[1]Janvier!DO129</f>
        <v>0</v>
      </c>
      <c r="BF128" s="106">
        <f t="shared" si="76"/>
        <v>0</v>
      </c>
      <c r="BG128" s="106"/>
      <c r="BH128" s="105"/>
      <c r="BI128" s="108">
        <f t="shared" si="77"/>
        <v>0</v>
      </c>
      <c r="BJ128" s="107">
        <f>[1]Mars!DC129</f>
        <v>0</v>
      </c>
      <c r="BK128" s="107">
        <f>[1]Mars!DD129</f>
        <v>0</v>
      </c>
      <c r="BL128" s="107">
        <f>[1]Mars!DE129</f>
        <v>0</v>
      </c>
      <c r="BM128" s="107">
        <f>[1]Mars!DF129</f>
        <v>0</v>
      </c>
      <c r="BN128" s="107">
        <f>[1]Mars!DG129</f>
        <v>0</v>
      </c>
      <c r="BO128" s="106">
        <f t="shared" si="78"/>
        <v>0</v>
      </c>
      <c r="BP128" s="106"/>
      <c r="BQ128" s="105"/>
      <c r="BR128" s="108">
        <f t="shared" si="79"/>
        <v>0</v>
      </c>
      <c r="BS128" s="107">
        <f>[1]Avril!DC129</f>
        <v>0</v>
      </c>
      <c r="BT128" s="107">
        <f>[1]Avril!DD129</f>
        <v>0</v>
      </c>
      <c r="BU128" s="107">
        <f>[1]Avril!DE129</f>
        <v>0</v>
      </c>
      <c r="BV128" s="107">
        <f>[1]Avril!DF129</f>
        <v>0</v>
      </c>
      <c r="BW128" s="107">
        <f>[1]Avril!DG129</f>
        <v>0</v>
      </c>
      <c r="BX128" s="106">
        <f t="shared" si="80"/>
        <v>0</v>
      </c>
      <c r="BY128" s="106"/>
      <c r="BZ128" s="105"/>
      <c r="CA128" s="108">
        <f t="shared" si="81"/>
        <v>0</v>
      </c>
      <c r="CB128" s="107">
        <f>[1]Mai!DC129</f>
        <v>0</v>
      </c>
      <c r="CC128" s="107">
        <f>[1]Mai!DD129</f>
        <v>0</v>
      </c>
      <c r="CD128" s="107">
        <f>[1]Mai!DE129</f>
        <v>0</v>
      </c>
      <c r="CE128" s="107">
        <f>[1]Mai!DF129</f>
        <v>0</v>
      </c>
      <c r="CF128" s="107">
        <f>[1]Mai!DG129</f>
        <v>0</v>
      </c>
      <c r="CG128" s="106">
        <f t="shared" si="82"/>
        <v>0</v>
      </c>
      <c r="CH128" s="106"/>
      <c r="CI128" s="105"/>
      <c r="CJ128" s="108">
        <f t="shared" si="83"/>
        <v>0</v>
      </c>
      <c r="CK128" s="107">
        <f>[1]Juin!DC129</f>
        <v>0</v>
      </c>
      <c r="CL128" s="107">
        <f>[1]Juin!DD129</f>
        <v>0</v>
      </c>
      <c r="CM128" s="107">
        <f>[1]Juin!DE129</f>
        <v>0</v>
      </c>
      <c r="CN128" s="107">
        <f>[1]Juin!DF129</f>
        <v>0</v>
      </c>
      <c r="CO128" s="107">
        <f>[1]Juin!DG129</f>
        <v>0</v>
      </c>
      <c r="CP128" s="106">
        <f t="shared" si="84"/>
        <v>0</v>
      </c>
      <c r="CQ128" s="106"/>
      <c r="CR128" s="105"/>
      <c r="CS128" s="108">
        <f t="shared" si="85"/>
        <v>0</v>
      </c>
      <c r="CT128" s="107">
        <f>[1]Juillet!DC129</f>
        <v>0</v>
      </c>
      <c r="CU128" s="107">
        <f>[1]Juillet!DD129</f>
        <v>0</v>
      </c>
      <c r="CV128" s="107">
        <f>[1]Juillet!DE129</f>
        <v>0</v>
      </c>
      <c r="CW128" s="107">
        <f>[1]Juillet!DF129</f>
        <v>0</v>
      </c>
      <c r="CX128" s="107">
        <f>[1]Juillet!DG129</f>
        <v>0</v>
      </c>
      <c r="CY128" s="106">
        <f t="shared" si="86"/>
        <v>0</v>
      </c>
      <c r="CZ128" s="105"/>
      <c r="DA128" s="104">
        <f t="shared" si="87"/>
        <v>0</v>
      </c>
    </row>
    <row r="129" spans="1:105" s="103" customFormat="1" x14ac:dyDescent="0.25">
      <c r="A129" s="110"/>
      <c r="B129" s="105"/>
      <c r="C129" s="105"/>
      <c r="D129" s="105"/>
      <c r="E129" s="105"/>
      <c r="F129" s="105"/>
      <c r="G129" s="108"/>
      <c r="H129" s="107">
        <f>[1]Septembre!DC130</f>
        <v>0</v>
      </c>
      <c r="I129" s="107">
        <f>[1]Septembre!DD130</f>
        <v>0</v>
      </c>
      <c r="J129" s="107">
        <f>[1]Septembre!DE130</f>
        <v>0</v>
      </c>
      <c r="K129" s="107">
        <f>[1]Septembre!DF130</f>
        <v>0</v>
      </c>
      <c r="L129" s="107">
        <f>[1]Septembre!DG130</f>
        <v>0</v>
      </c>
      <c r="M129" s="106">
        <f t="shared" si="66"/>
        <v>0</v>
      </c>
      <c r="N129" s="106"/>
      <c r="O129" s="105"/>
      <c r="P129" s="108">
        <f t="shared" si="67"/>
        <v>0</v>
      </c>
      <c r="Q129" s="107">
        <f>[1]Octobre!DM130</f>
        <v>0</v>
      </c>
      <c r="R129" s="107">
        <f>[1]Octobre!DN130</f>
        <v>0</v>
      </c>
      <c r="S129" s="107">
        <f>[1]Octobre!DO130</f>
        <v>0</v>
      </c>
      <c r="T129" s="107">
        <f>[1]Octobre!DP130</f>
        <v>0</v>
      </c>
      <c r="U129" s="107">
        <f>[1]Octobre!DQ130</f>
        <v>0</v>
      </c>
      <c r="V129" s="106">
        <f t="shared" si="68"/>
        <v>0</v>
      </c>
      <c r="W129" s="106"/>
      <c r="X129" s="109"/>
      <c r="Y129" s="109">
        <f t="shared" si="69"/>
        <v>0</v>
      </c>
      <c r="Z129" s="107">
        <f>[1]Novembre!DC130</f>
        <v>0</v>
      </c>
      <c r="AA129" s="107">
        <f>[1]Novembre!DD130</f>
        <v>0</v>
      </c>
      <c r="AB129" s="107">
        <f>[1]Novembre!DE130</f>
        <v>0</v>
      </c>
      <c r="AC129" s="107">
        <f>[1]Novembre!DF130</f>
        <v>0</v>
      </c>
      <c r="AD129" s="107">
        <f>[1]Novembre!DG130</f>
        <v>0</v>
      </c>
      <c r="AE129" s="106">
        <f t="shared" si="70"/>
        <v>0</v>
      </c>
      <c r="AF129" s="106"/>
      <c r="AG129" s="109"/>
      <c r="AH129" s="108">
        <f t="shared" si="71"/>
        <v>0</v>
      </c>
      <c r="AI129" s="107">
        <f>[1]Décembre!DC130</f>
        <v>0</v>
      </c>
      <c r="AJ129" s="107">
        <f>[1]Décembre!DD130</f>
        <v>0</v>
      </c>
      <c r="AK129" s="107">
        <f>[1]Décembre!DE130</f>
        <v>0</v>
      </c>
      <c r="AL129" s="107">
        <f>[1]Décembre!DF130</f>
        <v>0</v>
      </c>
      <c r="AM129" s="107">
        <f>[1]Décembre!DG130</f>
        <v>0</v>
      </c>
      <c r="AN129" s="106">
        <f t="shared" si="72"/>
        <v>0</v>
      </c>
      <c r="AO129" s="106"/>
      <c r="AP129" s="109"/>
      <c r="AQ129" s="108">
        <f t="shared" si="73"/>
        <v>0</v>
      </c>
      <c r="AR129" s="107">
        <f>[1]Janvier!DC130</f>
        <v>0</v>
      </c>
      <c r="AS129" s="107">
        <f>[1]Janvier!DD130</f>
        <v>0</v>
      </c>
      <c r="AT129" s="107">
        <f>[1]Janvier!DE130</f>
        <v>0</v>
      </c>
      <c r="AU129" s="107">
        <f>[1]Janvier!DF130</f>
        <v>0</v>
      </c>
      <c r="AV129" s="107">
        <f>[1]Janvier!DG130</f>
        <v>0</v>
      </c>
      <c r="AW129" s="106">
        <f t="shared" si="74"/>
        <v>0</v>
      </c>
      <c r="AX129" s="106"/>
      <c r="AY129" s="106"/>
      <c r="AZ129" s="108">
        <f t="shared" si="75"/>
        <v>0</v>
      </c>
      <c r="BA129" s="107">
        <f>[1]Janvier!DK130</f>
        <v>0</v>
      </c>
      <c r="BB129" s="107">
        <f>[1]Janvier!DL130</f>
        <v>0</v>
      </c>
      <c r="BC129" s="107">
        <f>[1]Janvier!DM130</f>
        <v>0</v>
      </c>
      <c r="BD129" s="107">
        <f>[1]Janvier!DN130</f>
        <v>0</v>
      </c>
      <c r="BE129" s="107">
        <f>[1]Janvier!DO130</f>
        <v>0</v>
      </c>
      <c r="BF129" s="106">
        <f t="shared" si="76"/>
        <v>0</v>
      </c>
      <c r="BG129" s="106"/>
      <c r="BH129" s="105"/>
      <c r="BI129" s="108">
        <f t="shared" si="77"/>
        <v>0</v>
      </c>
      <c r="BJ129" s="107">
        <f>[1]Mars!DC130</f>
        <v>0</v>
      </c>
      <c r="BK129" s="107">
        <f>[1]Mars!DD130</f>
        <v>0</v>
      </c>
      <c r="BL129" s="107">
        <f>[1]Mars!DE130</f>
        <v>0</v>
      </c>
      <c r="BM129" s="107">
        <f>[1]Mars!DF130</f>
        <v>0</v>
      </c>
      <c r="BN129" s="107">
        <f>[1]Mars!DG130</f>
        <v>0</v>
      </c>
      <c r="BO129" s="106">
        <f t="shared" si="78"/>
        <v>0</v>
      </c>
      <c r="BP129" s="106"/>
      <c r="BQ129" s="105"/>
      <c r="BR129" s="108">
        <f t="shared" si="79"/>
        <v>0</v>
      </c>
      <c r="BS129" s="107">
        <f>[1]Avril!DC130</f>
        <v>0</v>
      </c>
      <c r="BT129" s="107">
        <f>[1]Avril!DD130</f>
        <v>0</v>
      </c>
      <c r="BU129" s="107">
        <f>[1]Avril!DE130</f>
        <v>0</v>
      </c>
      <c r="BV129" s="107">
        <f>[1]Avril!DF130</f>
        <v>0</v>
      </c>
      <c r="BW129" s="107">
        <f>[1]Avril!DG130</f>
        <v>0</v>
      </c>
      <c r="BX129" s="106">
        <f t="shared" si="80"/>
        <v>0</v>
      </c>
      <c r="BY129" s="106"/>
      <c r="BZ129" s="105"/>
      <c r="CA129" s="108">
        <f t="shared" si="81"/>
        <v>0</v>
      </c>
      <c r="CB129" s="107">
        <f>[1]Mai!DC130</f>
        <v>0</v>
      </c>
      <c r="CC129" s="107">
        <f>[1]Mai!DD130</f>
        <v>0</v>
      </c>
      <c r="CD129" s="107">
        <f>[1]Mai!DE130</f>
        <v>0</v>
      </c>
      <c r="CE129" s="107">
        <f>[1]Mai!DF130</f>
        <v>0</v>
      </c>
      <c r="CF129" s="107">
        <f>[1]Mai!DG130</f>
        <v>0</v>
      </c>
      <c r="CG129" s="106">
        <f t="shared" si="82"/>
        <v>0</v>
      </c>
      <c r="CH129" s="106"/>
      <c r="CI129" s="105"/>
      <c r="CJ129" s="108">
        <f t="shared" si="83"/>
        <v>0</v>
      </c>
      <c r="CK129" s="107">
        <f>[1]Juin!DC130</f>
        <v>0</v>
      </c>
      <c r="CL129" s="107">
        <f>[1]Juin!DD130</f>
        <v>0</v>
      </c>
      <c r="CM129" s="107">
        <f>[1]Juin!DE130</f>
        <v>0</v>
      </c>
      <c r="CN129" s="107">
        <f>[1]Juin!DF130</f>
        <v>0</v>
      </c>
      <c r="CO129" s="107">
        <f>[1]Juin!DG130</f>
        <v>0</v>
      </c>
      <c r="CP129" s="106">
        <f t="shared" si="84"/>
        <v>0</v>
      </c>
      <c r="CQ129" s="106"/>
      <c r="CR129" s="105"/>
      <c r="CS129" s="108">
        <f t="shared" si="85"/>
        <v>0</v>
      </c>
      <c r="CT129" s="107">
        <f>[1]Juillet!DC130</f>
        <v>0</v>
      </c>
      <c r="CU129" s="107">
        <f>[1]Juillet!DD130</f>
        <v>0</v>
      </c>
      <c r="CV129" s="107">
        <f>[1]Juillet!DE130</f>
        <v>0</v>
      </c>
      <c r="CW129" s="107">
        <f>[1]Juillet!DF130</f>
        <v>0</v>
      </c>
      <c r="CX129" s="107">
        <f>[1]Juillet!DG130</f>
        <v>0</v>
      </c>
      <c r="CY129" s="106">
        <f t="shared" si="86"/>
        <v>0</v>
      </c>
      <c r="CZ129" s="105"/>
      <c r="DA129" s="104">
        <f t="shared" si="87"/>
        <v>0</v>
      </c>
    </row>
    <row r="130" spans="1:105" s="103" customFormat="1" x14ac:dyDescent="0.25">
      <c r="A130" s="110"/>
      <c r="B130" s="105"/>
      <c r="C130" s="105"/>
      <c r="D130" s="105"/>
      <c r="E130" s="105"/>
      <c r="F130" s="105"/>
      <c r="G130" s="108"/>
      <c r="H130" s="107">
        <f>[1]Septembre!DC131</f>
        <v>0</v>
      </c>
      <c r="I130" s="107">
        <f>[1]Septembre!DD131</f>
        <v>0</v>
      </c>
      <c r="J130" s="107">
        <f>[1]Septembre!DE131</f>
        <v>0</v>
      </c>
      <c r="K130" s="107">
        <f>[1]Septembre!DF131</f>
        <v>0</v>
      </c>
      <c r="L130" s="107">
        <f>[1]Septembre!DG131</f>
        <v>0</v>
      </c>
      <c r="M130" s="106">
        <f t="shared" si="66"/>
        <v>0</v>
      </c>
      <c r="N130" s="106"/>
      <c r="O130" s="105"/>
      <c r="P130" s="108">
        <f t="shared" si="67"/>
        <v>0</v>
      </c>
      <c r="Q130" s="107">
        <f>[1]Octobre!DM131</f>
        <v>0</v>
      </c>
      <c r="R130" s="107">
        <f>[1]Octobre!DN131</f>
        <v>0</v>
      </c>
      <c r="S130" s="107">
        <f>[1]Octobre!DO131</f>
        <v>0</v>
      </c>
      <c r="T130" s="107">
        <f>[1]Octobre!DP131</f>
        <v>0</v>
      </c>
      <c r="U130" s="107">
        <f>[1]Octobre!DQ131</f>
        <v>0</v>
      </c>
      <c r="V130" s="106">
        <f t="shared" si="68"/>
        <v>0</v>
      </c>
      <c r="W130" s="106"/>
      <c r="X130" s="109"/>
      <c r="Y130" s="109">
        <f t="shared" si="69"/>
        <v>0</v>
      </c>
      <c r="Z130" s="107">
        <f>[1]Novembre!DC131</f>
        <v>0</v>
      </c>
      <c r="AA130" s="107">
        <f>[1]Novembre!DD131</f>
        <v>0</v>
      </c>
      <c r="AB130" s="107">
        <f>[1]Novembre!DE131</f>
        <v>0</v>
      </c>
      <c r="AC130" s="107">
        <f>[1]Novembre!DF131</f>
        <v>0</v>
      </c>
      <c r="AD130" s="107">
        <f>[1]Novembre!DG131</f>
        <v>0</v>
      </c>
      <c r="AE130" s="106">
        <f t="shared" si="70"/>
        <v>0</v>
      </c>
      <c r="AF130" s="106"/>
      <c r="AG130" s="109"/>
      <c r="AH130" s="108">
        <f t="shared" si="71"/>
        <v>0</v>
      </c>
      <c r="AI130" s="107">
        <f>[1]Décembre!DC131</f>
        <v>0</v>
      </c>
      <c r="AJ130" s="107">
        <f>[1]Décembre!DD131</f>
        <v>0</v>
      </c>
      <c r="AK130" s="107">
        <f>[1]Décembre!DE131</f>
        <v>0</v>
      </c>
      <c r="AL130" s="107">
        <f>[1]Décembre!DF131</f>
        <v>0</v>
      </c>
      <c r="AM130" s="107">
        <f>[1]Décembre!DG131</f>
        <v>0</v>
      </c>
      <c r="AN130" s="106">
        <f t="shared" si="72"/>
        <v>0</v>
      </c>
      <c r="AO130" s="106"/>
      <c r="AP130" s="109"/>
      <c r="AQ130" s="108">
        <f t="shared" si="73"/>
        <v>0</v>
      </c>
      <c r="AR130" s="107">
        <f>[1]Janvier!DC131</f>
        <v>0</v>
      </c>
      <c r="AS130" s="107">
        <f>[1]Janvier!DD131</f>
        <v>0</v>
      </c>
      <c r="AT130" s="107">
        <f>[1]Janvier!DE131</f>
        <v>0</v>
      </c>
      <c r="AU130" s="107">
        <f>[1]Janvier!DF131</f>
        <v>0</v>
      </c>
      <c r="AV130" s="107">
        <f>[1]Janvier!DG131</f>
        <v>0</v>
      </c>
      <c r="AW130" s="106">
        <f t="shared" si="74"/>
        <v>0</v>
      </c>
      <c r="AX130" s="106"/>
      <c r="AY130" s="106"/>
      <c r="AZ130" s="108">
        <f t="shared" si="75"/>
        <v>0</v>
      </c>
      <c r="BA130" s="107">
        <f>[1]Janvier!DK131</f>
        <v>0</v>
      </c>
      <c r="BB130" s="107">
        <f>[1]Janvier!DL131</f>
        <v>0</v>
      </c>
      <c r="BC130" s="107">
        <f>[1]Janvier!DM131</f>
        <v>0</v>
      </c>
      <c r="BD130" s="107">
        <f>[1]Janvier!DN131</f>
        <v>0</v>
      </c>
      <c r="BE130" s="107">
        <f>[1]Janvier!DO131</f>
        <v>0</v>
      </c>
      <c r="BF130" s="106">
        <f t="shared" si="76"/>
        <v>0</v>
      </c>
      <c r="BG130" s="106"/>
      <c r="BH130" s="105"/>
      <c r="BI130" s="108">
        <f t="shared" si="77"/>
        <v>0</v>
      </c>
      <c r="BJ130" s="107">
        <f>[1]Mars!DC131</f>
        <v>0</v>
      </c>
      <c r="BK130" s="107">
        <f>[1]Mars!DD131</f>
        <v>0</v>
      </c>
      <c r="BL130" s="107">
        <f>[1]Mars!DE131</f>
        <v>0</v>
      </c>
      <c r="BM130" s="107">
        <f>[1]Mars!DF131</f>
        <v>0</v>
      </c>
      <c r="BN130" s="107">
        <f>[1]Mars!DG131</f>
        <v>0</v>
      </c>
      <c r="BO130" s="106">
        <f t="shared" si="78"/>
        <v>0</v>
      </c>
      <c r="BP130" s="106"/>
      <c r="BQ130" s="105"/>
      <c r="BR130" s="108">
        <f t="shared" si="79"/>
        <v>0</v>
      </c>
      <c r="BS130" s="107">
        <f>[1]Avril!DC131</f>
        <v>0</v>
      </c>
      <c r="BT130" s="107">
        <f>[1]Avril!DD131</f>
        <v>0</v>
      </c>
      <c r="BU130" s="107">
        <f>[1]Avril!DE131</f>
        <v>0</v>
      </c>
      <c r="BV130" s="107">
        <f>[1]Avril!DF131</f>
        <v>0</v>
      </c>
      <c r="BW130" s="107">
        <f>[1]Avril!DG131</f>
        <v>0</v>
      </c>
      <c r="BX130" s="106">
        <f t="shared" si="80"/>
        <v>0</v>
      </c>
      <c r="BY130" s="106"/>
      <c r="BZ130" s="105"/>
      <c r="CA130" s="108">
        <f t="shared" si="81"/>
        <v>0</v>
      </c>
      <c r="CB130" s="107">
        <f>[1]Mai!DC131</f>
        <v>0</v>
      </c>
      <c r="CC130" s="107">
        <f>[1]Mai!DD131</f>
        <v>0</v>
      </c>
      <c r="CD130" s="107">
        <f>[1]Mai!DE131</f>
        <v>0</v>
      </c>
      <c r="CE130" s="107">
        <f>[1]Mai!DF131</f>
        <v>0</v>
      </c>
      <c r="CF130" s="107">
        <f>[1]Mai!DG131</f>
        <v>0</v>
      </c>
      <c r="CG130" s="106">
        <f t="shared" si="82"/>
        <v>0</v>
      </c>
      <c r="CH130" s="106"/>
      <c r="CI130" s="105"/>
      <c r="CJ130" s="108">
        <f t="shared" si="83"/>
        <v>0</v>
      </c>
      <c r="CK130" s="107">
        <f>[1]Juin!DC131</f>
        <v>0</v>
      </c>
      <c r="CL130" s="107">
        <f>[1]Juin!DD131</f>
        <v>0</v>
      </c>
      <c r="CM130" s="107">
        <f>[1]Juin!DE131</f>
        <v>0</v>
      </c>
      <c r="CN130" s="107">
        <f>[1]Juin!DF131</f>
        <v>0</v>
      </c>
      <c r="CO130" s="107">
        <f>[1]Juin!DG131</f>
        <v>0</v>
      </c>
      <c r="CP130" s="106">
        <f t="shared" si="84"/>
        <v>0</v>
      </c>
      <c r="CQ130" s="106"/>
      <c r="CR130" s="105"/>
      <c r="CS130" s="108">
        <f t="shared" si="85"/>
        <v>0</v>
      </c>
      <c r="CT130" s="107">
        <f>[1]Juillet!DC131</f>
        <v>0</v>
      </c>
      <c r="CU130" s="107">
        <f>[1]Juillet!DD131</f>
        <v>0</v>
      </c>
      <c r="CV130" s="107">
        <f>[1]Juillet!DE131</f>
        <v>0</v>
      </c>
      <c r="CW130" s="107">
        <f>[1]Juillet!DF131</f>
        <v>0</v>
      </c>
      <c r="CX130" s="107">
        <f>[1]Juillet!DG131</f>
        <v>0</v>
      </c>
      <c r="CY130" s="106">
        <f t="shared" si="86"/>
        <v>0</v>
      </c>
      <c r="CZ130" s="105"/>
      <c r="DA130" s="104">
        <f t="shared" si="87"/>
        <v>0</v>
      </c>
    </row>
    <row r="131" spans="1:105" s="103" customFormat="1" x14ac:dyDescent="0.25">
      <c r="A131" s="110"/>
      <c r="B131" s="105"/>
      <c r="C131" s="105"/>
      <c r="D131" s="105"/>
      <c r="E131" s="105"/>
      <c r="F131" s="105"/>
      <c r="G131" s="108"/>
      <c r="H131" s="107">
        <f>[1]Septembre!DC132</f>
        <v>0</v>
      </c>
      <c r="I131" s="107">
        <f>[1]Septembre!DD132</f>
        <v>0</v>
      </c>
      <c r="J131" s="107">
        <f>[1]Septembre!DE132</f>
        <v>0</v>
      </c>
      <c r="K131" s="107">
        <f>[1]Septembre!DF132</f>
        <v>0</v>
      </c>
      <c r="L131" s="107">
        <f>[1]Septembre!DG132</f>
        <v>0</v>
      </c>
      <c r="M131" s="106">
        <f t="shared" si="66"/>
        <v>0</v>
      </c>
      <c r="N131" s="106"/>
      <c r="O131" s="105"/>
      <c r="P131" s="108">
        <f t="shared" si="67"/>
        <v>0</v>
      </c>
      <c r="Q131" s="107">
        <f>[1]Octobre!DM132</f>
        <v>0</v>
      </c>
      <c r="R131" s="107">
        <f>[1]Octobre!DN132</f>
        <v>0</v>
      </c>
      <c r="S131" s="107">
        <f>[1]Octobre!DO132</f>
        <v>0</v>
      </c>
      <c r="T131" s="107">
        <f>[1]Octobre!DP132</f>
        <v>0</v>
      </c>
      <c r="U131" s="107">
        <f>[1]Octobre!DQ132</f>
        <v>0</v>
      </c>
      <c r="V131" s="106">
        <f t="shared" si="68"/>
        <v>0</v>
      </c>
      <c r="W131" s="106"/>
      <c r="X131" s="109"/>
      <c r="Y131" s="109">
        <f t="shared" si="69"/>
        <v>0</v>
      </c>
      <c r="Z131" s="107">
        <f>[1]Novembre!DC132</f>
        <v>0</v>
      </c>
      <c r="AA131" s="107">
        <f>[1]Novembre!DD132</f>
        <v>0</v>
      </c>
      <c r="AB131" s="107">
        <f>[1]Novembre!DE132</f>
        <v>0</v>
      </c>
      <c r="AC131" s="107">
        <f>[1]Novembre!DF132</f>
        <v>0</v>
      </c>
      <c r="AD131" s="107">
        <f>[1]Novembre!DG132</f>
        <v>0</v>
      </c>
      <c r="AE131" s="106">
        <f t="shared" si="70"/>
        <v>0</v>
      </c>
      <c r="AF131" s="106"/>
      <c r="AG131" s="109"/>
      <c r="AH131" s="108">
        <f t="shared" si="71"/>
        <v>0</v>
      </c>
      <c r="AI131" s="107">
        <f>[1]Décembre!DC132</f>
        <v>0</v>
      </c>
      <c r="AJ131" s="107">
        <f>[1]Décembre!DD132</f>
        <v>0</v>
      </c>
      <c r="AK131" s="107">
        <f>[1]Décembre!DE132</f>
        <v>0</v>
      </c>
      <c r="AL131" s="107">
        <f>[1]Décembre!DF132</f>
        <v>0</v>
      </c>
      <c r="AM131" s="107">
        <f>[1]Décembre!DG132</f>
        <v>0</v>
      </c>
      <c r="AN131" s="106">
        <f t="shared" si="72"/>
        <v>0</v>
      </c>
      <c r="AO131" s="106"/>
      <c r="AP131" s="109"/>
      <c r="AQ131" s="108">
        <f t="shared" si="73"/>
        <v>0</v>
      </c>
      <c r="AR131" s="107">
        <f>[1]Janvier!DC132</f>
        <v>0</v>
      </c>
      <c r="AS131" s="107">
        <f>[1]Janvier!DD132</f>
        <v>0</v>
      </c>
      <c r="AT131" s="107">
        <f>[1]Janvier!DE132</f>
        <v>0</v>
      </c>
      <c r="AU131" s="107">
        <f>[1]Janvier!DF132</f>
        <v>0</v>
      </c>
      <c r="AV131" s="107">
        <f>[1]Janvier!DG132</f>
        <v>0</v>
      </c>
      <c r="AW131" s="106">
        <f t="shared" si="74"/>
        <v>0</v>
      </c>
      <c r="AX131" s="106"/>
      <c r="AY131" s="106"/>
      <c r="AZ131" s="108">
        <f t="shared" si="75"/>
        <v>0</v>
      </c>
      <c r="BA131" s="107">
        <f>[1]Janvier!DK132</f>
        <v>0</v>
      </c>
      <c r="BB131" s="107">
        <f>[1]Janvier!DL132</f>
        <v>0</v>
      </c>
      <c r="BC131" s="107">
        <f>[1]Janvier!DM132</f>
        <v>0</v>
      </c>
      <c r="BD131" s="107">
        <f>[1]Janvier!DN132</f>
        <v>0</v>
      </c>
      <c r="BE131" s="107">
        <f>[1]Janvier!DO132</f>
        <v>0</v>
      </c>
      <c r="BF131" s="106">
        <f t="shared" si="76"/>
        <v>0</v>
      </c>
      <c r="BG131" s="106"/>
      <c r="BH131" s="105"/>
      <c r="BI131" s="108">
        <f t="shared" si="77"/>
        <v>0</v>
      </c>
      <c r="BJ131" s="107">
        <f>[1]Mars!DC132</f>
        <v>0</v>
      </c>
      <c r="BK131" s="107">
        <f>[1]Mars!DD132</f>
        <v>0</v>
      </c>
      <c r="BL131" s="107">
        <f>[1]Mars!DE132</f>
        <v>0</v>
      </c>
      <c r="BM131" s="107">
        <f>[1]Mars!DF132</f>
        <v>0</v>
      </c>
      <c r="BN131" s="107">
        <f>[1]Mars!DG132</f>
        <v>0</v>
      </c>
      <c r="BO131" s="106">
        <f t="shared" si="78"/>
        <v>0</v>
      </c>
      <c r="BP131" s="106"/>
      <c r="BQ131" s="105"/>
      <c r="BR131" s="108">
        <f t="shared" si="79"/>
        <v>0</v>
      </c>
      <c r="BS131" s="107">
        <f>[1]Avril!DC132</f>
        <v>0</v>
      </c>
      <c r="BT131" s="107">
        <f>[1]Avril!DD132</f>
        <v>0</v>
      </c>
      <c r="BU131" s="107">
        <f>[1]Avril!DE132</f>
        <v>0</v>
      </c>
      <c r="BV131" s="107">
        <f>[1]Avril!DF132</f>
        <v>0</v>
      </c>
      <c r="BW131" s="107">
        <f>[1]Avril!DG132</f>
        <v>0</v>
      </c>
      <c r="BX131" s="106">
        <f t="shared" si="80"/>
        <v>0</v>
      </c>
      <c r="BY131" s="106"/>
      <c r="BZ131" s="105"/>
      <c r="CA131" s="108">
        <f t="shared" si="81"/>
        <v>0</v>
      </c>
      <c r="CB131" s="107">
        <f>[1]Mai!DC132</f>
        <v>0</v>
      </c>
      <c r="CC131" s="107">
        <f>[1]Mai!DD132</f>
        <v>0</v>
      </c>
      <c r="CD131" s="107">
        <f>[1]Mai!DE132</f>
        <v>0</v>
      </c>
      <c r="CE131" s="107">
        <f>[1]Mai!DF132</f>
        <v>0</v>
      </c>
      <c r="CF131" s="107">
        <f>[1]Mai!DG132</f>
        <v>0</v>
      </c>
      <c r="CG131" s="106">
        <f t="shared" si="82"/>
        <v>0</v>
      </c>
      <c r="CH131" s="106"/>
      <c r="CI131" s="105"/>
      <c r="CJ131" s="108">
        <f t="shared" si="83"/>
        <v>0</v>
      </c>
      <c r="CK131" s="107">
        <f>[1]Juin!DC132</f>
        <v>0</v>
      </c>
      <c r="CL131" s="107">
        <f>[1]Juin!DD132</f>
        <v>0</v>
      </c>
      <c r="CM131" s="107">
        <f>[1]Juin!DE132</f>
        <v>0</v>
      </c>
      <c r="CN131" s="107">
        <f>[1]Juin!DF132</f>
        <v>0</v>
      </c>
      <c r="CO131" s="107">
        <f>[1]Juin!DG132</f>
        <v>0</v>
      </c>
      <c r="CP131" s="106">
        <f t="shared" si="84"/>
        <v>0</v>
      </c>
      <c r="CQ131" s="106"/>
      <c r="CR131" s="105"/>
      <c r="CS131" s="108">
        <f t="shared" si="85"/>
        <v>0</v>
      </c>
      <c r="CT131" s="107">
        <f>[1]Juillet!DC132</f>
        <v>0</v>
      </c>
      <c r="CU131" s="107">
        <f>[1]Juillet!DD132</f>
        <v>0</v>
      </c>
      <c r="CV131" s="107">
        <f>[1]Juillet!DE132</f>
        <v>0</v>
      </c>
      <c r="CW131" s="107">
        <f>[1]Juillet!DF132</f>
        <v>0</v>
      </c>
      <c r="CX131" s="107">
        <f>[1]Juillet!DG132</f>
        <v>0</v>
      </c>
      <c r="CY131" s="106">
        <f t="shared" si="86"/>
        <v>0</v>
      </c>
      <c r="CZ131" s="105"/>
      <c r="DA131" s="104">
        <f t="shared" si="87"/>
        <v>0</v>
      </c>
    </row>
    <row r="132" spans="1:105" s="103" customFormat="1" x14ac:dyDescent="0.25">
      <c r="A132" s="110"/>
      <c r="B132" s="105"/>
      <c r="C132" s="105"/>
      <c r="D132" s="105"/>
      <c r="E132" s="105"/>
      <c r="F132" s="105"/>
      <c r="G132" s="108"/>
      <c r="H132" s="107">
        <f>[1]Septembre!DC133</f>
        <v>0</v>
      </c>
      <c r="I132" s="107">
        <f>[1]Septembre!DD133</f>
        <v>0</v>
      </c>
      <c r="J132" s="107">
        <f>[1]Septembre!DE133</f>
        <v>0</v>
      </c>
      <c r="K132" s="107">
        <f>[1]Septembre!DF133</f>
        <v>0</v>
      </c>
      <c r="L132" s="107">
        <f>[1]Septembre!DG133</f>
        <v>0</v>
      </c>
      <c r="M132" s="106">
        <f t="shared" ref="M132:M150" si="88">G132+((H132*$B132)+(I132*$C132)+(J132*$D132)+(E132*$K132)+(F132*$L132))</f>
        <v>0</v>
      </c>
      <c r="N132" s="106"/>
      <c r="O132" s="105"/>
      <c r="P132" s="108">
        <f t="shared" ref="P132:P163" si="89">M132-O132</f>
        <v>0</v>
      </c>
      <c r="Q132" s="107">
        <f>[1]Octobre!DM133</f>
        <v>0</v>
      </c>
      <c r="R132" s="107">
        <f>[1]Octobre!DN133</f>
        <v>0</v>
      </c>
      <c r="S132" s="107">
        <f>[1]Octobre!DO133</f>
        <v>0</v>
      </c>
      <c r="T132" s="107">
        <f>[1]Octobre!DP133</f>
        <v>0</v>
      </c>
      <c r="U132" s="107">
        <f>[1]Octobre!DQ133</f>
        <v>0</v>
      </c>
      <c r="V132" s="106">
        <f t="shared" ref="V132:V163" si="90">P132+((Q132*$B132)+(R132*$C132)+(S132*$D132)+(T132*$E$4)+(U132*$F132))</f>
        <v>0</v>
      </c>
      <c r="W132" s="106"/>
      <c r="X132" s="109"/>
      <c r="Y132" s="109">
        <f t="shared" ref="Y132:Y163" si="91">V132-X132</f>
        <v>0</v>
      </c>
      <c r="Z132" s="107">
        <f>[1]Novembre!DC133</f>
        <v>0</v>
      </c>
      <c r="AA132" s="107">
        <f>[1]Novembre!DD133</f>
        <v>0</v>
      </c>
      <c r="AB132" s="107">
        <f>[1]Novembre!DE133</f>
        <v>0</v>
      </c>
      <c r="AC132" s="107">
        <f>[1]Novembre!DF133</f>
        <v>0</v>
      </c>
      <c r="AD132" s="107">
        <f>[1]Novembre!DG133</f>
        <v>0</v>
      </c>
      <c r="AE132" s="106">
        <f t="shared" ref="AE132:AE163" si="92">Y132+((Z132*$B132)+(AA132*$C132)+(AB132*$D132)+(AC132*$E$4)+(AD132*$F132))</f>
        <v>0</v>
      </c>
      <c r="AF132" s="106"/>
      <c r="AG132" s="109"/>
      <c r="AH132" s="108">
        <f t="shared" ref="AH132:AH163" si="93">AE132-AG132</f>
        <v>0</v>
      </c>
      <c r="AI132" s="107">
        <f>[1]Décembre!DC133</f>
        <v>0</v>
      </c>
      <c r="AJ132" s="107">
        <f>[1]Décembre!DD133</f>
        <v>0</v>
      </c>
      <c r="AK132" s="107">
        <f>[1]Décembre!DE133</f>
        <v>0</v>
      </c>
      <c r="AL132" s="107">
        <f>[1]Décembre!DF133</f>
        <v>0</v>
      </c>
      <c r="AM132" s="107">
        <f>[1]Décembre!DG133</f>
        <v>0</v>
      </c>
      <c r="AN132" s="106">
        <f t="shared" ref="AN132:AN163" si="94">AH132+((AI132*$B132)+(AJ132*$C132)+(AK132*$D132)+(AL132*$E$4)+(AM132*$F132))</f>
        <v>0</v>
      </c>
      <c r="AO132" s="106"/>
      <c r="AP132" s="109"/>
      <c r="AQ132" s="108">
        <f t="shared" ref="AQ132:AQ163" si="95">AN132-AP132</f>
        <v>0</v>
      </c>
      <c r="AR132" s="107">
        <f>[1]Janvier!DC133</f>
        <v>0</v>
      </c>
      <c r="AS132" s="107">
        <f>[1]Janvier!DD133</f>
        <v>0</v>
      </c>
      <c r="AT132" s="107">
        <f>[1]Janvier!DE133</f>
        <v>0</v>
      </c>
      <c r="AU132" s="107">
        <f>[1]Janvier!DF133</f>
        <v>0</v>
      </c>
      <c r="AV132" s="107">
        <f>[1]Janvier!DG133</f>
        <v>0</v>
      </c>
      <c r="AW132" s="106">
        <f t="shared" ref="AW132:AW163" si="96">AQ132+((AR132*$B132)+(AS132*$C132)+(AT132*$D132)+(AU132*$E$4)+(AV132*$F132))</f>
        <v>0</v>
      </c>
      <c r="AX132" s="106"/>
      <c r="AY132" s="106"/>
      <c r="AZ132" s="108">
        <f t="shared" ref="AZ132:AZ163" si="97">AW132-AY132</f>
        <v>0</v>
      </c>
      <c r="BA132" s="107">
        <f>[1]Janvier!DK133</f>
        <v>0</v>
      </c>
      <c r="BB132" s="107">
        <f>[1]Janvier!DL133</f>
        <v>0</v>
      </c>
      <c r="BC132" s="107">
        <f>[1]Janvier!DM133</f>
        <v>0</v>
      </c>
      <c r="BD132" s="107">
        <f>[1]Janvier!DN133</f>
        <v>0</v>
      </c>
      <c r="BE132" s="107">
        <f>[1]Janvier!DO133</f>
        <v>0</v>
      </c>
      <c r="BF132" s="106">
        <f t="shared" ref="BF132:BF163" si="98">AZ132+((BA132*$B132)+(BB132*$C132)+(BC132*$D132)+(BD132*$E$4)+(BE132*$F132))</f>
        <v>0</v>
      </c>
      <c r="BG132" s="106"/>
      <c r="BH132" s="105"/>
      <c r="BI132" s="108">
        <f t="shared" ref="BI132:BI163" si="99">BF132-BH132</f>
        <v>0</v>
      </c>
      <c r="BJ132" s="107">
        <f>[1]Mars!DC133</f>
        <v>0</v>
      </c>
      <c r="BK132" s="107">
        <f>[1]Mars!DD133</f>
        <v>0</v>
      </c>
      <c r="BL132" s="107">
        <f>[1]Mars!DE133</f>
        <v>0</v>
      </c>
      <c r="BM132" s="107">
        <f>[1]Mars!DF133</f>
        <v>0</v>
      </c>
      <c r="BN132" s="107">
        <f>[1]Mars!DG133</f>
        <v>0</v>
      </c>
      <c r="BO132" s="106">
        <f t="shared" ref="BO132:BO163" si="100">BI132+((BJ132*$B132)+(BK132*$C132)+(BL132*$D132)+(BM132*$E$4)+(BN132*$F132))</f>
        <v>0</v>
      </c>
      <c r="BP132" s="106"/>
      <c r="BQ132" s="105"/>
      <c r="BR132" s="108">
        <f t="shared" ref="BR132:BR163" si="101">BO132-BQ132</f>
        <v>0</v>
      </c>
      <c r="BS132" s="107">
        <f>[1]Avril!DC133</f>
        <v>0</v>
      </c>
      <c r="BT132" s="107">
        <f>[1]Avril!DD133</f>
        <v>0</v>
      </c>
      <c r="BU132" s="107">
        <f>[1]Avril!DE133</f>
        <v>0</v>
      </c>
      <c r="BV132" s="107">
        <f>[1]Avril!DF133</f>
        <v>0</v>
      </c>
      <c r="BW132" s="107">
        <f>[1]Avril!DG133</f>
        <v>0</v>
      </c>
      <c r="BX132" s="106">
        <f t="shared" ref="BX132:BX163" si="102">BR132+((BS132*$B132)+(BT132*$C132)+(BU132*$D132)+(BV132*$E$4)+(BW132*$F132))</f>
        <v>0</v>
      </c>
      <c r="BY132" s="106"/>
      <c r="BZ132" s="105"/>
      <c r="CA132" s="108">
        <f t="shared" ref="CA132:CA163" si="103">BX132-BZ132</f>
        <v>0</v>
      </c>
      <c r="CB132" s="107">
        <f>[1]Mai!DC133</f>
        <v>0</v>
      </c>
      <c r="CC132" s="107">
        <f>[1]Mai!DD133</f>
        <v>0</v>
      </c>
      <c r="CD132" s="107">
        <f>[1]Mai!DE133</f>
        <v>0</v>
      </c>
      <c r="CE132" s="107">
        <f>[1]Mai!DF133</f>
        <v>0</v>
      </c>
      <c r="CF132" s="107">
        <f>[1]Mai!DG133</f>
        <v>0</v>
      </c>
      <c r="CG132" s="106">
        <f t="shared" ref="CG132:CG163" si="104">CA132+((CB132*$B132)+(CC132*$C132)+(CD132*$D132)+(CE132*$E$4)+(CF132*$F132))</f>
        <v>0</v>
      </c>
      <c r="CH132" s="106"/>
      <c r="CI132" s="105"/>
      <c r="CJ132" s="108">
        <f t="shared" ref="CJ132:CJ163" si="105">CG132-CI132</f>
        <v>0</v>
      </c>
      <c r="CK132" s="107">
        <f>[1]Juin!DC133</f>
        <v>0</v>
      </c>
      <c r="CL132" s="107">
        <f>[1]Juin!DD133</f>
        <v>0</v>
      </c>
      <c r="CM132" s="107">
        <f>[1]Juin!DE133</f>
        <v>0</v>
      </c>
      <c r="CN132" s="107">
        <f>[1]Juin!DF133</f>
        <v>0</v>
      </c>
      <c r="CO132" s="107">
        <f>[1]Juin!DG133</f>
        <v>0</v>
      </c>
      <c r="CP132" s="106">
        <f t="shared" ref="CP132:CP163" si="106">CJ132+((CK132*$B132)+(CL132*$C132)+(CM132*$D132)+(CN132*$E$4)+(CO132*$F132))</f>
        <v>0</v>
      </c>
      <c r="CQ132" s="106"/>
      <c r="CR132" s="105"/>
      <c r="CS132" s="108">
        <f t="shared" ref="CS132:CS163" si="107">CP132-CR132</f>
        <v>0</v>
      </c>
      <c r="CT132" s="107">
        <f>[1]Juillet!DC133</f>
        <v>0</v>
      </c>
      <c r="CU132" s="107">
        <f>[1]Juillet!DD133</f>
        <v>0</v>
      </c>
      <c r="CV132" s="107">
        <f>[1]Juillet!DE133</f>
        <v>0</v>
      </c>
      <c r="CW132" s="107">
        <f>[1]Juillet!DF133</f>
        <v>0</v>
      </c>
      <c r="CX132" s="107">
        <f>[1]Juillet!DG133</f>
        <v>0</v>
      </c>
      <c r="CY132" s="106">
        <f t="shared" ref="CY132:CY163" si="108">CS132+((CT132*$B132)+(CU132*$C132)+(CV132*$D132)+(CW132*$E$4)+(CX132*$F132))</f>
        <v>0</v>
      </c>
      <c r="CZ132" s="105"/>
      <c r="DA132" s="104">
        <f t="shared" ref="DA132:DA163" si="109">CY132-CZ132</f>
        <v>0</v>
      </c>
    </row>
    <row r="133" spans="1:105" s="103" customFormat="1" x14ac:dyDescent="0.25">
      <c r="A133" s="110"/>
      <c r="B133" s="105"/>
      <c r="C133" s="105"/>
      <c r="D133" s="105"/>
      <c r="E133" s="105"/>
      <c r="F133" s="105"/>
      <c r="G133" s="108"/>
      <c r="H133" s="107">
        <f>[1]Septembre!DC134</f>
        <v>0</v>
      </c>
      <c r="I133" s="107">
        <f>[1]Septembre!DD134</f>
        <v>0</v>
      </c>
      <c r="J133" s="107">
        <f>[1]Septembre!DE134</f>
        <v>0</v>
      </c>
      <c r="K133" s="107">
        <f>[1]Septembre!DF134</f>
        <v>0</v>
      </c>
      <c r="L133" s="107">
        <f>[1]Septembre!DG134</f>
        <v>0</v>
      </c>
      <c r="M133" s="106">
        <f t="shared" si="88"/>
        <v>0</v>
      </c>
      <c r="N133" s="106"/>
      <c r="O133" s="105"/>
      <c r="P133" s="108">
        <f t="shared" si="89"/>
        <v>0</v>
      </c>
      <c r="Q133" s="107">
        <f>[1]Octobre!DM134</f>
        <v>0</v>
      </c>
      <c r="R133" s="107">
        <f>[1]Octobre!DN134</f>
        <v>0</v>
      </c>
      <c r="S133" s="107">
        <f>[1]Octobre!DO134</f>
        <v>0</v>
      </c>
      <c r="T133" s="107">
        <f>[1]Octobre!DP134</f>
        <v>0</v>
      </c>
      <c r="U133" s="107">
        <f>[1]Octobre!DQ134</f>
        <v>0</v>
      </c>
      <c r="V133" s="106">
        <f t="shared" si="90"/>
        <v>0</v>
      </c>
      <c r="W133" s="106"/>
      <c r="X133" s="109"/>
      <c r="Y133" s="109">
        <f t="shared" si="91"/>
        <v>0</v>
      </c>
      <c r="Z133" s="107">
        <f>[1]Novembre!DC134</f>
        <v>0</v>
      </c>
      <c r="AA133" s="107">
        <f>[1]Novembre!DD134</f>
        <v>0</v>
      </c>
      <c r="AB133" s="107">
        <f>[1]Novembre!DE134</f>
        <v>0</v>
      </c>
      <c r="AC133" s="107">
        <f>[1]Novembre!DF134</f>
        <v>0</v>
      </c>
      <c r="AD133" s="107">
        <f>[1]Novembre!DG134</f>
        <v>0</v>
      </c>
      <c r="AE133" s="106">
        <f t="shared" si="92"/>
        <v>0</v>
      </c>
      <c r="AF133" s="106"/>
      <c r="AG133" s="109"/>
      <c r="AH133" s="108">
        <f t="shared" si="93"/>
        <v>0</v>
      </c>
      <c r="AI133" s="107">
        <f>[1]Décembre!DC134</f>
        <v>0</v>
      </c>
      <c r="AJ133" s="107">
        <f>[1]Décembre!DD134</f>
        <v>0</v>
      </c>
      <c r="AK133" s="107">
        <f>[1]Décembre!DE134</f>
        <v>0</v>
      </c>
      <c r="AL133" s="107">
        <f>[1]Décembre!DF134</f>
        <v>0</v>
      </c>
      <c r="AM133" s="107">
        <f>[1]Décembre!DG134</f>
        <v>0</v>
      </c>
      <c r="AN133" s="106">
        <f t="shared" si="94"/>
        <v>0</v>
      </c>
      <c r="AO133" s="106"/>
      <c r="AP133" s="109"/>
      <c r="AQ133" s="108">
        <f t="shared" si="95"/>
        <v>0</v>
      </c>
      <c r="AR133" s="107">
        <f>[1]Janvier!DC134</f>
        <v>0</v>
      </c>
      <c r="AS133" s="107">
        <f>[1]Janvier!DD134</f>
        <v>0</v>
      </c>
      <c r="AT133" s="107">
        <f>[1]Janvier!DE134</f>
        <v>0</v>
      </c>
      <c r="AU133" s="107">
        <f>[1]Janvier!DF134</f>
        <v>0</v>
      </c>
      <c r="AV133" s="107">
        <f>[1]Janvier!DG134</f>
        <v>0</v>
      </c>
      <c r="AW133" s="106">
        <f t="shared" si="96"/>
        <v>0</v>
      </c>
      <c r="AX133" s="106"/>
      <c r="AY133" s="106"/>
      <c r="AZ133" s="108">
        <f t="shared" si="97"/>
        <v>0</v>
      </c>
      <c r="BA133" s="107">
        <f>[1]Janvier!DK134</f>
        <v>0</v>
      </c>
      <c r="BB133" s="107">
        <f>[1]Janvier!DL134</f>
        <v>0</v>
      </c>
      <c r="BC133" s="107">
        <f>[1]Janvier!DM134</f>
        <v>0</v>
      </c>
      <c r="BD133" s="107">
        <f>[1]Janvier!DN134</f>
        <v>0</v>
      </c>
      <c r="BE133" s="107">
        <f>[1]Janvier!DO134</f>
        <v>0</v>
      </c>
      <c r="BF133" s="106">
        <f t="shared" si="98"/>
        <v>0</v>
      </c>
      <c r="BG133" s="106"/>
      <c r="BH133" s="105"/>
      <c r="BI133" s="108">
        <f t="shared" si="99"/>
        <v>0</v>
      </c>
      <c r="BJ133" s="107">
        <f>[1]Mars!DC134</f>
        <v>0</v>
      </c>
      <c r="BK133" s="107">
        <f>[1]Mars!DD134</f>
        <v>0</v>
      </c>
      <c r="BL133" s="107">
        <f>[1]Mars!DE134</f>
        <v>0</v>
      </c>
      <c r="BM133" s="107">
        <f>[1]Mars!DF134</f>
        <v>0</v>
      </c>
      <c r="BN133" s="107">
        <f>[1]Mars!DG134</f>
        <v>0</v>
      </c>
      <c r="BO133" s="106">
        <f t="shared" si="100"/>
        <v>0</v>
      </c>
      <c r="BP133" s="106"/>
      <c r="BQ133" s="105"/>
      <c r="BR133" s="108">
        <f t="shared" si="101"/>
        <v>0</v>
      </c>
      <c r="BS133" s="107">
        <f>[1]Avril!DC134</f>
        <v>0</v>
      </c>
      <c r="BT133" s="107">
        <f>[1]Avril!DD134</f>
        <v>0</v>
      </c>
      <c r="BU133" s="107">
        <f>[1]Avril!DE134</f>
        <v>0</v>
      </c>
      <c r="BV133" s="107">
        <f>[1]Avril!DF134</f>
        <v>0</v>
      </c>
      <c r="BW133" s="107">
        <f>[1]Avril!DG134</f>
        <v>0</v>
      </c>
      <c r="BX133" s="106">
        <f t="shared" si="102"/>
        <v>0</v>
      </c>
      <c r="BY133" s="106"/>
      <c r="BZ133" s="105"/>
      <c r="CA133" s="108">
        <f t="shared" si="103"/>
        <v>0</v>
      </c>
      <c r="CB133" s="107">
        <f>[1]Mai!DC134</f>
        <v>0</v>
      </c>
      <c r="CC133" s="107">
        <f>[1]Mai!DD134</f>
        <v>0</v>
      </c>
      <c r="CD133" s="107">
        <f>[1]Mai!DE134</f>
        <v>0</v>
      </c>
      <c r="CE133" s="107">
        <f>[1]Mai!DF134</f>
        <v>0</v>
      </c>
      <c r="CF133" s="107">
        <f>[1]Mai!DG134</f>
        <v>0</v>
      </c>
      <c r="CG133" s="106">
        <f t="shared" si="104"/>
        <v>0</v>
      </c>
      <c r="CH133" s="106"/>
      <c r="CI133" s="105"/>
      <c r="CJ133" s="108">
        <f t="shared" si="105"/>
        <v>0</v>
      </c>
      <c r="CK133" s="107">
        <f>[1]Juin!DC134</f>
        <v>0</v>
      </c>
      <c r="CL133" s="107">
        <f>[1]Juin!DD134</f>
        <v>0</v>
      </c>
      <c r="CM133" s="107">
        <f>[1]Juin!DE134</f>
        <v>0</v>
      </c>
      <c r="CN133" s="107">
        <f>[1]Juin!DF134</f>
        <v>0</v>
      </c>
      <c r="CO133" s="107">
        <f>[1]Juin!DG134</f>
        <v>0</v>
      </c>
      <c r="CP133" s="106">
        <f t="shared" si="106"/>
        <v>0</v>
      </c>
      <c r="CQ133" s="106"/>
      <c r="CR133" s="105"/>
      <c r="CS133" s="108">
        <f t="shared" si="107"/>
        <v>0</v>
      </c>
      <c r="CT133" s="107">
        <f>[1]Juillet!DC134</f>
        <v>0</v>
      </c>
      <c r="CU133" s="107">
        <f>[1]Juillet!DD134</f>
        <v>0</v>
      </c>
      <c r="CV133" s="107">
        <f>[1]Juillet!DE134</f>
        <v>0</v>
      </c>
      <c r="CW133" s="107">
        <f>[1]Juillet!DF134</f>
        <v>0</v>
      </c>
      <c r="CX133" s="107">
        <f>[1]Juillet!DG134</f>
        <v>0</v>
      </c>
      <c r="CY133" s="106">
        <f t="shared" si="108"/>
        <v>0</v>
      </c>
      <c r="CZ133" s="105"/>
      <c r="DA133" s="104">
        <f t="shared" si="109"/>
        <v>0</v>
      </c>
    </row>
    <row r="134" spans="1:105" s="103" customFormat="1" x14ac:dyDescent="0.25">
      <c r="A134" s="110"/>
      <c r="B134" s="105"/>
      <c r="C134" s="105"/>
      <c r="D134" s="105"/>
      <c r="E134" s="105"/>
      <c r="F134" s="105"/>
      <c r="G134" s="108"/>
      <c r="H134" s="107">
        <f>[1]Septembre!DC135</f>
        <v>0</v>
      </c>
      <c r="I134" s="107">
        <f>[1]Septembre!DD135</f>
        <v>0</v>
      </c>
      <c r="J134" s="107">
        <f>[1]Septembre!DE135</f>
        <v>0</v>
      </c>
      <c r="K134" s="107">
        <f>[1]Septembre!DF135</f>
        <v>0</v>
      </c>
      <c r="L134" s="107">
        <f>[1]Septembre!DG135</f>
        <v>0</v>
      </c>
      <c r="M134" s="106">
        <f t="shared" si="88"/>
        <v>0</v>
      </c>
      <c r="N134" s="106"/>
      <c r="O134" s="105"/>
      <c r="P134" s="108">
        <f t="shared" si="89"/>
        <v>0</v>
      </c>
      <c r="Q134" s="107">
        <f>[1]Octobre!DM135</f>
        <v>0</v>
      </c>
      <c r="R134" s="107">
        <f>[1]Octobre!DN135</f>
        <v>0</v>
      </c>
      <c r="S134" s="107">
        <f>[1]Octobre!DO135</f>
        <v>0</v>
      </c>
      <c r="T134" s="107">
        <f>[1]Octobre!DP135</f>
        <v>0</v>
      </c>
      <c r="U134" s="107">
        <f>[1]Octobre!DQ135</f>
        <v>0</v>
      </c>
      <c r="V134" s="106">
        <f t="shared" si="90"/>
        <v>0</v>
      </c>
      <c r="W134" s="106"/>
      <c r="X134" s="109"/>
      <c r="Y134" s="109">
        <f t="shared" si="91"/>
        <v>0</v>
      </c>
      <c r="Z134" s="107">
        <f>[1]Novembre!DC135</f>
        <v>0</v>
      </c>
      <c r="AA134" s="107">
        <f>[1]Novembre!DD135</f>
        <v>0</v>
      </c>
      <c r="AB134" s="107">
        <f>[1]Novembre!DE135</f>
        <v>0</v>
      </c>
      <c r="AC134" s="107">
        <f>[1]Novembre!DF135</f>
        <v>0</v>
      </c>
      <c r="AD134" s="107">
        <f>[1]Novembre!DG135</f>
        <v>0</v>
      </c>
      <c r="AE134" s="106">
        <f t="shared" si="92"/>
        <v>0</v>
      </c>
      <c r="AF134" s="106"/>
      <c r="AG134" s="109"/>
      <c r="AH134" s="108">
        <f t="shared" si="93"/>
        <v>0</v>
      </c>
      <c r="AI134" s="107">
        <f>[1]Décembre!DC135</f>
        <v>0</v>
      </c>
      <c r="AJ134" s="107">
        <f>[1]Décembre!DD135</f>
        <v>0</v>
      </c>
      <c r="AK134" s="107">
        <f>[1]Décembre!DE135</f>
        <v>0</v>
      </c>
      <c r="AL134" s="107">
        <f>[1]Décembre!DF135</f>
        <v>0</v>
      </c>
      <c r="AM134" s="107">
        <f>[1]Décembre!DG135</f>
        <v>0</v>
      </c>
      <c r="AN134" s="106">
        <f t="shared" si="94"/>
        <v>0</v>
      </c>
      <c r="AO134" s="106"/>
      <c r="AP134" s="109"/>
      <c r="AQ134" s="108">
        <f t="shared" si="95"/>
        <v>0</v>
      </c>
      <c r="AR134" s="107">
        <f>[1]Janvier!DC135</f>
        <v>0</v>
      </c>
      <c r="AS134" s="107">
        <f>[1]Janvier!DD135</f>
        <v>0</v>
      </c>
      <c r="AT134" s="107">
        <f>[1]Janvier!DE135</f>
        <v>0</v>
      </c>
      <c r="AU134" s="107">
        <f>[1]Janvier!DF135</f>
        <v>0</v>
      </c>
      <c r="AV134" s="107">
        <f>[1]Janvier!DG135</f>
        <v>0</v>
      </c>
      <c r="AW134" s="106">
        <f t="shared" si="96"/>
        <v>0</v>
      </c>
      <c r="AX134" s="106"/>
      <c r="AY134" s="106"/>
      <c r="AZ134" s="108">
        <f t="shared" si="97"/>
        <v>0</v>
      </c>
      <c r="BA134" s="107">
        <f>[1]Janvier!DK135</f>
        <v>0</v>
      </c>
      <c r="BB134" s="107">
        <f>[1]Janvier!DL135</f>
        <v>0</v>
      </c>
      <c r="BC134" s="107">
        <f>[1]Janvier!DM135</f>
        <v>0</v>
      </c>
      <c r="BD134" s="107">
        <f>[1]Janvier!DN135</f>
        <v>0</v>
      </c>
      <c r="BE134" s="107">
        <f>[1]Janvier!DO135</f>
        <v>0</v>
      </c>
      <c r="BF134" s="106">
        <f t="shared" si="98"/>
        <v>0</v>
      </c>
      <c r="BG134" s="106"/>
      <c r="BH134" s="105"/>
      <c r="BI134" s="108">
        <f t="shared" si="99"/>
        <v>0</v>
      </c>
      <c r="BJ134" s="107">
        <f>[1]Mars!DC135</f>
        <v>0</v>
      </c>
      <c r="BK134" s="107">
        <f>[1]Mars!DD135</f>
        <v>0</v>
      </c>
      <c r="BL134" s="107">
        <f>[1]Mars!DE135</f>
        <v>0</v>
      </c>
      <c r="BM134" s="107">
        <f>[1]Mars!DF135</f>
        <v>0</v>
      </c>
      <c r="BN134" s="107">
        <f>[1]Mars!DG135</f>
        <v>0</v>
      </c>
      <c r="BO134" s="106">
        <f t="shared" si="100"/>
        <v>0</v>
      </c>
      <c r="BP134" s="106"/>
      <c r="BQ134" s="105"/>
      <c r="BR134" s="108">
        <f t="shared" si="101"/>
        <v>0</v>
      </c>
      <c r="BS134" s="107">
        <f>[1]Avril!DC135</f>
        <v>0</v>
      </c>
      <c r="BT134" s="107">
        <f>[1]Avril!DD135</f>
        <v>0</v>
      </c>
      <c r="BU134" s="107">
        <f>[1]Avril!DE135</f>
        <v>0</v>
      </c>
      <c r="BV134" s="107">
        <f>[1]Avril!DF135</f>
        <v>0</v>
      </c>
      <c r="BW134" s="107">
        <f>[1]Avril!DG135</f>
        <v>0</v>
      </c>
      <c r="BX134" s="106">
        <f t="shared" si="102"/>
        <v>0</v>
      </c>
      <c r="BY134" s="106"/>
      <c r="BZ134" s="105"/>
      <c r="CA134" s="108">
        <f t="shared" si="103"/>
        <v>0</v>
      </c>
      <c r="CB134" s="107">
        <f>[1]Mai!DC135</f>
        <v>0</v>
      </c>
      <c r="CC134" s="107">
        <f>[1]Mai!DD135</f>
        <v>0</v>
      </c>
      <c r="CD134" s="107">
        <f>[1]Mai!DE135</f>
        <v>0</v>
      </c>
      <c r="CE134" s="107">
        <f>[1]Mai!DF135</f>
        <v>0</v>
      </c>
      <c r="CF134" s="107">
        <f>[1]Mai!DG135</f>
        <v>0</v>
      </c>
      <c r="CG134" s="106">
        <f t="shared" si="104"/>
        <v>0</v>
      </c>
      <c r="CH134" s="106"/>
      <c r="CI134" s="105"/>
      <c r="CJ134" s="108">
        <f t="shared" si="105"/>
        <v>0</v>
      </c>
      <c r="CK134" s="107">
        <f>[1]Juin!DC135</f>
        <v>0</v>
      </c>
      <c r="CL134" s="107">
        <f>[1]Juin!DD135</f>
        <v>0</v>
      </c>
      <c r="CM134" s="107">
        <f>[1]Juin!DE135</f>
        <v>0</v>
      </c>
      <c r="CN134" s="107">
        <f>[1]Juin!DF135</f>
        <v>0</v>
      </c>
      <c r="CO134" s="107">
        <f>[1]Juin!DG135</f>
        <v>0</v>
      </c>
      <c r="CP134" s="106">
        <f t="shared" si="106"/>
        <v>0</v>
      </c>
      <c r="CQ134" s="106"/>
      <c r="CR134" s="105"/>
      <c r="CS134" s="108">
        <f t="shared" si="107"/>
        <v>0</v>
      </c>
      <c r="CT134" s="107">
        <f>[1]Juillet!DC135</f>
        <v>0</v>
      </c>
      <c r="CU134" s="107">
        <f>[1]Juillet!DD135</f>
        <v>0</v>
      </c>
      <c r="CV134" s="107">
        <f>[1]Juillet!DE135</f>
        <v>0</v>
      </c>
      <c r="CW134" s="107">
        <f>[1]Juillet!DF135</f>
        <v>0</v>
      </c>
      <c r="CX134" s="107">
        <f>[1]Juillet!DG135</f>
        <v>0</v>
      </c>
      <c r="CY134" s="106">
        <f t="shared" si="108"/>
        <v>0</v>
      </c>
      <c r="CZ134" s="105"/>
      <c r="DA134" s="104">
        <f t="shared" si="109"/>
        <v>0</v>
      </c>
    </row>
    <row r="135" spans="1:105" s="103" customFormat="1" x14ac:dyDescent="0.25">
      <c r="A135" s="110"/>
      <c r="B135" s="105"/>
      <c r="C135" s="105"/>
      <c r="D135" s="105"/>
      <c r="E135" s="105"/>
      <c r="F135" s="105"/>
      <c r="G135" s="108"/>
      <c r="H135" s="107">
        <f>[1]Septembre!DC136</f>
        <v>0</v>
      </c>
      <c r="I135" s="107">
        <f>[1]Septembre!DD136</f>
        <v>0</v>
      </c>
      <c r="J135" s="107">
        <f>[1]Septembre!DE136</f>
        <v>0</v>
      </c>
      <c r="K135" s="107">
        <f>[1]Septembre!DF136</f>
        <v>0</v>
      </c>
      <c r="L135" s="107">
        <f>[1]Septembre!DG136</f>
        <v>0</v>
      </c>
      <c r="M135" s="106">
        <f t="shared" si="88"/>
        <v>0</v>
      </c>
      <c r="N135" s="106"/>
      <c r="O135" s="105"/>
      <c r="P135" s="108">
        <f t="shared" si="89"/>
        <v>0</v>
      </c>
      <c r="Q135" s="107">
        <f>[1]Octobre!DM136</f>
        <v>0</v>
      </c>
      <c r="R135" s="107">
        <f>[1]Octobre!DN136</f>
        <v>0</v>
      </c>
      <c r="S135" s="107">
        <f>[1]Octobre!DO136</f>
        <v>0</v>
      </c>
      <c r="T135" s="107">
        <f>[1]Octobre!DP136</f>
        <v>0</v>
      </c>
      <c r="U135" s="107">
        <f>[1]Octobre!DQ136</f>
        <v>0</v>
      </c>
      <c r="V135" s="106">
        <f t="shared" si="90"/>
        <v>0</v>
      </c>
      <c r="W135" s="106"/>
      <c r="X135" s="109"/>
      <c r="Y135" s="109">
        <f t="shared" si="91"/>
        <v>0</v>
      </c>
      <c r="Z135" s="107">
        <f>[1]Novembre!DC136</f>
        <v>0</v>
      </c>
      <c r="AA135" s="107">
        <f>[1]Novembre!DD136</f>
        <v>0</v>
      </c>
      <c r="AB135" s="107">
        <f>[1]Novembre!DE136</f>
        <v>0</v>
      </c>
      <c r="AC135" s="107">
        <f>[1]Novembre!DF136</f>
        <v>0</v>
      </c>
      <c r="AD135" s="107">
        <f>[1]Novembre!DG136</f>
        <v>0</v>
      </c>
      <c r="AE135" s="106">
        <f t="shared" si="92"/>
        <v>0</v>
      </c>
      <c r="AF135" s="106"/>
      <c r="AG135" s="109"/>
      <c r="AH135" s="108">
        <f t="shared" si="93"/>
        <v>0</v>
      </c>
      <c r="AI135" s="107">
        <f>[1]Décembre!DC136</f>
        <v>0</v>
      </c>
      <c r="AJ135" s="107">
        <f>[1]Décembre!DD136</f>
        <v>0</v>
      </c>
      <c r="AK135" s="107">
        <f>[1]Décembre!DE136</f>
        <v>0</v>
      </c>
      <c r="AL135" s="107">
        <f>[1]Décembre!DF136</f>
        <v>0</v>
      </c>
      <c r="AM135" s="107">
        <f>[1]Décembre!DG136</f>
        <v>0</v>
      </c>
      <c r="AN135" s="106">
        <f t="shared" si="94"/>
        <v>0</v>
      </c>
      <c r="AO135" s="106"/>
      <c r="AP135" s="109"/>
      <c r="AQ135" s="108">
        <f t="shared" si="95"/>
        <v>0</v>
      </c>
      <c r="AR135" s="107">
        <f>[1]Janvier!DC136</f>
        <v>0</v>
      </c>
      <c r="AS135" s="107">
        <f>[1]Janvier!DD136</f>
        <v>0</v>
      </c>
      <c r="AT135" s="107">
        <f>[1]Janvier!DE136</f>
        <v>0</v>
      </c>
      <c r="AU135" s="107">
        <f>[1]Janvier!DF136</f>
        <v>0</v>
      </c>
      <c r="AV135" s="107">
        <f>[1]Janvier!DG136</f>
        <v>0</v>
      </c>
      <c r="AW135" s="106">
        <f t="shared" si="96"/>
        <v>0</v>
      </c>
      <c r="AX135" s="106"/>
      <c r="AY135" s="106"/>
      <c r="AZ135" s="108">
        <f t="shared" si="97"/>
        <v>0</v>
      </c>
      <c r="BA135" s="107">
        <f>[1]Janvier!DK136</f>
        <v>0</v>
      </c>
      <c r="BB135" s="107">
        <f>[1]Janvier!DL136</f>
        <v>0</v>
      </c>
      <c r="BC135" s="107">
        <f>[1]Janvier!DM136</f>
        <v>0</v>
      </c>
      <c r="BD135" s="107">
        <f>[1]Janvier!DN136</f>
        <v>0</v>
      </c>
      <c r="BE135" s="107">
        <f>[1]Janvier!DO136</f>
        <v>0</v>
      </c>
      <c r="BF135" s="106">
        <f t="shared" si="98"/>
        <v>0</v>
      </c>
      <c r="BG135" s="106"/>
      <c r="BH135" s="105"/>
      <c r="BI135" s="108">
        <f t="shared" si="99"/>
        <v>0</v>
      </c>
      <c r="BJ135" s="107">
        <f>[1]Mars!DC136</f>
        <v>0</v>
      </c>
      <c r="BK135" s="107">
        <f>[1]Mars!DD136</f>
        <v>0</v>
      </c>
      <c r="BL135" s="107">
        <f>[1]Mars!DE136</f>
        <v>0</v>
      </c>
      <c r="BM135" s="107">
        <f>[1]Mars!DF136</f>
        <v>0</v>
      </c>
      <c r="BN135" s="107">
        <f>[1]Mars!DG136</f>
        <v>0</v>
      </c>
      <c r="BO135" s="106">
        <f t="shared" si="100"/>
        <v>0</v>
      </c>
      <c r="BP135" s="106"/>
      <c r="BQ135" s="105"/>
      <c r="BR135" s="108">
        <f t="shared" si="101"/>
        <v>0</v>
      </c>
      <c r="BS135" s="107">
        <f>[1]Avril!DC136</f>
        <v>0</v>
      </c>
      <c r="BT135" s="107">
        <f>[1]Avril!DD136</f>
        <v>0</v>
      </c>
      <c r="BU135" s="107">
        <f>[1]Avril!DE136</f>
        <v>0</v>
      </c>
      <c r="BV135" s="107">
        <f>[1]Avril!DF136</f>
        <v>0</v>
      </c>
      <c r="BW135" s="107">
        <f>[1]Avril!DG136</f>
        <v>0</v>
      </c>
      <c r="BX135" s="106">
        <f t="shared" si="102"/>
        <v>0</v>
      </c>
      <c r="BY135" s="106"/>
      <c r="BZ135" s="105"/>
      <c r="CA135" s="108">
        <f t="shared" si="103"/>
        <v>0</v>
      </c>
      <c r="CB135" s="107">
        <f>[1]Mai!DC136</f>
        <v>0</v>
      </c>
      <c r="CC135" s="107">
        <f>[1]Mai!DD136</f>
        <v>0</v>
      </c>
      <c r="CD135" s="107">
        <f>[1]Mai!DE136</f>
        <v>0</v>
      </c>
      <c r="CE135" s="107">
        <f>[1]Mai!DF136</f>
        <v>0</v>
      </c>
      <c r="CF135" s="107">
        <f>[1]Mai!DG136</f>
        <v>0</v>
      </c>
      <c r="CG135" s="106">
        <f t="shared" si="104"/>
        <v>0</v>
      </c>
      <c r="CH135" s="106"/>
      <c r="CI135" s="105"/>
      <c r="CJ135" s="108">
        <f t="shared" si="105"/>
        <v>0</v>
      </c>
      <c r="CK135" s="107">
        <f>[1]Juin!DC136</f>
        <v>0</v>
      </c>
      <c r="CL135" s="107">
        <f>[1]Juin!DD136</f>
        <v>0</v>
      </c>
      <c r="CM135" s="107">
        <f>[1]Juin!DE136</f>
        <v>0</v>
      </c>
      <c r="CN135" s="107">
        <f>[1]Juin!DF136</f>
        <v>0</v>
      </c>
      <c r="CO135" s="107">
        <f>[1]Juin!DG136</f>
        <v>0</v>
      </c>
      <c r="CP135" s="106">
        <f t="shared" si="106"/>
        <v>0</v>
      </c>
      <c r="CQ135" s="106"/>
      <c r="CR135" s="105"/>
      <c r="CS135" s="108">
        <f t="shared" si="107"/>
        <v>0</v>
      </c>
      <c r="CT135" s="107">
        <f>[1]Juillet!DC136</f>
        <v>0</v>
      </c>
      <c r="CU135" s="107">
        <f>[1]Juillet!DD136</f>
        <v>0</v>
      </c>
      <c r="CV135" s="107">
        <f>[1]Juillet!DE136</f>
        <v>0</v>
      </c>
      <c r="CW135" s="107">
        <f>[1]Juillet!DF136</f>
        <v>0</v>
      </c>
      <c r="CX135" s="107">
        <f>[1]Juillet!DG136</f>
        <v>0</v>
      </c>
      <c r="CY135" s="106">
        <f t="shared" si="108"/>
        <v>0</v>
      </c>
      <c r="CZ135" s="105"/>
      <c r="DA135" s="104">
        <f t="shared" si="109"/>
        <v>0</v>
      </c>
    </row>
    <row r="136" spans="1:105" s="103" customFormat="1" x14ac:dyDescent="0.25">
      <c r="A136" s="110"/>
      <c r="B136" s="105"/>
      <c r="C136" s="105"/>
      <c r="D136" s="105"/>
      <c r="E136" s="105"/>
      <c r="F136" s="105"/>
      <c r="G136" s="108"/>
      <c r="H136" s="107">
        <f>[1]Septembre!DC137</f>
        <v>0</v>
      </c>
      <c r="I136" s="107">
        <f>[1]Septembre!DD137</f>
        <v>0</v>
      </c>
      <c r="J136" s="107">
        <f>[1]Septembre!DE137</f>
        <v>0</v>
      </c>
      <c r="K136" s="107">
        <f>[1]Septembre!DF137</f>
        <v>0</v>
      </c>
      <c r="L136" s="107">
        <f>[1]Septembre!DG137</f>
        <v>0</v>
      </c>
      <c r="M136" s="106">
        <f t="shared" si="88"/>
        <v>0</v>
      </c>
      <c r="N136" s="106"/>
      <c r="O136" s="105"/>
      <c r="P136" s="108">
        <f t="shared" si="89"/>
        <v>0</v>
      </c>
      <c r="Q136" s="107">
        <f>[1]Octobre!DM137</f>
        <v>0</v>
      </c>
      <c r="R136" s="107">
        <f>[1]Octobre!DN137</f>
        <v>0</v>
      </c>
      <c r="S136" s="107">
        <f>[1]Octobre!DO137</f>
        <v>0</v>
      </c>
      <c r="T136" s="107">
        <f>[1]Octobre!DP137</f>
        <v>0</v>
      </c>
      <c r="U136" s="107">
        <f>[1]Octobre!DQ137</f>
        <v>0</v>
      </c>
      <c r="V136" s="106">
        <f t="shared" si="90"/>
        <v>0</v>
      </c>
      <c r="W136" s="106"/>
      <c r="X136" s="109"/>
      <c r="Y136" s="109">
        <f t="shared" si="91"/>
        <v>0</v>
      </c>
      <c r="Z136" s="107">
        <f>[1]Novembre!DC137</f>
        <v>0</v>
      </c>
      <c r="AA136" s="107">
        <f>[1]Novembre!DD137</f>
        <v>0</v>
      </c>
      <c r="AB136" s="107">
        <f>[1]Novembre!DE137</f>
        <v>0</v>
      </c>
      <c r="AC136" s="107">
        <f>[1]Novembre!DF137</f>
        <v>0</v>
      </c>
      <c r="AD136" s="107">
        <f>[1]Novembre!DG137</f>
        <v>0</v>
      </c>
      <c r="AE136" s="106">
        <f t="shared" si="92"/>
        <v>0</v>
      </c>
      <c r="AF136" s="106"/>
      <c r="AG136" s="109"/>
      <c r="AH136" s="108">
        <f t="shared" si="93"/>
        <v>0</v>
      </c>
      <c r="AI136" s="107">
        <f>[1]Décembre!DC137</f>
        <v>0</v>
      </c>
      <c r="AJ136" s="107">
        <f>[1]Décembre!DD137</f>
        <v>0</v>
      </c>
      <c r="AK136" s="107">
        <f>[1]Décembre!DE137</f>
        <v>0</v>
      </c>
      <c r="AL136" s="107">
        <f>[1]Décembre!DF137</f>
        <v>0</v>
      </c>
      <c r="AM136" s="107">
        <f>[1]Décembre!DG137</f>
        <v>0</v>
      </c>
      <c r="AN136" s="106">
        <f t="shared" si="94"/>
        <v>0</v>
      </c>
      <c r="AO136" s="106"/>
      <c r="AP136" s="109"/>
      <c r="AQ136" s="108">
        <f t="shared" si="95"/>
        <v>0</v>
      </c>
      <c r="AR136" s="107">
        <f>[1]Janvier!DC137</f>
        <v>0</v>
      </c>
      <c r="AS136" s="107">
        <f>[1]Janvier!DD137</f>
        <v>0</v>
      </c>
      <c r="AT136" s="107">
        <f>[1]Janvier!DE137</f>
        <v>0</v>
      </c>
      <c r="AU136" s="107">
        <f>[1]Janvier!DF137</f>
        <v>0</v>
      </c>
      <c r="AV136" s="107">
        <f>[1]Janvier!DG137</f>
        <v>0</v>
      </c>
      <c r="AW136" s="106">
        <f t="shared" si="96"/>
        <v>0</v>
      </c>
      <c r="AX136" s="106"/>
      <c r="AY136" s="106"/>
      <c r="AZ136" s="108">
        <f t="shared" si="97"/>
        <v>0</v>
      </c>
      <c r="BA136" s="107">
        <f>[1]Janvier!DK137</f>
        <v>0</v>
      </c>
      <c r="BB136" s="107">
        <f>[1]Janvier!DL137</f>
        <v>0</v>
      </c>
      <c r="BC136" s="107">
        <f>[1]Janvier!DM137</f>
        <v>0</v>
      </c>
      <c r="BD136" s="107">
        <f>[1]Janvier!DN137</f>
        <v>0</v>
      </c>
      <c r="BE136" s="107">
        <f>[1]Janvier!DO137</f>
        <v>0</v>
      </c>
      <c r="BF136" s="106">
        <f t="shared" si="98"/>
        <v>0</v>
      </c>
      <c r="BG136" s="106"/>
      <c r="BH136" s="105"/>
      <c r="BI136" s="108">
        <f t="shared" si="99"/>
        <v>0</v>
      </c>
      <c r="BJ136" s="107">
        <f>[1]Mars!DC137</f>
        <v>0</v>
      </c>
      <c r="BK136" s="107">
        <f>[1]Mars!DD137</f>
        <v>0</v>
      </c>
      <c r="BL136" s="107">
        <f>[1]Mars!DE137</f>
        <v>0</v>
      </c>
      <c r="BM136" s="107">
        <f>[1]Mars!DF137</f>
        <v>0</v>
      </c>
      <c r="BN136" s="107">
        <f>[1]Mars!DG137</f>
        <v>0</v>
      </c>
      <c r="BO136" s="106">
        <f t="shared" si="100"/>
        <v>0</v>
      </c>
      <c r="BP136" s="106"/>
      <c r="BQ136" s="105"/>
      <c r="BR136" s="108">
        <f t="shared" si="101"/>
        <v>0</v>
      </c>
      <c r="BS136" s="107">
        <f>[1]Avril!DC137</f>
        <v>0</v>
      </c>
      <c r="BT136" s="107">
        <f>[1]Avril!DD137</f>
        <v>0</v>
      </c>
      <c r="BU136" s="107">
        <f>[1]Avril!DE137</f>
        <v>0</v>
      </c>
      <c r="BV136" s="107">
        <f>[1]Avril!DF137</f>
        <v>0</v>
      </c>
      <c r="BW136" s="107">
        <f>[1]Avril!DG137</f>
        <v>0</v>
      </c>
      <c r="BX136" s="106">
        <f t="shared" si="102"/>
        <v>0</v>
      </c>
      <c r="BY136" s="106"/>
      <c r="BZ136" s="105"/>
      <c r="CA136" s="108">
        <f t="shared" si="103"/>
        <v>0</v>
      </c>
      <c r="CB136" s="107">
        <f>[1]Mai!DC137</f>
        <v>0</v>
      </c>
      <c r="CC136" s="107">
        <f>[1]Mai!DD137</f>
        <v>0</v>
      </c>
      <c r="CD136" s="107">
        <f>[1]Mai!DE137</f>
        <v>0</v>
      </c>
      <c r="CE136" s="107">
        <f>[1]Mai!DF137</f>
        <v>0</v>
      </c>
      <c r="CF136" s="107">
        <f>[1]Mai!DG137</f>
        <v>0</v>
      </c>
      <c r="CG136" s="106">
        <f t="shared" si="104"/>
        <v>0</v>
      </c>
      <c r="CH136" s="106"/>
      <c r="CI136" s="105"/>
      <c r="CJ136" s="108">
        <f t="shared" si="105"/>
        <v>0</v>
      </c>
      <c r="CK136" s="107">
        <f>[1]Juin!DC137</f>
        <v>0</v>
      </c>
      <c r="CL136" s="107">
        <f>[1]Juin!DD137</f>
        <v>0</v>
      </c>
      <c r="CM136" s="107">
        <f>[1]Juin!DE137</f>
        <v>0</v>
      </c>
      <c r="CN136" s="107">
        <f>[1]Juin!DF137</f>
        <v>0</v>
      </c>
      <c r="CO136" s="107">
        <f>[1]Juin!DG137</f>
        <v>0</v>
      </c>
      <c r="CP136" s="106">
        <f t="shared" si="106"/>
        <v>0</v>
      </c>
      <c r="CQ136" s="106"/>
      <c r="CR136" s="105"/>
      <c r="CS136" s="108">
        <f t="shared" si="107"/>
        <v>0</v>
      </c>
      <c r="CT136" s="107">
        <f>[1]Juillet!DC137</f>
        <v>0</v>
      </c>
      <c r="CU136" s="107">
        <f>[1]Juillet!DD137</f>
        <v>0</v>
      </c>
      <c r="CV136" s="107">
        <f>[1]Juillet!DE137</f>
        <v>0</v>
      </c>
      <c r="CW136" s="107">
        <f>[1]Juillet!DF137</f>
        <v>0</v>
      </c>
      <c r="CX136" s="107">
        <f>[1]Juillet!DG137</f>
        <v>0</v>
      </c>
      <c r="CY136" s="106">
        <f t="shared" si="108"/>
        <v>0</v>
      </c>
      <c r="CZ136" s="105"/>
      <c r="DA136" s="104">
        <f t="shared" si="109"/>
        <v>0</v>
      </c>
    </row>
    <row r="137" spans="1:105" s="103" customFormat="1" x14ac:dyDescent="0.25">
      <c r="A137" s="110"/>
      <c r="B137" s="105"/>
      <c r="C137" s="105"/>
      <c r="D137" s="105"/>
      <c r="E137" s="105"/>
      <c r="F137" s="105"/>
      <c r="G137" s="108"/>
      <c r="H137" s="107">
        <f>[1]Septembre!DC138</f>
        <v>0</v>
      </c>
      <c r="I137" s="107">
        <f>[1]Septembre!DD138</f>
        <v>0</v>
      </c>
      <c r="J137" s="107">
        <f>[1]Septembre!DE138</f>
        <v>0</v>
      </c>
      <c r="K137" s="107">
        <f>[1]Septembre!DF138</f>
        <v>0</v>
      </c>
      <c r="L137" s="107">
        <f>[1]Septembre!DG138</f>
        <v>0</v>
      </c>
      <c r="M137" s="106">
        <f t="shared" si="88"/>
        <v>0</v>
      </c>
      <c r="N137" s="106"/>
      <c r="O137" s="105"/>
      <c r="P137" s="108">
        <f t="shared" si="89"/>
        <v>0</v>
      </c>
      <c r="Q137" s="107">
        <f>[1]Octobre!DM138</f>
        <v>0</v>
      </c>
      <c r="R137" s="107">
        <f>[1]Octobre!DN138</f>
        <v>0</v>
      </c>
      <c r="S137" s="107">
        <f>[1]Octobre!DO138</f>
        <v>0</v>
      </c>
      <c r="T137" s="107">
        <f>[1]Octobre!DP138</f>
        <v>0</v>
      </c>
      <c r="U137" s="107">
        <f>[1]Octobre!DQ138</f>
        <v>0</v>
      </c>
      <c r="V137" s="106">
        <f t="shared" si="90"/>
        <v>0</v>
      </c>
      <c r="W137" s="106"/>
      <c r="X137" s="109"/>
      <c r="Y137" s="109">
        <f t="shared" si="91"/>
        <v>0</v>
      </c>
      <c r="Z137" s="107">
        <f>[1]Novembre!DC138</f>
        <v>0</v>
      </c>
      <c r="AA137" s="107">
        <f>[1]Novembre!DD138</f>
        <v>0</v>
      </c>
      <c r="AB137" s="107">
        <f>[1]Novembre!DE138</f>
        <v>0</v>
      </c>
      <c r="AC137" s="107">
        <f>[1]Novembre!DF138</f>
        <v>0</v>
      </c>
      <c r="AD137" s="107">
        <f>[1]Novembre!DG138</f>
        <v>0</v>
      </c>
      <c r="AE137" s="106">
        <f t="shared" si="92"/>
        <v>0</v>
      </c>
      <c r="AF137" s="106"/>
      <c r="AG137" s="109"/>
      <c r="AH137" s="108">
        <f t="shared" si="93"/>
        <v>0</v>
      </c>
      <c r="AI137" s="107">
        <f>[1]Décembre!DC138</f>
        <v>0</v>
      </c>
      <c r="AJ137" s="107">
        <f>[1]Décembre!DD138</f>
        <v>0</v>
      </c>
      <c r="AK137" s="107">
        <f>[1]Décembre!DE138</f>
        <v>0</v>
      </c>
      <c r="AL137" s="107">
        <f>[1]Décembre!DF138</f>
        <v>0</v>
      </c>
      <c r="AM137" s="107">
        <f>[1]Décembre!DG138</f>
        <v>0</v>
      </c>
      <c r="AN137" s="106">
        <f t="shared" si="94"/>
        <v>0</v>
      </c>
      <c r="AO137" s="106"/>
      <c r="AP137" s="109"/>
      <c r="AQ137" s="108">
        <f t="shared" si="95"/>
        <v>0</v>
      </c>
      <c r="AR137" s="107">
        <f>[1]Janvier!DC138</f>
        <v>0</v>
      </c>
      <c r="AS137" s="107">
        <f>[1]Janvier!DD138</f>
        <v>0</v>
      </c>
      <c r="AT137" s="107">
        <f>[1]Janvier!DE138</f>
        <v>0</v>
      </c>
      <c r="AU137" s="107">
        <f>[1]Janvier!DF138</f>
        <v>0</v>
      </c>
      <c r="AV137" s="107">
        <f>[1]Janvier!DG138</f>
        <v>0</v>
      </c>
      <c r="AW137" s="106">
        <f t="shared" si="96"/>
        <v>0</v>
      </c>
      <c r="AX137" s="106"/>
      <c r="AY137" s="106"/>
      <c r="AZ137" s="108">
        <f t="shared" si="97"/>
        <v>0</v>
      </c>
      <c r="BA137" s="107">
        <f>[1]Janvier!DK138</f>
        <v>0</v>
      </c>
      <c r="BB137" s="107">
        <f>[1]Janvier!DL138</f>
        <v>0</v>
      </c>
      <c r="BC137" s="107">
        <f>[1]Janvier!DM138</f>
        <v>0</v>
      </c>
      <c r="BD137" s="107">
        <f>[1]Janvier!DN138</f>
        <v>0</v>
      </c>
      <c r="BE137" s="107">
        <f>[1]Janvier!DO138</f>
        <v>0</v>
      </c>
      <c r="BF137" s="106">
        <f t="shared" si="98"/>
        <v>0</v>
      </c>
      <c r="BG137" s="106"/>
      <c r="BH137" s="105"/>
      <c r="BI137" s="108">
        <f t="shared" si="99"/>
        <v>0</v>
      </c>
      <c r="BJ137" s="107">
        <f>[1]Mars!DC138</f>
        <v>0</v>
      </c>
      <c r="BK137" s="107">
        <f>[1]Mars!DD138</f>
        <v>0</v>
      </c>
      <c r="BL137" s="107">
        <f>[1]Mars!DE138</f>
        <v>0</v>
      </c>
      <c r="BM137" s="107">
        <f>[1]Mars!DF138</f>
        <v>0</v>
      </c>
      <c r="BN137" s="107">
        <f>[1]Mars!DG138</f>
        <v>0</v>
      </c>
      <c r="BO137" s="106">
        <f t="shared" si="100"/>
        <v>0</v>
      </c>
      <c r="BP137" s="106"/>
      <c r="BQ137" s="105"/>
      <c r="BR137" s="108">
        <f t="shared" si="101"/>
        <v>0</v>
      </c>
      <c r="BS137" s="107">
        <f>[1]Avril!DC138</f>
        <v>0</v>
      </c>
      <c r="BT137" s="107">
        <f>[1]Avril!DD138</f>
        <v>0</v>
      </c>
      <c r="BU137" s="107">
        <f>[1]Avril!DE138</f>
        <v>0</v>
      </c>
      <c r="BV137" s="107">
        <f>[1]Avril!DF138</f>
        <v>0</v>
      </c>
      <c r="BW137" s="107">
        <f>[1]Avril!DG138</f>
        <v>0</v>
      </c>
      <c r="BX137" s="106">
        <f t="shared" si="102"/>
        <v>0</v>
      </c>
      <c r="BY137" s="106"/>
      <c r="BZ137" s="105"/>
      <c r="CA137" s="108">
        <f t="shared" si="103"/>
        <v>0</v>
      </c>
      <c r="CB137" s="107">
        <f>[1]Mai!DC138</f>
        <v>0</v>
      </c>
      <c r="CC137" s="107">
        <f>[1]Mai!DD138</f>
        <v>0</v>
      </c>
      <c r="CD137" s="107">
        <f>[1]Mai!DE138</f>
        <v>0</v>
      </c>
      <c r="CE137" s="107">
        <f>[1]Mai!DF138</f>
        <v>0</v>
      </c>
      <c r="CF137" s="107">
        <f>[1]Mai!DG138</f>
        <v>0</v>
      </c>
      <c r="CG137" s="106">
        <f t="shared" si="104"/>
        <v>0</v>
      </c>
      <c r="CH137" s="106"/>
      <c r="CI137" s="105"/>
      <c r="CJ137" s="108">
        <f t="shared" si="105"/>
        <v>0</v>
      </c>
      <c r="CK137" s="107">
        <f>[1]Juin!DC138</f>
        <v>0</v>
      </c>
      <c r="CL137" s="107">
        <f>[1]Juin!DD138</f>
        <v>0</v>
      </c>
      <c r="CM137" s="107">
        <f>[1]Juin!DE138</f>
        <v>0</v>
      </c>
      <c r="CN137" s="107">
        <f>[1]Juin!DF138</f>
        <v>0</v>
      </c>
      <c r="CO137" s="107">
        <f>[1]Juin!DG138</f>
        <v>0</v>
      </c>
      <c r="CP137" s="106">
        <f t="shared" si="106"/>
        <v>0</v>
      </c>
      <c r="CQ137" s="106"/>
      <c r="CR137" s="105"/>
      <c r="CS137" s="108">
        <f t="shared" si="107"/>
        <v>0</v>
      </c>
      <c r="CT137" s="107">
        <f>[1]Juillet!DC138</f>
        <v>0</v>
      </c>
      <c r="CU137" s="107">
        <f>[1]Juillet!DD138</f>
        <v>0</v>
      </c>
      <c r="CV137" s="107">
        <f>[1]Juillet!DE138</f>
        <v>0</v>
      </c>
      <c r="CW137" s="107">
        <f>[1]Juillet!DF138</f>
        <v>0</v>
      </c>
      <c r="CX137" s="107">
        <f>[1]Juillet!DG138</f>
        <v>0</v>
      </c>
      <c r="CY137" s="106">
        <f t="shared" si="108"/>
        <v>0</v>
      </c>
      <c r="CZ137" s="105"/>
      <c r="DA137" s="104">
        <f t="shared" si="109"/>
        <v>0</v>
      </c>
    </row>
    <row r="138" spans="1:105" s="103" customFormat="1" x14ac:dyDescent="0.25">
      <c r="A138" s="110"/>
      <c r="B138" s="105"/>
      <c r="C138" s="105"/>
      <c r="D138" s="105"/>
      <c r="E138" s="105"/>
      <c r="F138" s="105"/>
      <c r="G138" s="108"/>
      <c r="H138" s="107">
        <f>[1]Septembre!DC139</f>
        <v>0</v>
      </c>
      <c r="I138" s="107">
        <f>[1]Septembre!DD139</f>
        <v>0</v>
      </c>
      <c r="J138" s="107">
        <f>[1]Septembre!DE139</f>
        <v>0</v>
      </c>
      <c r="K138" s="107">
        <f>[1]Septembre!DF139</f>
        <v>0</v>
      </c>
      <c r="L138" s="107">
        <f>[1]Septembre!DG139</f>
        <v>0</v>
      </c>
      <c r="M138" s="106">
        <f t="shared" si="88"/>
        <v>0</v>
      </c>
      <c r="N138" s="106"/>
      <c r="O138" s="105"/>
      <c r="P138" s="108">
        <f t="shared" si="89"/>
        <v>0</v>
      </c>
      <c r="Q138" s="107">
        <f>[1]Octobre!DM139</f>
        <v>0</v>
      </c>
      <c r="R138" s="107">
        <f>[1]Octobre!DN139</f>
        <v>0</v>
      </c>
      <c r="S138" s="107">
        <f>[1]Octobre!DO139</f>
        <v>0</v>
      </c>
      <c r="T138" s="107">
        <f>[1]Octobre!DP139</f>
        <v>0</v>
      </c>
      <c r="U138" s="107">
        <f>[1]Octobre!DQ139</f>
        <v>0</v>
      </c>
      <c r="V138" s="106">
        <f t="shared" si="90"/>
        <v>0</v>
      </c>
      <c r="W138" s="106"/>
      <c r="X138" s="109"/>
      <c r="Y138" s="109">
        <f t="shared" si="91"/>
        <v>0</v>
      </c>
      <c r="Z138" s="107">
        <f>[1]Novembre!DC139</f>
        <v>0</v>
      </c>
      <c r="AA138" s="107">
        <f>[1]Novembre!DD139</f>
        <v>0</v>
      </c>
      <c r="AB138" s="107">
        <f>[1]Novembre!DE139</f>
        <v>0</v>
      </c>
      <c r="AC138" s="107">
        <f>[1]Novembre!DF139</f>
        <v>0</v>
      </c>
      <c r="AD138" s="107">
        <f>[1]Novembre!DG139</f>
        <v>0</v>
      </c>
      <c r="AE138" s="106">
        <f t="shared" si="92"/>
        <v>0</v>
      </c>
      <c r="AF138" s="106"/>
      <c r="AG138" s="109"/>
      <c r="AH138" s="108">
        <f t="shared" si="93"/>
        <v>0</v>
      </c>
      <c r="AI138" s="107">
        <f>[1]Décembre!DC139</f>
        <v>0</v>
      </c>
      <c r="AJ138" s="107">
        <f>[1]Décembre!DD139</f>
        <v>0</v>
      </c>
      <c r="AK138" s="107">
        <f>[1]Décembre!DE139</f>
        <v>0</v>
      </c>
      <c r="AL138" s="107">
        <f>[1]Décembre!DF139</f>
        <v>0</v>
      </c>
      <c r="AM138" s="107">
        <f>[1]Décembre!DG139</f>
        <v>0</v>
      </c>
      <c r="AN138" s="106">
        <f t="shared" si="94"/>
        <v>0</v>
      </c>
      <c r="AO138" s="106"/>
      <c r="AP138" s="109"/>
      <c r="AQ138" s="108">
        <f t="shared" si="95"/>
        <v>0</v>
      </c>
      <c r="AR138" s="107">
        <f>[1]Janvier!DC139</f>
        <v>0</v>
      </c>
      <c r="AS138" s="107">
        <f>[1]Janvier!DD139</f>
        <v>0</v>
      </c>
      <c r="AT138" s="107">
        <f>[1]Janvier!DE139</f>
        <v>0</v>
      </c>
      <c r="AU138" s="107">
        <f>[1]Janvier!DF139</f>
        <v>0</v>
      </c>
      <c r="AV138" s="107">
        <f>[1]Janvier!DG139</f>
        <v>0</v>
      </c>
      <c r="AW138" s="106">
        <f t="shared" si="96"/>
        <v>0</v>
      </c>
      <c r="AX138" s="106"/>
      <c r="AY138" s="106"/>
      <c r="AZ138" s="108">
        <f t="shared" si="97"/>
        <v>0</v>
      </c>
      <c r="BA138" s="107">
        <f>[1]Janvier!DK139</f>
        <v>0</v>
      </c>
      <c r="BB138" s="107">
        <f>[1]Janvier!DL139</f>
        <v>0</v>
      </c>
      <c r="BC138" s="107">
        <f>[1]Janvier!DM139</f>
        <v>0</v>
      </c>
      <c r="BD138" s="107">
        <f>[1]Janvier!DN139</f>
        <v>0</v>
      </c>
      <c r="BE138" s="107">
        <f>[1]Janvier!DO139</f>
        <v>0</v>
      </c>
      <c r="BF138" s="106">
        <f t="shared" si="98"/>
        <v>0</v>
      </c>
      <c r="BG138" s="106"/>
      <c r="BH138" s="105"/>
      <c r="BI138" s="108">
        <f t="shared" si="99"/>
        <v>0</v>
      </c>
      <c r="BJ138" s="107">
        <f>[1]Mars!DC139</f>
        <v>0</v>
      </c>
      <c r="BK138" s="107">
        <f>[1]Mars!DD139</f>
        <v>0</v>
      </c>
      <c r="BL138" s="107">
        <f>[1]Mars!DE139</f>
        <v>0</v>
      </c>
      <c r="BM138" s="107">
        <f>[1]Mars!DF139</f>
        <v>0</v>
      </c>
      <c r="BN138" s="107">
        <f>[1]Mars!DG139</f>
        <v>0</v>
      </c>
      <c r="BO138" s="106">
        <f t="shared" si="100"/>
        <v>0</v>
      </c>
      <c r="BP138" s="106"/>
      <c r="BQ138" s="105"/>
      <c r="BR138" s="108">
        <f t="shared" si="101"/>
        <v>0</v>
      </c>
      <c r="BS138" s="107">
        <f>[1]Avril!DC139</f>
        <v>0</v>
      </c>
      <c r="BT138" s="107">
        <f>[1]Avril!DD139</f>
        <v>0</v>
      </c>
      <c r="BU138" s="107">
        <f>[1]Avril!DE139</f>
        <v>0</v>
      </c>
      <c r="BV138" s="107">
        <f>[1]Avril!DF139</f>
        <v>0</v>
      </c>
      <c r="BW138" s="107">
        <f>[1]Avril!DG139</f>
        <v>0</v>
      </c>
      <c r="BX138" s="106">
        <f t="shared" si="102"/>
        <v>0</v>
      </c>
      <c r="BY138" s="106"/>
      <c r="BZ138" s="105"/>
      <c r="CA138" s="108">
        <f t="shared" si="103"/>
        <v>0</v>
      </c>
      <c r="CB138" s="107">
        <f>[1]Mai!DC139</f>
        <v>0</v>
      </c>
      <c r="CC138" s="107">
        <f>[1]Mai!DD139</f>
        <v>0</v>
      </c>
      <c r="CD138" s="107">
        <f>[1]Mai!DE139</f>
        <v>0</v>
      </c>
      <c r="CE138" s="107">
        <f>[1]Mai!DF139</f>
        <v>0</v>
      </c>
      <c r="CF138" s="107">
        <f>[1]Mai!DG139</f>
        <v>0</v>
      </c>
      <c r="CG138" s="106">
        <f t="shared" si="104"/>
        <v>0</v>
      </c>
      <c r="CH138" s="106"/>
      <c r="CI138" s="105"/>
      <c r="CJ138" s="108">
        <f t="shared" si="105"/>
        <v>0</v>
      </c>
      <c r="CK138" s="107">
        <f>[1]Juin!DC139</f>
        <v>0</v>
      </c>
      <c r="CL138" s="107">
        <f>[1]Juin!DD139</f>
        <v>0</v>
      </c>
      <c r="CM138" s="107">
        <f>[1]Juin!DE139</f>
        <v>0</v>
      </c>
      <c r="CN138" s="107">
        <f>[1]Juin!DF139</f>
        <v>0</v>
      </c>
      <c r="CO138" s="107">
        <f>[1]Juin!DG139</f>
        <v>0</v>
      </c>
      <c r="CP138" s="106">
        <f t="shared" si="106"/>
        <v>0</v>
      </c>
      <c r="CQ138" s="106"/>
      <c r="CR138" s="105"/>
      <c r="CS138" s="108">
        <f t="shared" si="107"/>
        <v>0</v>
      </c>
      <c r="CT138" s="107">
        <f>[1]Juillet!DC139</f>
        <v>0</v>
      </c>
      <c r="CU138" s="107">
        <f>[1]Juillet!DD139</f>
        <v>0</v>
      </c>
      <c r="CV138" s="107">
        <f>[1]Juillet!DE139</f>
        <v>0</v>
      </c>
      <c r="CW138" s="107">
        <f>[1]Juillet!DF139</f>
        <v>0</v>
      </c>
      <c r="CX138" s="107">
        <f>[1]Juillet!DG139</f>
        <v>0</v>
      </c>
      <c r="CY138" s="106">
        <f t="shared" si="108"/>
        <v>0</v>
      </c>
      <c r="CZ138" s="105"/>
      <c r="DA138" s="104">
        <f t="shared" si="109"/>
        <v>0</v>
      </c>
    </row>
    <row r="139" spans="1:105" s="103" customFormat="1" x14ac:dyDescent="0.25">
      <c r="A139" s="110"/>
      <c r="B139" s="105"/>
      <c r="C139" s="105"/>
      <c r="D139" s="105"/>
      <c r="E139" s="105"/>
      <c r="F139" s="105"/>
      <c r="G139" s="108"/>
      <c r="H139" s="107">
        <f>[1]Septembre!DC140</f>
        <v>0</v>
      </c>
      <c r="I139" s="107">
        <f>[1]Septembre!DD140</f>
        <v>0</v>
      </c>
      <c r="J139" s="107">
        <f>[1]Septembre!DE140</f>
        <v>0</v>
      </c>
      <c r="K139" s="107">
        <f>[1]Septembre!DF140</f>
        <v>0</v>
      </c>
      <c r="L139" s="107">
        <f>[1]Septembre!DG140</f>
        <v>0</v>
      </c>
      <c r="M139" s="106">
        <f t="shared" si="88"/>
        <v>0</v>
      </c>
      <c r="N139" s="106"/>
      <c r="O139" s="105"/>
      <c r="P139" s="108">
        <f t="shared" si="89"/>
        <v>0</v>
      </c>
      <c r="Q139" s="107">
        <f>[1]Octobre!DM140</f>
        <v>0</v>
      </c>
      <c r="R139" s="107">
        <f>[1]Octobre!DN140</f>
        <v>0</v>
      </c>
      <c r="S139" s="107">
        <f>[1]Octobre!DO140</f>
        <v>0</v>
      </c>
      <c r="T139" s="107">
        <f>[1]Octobre!DP140</f>
        <v>0</v>
      </c>
      <c r="U139" s="107">
        <f>[1]Octobre!DQ140</f>
        <v>0</v>
      </c>
      <c r="V139" s="106">
        <f t="shared" si="90"/>
        <v>0</v>
      </c>
      <c r="W139" s="106"/>
      <c r="X139" s="109"/>
      <c r="Y139" s="109">
        <f t="shared" si="91"/>
        <v>0</v>
      </c>
      <c r="Z139" s="107">
        <f>[1]Novembre!DC140</f>
        <v>0</v>
      </c>
      <c r="AA139" s="107">
        <f>[1]Novembre!DD140</f>
        <v>0</v>
      </c>
      <c r="AB139" s="107">
        <f>[1]Novembre!DE140</f>
        <v>0</v>
      </c>
      <c r="AC139" s="107">
        <f>[1]Novembre!DF140</f>
        <v>0</v>
      </c>
      <c r="AD139" s="107">
        <f>[1]Novembre!DG140</f>
        <v>0</v>
      </c>
      <c r="AE139" s="106">
        <f t="shared" si="92"/>
        <v>0</v>
      </c>
      <c r="AF139" s="106"/>
      <c r="AG139" s="109"/>
      <c r="AH139" s="108">
        <f t="shared" si="93"/>
        <v>0</v>
      </c>
      <c r="AI139" s="107">
        <f>[1]Décembre!DC140</f>
        <v>0</v>
      </c>
      <c r="AJ139" s="107">
        <f>[1]Décembre!DD140</f>
        <v>0</v>
      </c>
      <c r="AK139" s="107">
        <f>[1]Décembre!DE140</f>
        <v>0</v>
      </c>
      <c r="AL139" s="107">
        <f>[1]Décembre!DF140</f>
        <v>0</v>
      </c>
      <c r="AM139" s="107">
        <f>[1]Décembre!DG140</f>
        <v>0</v>
      </c>
      <c r="AN139" s="106">
        <f t="shared" si="94"/>
        <v>0</v>
      </c>
      <c r="AO139" s="106"/>
      <c r="AP139" s="109"/>
      <c r="AQ139" s="108">
        <f t="shared" si="95"/>
        <v>0</v>
      </c>
      <c r="AR139" s="107">
        <f>[1]Janvier!DC140</f>
        <v>0</v>
      </c>
      <c r="AS139" s="107">
        <f>[1]Janvier!DD140</f>
        <v>0</v>
      </c>
      <c r="AT139" s="107">
        <f>[1]Janvier!DE140</f>
        <v>0</v>
      </c>
      <c r="AU139" s="107">
        <f>[1]Janvier!DF140</f>
        <v>0</v>
      </c>
      <c r="AV139" s="107">
        <f>[1]Janvier!DG140</f>
        <v>0</v>
      </c>
      <c r="AW139" s="106">
        <f t="shared" si="96"/>
        <v>0</v>
      </c>
      <c r="AX139" s="106"/>
      <c r="AY139" s="106"/>
      <c r="AZ139" s="108">
        <f t="shared" si="97"/>
        <v>0</v>
      </c>
      <c r="BA139" s="107">
        <f>[1]Janvier!DK140</f>
        <v>0</v>
      </c>
      <c r="BB139" s="107">
        <f>[1]Janvier!DL140</f>
        <v>0</v>
      </c>
      <c r="BC139" s="107">
        <f>[1]Janvier!DM140</f>
        <v>0</v>
      </c>
      <c r="BD139" s="107">
        <f>[1]Janvier!DN140</f>
        <v>0</v>
      </c>
      <c r="BE139" s="107">
        <f>[1]Janvier!DO140</f>
        <v>0</v>
      </c>
      <c r="BF139" s="106">
        <f t="shared" si="98"/>
        <v>0</v>
      </c>
      <c r="BG139" s="106"/>
      <c r="BH139" s="105"/>
      <c r="BI139" s="108">
        <f t="shared" si="99"/>
        <v>0</v>
      </c>
      <c r="BJ139" s="107">
        <f>[1]Mars!DC140</f>
        <v>0</v>
      </c>
      <c r="BK139" s="107">
        <f>[1]Mars!DD140</f>
        <v>0</v>
      </c>
      <c r="BL139" s="107">
        <f>[1]Mars!DE140</f>
        <v>0</v>
      </c>
      <c r="BM139" s="107">
        <f>[1]Mars!DF140</f>
        <v>0</v>
      </c>
      <c r="BN139" s="107">
        <f>[1]Mars!DG140</f>
        <v>0</v>
      </c>
      <c r="BO139" s="106">
        <f t="shared" si="100"/>
        <v>0</v>
      </c>
      <c r="BP139" s="106"/>
      <c r="BQ139" s="105"/>
      <c r="BR139" s="108">
        <f t="shared" si="101"/>
        <v>0</v>
      </c>
      <c r="BS139" s="107">
        <f>[1]Avril!DC140</f>
        <v>0</v>
      </c>
      <c r="BT139" s="107">
        <f>[1]Avril!DD140</f>
        <v>0</v>
      </c>
      <c r="BU139" s="107">
        <f>[1]Avril!DE140</f>
        <v>0</v>
      </c>
      <c r="BV139" s="107">
        <f>[1]Avril!DF140</f>
        <v>0</v>
      </c>
      <c r="BW139" s="107">
        <f>[1]Avril!DG140</f>
        <v>0</v>
      </c>
      <c r="BX139" s="106">
        <f t="shared" si="102"/>
        <v>0</v>
      </c>
      <c r="BY139" s="106"/>
      <c r="BZ139" s="105"/>
      <c r="CA139" s="108">
        <f t="shared" si="103"/>
        <v>0</v>
      </c>
      <c r="CB139" s="107">
        <f>[1]Mai!DC140</f>
        <v>0</v>
      </c>
      <c r="CC139" s="107">
        <f>[1]Mai!DD140</f>
        <v>0</v>
      </c>
      <c r="CD139" s="107">
        <f>[1]Mai!DE140</f>
        <v>0</v>
      </c>
      <c r="CE139" s="107">
        <f>[1]Mai!DF140</f>
        <v>0</v>
      </c>
      <c r="CF139" s="107">
        <f>[1]Mai!DG140</f>
        <v>0</v>
      </c>
      <c r="CG139" s="106">
        <f t="shared" si="104"/>
        <v>0</v>
      </c>
      <c r="CH139" s="106"/>
      <c r="CI139" s="105"/>
      <c r="CJ139" s="108">
        <f t="shared" si="105"/>
        <v>0</v>
      </c>
      <c r="CK139" s="107">
        <f>[1]Juin!DC140</f>
        <v>0</v>
      </c>
      <c r="CL139" s="107">
        <f>[1]Juin!DD140</f>
        <v>0</v>
      </c>
      <c r="CM139" s="107">
        <f>[1]Juin!DE140</f>
        <v>0</v>
      </c>
      <c r="CN139" s="107">
        <f>[1]Juin!DF140</f>
        <v>0</v>
      </c>
      <c r="CO139" s="107">
        <f>[1]Juin!DG140</f>
        <v>0</v>
      </c>
      <c r="CP139" s="106">
        <f t="shared" si="106"/>
        <v>0</v>
      </c>
      <c r="CQ139" s="106"/>
      <c r="CR139" s="105"/>
      <c r="CS139" s="108">
        <f t="shared" si="107"/>
        <v>0</v>
      </c>
      <c r="CT139" s="107">
        <f>[1]Juillet!DC140</f>
        <v>0</v>
      </c>
      <c r="CU139" s="107">
        <f>[1]Juillet!DD140</f>
        <v>0</v>
      </c>
      <c r="CV139" s="107">
        <f>[1]Juillet!DE140</f>
        <v>0</v>
      </c>
      <c r="CW139" s="107">
        <f>[1]Juillet!DF140</f>
        <v>0</v>
      </c>
      <c r="CX139" s="107">
        <f>[1]Juillet!DG140</f>
        <v>0</v>
      </c>
      <c r="CY139" s="106">
        <f t="shared" si="108"/>
        <v>0</v>
      </c>
      <c r="CZ139" s="105"/>
      <c r="DA139" s="104">
        <f t="shared" si="109"/>
        <v>0</v>
      </c>
    </row>
    <row r="140" spans="1:105" s="103" customFormat="1" x14ac:dyDescent="0.25">
      <c r="A140" s="110"/>
      <c r="B140" s="105"/>
      <c r="C140" s="105"/>
      <c r="D140" s="105"/>
      <c r="E140" s="105"/>
      <c r="F140" s="105"/>
      <c r="G140" s="108"/>
      <c r="H140" s="107">
        <f>[1]Septembre!DC141</f>
        <v>0</v>
      </c>
      <c r="I140" s="107">
        <f>[1]Septembre!DD141</f>
        <v>0</v>
      </c>
      <c r="J140" s="107">
        <f>[1]Septembre!DE141</f>
        <v>0</v>
      </c>
      <c r="K140" s="107">
        <f>[1]Septembre!DF141</f>
        <v>0</v>
      </c>
      <c r="L140" s="107">
        <f>[1]Septembre!DG141</f>
        <v>0</v>
      </c>
      <c r="M140" s="106">
        <f t="shared" si="88"/>
        <v>0</v>
      </c>
      <c r="N140" s="106"/>
      <c r="O140" s="105"/>
      <c r="P140" s="108">
        <f t="shared" si="89"/>
        <v>0</v>
      </c>
      <c r="Q140" s="107">
        <f>[1]Octobre!DM141</f>
        <v>0</v>
      </c>
      <c r="R140" s="107">
        <f>[1]Octobre!DN141</f>
        <v>0</v>
      </c>
      <c r="S140" s="107">
        <f>[1]Octobre!DO141</f>
        <v>0</v>
      </c>
      <c r="T140" s="107">
        <f>[1]Octobre!DP141</f>
        <v>0</v>
      </c>
      <c r="U140" s="107">
        <f>[1]Octobre!DQ141</f>
        <v>0</v>
      </c>
      <c r="V140" s="106">
        <f t="shared" si="90"/>
        <v>0</v>
      </c>
      <c r="W140" s="106"/>
      <c r="X140" s="109"/>
      <c r="Y140" s="109">
        <f t="shared" si="91"/>
        <v>0</v>
      </c>
      <c r="Z140" s="107">
        <f>[1]Novembre!DC141</f>
        <v>0</v>
      </c>
      <c r="AA140" s="107">
        <f>[1]Novembre!DD141</f>
        <v>0</v>
      </c>
      <c r="AB140" s="107">
        <f>[1]Novembre!DE141</f>
        <v>0</v>
      </c>
      <c r="AC140" s="107">
        <f>[1]Novembre!DF141</f>
        <v>0</v>
      </c>
      <c r="AD140" s="107">
        <f>[1]Novembre!DG141</f>
        <v>0</v>
      </c>
      <c r="AE140" s="106">
        <f t="shared" si="92"/>
        <v>0</v>
      </c>
      <c r="AF140" s="106"/>
      <c r="AG140" s="109"/>
      <c r="AH140" s="108">
        <f t="shared" si="93"/>
        <v>0</v>
      </c>
      <c r="AI140" s="107">
        <f>[1]Décembre!DC141</f>
        <v>0</v>
      </c>
      <c r="AJ140" s="107">
        <f>[1]Décembre!DD141</f>
        <v>0</v>
      </c>
      <c r="AK140" s="107">
        <f>[1]Décembre!DE141</f>
        <v>0</v>
      </c>
      <c r="AL140" s="107">
        <f>[1]Décembre!DF141</f>
        <v>0</v>
      </c>
      <c r="AM140" s="107">
        <f>[1]Décembre!DG141</f>
        <v>0</v>
      </c>
      <c r="AN140" s="106">
        <f t="shared" si="94"/>
        <v>0</v>
      </c>
      <c r="AO140" s="106"/>
      <c r="AP140" s="109"/>
      <c r="AQ140" s="108">
        <f t="shared" si="95"/>
        <v>0</v>
      </c>
      <c r="AR140" s="107">
        <f>[1]Janvier!DC141</f>
        <v>0</v>
      </c>
      <c r="AS140" s="107">
        <f>[1]Janvier!DD141</f>
        <v>0</v>
      </c>
      <c r="AT140" s="107">
        <f>[1]Janvier!DE141</f>
        <v>0</v>
      </c>
      <c r="AU140" s="107">
        <f>[1]Janvier!DF141</f>
        <v>0</v>
      </c>
      <c r="AV140" s="107">
        <f>[1]Janvier!DG141</f>
        <v>0</v>
      </c>
      <c r="AW140" s="106">
        <f t="shared" si="96"/>
        <v>0</v>
      </c>
      <c r="AX140" s="106"/>
      <c r="AY140" s="106"/>
      <c r="AZ140" s="108">
        <f t="shared" si="97"/>
        <v>0</v>
      </c>
      <c r="BA140" s="107">
        <f>[1]Janvier!DK141</f>
        <v>0</v>
      </c>
      <c r="BB140" s="107">
        <f>[1]Janvier!DL141</f>
        <v>0</v>
      </c>
      <c r="BC140" s="107">
        <f>[1]Janvier!DM141</f>
        <v>0</v>
      </c>
      <c r="BD140" s="107">
        <f>[1]Janvier!DN141</f>
        <v>0</v>
      </c>
      <c r="BE140" s="107">
        <f>[1]Janvier!DO141</f>
        <v>0</v>
      </c>
      <c r="BF140" s="106">
        <f t="shared" si="98"/>
        <v>0</v>
      </c>
      <c r="BG140" s="106"/>
      <c r="BH140" s="105"/>
      <c r="BI140" s="108">
        <f t="shared" si="99"/>
        <v>0</v>
      </c>
      <c r="BJ140" s="107">
        <f>[1]Mars!DC141</f>
        <v>0</v>
      </c>
      <c r="BK140" s="107">
        <f>[1]Mars!DD141</f>
        <v>0</v>
      </c>
      <c r="BL140" s="107">
        <f>[1]Mars!DE141</f>
        <v>0</v>
      </c>
      <c r="BM140" s="107">
        <f>[1]Mars!DF141</f>
        <v>0</v>
      </c>
      <c r="BN140" s="107">
        <f>[1]Mars!DG141</f>
        <v>0</v>
      </c>
      <c r="BO140" s="106">
        <f t="shared" si="100"/>
        <v>0</v>
      </c>
      <c r="BP140" s="106"/>
      <c r="BQ140" s="105"/>
      <c r="BR140" s="108">
        <f t="shared" si="101"/>
        <v>0</v>
      </c>
      <c r="BS140" s="107">
        <f>[1]Avril!DC141</f>
        <v>0</v>
      </c>
      <c r="BT140" s="107">
        <f>[1]Avril!DD141</f>
        <v>0</v>
      </c>
      <c r="BU140" s="107">
        <f>[1]Avril!DE141</f>
        <v>0</v>
      </c>
      <c r="BV140" s="107">
        <f>[1]Avril!DF141</f>
        <v>0</v>
      </c>
      <c r="BW140" s="107">
        <f>[1]Avril!DG141</f>
        <v>0</v>
      </c>
      <c r="BX140" s="106">
        <f t="shared" si="102"/>
        <v>0</v>
      </c>
      <c r="BY140" s="106"/>
      <c r="BZ140" s="105"/>
      <c r="CA140" s="108">
        <f t="shared" si="103"/>
        <v>0</v>
      </c>
      <c r="CB140" s="107">
        <f>[1]Mai!DC141</f>
        <v>0</v>
      </c>
      <c r="CC140" s="107">
        <f>[1]Mai!DD141</f>
        <v>0</v>
      </c>
      <c r="CD140" s="107">
        <f>[1]Mai!DE141</f>
        <v>0</v>
      </c>
      <c r="CE140" s="107">
        <f>[1]Mai!DF141</f>
        <v>0</v>
      </c>
      <c r="CF140" s="107">
        <f>[1]Mai!DG141</f>
        <v>0</v>
      </c>
      <c r="CG140" s="106">
        <f t="shared" si="104"/>
        <v>0</v>
      </c>
      <c r="CH140" s="106"/>
      <c r="CI140" s="105"/>
      <c r="CJ140" s="108">
        <f t="shared" si="105"/>
        <v>0</v>
      </c>
      <c r="CK140" s="107">
        <f>[1]Juin!DC141</f>
        <v>0</v>
      </c>
      <c r="CL140" s="107">
        <f>[1]Juin!DD141</f>
        <v>0</v>
      </c>
      <c r="CM140" s="107">
        <f>[1]Juin!DE141</f>
        <v>0</v>
      </c>
      <c r="CN140" s="107">
        <f>[1]Juin!DF141</f>
        <v>0</v>
      </c>
      <c r="CO140" s="107">
        <f>[1]Juin!DG141</f>
        <v>0</v>
      </c>
      <c r="CP140" s="106">
        <f t="shared" si="106"/>
        <v>0</v>
      </c>
      <c r="CQ140" s="106"/>
      <c r="CR140" s="105"/>
      <c r="CS140" s="108">
        <f t="shared" si="107"/>
        <v>0</v>
      </c>
      <c r="CT140" s="107">
        <f>[1]Juillet!DC141</f>
        <v>0</v>
      </c>
      <c r="CU140" s="107">
        <f>[1]Juillet!DD141</f>
        <v>0</v>
      </c>
      <c r="CV140" s="107">
        <f>[1]Juillet!DE141</f>
        <v>0</v>
      </c>
      <c r="CW140" s="107">
        <f>[1]Juillet!DF141</f>
        <v>0</v>
      </c>
      <c r="CX140" s="107">
        <f>[1]Juillet!DG141</f>
        <v>0</v>
      </c>
      <c r="CY140" s="106">
        <f t="shared" si="108"/>
        <v>0</v>
      </c>
      <c r="CZ140" s="105"/>
      <c r="DA140" s="104">
        <f t="shared" si="109"/>
        <v>0</v>
      </c>
    </row>
    <row r="141" spans="1:105" s="103" customFormat="1" x14ac:dyDescent="0.25">
      <c r="A141" s="110"/>
      <c r="B141" s="105"/>
      <c r="C141" s="105"/>
      <c r="D141" s="105"/>
      <c r="E141" s="105"/>
      <c r="F141" s="105"/>
      <c r="G141" s="108"/>
      <c r="H141" s="107">
        <f>[1]Septembre!DC142</f>
        <v>0</v>
      </c>
      <c r="I141" s="107">
        <f>[1]Septembre!DD142</f>
        <v>0</v>
      </c>
      <c r="J141" s="107">
        <f>[1]Septembre!DE142</f>
        <v>0</v>
      </c>
      <c r="K141" s="107">
        <f>[1]Septembre!DF142</f>
        <v>0</v>
      </c>
      <c r="L141" s="107">
        <f>[1]Septembre!DG142</f>
        <v>0</v>
      </c>
      <c r="M141" s="106">
        <f t="shared" si="88"/>
        <v>0</v>
      </c>
      <c r="N141" s="106"/>
      <c r="O141" s="105"/>
      <c r="P141" s="108">
        <f t="shared" si="89"/>
        <v>0</v>
      </c>
      <c r="Q141" s="107">
        <f>[1]Octobre!DM142</f>
        <v>0</v>
      </c>
      <c r="R141" s="107">
        <f>[1]Octobre!DN142</f>
        <v>0</v>
      </c>
      <c r="S141" s="107">
        <f>[1]Octobre!DO142</f>
        <v>0</v>
      </c>
      <c r="T141" s="107">
        <f>[1]Octobre!DP142</f>
        <v>0</v>
      </c>
      <c r="U141" s="107">
        <f>[1]Octobre!DQ142</f>
        <v>0</v>
      </c>
      <c r="V141" s="106">
        <f t="shared" si="90"/>
        <v>0</v>
      </c>
      <c r="W141" s="106"/>
      <c r="X141" s="109"/>
      <c r="Y141" s="109">
        <f t="shared" si="91"/>
        <v>0</v>
      </c>
      <c r="Z141" s="107">
        <f>[1]Novembre!DC142</f>
        <v>0</v>
      </c>
      <c r="AA141" s="107">
        <f>[1]Novembre!DD142</f>
        <v>0</v>
      </c>
      <c r="AB141" s="107">
        <f>[1]Novembre!DE142</f>
        <v>0</v>
      </c>
      <c r="AC141" s="107">
        <f>[1]Novembre!DF142</f>
        <v>0</v>
      </c>
      <c r="AD141" s="107">
        <f>[1]Novembre!DG142</f>
        <v>0</v>
      </c>
      <c r="AE141" s="106">
        <f t="shared" si="92"/>
        <v>0</v>
      </c>
      <c r="AF141" s="106"/>
      <c r="AG141" s="109"/>
      <c r="AH141" s="108">
        <f t="shared" si="93"/>
        <v>0</v>
      </c>
      <c r="AI141" s="107">
        <f>[1]Décembre!DC142</f>
        <v>0</v>
      </c>
      <c r="AJ141" s="107">
        <f>[1]Décembre!DD142</f>
        <v>0</v>
      </c>
      <c r="AK141" s="107">
        <f>[1]Décembre!DE142</f>
        <v>0</v>
      </c>
      <c r="AL141" s="107">
        <f>[1]Décembre!DF142</f>
        <v>0</v>
      </c>
      <c r="AM141" s="107">
        <f>[1]Décembre!DG142</f>
        <v>0</v>
      </c>
      <c r="AN141" s="106">
        <f t="shared" si="94"/>
        <v>0</v>
      </c>
      <c r="AO141" s="106"/>
      <c r="AP141" s="109"/>
      <c r="AQ141" s="108">
        <f t="shared" si="95"/>
        <v>0</v>
      </c>
      <c r="AR141" s="107">
        <f>[1]Janvier!DC142</f>
        <v>0</v>
      </c>
      <c r="AS141" s="107">
        <f>[1]Janvier!DD142</f>
        <v>0</v>
      </c>
      <c r="AT141" s="107">
        <f>[1]Janvier!DE142</f>
        <v>0</v>
      </c>
      <c r="AU141" s="107">
        <f>[1]Janvier!DF142</f>
        <v>0</v>
      </c>
      <c r="AV141" s="107">
        <f>[1]Janvier!DG142</f>
        <v>0</v>
      </c>
      <c r="AW141" s="106">
        <f t="shared" si="96"/>
        <v>0</v>
      </c>
      <c r="AX141" s="106"/>
      <c r="AY141" s="106"/>
      <c r="AZ141" s="108">
        <f t="shared" si="97"/>
        <v>0</v>
      </c>
      <c r="BA141" s="107">
        <f>[1]Janvier!DK142</f>
        <v>0</v>
      </c>
      <c r="BB141" s="107">
        <f>[1]Janvier!DL142</f>
        <v>0</v>
      </c>
      <c r="BC141" s="107">
        <f>[1]Janvier!DM142</f>
        <v>0</v>
      </c>
      <c r="BD141" s="107">
        <f>[1]Janvier!DN142</f>
        <v>0</v>
      </c>
      <c r="BE141" s="107">
        <f>[1]Janvier!DO142</f>
        <v>0</v>
      </c>
      <c r="BF141" s="106">
        <f t="shared" si="98"/>
        <v>0</v>
      </c>
      <c r="BG141" s="106"/>
      <c r="BH141" s="105"/>
      <c r="BI141" s="108">
        <f t="shared" si="99"/>
        <v>0</v>
      </c>
      <c r="BJ141" s="107">
        <f>[1]Mars!DC142</f>
        <v>0</v>
      </c>
      <c r="BK141" s="107">
        <f>[1]Mars!DD142</f>
        <v>0</v>
      </c>
      <c r="BL141" s="107">
        <f>[1]Mars!DE142</f>
        <v>0</v>
      </c>
      <c r="BM141" s="107">
        <f>[1]Mars!DF142</f>
        <v>0</v>
      </c>
      <c r="BN141" s="107">
        <f>[1]Mars!DG142</f>
        <v>0</v>
      </c>
      <c r="BO141" s="106">
        <f t="shared" si="100"/>
        <v>0</v>
      </c>
      <c r="BP141" s="106"/>
      <c r="BQ141" s="105"/>
      <c r="BR141" s="108">
        <f t="shared" si="101"/>
        <v>0</v>
      </c>
      <c r="BS141" s="107">
        <f>[1]Avril!DC142</f>
        <v>0</v>
      </c>
      <c r="BT141" s="107">
        <f>[1]Avril!DD142</f>
        <v>0</v>
      </c>
      <c r="BU141" s="107">
        <f>[1]Avril!DE142</f>
        <v>0</v>
      </c>
      <c r="BV141" s="107">
        <f>[1]Avril!DF142</f>
        <v>0</v>
      </c>
      <c r="BW141" s="107">
        <f>[1]Avril!DG142</f>
        <v>0</v>
      </c>
      <c r="BX141" s="106">
        <f t="shared" si="102"/>
        <v>0</v>
      </c>
      <c r="BY141" s="106"/>
      <c r="BZ141" s="105"/>
      <c r="CA141" s="108">
        <f t="shared" si="103"/>
        <v>0</v>
      </c>
      <c r="CB141" s="107">
        <f>[1]Mai!DC142</f>
        <v>0</v>
      </c>
      <c r="CC141" s="107">
        <f>[1]Mai!DD142</f>
        <v>0</v>
      </c>
      <c r="CD141" s="107">
        <f>[1]Mai!DE142</f>
        <v>0</v>
      </c>
      <c r="CE141" s="107">
        <f>[1]Mai!DF142</f>
        <v>0</v>
      </c>
      <c r="CF141" s="107">
        <f>[1]Mai!DG142</f>
        <v>0</v>
      </c>
      <c r="CG141" s="106">
        <f t="shared" si="104"/>
        <v>0</v>
      </c>
      <c r="CH141" s="106"/>
      <c r="CI141" s="105"/>
      <c r="CJ141" s="108">
        <f t="shared" si="105"/>
        <v>0</v>
      </c>
      <c r="CK141" s="107">
        <f>[1]Juin!DC142</f>
        <v>0</v>
      </c>
      <c r="CL141" s="107">
        <f>[1]Juin!DD142</f>
        <v>0</v>
      </c>
      <c r="CM141" s="107">
        <f>[1]Juin!DE142</f>
        <v>0</v>
      </c>
      <c r="CN141" s="107">
        <f>[1]Juin!DF142</f>
        <v>0</v>
      </c>
      <c r="CO141" s="107">
        <f>[1]Juin!DG142</f>
        <v>0</v>
      </c>
      <c r="CP141" s="106">
        <f t="shared" si="106"/>
        <v>0</v>
      </c>
      <c r="CQ141" s="106"/>
      <c r="CR141" s="105"/>
      <c r="CS141" s="108">
        <f t="shared" si="107"/>
        <v>0</v>
      </c>
      <c r="CT141" s="107">
        <f>[1]Juillet!DC142</f>
        <v>0</v>
      </c>
      <c r="CU141" s="107">
        <f>[1]Juillet!DD142</f>
        <v>0</v>
      </c>
      <c r="CV141" s="107">
        <f>[1]Juillet!DE142</f>
        <v>0</v>
      </c>
      <c r="CW141" s="107">
        <f>[1]Juillet!DF142</f>
        <v>0</v>
      </c>
      <c r="CX141" s="107">
        <f>[1]Juillet!DG142</f>
        <v>0</v>
      </c>
      <c r="CY141" s="106">
        <f t="shared" si="108"/>
        <v>0</v>
      </c>
      <c r="CZ141" s="105"/>
      <c r="DA141" s="104">
        <f t="shared" si="109"/>
        <v>0</v>
      </c>
    </row>
    <row r="142" spans="1:105" s="103" customFormat="1" x14ac:dyDescent="0.25">
      <c r="A142" s="110"/>
      <c r="B142" s="105"/>
      <c r="C142" s="105"/>
      <c r="D142" s="105"/>
      <c r="E142" s="105"/>
      <c r="F142" s="105"/>
      <c r="G142" s="108"/>
      <c r="H142" s="107">
        <f>[1]Septembre!DC143</f>
        <v>0</v>
      </c>
      <c r="I142" s="107">
        <f>[1]Septembre!DD143</f>
        <v>0</v>
      </c>
      <c r="J142" s="107">
        <f>[1]Septembre!DE143</f>
        <v>0</v>
      </c>
      <c r="K142" s="107">
        <f>[1]Septembre!DF143</f>
        <v>0</v>
      </c>
      <c r="L142" s="107">
        <f>[1]Septembre!DG143</f>
        <v>0</v>
      </c>
      <c r="M142" s="106">
        <f t="shared" si="88"/>
        <v>0</v>
      </c>
      <c r="N142" s="106"/>
      <c r="O142" s="105"/>
      <c r="P142" s="108">
        <f t="shared" si="89"/>
        <v>0</v>
      </c>
      <c r="Q142" s="107">
        <f>[1]Octobre!DM143</f>
        <v>0</v>
      </c>
      <c r="R142" s="107">
        <f>[1]Octobre!DN143</f>
        <v>0</v>
      </c>
      <c r="S142" s="107">
        <f>[1]Octobre!DO143</f>
        <v>0</v>
      </c>
      <c r="T142" s="107">
        <f>[1]Octobre!DP143</f>
        <v>0</v>
      </c>
      <c r="U142" s="107">
        <f>[1]Octobre!DQ143</f>
        <v>0</v>
      </c>
      <c r="V142" s="106">
        <f t="shared" si="90"/>
        <v>0</v>
      </c>
      <c r="W142" s="106"/>
      <c r="X142" s="109"/>
      <c r="Y142" s="109">
        <f t="shared" si="91"/>
        <v>0</v>
      </c>
      <c r="Z142" s="107">
        <f>[1]Novembre!DC143</f>
        <v>0</v>
      </c>
      <c r="AA142" s="107">
        <f>[1]Novembre!DD143</f>
        <v>0</v>
      </c>
      <c r="AB142" s="107">
        <f>[1]Novembre!DE143</f>
        <v>0</v>
      </c>
      <c r="AC142" s="107">
        <f>[1]Novembre!DF143</f>
        <v>0</v>
      </c>
      <c r="AD142" s="107">
        <f>[1]Novembre!DG143</f>
        <v>0</v>
      </c>
      <c r="AE142" s="106">
        <f t="shared" si="92"/>
        <v>0</v>
      </c>
      <c r="AF142" s="106"/>
      <c r="AG142" s="109"/>
      <c r="AH142" s="108">
        <f t="shared" si="93"/>
        <v>0</v>
      </c>
      <c r="AI142" s="107">
        <f>[1]Décembre!DC143</f>
        <v>0</v>
      </c>
      <c r="AJ142" s="107">
        <f>[1]Décembre!DD143</f>
        <v>0</v>
      </c>
      <c r="AK142" s="107">
        <f>[1]Décembre!DE143</f>
        <v>0</v>
      </c>
      <c r="AL142" s="107">
        <f>[1]Décembre!DF143</f>
        <v>0</v>
      </c>
      <c r="AM142" s="107">
        <f>[1]Décembre!DG143</f>
        <v>0</v>
      </c>
      <c r="AN142" s="106">
        <f t="shared" si="94"/>
        <v>0</v>
      </c>
      <c r="AO142" s="106"/>
      <c r="AP142" s="109"/>
      <c r="AQ142" s="108">
        <f t="shared" si="95"/>
        <v>0</v>
      </c>
      <c r="AR142" s="107">
        <f>[1]Janvier!DC143</f>
        <v>0</v>
      </c>
      <c r="AS142" s="107">
        <f>[1]Janvier!DD143</f>
        <v>0</v>
      </c>
      <c r="AT142" s="107">
        <f>[1]Janvier!DE143</f>
        <v>0</v>
      </c>
      <c r="AU142" s="107">
        <f>[1]Janvier!DF143</f>
        <v>0</v>
      </c>
      <c r="AV142" s="107">
        <f>[1]Janvier!DG143</f>
        <v>0</v>
      </c>
      <c r="AW142" s="106">
        <f t="shared" si="96"/>
        <v>0</v>
      </c>
      <c r="AX142" s="106"/>
      <c r="AY142" s="106"/>
      <c r="AZ142" s="108">
        <f t="shared" si="97"/>
        <v>0</v>
      </c>
      <c r="BA142" s="107">
        <f>[1]Janvier!DK143</f>
        <v>0</v>
      </c>
      <c r="BB142" s="107">
        <f>[1]Janvier!DL143</f>
        <v>0</v>
      </c>
      <c r="BC142" s="107">
        <f>[1]Janvier!DM143</f>
        <v>0</v>
      </c>
      <c r="BD142" s="107">
        <f>[1]Janvier!DN143</f>
        <v>0</v>
      </c>
      <c r="BE142" s="107">
        <f>[1]Janvier!DO143</f>
        <v>0</v>
      </c>
      <c r="BF142" s="106">
        <f t="shared" si="98"/>
        <v>0</v>
      </c>
      <c r="BG142" s="106"/>
      <c r="BH142" s="105"/>
      <c r="BI142" s="108">
        <f t="shared" si="99"/>
        <v>0</v>
      </c>
      <c r="BJ142" s="107">
        <f>[1]Mars!DC143</f>
        <v>0</v>
      </c>
      <c r="BK142" s="107">
        <f>[1]Mars!DD143</f>
        <v>0</v>
      </c>
      <c r="BL142" s="107">
        <f>[1]Mars!DE143</f>
        <v>0</v>
      </c>
      <c r="BM142" s="107">
        <f>[1]Mars!DF143</f>
        <v>0</v>
      </c>
      <c r="BN142" s="107">
        <f>[1]Mars!DG143</f>
        <v>0</v>
      </c>
      <c r="BO142" s="106">
        <f t="shared" si="100"/>
        <v>0</v>
      </c>
      <c r="BP142" s="106"/>
      <c r="BQ142" s="105"/>
      <c r="BR142" s="108">
        <f t="shared" si="101"/>
        <v>0</v>
      </c>
      <c r="BS142" s="107">
        <f>[1]Avril!DC143</f>
        <v>0</v>
      </c>
      <c r="BT142" s="107">
        <f>[1]Avril!DD143</f>
        <v>0</v>
      </c>
      <c r="BU142" s="107">
        <f>[1]Avril!DE143</f>
        <v>0</v>
      </c>
      <c r="BV142" s="107">
        <f>[1]Avril!DF143</f>
        <v>0</v>
      </c>
      <c r="BW142" s="107">
        <f>[1]Avril!DG143</f>
        <v>0</v>
      </c>
      <c r="BX142" s="106">
        <f t="shared" si="102"/>
        <v>0</v>
      </c>
      <c r="BY142" s="106"/>
      <c r="BZ142" s="105"/>
      <c r="CA142" s="108">
        <f t="shared" si="103"/>
        <v>0</v>
      </c>
      <c r="CB142" s="107">
        <f>[1]Mai!DC143</f>
        <v>0</v>
      </c>
      <c r="CC142" s="107">
        <f>[1]Mai!DD143</f>
        <v>0</v>
      </c>
      <c r="CD142" s="107">
        <f>[1]Mai!DE143</f>
        <v>0</v>
      </c>
      <c r="CE142" s="107">
        <f>[1]Mai!DF143</f>
        <v>0</v>
      </c>
      <c r="CF142" s="107">
        <f>[1]Mai!DG143</f>
        <v>0</v>
      </c>
      <c r="CG142" s="106">
        <f t="shared" si="104"/>
        <v>0</v>
      </c>
      <c r="CH142" s="106"/>
      <c r="CI142" s="105"/>
      <c r="CJ142" s="108">
        <f t="shared" si="105"/>
        <v>0</v>
      </c>
      <c r="CK142" s="107">
        <f>[1]Juin!DC143</f>
        <v>0</v>
      </c>
      <c r="CL142" s="107">
        <f>[1]Juin!DD143</f>
        <v>0</v>
      </c>
      <c r="CM142" s="107">
        <f>[1]Juin!DE143</f>
        <v>0</v>
      </c>
      <c r="CN142" s="107">
        <f>[1]Juin!DF143</f>
        <v>0</v>
      </c>
      <c r="CO142" s="107">
        <f>[1]Juin!DG143</f>
        <v>0</v>
      </c>
      <c r="CP142" s="106">
        <f t="shared" si="106"/>
        <v>0</v>
      </c>
      <c r="CQ142" s="106"/>
      <c r="CR142" s="105"/>
      <c r="CS142" s="108">
        <f t="shared" si="107"/>
        <v>0</v>
      </c>
      <c r="CT142" s="107">
        <f>[1]Juillet!DC143</f>
        <v>0</v>
      </c>
      <c r="CU142" s="107">
        <f>[1]Juillet!DD143</f>
        <v>0</v>
      </c>
      <c r="CV142" s="107">
        <f>[1]Juillet!DE143</f>
        <v>0</v>
      </c>
      <c r="CW142" s="107">
        <f>[1]Juillet!DF143</f>
        <v>0</v>
      </c>
      <c r="CX142" s="107">
        <f>[1]Juillet!DG143</f>
        <v>0</v>
      </c>
      <c r="CY142" s="106">
        <f t="shared" si="108"/>
        <v>0</v>
      </c>
      <c r="CZ142" s="105"/>
      <c r="DA142" s="104">
        <f t="shared" si="109"/>
        <v>0</v>
      </c>
    </row>
    <row r="143" spans="1:105" s="103" customFormat="1" x14ac:dyDescent="0.25">
      <c r="A143" s="110"/>
      <c r="B143" s="105"/>
      <c r="C143" s="105"/>
      <c r="D143" s="105"/>
      <c r="E143" s="105"/>
      <c r="F143" s="105"/>
      <c r="G143" s="108"/>
      <c r="H143" s="107">
        <f>[1]Septembre!DC144</f>
        <v>0</v>
      </c>
      <c r="I143" s="107">
        <f>[1]Septembre!DD144</f>
        <v>0</v>
      </c>
      <c r="J143" s="107">
        <f>[1]Septembre!DE144</f>
        <v>0</v>
      </c>
      <c r="K143" s="107">
        <f>[1]Septembre!DF144</f>
        <v>0</v>
      </c>
      <c r="L143" s="107">
        <f>[1]Septembre!DG144</f>
        <v>0</v>
      </c>
      <c r="M143" s="106">
        <f t="shared" si="88"/>
        <v>0</v>
      </c>
      <c r="N143" s="106"/>
      <c r="O143" s="105"/>
      <c r="P143" s="108">
        <f t="shared" si="89"/>
        <v>0</v>
      </c>
      <c r="Q143" s="107">
        <f>[1]Octobre!DM144</f>
        <v>0</v>
      </c>
      <c r="R143" s="107">
        <f>[1]Octobre!DN144</f>
        <v>0</v>
      </c>
      <c r="S143" s="107">
        <f>[1]Octobre!DO144</f>
        <v>0</v>
      </c>
      <c r="T143" s="107">
        <f>[1]Octobre!DP144</f>
        <v>0</v>
      </c>
      <c r="U143" s="107">
        <f>[1]Octobre!DQ144</f>
        <v>0</v>
      </c>
      <c r="V143" s="106">
        <f t="shared" si="90"/>
        <v>0</v>
      </c>
      <c r="W143" s="106"/>
      <c r="X143" s="109"/>
      <c r="Y143" s="109">
        <f t="shared" si="91"/>
        <v>0</v>
      </c>
      <c r="Z143" s="107">
        <f>[1]Novembre!DC144</f>
        <v>0</v>
      </c>
      <c r="AA143" s="107">
        <f>[1]Novembre!DD144</f>
        <v>0</v>
      </c>
      <c r="AB143" s="107">
        <f>[1]Novembre!DE144</f>
        <v>0</v>
      </c>
      <c r="AC143" s="107">
        <f>[1]Novembre!DF144</f>
        <v>0</v>
      </c>
      <c r="AD143" s="107">
        <f>[1]Novembre!DG144</f>
        <v>0</v>
      </c>
      <c r="AE143" s="106">
        <f t="shared" si="92"/>
        <v>0</v>
      </c>
      <c r="AF143" s="106"/>
      <c r="AG143" s="109"/>
      <c r="AH143" s="108">
        <f t="shared" si="93"/>
        <v>0</v>
      </c>
      <c r="AI143" s="107">
        <f>[1]Décembre!DC144</f>
        <v>0</v>
      </c>
      <c r="AJ143" s="107">
        <f>[1]Décembre!DD144</f>
        <v>0</v>
      </c>
      <c r="AK143" s="107">
        <f>[1]Décembre!DE144</f>
        <v>0</v>
      </c>
      <c r="AL143" s="107">
        <f>[1]Décembre!DF144</f>
        <v>0</v>
      </c>
      <c r="AM143" s="107">
        <f>[1]Décembre!DG144</f>
        <v>0</v>
      </c>
      <c r="AN143" s="106">
        <f t="shared" si="94"/>
        <v>0</v>
      </c>
      <c r="AO143" s="106"/>
      <c r="AP143" s="109"/>
      <c r="AQ143" s="108">
        <f t="shared" si="95"/>
        <v>0</v>
      </c>
      <c r="AR143" s="107">
        <f>[1]Janvier!DC144</f>
        <v>0</v>
      </c>
      <c r="AS143" s="107">
        <f>[1]Janvier!DD144</f>
        <v>0</v>
      </c>
      <c r="AT143" s="107">
        <f>[1]Janvier!DE144</f>
        <v>0</v>
      </c>
      <c r="AU143" s="107">
        <f>[1]Janvier!DF144</f>
        <v>0</v>
      </c>
      <c r="AV143" s="107">
        <f>[1]Janvier!DG144</f>
        <v>0</v>
      </c>
      <c r="AW143" s="106">
        <f t="shared" si="96"/>
        <v>0</v>
      </c>
      <c r="AX143" s="106"/>
      <c r="AY143" s="106"/>
      <c r="AZ143" s="108">
        <f t="shared" si="97"/>
        <v>0</v>
      </c>
      <c r="BA143" s="107">
        <f>[1]Janvier!DK144</f>
        <v>0</v>
      </c>
      <c r="BB143" s="107">
        <f>[1]Janvier!DL144</f>
        <v>0</v>
      </c>
      <c r="BC143" s="107">
        <f>[1]Janvier!DM144</f>
        <v>0</v>
      </c>
      <c r="BD143" s="107">
        <f>[1]Janvier!DN144</f>
        <v>0</v>
      </c>
      <c r="BE143" s="107">
        <f>[1]Janvier!DO144</f>
        <v>0</v>
      </c>
      <c r="BF143" s="106">
        <f t="shared" si="98"/>
        <v>0</v>
      </c>
      <c r="BG143" s="106"/>
      <c r="BH143" s="105"/>
      <c r="BI143" s="108">
        <f t="shared" si="99"/>
        <v>0</v>
      </c>
      <c r="BJ143" s="107">
        <f>[1]Mars!DC144</f>
        <v>0</v>
      </c>
      <c r="BK143" s="107">
        <f>[1]Mars!DD144</f>
        <v>0</v>
      </c>
      <c r="BL143" s="107">
        <f>[1]Mars!DE144</f>
        <v>0</v>
      </c>
      <c r="BM143" s="107">
        <f>[1]Mars!DF144</f>
        <v>0</v>
      </c>
      <c r="BN143" s="107">
        <f>[1]Mars!DG144</f>
        <v>0</v>
      </c>
      <c r="BO143" s="106">
        <f t="shared" si="100"/>
        <v>0</v>
      </c>
      <c r="BP143" s="106"/>
      <c r="BQ143" s="105"/>
      <c r="BR143" s="108">
        <f t="shared" si="101"/>
        <v>0</v>
      </c>
      <c r="BS143" s="107">
        <f>[1]Avril!DC144</f>
        <v>0</v>
      </c>
      <c r="BT143" s="107">
        <f>[1]Avril!DD144</f>
        <v>0</v>
      </c>
      <c r="BU143" s="107">
        <f>[1]Avril!DE144</f>
        <v>0</v>
      </c>
      <c r="BV143" s="107">
        <f>[1]Avril!DF144</f>
        <v>0</v>
      </c>
      <c r="BW143" s="107">
        <f>[1]Avril!DG144</f>
        <v>0</v>
      </c>
      <c r="BX143" s="106">
        <f t="shared" si="102"/>
        <v>0</v>
      </c>
      <c r="BY143" s="106"/>
      <c r="BZ143" s="105"/>
      <c r="CA143" s="108">
        <f t="shared" si="103"/>
        <v>0</v>
      </c>
      <c r="CB143" s="107">
        <f>[1]Mai!DC144</f>
        <v>0</v>
      </c>
      <c r="CC143" s="107">
        <f>[1]Mai!DD144</f>
        <v>0</v>
      </c>
      <c r="CD143" s="107">
        <f>[1]Mai!DE144</f>
        <v>0</v>
      </c>
      <c r="CE143" s="107">
        <f>[1]Mai!DF144</f>
        <v>0</v>
      </c>
      <c r="CF143" s="107">
        <f>[1]Mai!DG144</f>
        <v>0</v>
      </c>
      <c r="CG143" s="106">
        <f t="shared" si="104"/>
        <v>0</v>
      </c>
      <c r="CH143" s="106"/>
      <c r="CI143" s="105"/>
      <c r="CJ143" s="108">
        <f t="shared" si="105"/>
        <v>0</v>
      </c>
      <c r="CK143" s="107">
        <f>[1]Juin!DC144</f>
        <v>0</v>
      </c>
      <c r="CL143" s="107">
        <f>[1]Juin!DD144</f>
        <v>0</v>
      </c>
      <c r="CM143" s="107">
        <f>[1]Juin!DE144</f>
        <v>0</v>
      </c>
      <c r="CN143" s="107">
        <f>[1]Juin!DF144</f>
        <v>0</v>
      </c>
      <c r="CO143" s="107">
        <f>[1]Juin!DG144</f>
        <v>0</v>
      </c>
      <c r="CP143" s="106">
        <f t="shared" si="106"/>
        <v>0</v>
      </c>
      <c r="CQ143" s="106"/>
      <c r="CR143" s="105"/>
      <c r="CS143" s="108">
        <f t="shared" si="107"/>
        <v>0</v>
      </c>
      <c r="CT143" s="107">
        <f>[1]Juillet!DC144</f>
        <v>0</v>
      </c>
      <c r="CU143" s="107">
        <f>[1]Juillet!DD144</f>
        <v>0</v>
      </c>
      <c r="CV143" s="107">
        <f>[1]Juillet!DE144</f>
        <v>0</v>
      </c>
      <c r="CW143" s="107">
        <f>[1]Juillet!DF144</f>
        <v>0</v>
      </c>
      <c r="CX143" s="107">
        <f>[1]Juillet!DG144</f>
        <v>0</v>
      </c>
      <c r="CY143" s="106">
        <f t="shared" si="108"/>
        <v>0</v>
      </c>
      <c r="CZ143" s="105"/>
      <c r="DA143" s="104">
        <f t="shared" si="109"/>
        <v>0</v>
      </c>
    </row>
    <row r="144" spans="1:105" s="103" customFormat="1" x14ac:dyDescent="0.25">
      <c r="A144" s="110"/>
      <c r="B144" s="105"/>
      <c r="C144" s="105"/>
      <c r="D144" s="105"/>
      <c r="E144" s="105"/>
      <c r="F144" s="105"/>
      <c r="G144" s="108"/>
      <c r="H144" s="107">
        <f>[1]Septembre!DC145</f>
        <v>0</v>
      </c>
      <c r="I144" s="107">
        <f>[1]Septembre!DD145</f>
        <v>0</v>
      </c>
      <c r="J144" s="107">
        <f>[1]Septembre!DE145</f>
        <v>0</v>
      </c>
      <c r="K144" s="107">
        <f>[1]Septembre!DF145</f>
        <v>0</v>
      </c>
      <c r="L144" s="107">
        <f>[1]Septembre!DG145</f>
        <v>0</v>
      </c>
      <c r="M144" s="106">
        <f t="shared" si="88"/>
        <v>0</v>
      </c>
      <c r="N144" s="106"/>
      <c r="O144" s="105"/>
      <c r="P144" s="108">
        <f t="shared" si="89"/>
        <v>0</v>
      </c>
      <c r="Q144" s="107">
        <f>[1]Octobre!DM145</f>
        <v>0</v>
      </c>
      <c r="R144" s="107">
        <f>[1]Octobre!DN145</f>
        <v>0</v>
      </c>
      <c r="S144" s="107">
        <f>[1]Octobre!DO145</f>
        <v>0</v>
      </c>
      <c r="T144" s="107">
        <f>[1]Octobre!DP145</f>
        <v>0</v>
      </c>
      <c r="U144" s="107">
        <f>[1]Octobre!DQ145</f>
        <v>0</v>
      </c>
      <c r="V144" s="106">
        <f t="shared" si="90"/>
        <v>0</v>
      </c>
      <c r="W144" s="106"/>
      <c r="X144" s="109"/>
      <c r="Y144" s="109">
        <f t="shared" si="91"/>
        <v>0</v>
      </c>
      <c r="Z144" s="107">
        <f>[1]Novembre!DC145</f>
        <v>0</v>
      </c>
      <c r="AA144" s="107">
        <f>[1]Novembre!DD145</f>
        <v>0</v>
      </c>
      <c r="AB144" s="107">
        <f>[1]Novembre!DE145</f>
        <v>0</v>
      </c>
      <c r="AC144" s="107">
        <f>[1]Novembre!DF145</f>
        <v>0</v>
      </c>
      <c r="AD144" s="107">
        <f>[1]Novembre!DG145</f>
        <v>0</v>
      </c>
      <c r="AE144" s="106">
        <f t="shared" si="92"/>
        <v>0</v>
      </c>
      <c r="AF144" s="106"/>
      <c r="AG144" s="109"/>
      <c r="AH144" s="108">
        <f t="shared" si="93"/>
        <v>0</v>
      </c>
      <c r="AI144" s="107">
        <f>[1]Décembre!DC145</f>
        <v>0</v>
      </c>
      <c r="AJ144" s="107">
        <f>[1]Décembre!DD145</f>
        <v>0</v>
      </c>
      <c r="AK144" s="107">
        <f>[1]Décembre!DE145</f>
        <v>0</v>
      </c>
      <c r="AL144" s="107">
        <f>[1]Décembre!DF145</f>
        <v>0</v>
      </c>
      <c r="AM144" s="107">
        <f>[1]Décembre!DG145</f>
        <v>0</v>
      </c>
      <c r="AN144" s="106">
        <f t="shared" si="94"/>
        <v>0</v>
      </c>
      <c r="AO144" s="106"/>
      <c r="AP144" s="109"/>
      <c r="AQ144" s="108">
        <f t="shared" si="95"/>
        <v>0</v>
      </c>
      <c r="AR144" s="107">
        <f>[1]Janvier!DC145</f>
        <v>0</v>
      </c>
      <c r="AS144" s="107">
        <f>[1]Janvier!DD145</f>
        <v>0</v>
      </c>
      <c r="AT144" s="107">
        <f>[1]Janvier!DE145</f>
        <v>0</v>
      </c>
      <c r="AU144" s="107">
        <f>[1]Janvier!DF145</f>
        <v>0</v>
      </c>
      <c r="AV144" s="107">
        <f>[1]Janvier!DG145</f>
        <v>0</v>
      </c>
      <c r="AW144" s="106">
        <f t="shared" si="96"/>
        <v>0</v>
      </c>
      <c r="AX144" s="106"/>
      <c r="AY144" s="106"/>
      <c r="AZ144" s="108">
        <f t="shared" si="97"/>
        <v>0</v>
      </c>
      <c r="BA144" s="107">
        <f>[1]Janvier!DK145</f>
        <v>0</v>
      </c>
      <c r="BB144" s="107">
        <f>[1]Janvier!DL145</f>
        <v>0</v>
      </c>
      <c r="BC144" s="107">
        <f>[1]Janvier!DM145</f>
        <v>0</v>
      </c>
      <c r="BD144" s="107">
        <f>[1]Janvier!DN145</f>
        <v>0</v>
      </c>
      <c r="BE144" s="107">
        <f>[1]Janvier!DO145</f>
        <v>0</v>
      </c>
      <c r="BF144" s="106">
        <f t="shared" si="98"/>
        <v>0</v>
      </c>
      <c r="BG144" s="106"/>
      <c r="BH144" s="105"/>
      <c r="BI144" s="108">
        <f t="shared" si="99"/>
        <v>0</v>
      </c>
      <c r="BJ144" s="107">
        <f>[1]Mars!DC145</f>
        <v>0</v>
      </c>
      <c r="BK144" s="107">
        <f>[1]Mars!DD145</f>
        <v>0</v>
      </c>
      <c r="BL144" s="107">
        <f>[1]Mars!DE145</f>
        <v>0</v>
      </c>
      <c r="BM144" s="107">
        <f>[1]Mars!DF145</f>
        <v>0</v>
      </c>
      <c r="BN144" s="107">
        <f>[1]Mars!DG145</f>
        <v>0</v>
      </c>
      <c r="BO144" s="106">
        <f t="shared" si="100"/>
        <v>0</v>
      </c>
      <c r="BP144" s="106"/>
      <c r="BQ144" s="105"/>
      <c r="BR144" s="108">
        <f t="shared" si="101"/>
        <v>0</v>
      </c>
      <c r="BS144" s="107">
        <f>[1]Avril!DC145</f>
        <v>0</v>
      </c>
      <c r="BT144" s="107">
        <f>[1]Avril!DD145</f>
        <v>0</v>
      </c>
      <c r="BU144" s="107">
        <f>[1]Avril!DE145</f>
        <v>0</v>
      </c>
      <c r="BV144" s="107">
        <f>[1]Avril!DF145</f>
        <v>0</v>
      </c>
      <c r="BW144" s="107">
        <f>[1]Avril!DG145</f>
        <v>0</v>
      </c>
      <c r="BX144" s="106">
        <f t="shared" si="102"/>
        <v>0</v>
      </c>
      <c r="BY144" s="106"/>
      <c r="BZ144" s="105"/>
      <c r="CA144" s="108">
        <f t="shared" si="103"/>
        <v>0</v>
      </c>
      <c r="CB144" s="107">
        <f>[1]Mai!DC145</f>
        <v>0</v>
      </c>
      <c r="CC144" s="107">
        <f>[1]Mai!DD145</f>
        <v>0</v>
      </c>
      <c r="CD144" s="107">
        <f>[1]Mai!DE145</f>
        <v>0</v>
      </c>
      <c r="CE144" s="107">
        <f>[1]Mai!DF145</f>
        <v>0</v>
      </c>
      <c r="CF144" s="107">
        <f>[1]Mai!DG145</f>
        <v>0</v>
      </c>
      <c r="CG144" s="106">
        <f t="shared" si="104"/>
        <v>0</v>
      </c>
      <c r="CH144" s="106"/>
      <c r="CI144" s="105"/>
      <c r="CJ144" s="108">
        <f t="shared" si="105"/>
        <v>0</v>
      </c>
      <c r="CK144" s="107">
        <f>[1]Juin!DC145</f>
        <v>0</v>
      </c>
      <c r="CL144" s="107">
        <f>[1]Juin!DD145</f>
        <v>0</v>
      </c>
      <c r="CM144" s="107">
        <f>[1]Juin!DE145</f>
        <v>0</v>
      </c>
      <c r="CN144" s="107">
        <f>[1]Juin!DF145</f>
        <v>0</v>
      </c>
      <c r="CO144" s="107">
        <f>[1]Juin!DG145</f>
        <v>0</v>
      </c>
      <c r="CP144" s="106">
        <f t="shared" si="106"/>
        <v>0</v>
      </c>
      <c r="CQ144" s="106"/>
      <c r="CR144" s="105"/>
      <c r="CS144" s="108">
        <f t="shared" si="107"/>
        <v>0</v>
      </c>
      <c r="CT144" s="107">
        <f>[1]Juillet!DC145</f>
        <v>0</v>
      </c>
      <c r="CU144" s="107">
        <f>[1]Juillet!DD145</f>
        <v>0</v>
      </c>
      <c r="CV144" s="107">
        <f>[1]Juillet!DE145</f>
        <v>0</v>
      </c>
      <c r="CW144" s="107">
        <f>[1]Juillet!DF145</f>
        <v>0</v>
      </c>
      <c r="CX144" s="107">
        <f>[1]Juillet!DG145</f>
        <v>0</v>
      </c>
      <c r="CY144" s="106">
        <f t="shared" si="108"/>
        <v>0</v>
      </c>
      <c r="CZ144" s="105"/>
      <c r="DA144" s="104">
        <f t="shared" si="109"/>
        <v>0</v>
      </c>
    </row>
    <row r="145" spans="1:105" s="103" customFormat="1" x14ac:dyDescent="0.25">
      <c r="A145" s="110"/>
      <c r="B145" s="105"/>
      <c r="C145" s="105"/>
      <c r="D145" s="105"/>
      <c r="E145" s="105"/>
      <c r="F145" s="105"/>
      <c r="G145" s="108"/>
      <c r="H145" s="107">
        <f>[1]Septembre!DC146</f>
        <v>0</v>
      </c>
      <c r="I145" s="107">
        <f>[1]Septembre!DD146</f>
        <v>0</v>
      </c>
      <c r="J145" s="107">
        <f>[1]Septembre!DE146</f>
        <v>0</v>
      </c>
      <c r="K145" s="107">
        <f>[1]Septembre!DF146</f>
        <v>0</v>
      </c>
      <c r="L145" s="107">
        <f>[1]Septembre!DG146</f>
        <v>0</v>
      </c>
      <c r="M145" s="106">
        <f t="shared" si="88"/>
        <v>0</v>
      </c>
      <c r="N145" s="106"/>
      <c r="O145" s="105"/>
      <c r="P145" s="108">
        <f t="shared" si="89"/>
        <v>0</v>
      </c>
      <c r="Q145" s="107">
        <f>[1]Octobre!DM146</f>
        <v>0</v>
      </c>
      <c r="R145" s="107">
        <f>[1]Octobre!DN146</f>
        <v>0</v>
      </c>
      <c r="S145" s="107">
        <f>[1]Octobre!DO146</f>
        <v>0</v>
      </c>
      <c r="T145" s="107">
        <f>[1]Octobre!DP146</f>
        <v>0</v>
      </c>
      <c r="U145" s="107">
        <f>[1]Octobre!DQ146</f>
        <v>0</v>
      </c>
      <c r="V145" s="106">
        <f t="shared" si="90"/>
        <v>0</v>
      </c>
      <c r="W145" s="106"/>
      <c r="X145" s="109"/>
      <c r="Y145" s="109">
        <f t="shared" si="91"/>
        <v>0</v>
      </c>
      <c r="Z145" s="107">
        <f>[1]Novembre!DC146</f>
        <v>0</v>
      </c>
      <c r="AA145" s="107">
        <f>[1]Novembre!DD146</f>
        <v>0</v>
      </c>
      <c r="AB145" s="107">
        <f>[1]Novembre!DE146</f>
        <v>0</v>
      </c>
      <c r="AC145" s="107">
        <f>[1]Novembre!DF146</f>
        <v>0</v>
      </c>
      <c r="AD145" s="107">
        <f>[1]Novembre!DG146</f>
        <v>0</v>
      </c>
      <c r="AE145" s="106">
        <f t="shared" si="92"/>
        <v>0</v>
      </c>
      <c r="AF145" s="106"/>
      <c r="AG145" s="109"/>
      <c r="AH145" s="108">
        <f t="shared" si="93"/>
        <v>0</v>
      </c>
      <c r="AI145" s="107">
        <f>[1]Décembre!DC146</f>
        <v>0</v>
      </c>
      <c r="AJ145" s="107">
        <f>[1]Décembre!DD146</f>
        <v>0</v>
      </c>
      <c r="AK145" s="107">
        <f>[1]Décembre!DE146</f>
        <v>0</v>
      </c>
      <c r="AL145" s="107">
        <f>[1]Décembre!DF146</f>
        <v>0</v>
      </c>
      <c r="AM145" s="107">
        <f>[1]Décembre!DG146</f>
        <v>0</v>
      </c>
      <c r="AN145" s="106">
        <f t="shared" si="94"/>
        <v>0</v>
      </c>
      <c r="AO145" s="106"/>
      <c r="AP145" s="109"/>
      <c r="AQ145" s="108">
        <f t="shared" si="95"/>
        <v>0</v>
      </c>
      <c r="AR145" s="107">
        <f>[1]Janvier!DC146</f>
        <v>0</v>
      </c>
      <c r="AS145" s="107">
        <f>[1]Janvier!DD146</f>
        <v>0</v>
      </c>
      <c r="AT145" s="107">
        <f>[1]Janvier!DE146</f>
        <v>0</v>
      </c>
      <c r="AU145" s="107">
        <f>[1]Janvier!DF146</f>
        <v>0</v>
      </c>
      <c r="AV145" s="107">
        <f>[1]Janvier!DG146</f>
        <v>0</v>
      </c>
      <c r="AW145" s="106">
        <f t="shared" si="96"/>
        <v>0</v>
      </c>
      <c r="AX145" s="106"/>
      <c r="AY145" s="106"/>
      <c r="AZ145" s="108">
        <f t="shared" si="97"/>
        <v>0</v>
      </c>
      <c r="BA145" s="107">
        <f>[1]Janvier!DK146</f>
        <v>0</v>
      </c>
      <c r="BB145" s="107">
        <f>[1]Janvier!DL146</f>
        <v>0</v>
      </c>
      <c r="BC145" s="107">
        <f>[1]Janvier!DM146</f>
        <v>0</v>
      </c>
      <c r="BD145" s="107">
        <f>[1]Janvier!DN146</f>
        <v>0</v>
      </c>
      <c r="BE145" s="107">
        <f>[1]Janvier!DO146</f>
        <v>0</v>
      </c>
      <c r="BF145" s="106">
        <f t="shared" si="98"/>
        <v>0</v>
      </c>
      <c r="BG145" s="106"/>
      <c r="BH145" s="105"/>
      <c r="BI145" s="108">
        <f t="shared" si="99"/>
        <v>0</v>
      </c>
      <c r="BJ145" s="107">
        <f>[1]Mars!DC146</f>
        <v>0</v>
      </c>
      <c r="BK145" s="107">
        <f>[1]Mars!DD146</f>
        <v>0</v>
      </c>
      <c r="BL145" s="107">
        <f>[1]Mars!DE146</f>
        <v>0</v>
      </c>
      <c r="BM145" s="107">
        <f>[1]Mars!DF146</f>
        <v>0</v>
      </c>
      <c r="BN145" s="107">
        <f>[1]Mars!DG146</f>
        <v>0</v>
      </c>
      <c r="BO145" s="106">
        <f t="shared" si="100"/>
        <v>0</v>
      </c>
      <c r="BP145" s="106"/>
      <c r="BQ145" s="105"/>
      <c r="BR145" s="108">
        <f t="shared" si="101"/>
        <v>0</v>
      </c>
      <c r="BS145" s="107">
        <f>[1]Avril!DC146</f>
        <v>0</v>
      </c>
      <c r="BT145" s="107">
        <f>[1]Avril!DD146</f>
        <v>0</v>
      </c>
      <c r="BU145" s="107">
        <f>[1]Avril!DE146</f>
        <v>0</v>
      </c>
      <c r="BV145" s="107">
        <f>[1]Avril!DF146</f>
        <v>0</v>
      </c>
      <c r="BW145" s="107">
        <f>[1]Avril!DG146</f>
        <v>0</v>
      </c>
      <c r="BX145" s="106">
        <f t="shared" si="102"/>
        <v>0</v>
      </c>
      <c r="BY145" s="106"/>
      <c r="BZ145" s="105"/>
      <c r="CA145" s="108">
        <f t="shared" si="103"/>
        <v>0</v>
      </c>
      <c r="CB145" s="107">
        <f>[1]Mai!DC146</f>
        <v>0</v>
      </c>
      <c r="CC145" s="107">
        <f>[1]Mai!DD146</f>
        <v>0</v>
      </c>
      <c r="CD145" s="107">
        <f>[1]Mai!DE146</f>
        <v>0</v>
      </c>
      <c r="CE145" s="107">
        <f>[1]Mai!DF146</f>
        <v>0</v>
      </c>
      <c r="CF145" s="107">
        <f>[1]Mai!DG146</f>
        <v>0</v>
      </c>
      <c r="CG145" s="106">
        <f t="shared" si="104"/>
        <v>0</v>
      </c>
      <c r="CH145" s="106"/>
      <c r="CI145" s="105"/>
      <c r="CJ145" s="108">
        <f t="shared" si="105"/>
        <v>0</v>
      </c>
      <c r="CK145" s="107">
        <f>[1]Juin!DC146</f>
        <v>0</v>
      </c>
      <c r="CL145" s="107">
        <f>[1]Juin!DD146</f>
        <v>0</v>
      </c>
      <c r="CM145" s="107">
        <f>[1]Juin!DE146</f>
        <v>0</v>
      </c>
      <c r="CN145" s="107">
        <f>[1]Juin!DF146</f>
        <v>0</v>
      </c>
      <c r="CO145" s="107">
        <f>[1]Juin!DG146</f>
        <v>0</v>
      </c>
      <c r="CP145" s="106">
        <f t="shared" si="106"/>
        <v>0</v>
      </c>
      <c r="CQ145" s="106"/>
      <c r="CR145" s="105"/>
      <c r="CS145" s="108">
        <f t="shared" si="107"/>
        <v>0</v>
      </c>
      <c r="CT145" s="107">
        <f>[1]Juillet!DC146</f>
        <v>0</v>
      </c>
      <c r="CU145" s="107">
        <f>[1]Juillet!DD146</f>
        <v>0</v>
      </c>
      <c r="CV145" s="107">
        <f>[1]Juillet!DE146</f>
        <v>0</v>
      </c>
      <c r="CW145" s="107">
        <f>[1]Juillet!DF146</f>
        <v>0</v>
      </c>
      <c r="CX145" s="107">
        <f>[1]Juillet!DG146</f>
        <v>0</v>
      </c>
      <c r="CY145" s="106">
        <f t="shared" si="108"/>
        <v>0</v>
      </c>
      <c r="CZ145" s="105"/>
      <c r="DA145" s="104">
        <f t="shared" si="109"/>
        <v>0</v>
      </c>
    </row>
    <row r="146" spans="1:105" s="103" customFormat="1" x14ac:dyDescent="0.25">
      <c r="A146" s="110"/>
      <c r="B146" s="105"/>
      <c r="C146" s="105"/>
      <c r="D146" s="105"/>
      <c r="E146" s="105"/>
      <c r="F146" s="105"/>
      <c r="G146" s="108"/>
      <c r="H146" s="107">
        <f>[1]Septembre!DC147</f>
        <v>0</v>
      </c>
      <c r="I146" s="107">
        <f>[1]Septembre!DD147</f>
        <v>0</v>
      </c>
      <c r="J146" s="107">
        <f>[1]Septembre!DE147</f>
        <v>0</v>
      </c>
      <c r="K146" s="107">
        <f>[1]Septembre!DF147</f>
        <v>0</v>
      </c>
      <c r="L146" s="107">
        <f>[1]Septembre!DG147</f>
        <v>0</v>
      </c>
      <c r="M146" s="106">
        <f t="shared" si="88"/>
        <v>0</v>
      </c>
      <c r="N146" s="106"/>
      <c r="O146" s="105"/>
      <c r="P146" s="108">
        <f t="shared" si="89"/>
        <v>0</v>
      </c>
      <c r="Q146" s="107">
        <f>[1]Octobre!DM147</f>
        <v>0</v>
      </c>
      <c r="R146" s="107">
        <f>[1]Octobre!DN147</f>
        <v>0</v>
      </c>
      <c r="S146" s="107">
        <f>[1]Octobre!DO147</f>
        <v>0</v>
      </c>
      <c r="T146" s="107">
        <f>[1]Octobre!DP147</f>
        <v>0</v>
      </c>
      <c r="U146" s="107">
        <f>[1]Octobre!DQ147</f>
        <v>0</v>
      </c>
      <c r="V146" s="106">
        <f t="shared" si="90"/>
        <v>0</v>
      </c>
      <c r="W146" s="106"/>
      <c r="X146" s="109"/>
      <c r="Y146" s="109">
        <f t="shared" si="91"/>
        <v>0</v>
      </c>
      <c r="Z146" s="107">
        <f>[1]Novembre!DC147</f>
        <v>0</v>
      </c>
      <c r="AA146" s="107">
        <f>[1]Novembre!DD147</f>
        <v>0</v>
      </c>
      <c r="AB146" s="107">
        <f>[1]Novembre!DE147</f>
        <v>0</v>
      </c>
      <c r="AC146" s="107">
        <f>[1]Novembre!DF147</f>
        <v>0</v>
      </c>
      <c r="AD146" s="107">
        <f>[1]Novembre!DG147</f>
        <v>0</v>
      </c>
      <c r="AE146" s="106">
        <f t="shared" si="92"/>
        <v>0</v>
      </c>
      <c r="AF146" s="106"/>
      <c r="AG146" s="109"/>
      <c r="AH146" s="108">
        <f t="shared" si="93"/>
        <v>0</v>
      </c>
      <c r="AI146" s="107">
        <f>[1]Décembre!DC147</f>
        <v>0</v>
      </c>
      <c r="AJ146" s="107">
        <f>[1]Décembre!DD147</f>
        <v>0</v>
      </c>
      <c r="AK146" s="107">
        <f>[1]Décembre!DE147</f>
        <v>0</v>
      </c>
      <c r="AL146" s="107">
        <f>[1]Décembre!DF147</f>
        <v>0</v>
      </c>
      <c r="AM146" s="107">
        <f>[1]Décembre!DG147</f>
        <v>0</v>
      </c>
      <c r="AN146" s="106">
        <f t="shared" si="94"/>
        <v>0</v>
      </c>
      <c r="AO146" s="106"/>
      <c r="AP146" s="109"/>
      <c r="AQ146" s="108">
        <f t="shared" si="95"/>
        <v>0</v>
      </c>
      <c r="AR146" s="107">
        <f>[1]Janvier!DC147</f>
        <v>0</v>
      </c>
      <c r="AS146" s="107">
        <f>[1]Janvier!DD147</f>
        <v>0</v>
      </c>
      <c r="AT146" s="107">
        <f>[1]Janvier!DE147</f>
        <v>0</v>
      </c>
      <c r="AU146" s="107">
        <f>[1]Janvier!DF147</f>
        <v>0</v>
      </c>
      <c r="AV146" s="107">
        <f>[1]Janvier!DG147</f>
        <v>0</v>
      </c>
      <c r="AW146" s="106">
        <f t="shared" si="96"/>
        <v>0</v>
      </c>
      <c r="AX146" s="106"/>
      <c r="AY146" s="106"/>
      <c r="AZ146" s="108">
        <f t="shared" si="97"/>
        <v>0</v>
      </c>
      <c r="BA146" s="107">
        <f>[1]Janvier!DK147</f>
        <v>0</v>
      </c>
      <c r="BB146" s="107">
        <f>[1]Janvier!DL147</f>
        <v>0</v>
      </c>
      <c r="BC146" s="107">
        <f>[1]Janvier!DM147</f>
        <v>0</v>
      </c>
      <c r="BD146" s="107">
        <f>[1]Janvier!DN147</f>
        <v>0</v>
      </c>
      <c r="BE146" s="107">
        <f>[1]Janvier!DO147</f>
        <v>0</v>
      </c>
      <c r="BF146" s="106">
        <f t="shared" si="98"/>
        <v>0</v>
      </c>
      <c r="BG146" s="106"/>
      <c r="BH146" s="105"/>
      <c r="BI146" s="108">
        <f t="shared" si="99"/>
        <v>0</v>
      </c>
      <c r="BJ146" s="107">
        <f>[1]Mars!DC147</f>
        <v>0</v>
      </c>
      <c r="BK146" s="107">
        <f>[1]Mars!DD147</f>
        <v>0</v>
      </c>
      <c r="BL146" s="107">
        <f>[1]Mars!DE147</f>
        <v>0</v>
      </c>
      <c r="BM146" s="107">
        <f>[1]Mars!DF147</f>
        <v>0</v>
      </c>
      <c r="BN146" s="107">
        <f>[1]Mars!DG147</f>
        <v>0</v>
      </c>
      <c r="BO146" s="106">
        <f t="shared" si="100"/>
        <v>0</v>
      </c>
      <c r="BP146" s="106"/>
      <c r="BQ146" s="105"/>
      <c r="BR146" s="108">
        <f t="shared" si="101"/>
        <v>0</v>
      </c>
      <c r="BS146" s="107">
        <f>[1]Avril!DC147</f>
        <v>0</v>
      </c>
      <c r="BT146" s="107">
        <f>[1]Avril!DD147</f>
        <v>0</v>
      </c>
      <c r="BU146" s="107">
        <f>[1]Avril!DE147</f>
        <v>0</v>
      </c>
      <c r="BV146" s="107">
        <f>[1]Avril!DF147</f>
        <v>0</v>
      </c>
      <c r="BW146" s="107">
        <f>[1]Avril!DG147</f>
        <v>0</v>
      </c>
      <c r="BX146" s="106">
        <f t="shared" si="102"/>
        <v>0</v>
      </c>
      <c r="BY146" s="106"/>
      <c r="BZ146" s="105"/>
      <c r="CA146" s="108">
        <f t="shared" si="103"/>
        <v>0</v>
      </c>
      <c r="CB146" s="107">
        <f>[1]Mai!DC147</f>
        <v>0</v>
      </c>
      <c r="CC146" s="107">
        <f>[1]Mai!DD147</f>
        <v>0</v>
      </c>
      <c r="CD146" s="107">
        <f>[1]Mai!DE147</f>
        <v>0</v>
      </c>
      <c r="CE146" s="107">
        <f>[1]Mai!DF147</f>
        <v>0</v>
      </c>
      <c r="CF146" s="107">
        <f>[1]Mai!DG147</f>
        <v>0</v>
      </c>
      <c r="CG146" s="106">
        <f t="shared" si="104"/>
        <v>0</v>
      </c>
      <c r="CH146" s="106"/>
      <c r="CI146" s="105"/>
      <c r="CJ146" s="108">
        <f t="shared" si="105"/>
        <v>0</v>
      </c>
      <c r="CK146" s="107">
        <f>[1]Juin!DC147</f>
        <v>0</v>
      </c>
      <c r="CL146" s="107">
        <f>[1]Juin!DD147</f>
        <v>0</v>
      </c>
      <c r="CM146" s="107">
        <f>[1]Juin!DE147</f>
        <v>0</v>
      </c>
      <c r="CN146" s="107">
        <f>[1]Juin!DF147</f>
        <v>0</v>
      </c>
      <c r="CO146" s="107">
        <f>[1]Juin!DG147</f>
        <v>0</v>
      </c>
      <c r="CP146" s="106">
        <f t="shared" si="106"/>
        <v>0</v>
      </c>
      <c r="CQ146" s="106"/>
      <c r="CR146" s="105"/>
      <c r="CS146" s="108">
        <f t="shared" si="107"/>
        <v>0</v>
      </c>
      <c r="CT146" s="107">
        <f>[1]Juillet!DC147</f>
        <v>0</v>
      </c>
      <c r="CU146" s="107">
        <f>[1]Juillet!DD147</f>
        <v>0</v>
      </c>
      <c r="CV146" s="107">
        <f>[1]Juillet!DE147</f>
        <v>0</v>
      </c>
      <c r="CW146" s="107">
        <f>[1]Juillet!DF147</f>
        <v>0</v>
      </c>
      <c r="CX146" s="107">
        <f>[1]Juillet!DG147</f>
        <v>0</v>
      </c>
      <c r="CY146" s="106">
        <f t="shared" si="108"/>
        <v>0</v>
      </c>
      <c r="CZ146" s="105"/>
      <c r="DA146" s="104">
        <f t="shared" si="109"/>
        <v>0</v>
      </c>
    </row>
    <row r="147" spans="1:105" s="103" customFormat="1" x14ac:dyDescent="0.25">
      <c r="A147" s="110"/>
      <c r="B147" s="105"/>
      <c r="C147" s="105"/>
      <c r="D147" s="105"/>
      <c r="E147" s="105"/>
      <c r="F147" s="105"/>
      <c r="G147" s="108"/>
      <c r="H147" s="107">
        <f>[1]Septembre!DC148</f>
        <v>0</v>
      </c>
      <c r="I147" s="107">
        <f>[1]Septembre!DD148</f>
        <v>0</v>
      </c>
      <c r="J147" s="107">
        <f>[1]Septembre!DE148</f>
        <v>0</v>
      </c>
      <c r="K147" s="107">
        <f>[1]Septembre!DF148</f>
        <v>0</v>
      </c>
      <c r="L147" s="107">
        <f>[1]Septembre!DG148</f>
        <v>0</v>
      </c>
      <c r="M147" s="106">
        <f t="shared" si="88"/>
        <v>0</v>
      </c>
      <c r="N147" s="106"/>
      <c r="O147" s="105"/>
      <c r="P147" s="108">
        <f t="shared" si="89"/>
        <v>0</v>
      </c>
      <c r="Q147" s="107">
        <f>[1]Octobre!DM148</f>
        <v>0</v>
      </c>
      <c r="R147" s="107">
        <f>[1]Octobre!DN148</f>
        <v>0</v>
      </c>
      <c r="S147" s="107">
        <f>[1]Octobre!DO148</f>
        <v>0</v>
      </c>
      <c r="T147" s="107">
        <f>[1]Octobre!DP148</f>
        <v>0</v>
      </c>
      <c r="U147" s="107">
        <f>[1]Octobre!DQ148</f>
        <v>0</v>
      </c>
      <c r="V147" s="106">
        <f t="shared" si="90"/>
        <v>0</v>
      </c>
      <c r="W147" s="106"/>
      <c r="X147" s="109"/>
      <c r="Y147" s="109">
        <f t="shared" si="91"/>
        <v>0</v>
      </c>
      <c r="Z147" s="107">
        <f>[1]Novembre!DC148</f>
        <v>0</v>
      </c>
      <c r="AA147" s="107">
        <f>[1]Novembre!DD148</f>
        <v>0</v>
      </c>
      <c r="AB147" s="107">
        <f>[1]Novembre!DE148</f>
        <v>0</v>
      </c>
      <c r="AC147" s="107">
        <f>[1]Novembre!DF148</f>
        <v>0</v>
      </c>
      <c r="AD147" s="107">
        <f>[1]Novembre!DG148</f>
        <v>0</v>
      </c>
      <c r="AE147" s="106">
        <f t="shared" si="92"/>
        <v>0</v>
      </c>
      <c r="AF147" s="106"/>
      <c r="AG147" s="109"/>
      <c r="AH147" s="108">
        <f t="shared" si="93"/>
        <v>0</v>
      </c>
      <c r="AI147" s="107">
        <f>[1]Décembre!DC148</f>
        <v>0</v>
      </c>
      <c r="AJ147" s="107">
        <f>[1]Décembre!DD148</f>
        <v>0</v>
      </c>
      <c r="AK147" s="107">
        <f>[1]Décembre!DE148</f>
        <v>0</v>
      </c>
      <c r="AL147" s="107">
        <f>[1]Décembre!DF148</f>
        <v>0</v>
      </c>
      <c r="AM147" s="107">
        <f>[1]Décembre!DG148</f>
        <v>0</v>
      </c>
      <c r="AN147" s="106">
        <f t="shared" si="94"/>
        <v>0</v>
      </c>
      <c r="AO147" s="106"/>
      <c r="AP147" s="109"/>
      <c r="AQ147" s="108">
        <f t="shared" si="95"/>
        <v>0</v>
      </c>
      <c r="AR147" s="107">
        <f>[1]Janvier!DC148</f>
        <v>0</v>
      </c>
      <c r="AS147" s="107">
        <f>[1]Janvier!DD148</f>
        <v>0</v>
      </c>
      <c r="AT147" s="107">
        <f>[1]Janvier!DE148</f>
        <v>0</v>
      </c>
      <c r="AU147" s="107">
        <f>[1]Janvier!DF148</f>
        <v>0</v>
      </c>
      <c r="AV147" s="107">
        <f>[1]Janvier!DG148</f>
        <v>0</v>
      </c>
      <c r="AW147" s="106">
        <f t="shared" si="96"/>
        <v>0</v>
      </c>
      <c r="AX147" s="106"/>
      <c r="AY147" s="106"/>
      <c r="AZ147" s="108">
        <f t="shared" si="97"/>
        <v>0</v>
      </c>
      <c r="BA147" s="107">
        <f>[1]Janvier!DK148</f>
        <v>0</v>
      </c>
      <c r="BB147" s="107">
        <f>[1]Janvier!DL148</f>
        <v>0</v>
      </c>
      <c r="BC147" s="107">
        <f>[1]Janvier!DM148</f>
        <v>0</v>
      </c>
      <c r="BD147" s="107">
        <f>[1]Janvier!DN148</f>
        <v>0</v>
      </c>
      <c r="BE147" s="107">
        <f>[1]Janvier!DO148</f>
        <v>0</v>
      </c>
      <c r="BF147" s="106">
        <f t="shared" si="98"/>
        <v>0</v>
      </c>
      <c r="BG147" s="106"/>
      <c r="BH147" s="105"/>
      <c r="BI147" s="108">
        <f t="shared" si="99"/>
        <v>0</v>
      </c>
      <c r="BJ147" s="107">
        <f>[1]Mars!DC148</f>
        <v>0</v>
      </c>
      <c r="BK147" s="107">
        <f>[1]Mars!DD148</f>
        <v>0</v>
      </c>
      <c r="BL147" s="107">
        <f>[1]Mars!DE148</f>
        <v>0</v>
      </c>
      <c r="BM147" s="107">
        <f>[1]Mars!DF148</f>
        <v>0</v>
      </c>
      <c r="BN147" s="107">
        <f>[1]Mars!DG148</f>
        <v>0</v>
      </c>
      <c r="BO147" s="106">
        <f t="shared" si="100"/>
        <v>0</v>
      </c>
      <c r="BP147" s="106"/>
      <c r="BQ147" s="105"/>
      <c r="BR147" s="108">
        <f t="shared" si="101"/>
        <v>0</v>
      </c>
      <c r="BS147" s="107">
        <f>[1]Avril!DC148</f>
        <v>0</v>
      </c>
      <c r="BT147" s="107">
        <f>[1]Avril!DD148</f>
        <v>0</v>
      </c>
      <c r="BU147" s="107">
        <f>[1]Avril!DE148</f>
        <v>0</v>
      </c>
      <c r="BV147" s="107">
        <f>[1]Avril!DF148</f>
        <v>0</v>
      </c>
      <c r="BW147" s="107">
        <f>[1]Avril!DG148</f>
        <v>0</v>
      </c>
      <c r="BX147" s="106">
        <f t="shared" si="102"/>
        <v>0</v>
      </c>
      <c r="BY147" s="106"/>
      <c r="BZ147" s="105"/>
      <c r="CA147" s="108">
        <f t="shared" si="103"/>
        <v>0</v>
      </c>
      <c r="CB147" s="107">
        <f>[1]Mai!DC148</f>
        <v>0</v>
      </c>
      <c r="CC147" s="107">
        <f>[1]Mai!DD148</f>
        <v>0</v>
      </c>
      <c r="CD147" s="107">
        <f>[1]Mai!DE148</f>
        <v>0</v>
      </c>
      <c r="CE147" s="107">
        <f>[1]Mai!DF148</f>
        <v>0</v>
      </c>
      <c r="CF147" s="107">
        <f>[1]Mai!DG148</f>
        <v>0</v>
      </c>
      <c r="CG147" s="106">
        <f t="shared" si="104"/>
        <v>0</v>
      </c>
      <c r="CH147" s="106"/>
      <c r="CI147" s="105"/>
      <c r="CJ147" s="108">
        <f t="shared" si="105"/>
        <v>0</v>
      </c>
      <c r="CK147" s="107">
        <f>[1]Juin!DC148</f>
        <v>0</v>
      </c>
      <c r="CL147" s="107">
        <f>[1]Juin!DD148</f>
        <v>0</v>
      </c>
      <c r="CM147" s="107">
        <f>[1]Juin!DE148</f>
        <v>0</v>
      </c>
      <c r="CN147" s="107">
        <f>[1]Juin!DF148</f>
        <v>0</v>
      </c>
      <c r="CO147" s="107">
        <f>[1]Juin!DG148</f>
        <v>0</v>
      </c>
      <c r="CP147" s="106">
        <f t="shared" si="106"/>
        <v>0</v>
      </c>
      <c r="CQ147" s="106"/>
      <c r="CR147" s="105"/>
      <c r="CS147" s="108">
        <f t="shared" si="107"/>
        <v>0</v>
      </c>
      <c r="CT147" s="107">
        <f>[1]Juillet!DC148</f>
        <v>0</v>
      </c>
      <c r="CU147" s="107">
        <f>[1]Juillet!DD148</f>
        <v>0</v>
      </c>
      <c r="CV147" s="107">
        <f>[1]Juillet!DE148</f>
        <v>0</v>
      </c>
      <c r="CW147" s="107">
        <f>[1]Juillet!DF148</f>
        <v>0</v>
      </c>
      <c r="CX147" s="107">
        <f>[1]Juillet!DG148</f>
        <v>0</v>
      </c>
      <c r="CY147" s="106">
        <f t="shared" si="108"/>
        <v>0</v>
      </c>
      <c r="CZ147" s="105"/>
      <c r="DA147" s="104">
        <f t="shared" si="109"/>
        <v>0</v>
      </c>
    </row>
    <row r="148" spans="1:105" s="103" customFormat="1" x14ac:dyDescent="0.25">
      <c r="A148" s="110"/>
      <c r="B148" s="105"/>
      <c r="C148" s="105"/>
      <c r="D148" s="105"/>
      <c r="E148" s="105"/>
      <c r="F148" s="105"/>
      <c r="G148" s="108"/>
      <c r="H148" s="107">
        <f>[1]Septembre!DC149</f>
        <v>0</v>
      </c>
      <c r="I148" s="107">
        <f>[1]Septembre!DD149</f>
        <v>0</v>
      </c>
      <c r="J148" s="107">
        <f>[1]Septembre!DE149</f>
        <v>0</v>
      </c>
      <c r="K148" s="107">
        <f>[1]Septembre!DF149</f>
        <v>0</v>
      </c>
      <c r="L148" s="107">
        <f>[1]Septembre!DG149</f>
        <v>0</v>
      </c>
      <c r="M148" s="106">
        <f t="shared" si="88"/>
        <v>0</v>
      </c>
      <c r="N148" s="106"/>
      <c r="O148" s="105"/>
      <c r="P148" s="108">
        <f t="shared" si="89"/>
        <v>0</v>
      </c>
      <c r="Q148" s="107">
        <f>[1]Octobre!DM149</f>
        <v>0</v>
      </c>
      <c r="R148" s="107">
        <f>[1]Octobre!DN149</f>
        <v>0</v>
      </c>
      <c r="S148" s="107">
        <f>[1]Octobre!DO149</f>
        <v>0</v>
      </c>
      <c r="T148" s="107">
        <f>[1]Octobre!DP149</f>
        <v>0</v>
      </c>
      <c r="U148" s="107">
        <f>[1]Octobre!DQ149</f>
        <v>0</v>
      </c>
      <c r="V148" s="106">
        <f t="shared" si="90"/>
        <v>0</v>
      </c>
      <c r="W148" s="106"/>
      <c r="X148" s="109"/>
      <c r="Y148" s="109">
        <f t="shared" si="91"/>
        <v>0</v>
      </c>
      <c r="Z148" s="107">
        <f>[1]Novembre!DC149</f>
        <v>0</v>
      </c>
      <c r="AA148" s="107">
        <f>[1]Novembre!DD149</f>
        <v>0</v>
      </c>
      <c r="AB148" s="107">
        <f>[1]Novembre!DE149</f>
        <v>0</v>
      </c>
      <c r="AC148" s="107">
        <f>[1]Novembre!DF149</f>
        <v>0</v>
      </c>
      <c r="AD148" s="107">
        <f>[1]Novembre!DG149</f>
        <v>0</v>
      </c>
      <c r="AE148" s="106">
        <f t="shared" si="92"/>
        <v>0</v>
      </c>
      <c r="AF148" s="106"/>
      <c r="AG148" s="109"/>
      <c r="AH148" s="108">
        <f t="shared" si="93"/>
        <v>0</v>
      </c>
      <c r="AI148" s="107">
        <f>[1]Décembre!DC149</f>
        <v>0</v>
      </c>
      <c r="AJ148" s="107">
        <f>[1]Décembre!DD149</f>
        <v>0</v>
      </c>
      <c r="AK148" s="107">
        <f>[1]Décembre!DE149</f>
        <v>0</v>
      </c>
      <c r="AL148" s="107">
        <f>[1]Décembre!DF149</f>
        <v>0</v>
      </c>
      <c r="AM148" s="107">
        <f>[1]Décembre!DG149</f>
        <v>0</v>
      </c>
      <c r="AN148" s="106">
        <f t="shared" si="94"/>
        <v>0</v>
      </c>
      <c r="AO148" s="106"/>
      <c r="AP148" s="109"/>
      <c r="AQ148" s="108">
        <f t="shared" si="95"/>
        <v>0</v>
      </c>
      <c r="AR148" s="107">
        <f>[1]Janvier!DC149</f>
        <v>0</v>
      </c>
      <c r="AS148" s="107">
        <f>[1]Janvier!DD149</f>
        <v>0</v>
      </c>
      <c r="AT148" s="107">
        <f>[1]Janvier!DE149</f>
        <v>0</v>
      </c>
      <c r="AU148" s="107">
        <f>[1]Janvier!DF149</f>
        <v>0</v>
      </c>
      <c r="AV148" s="107">
        <f>[1]Janvier!DG149</f>
        <v>0</v>
      </c>
      <c r="AW148" s="106">
        <f t="shared" si="96"/>
        <v>0</v>
      </c>
      <c r="AX148" s="106"/>
      <c r="AY148" s="106"/>
      <c r="AZ148" s="108">
        <f t="shared" si="97"/>
        <v>0</v>
      </c>
      <c r="BA148" s="107">
        <f>[1]Janvier!DK149</f>
        <v>0</v>
      </c>
      <c r="BB148" s="107">
        <f>[1]Janvier!DL149</f>
        <v>0</v>
      </c>
      <c r="BC148" s="107">
        <f>[1]Janvier!DM149</f>
        <v>0</v>
      </c>
      <c r="BD148" s="107">
        <f>[1]Janvier!DN149</f>
        <v>0</v>
      </c>
      <c r="BE148" s="107">
        <f>[1]Janvier!DO149</f>
        <v>0</v>
      </c>
      <c r="BF148" s="106">
        <f t="shared" si="98"/>
        <v>0</v>
      </c>
      <c r="BG148" s="106"/>
      <c r="BH148" s="105"/>
      <c r="BI148" s="108">
        <f t="shared" si="99"/>
        <v>0</v>
      </c>
      <c r="BJ148" s="107">
        <f>[1]Mars!DC149</f>
        <v>0</v>
      </c>
      <c r="BK148" s="107">
        <f>[1]Mars!DD149</f>
        <v>0</v>
      </c>
      <c r="BL148" s="107">
        <f>[1]Mars!DE149</f>
        <v>0</v>
      </c>
      <c r="BM148" s="107">
        <f>[1]Mars!DF149</f>
        <v>0</v>
      </c>
      <c r="BN148" s="107">
        <f>[1]Mars!DG149</f>
        <v>0</v>
      </c>
      <c r="BO148" s="106">
        <f t="shared" si="100"/>
        <v>0</v>
      </c>
      <c r="BP148" s="106"/>
      <c r="BQ148" s="105"/>
      <c r="BR148" s="108">
        <f t="shared" si="101"/>
        <v>0</v>
      </c>
      <c r="BS148" s="107">
        <f>[1]Avril!DC149</f>
        <v>0</v>
      </c>
      <c r="BT148" s="107">
        <f>[1]Avril!DD149</f>
        <v>0</v>
      </c>
      <c r="BU148" s="107">
        <f>[1]Avril!DE149</f>
        <v>0</v>
      </c>
      <c r="BV148" s="107">
        <f>[1]Avril!DF149</f>
        <v>0</v>
      </c>
      <c r="BW148" s="107">
        <f>[1]Avril!DG149</f>
        <v>0</v>
      </c>
      <c r="BX148" s="106">
        <f t="shared" si="102"/>
        <v>0</v>
      </c>
      <c r="BY148" s="106"/>
      <c r="BZ148" s="105"/>
      <c r="CA148" s="108">
        <f t="shared" si="103"/>
        <v>0</v>
      </c>
      <c r="CB148" s="107">
        <f>[1]Mai!DC149</f>
        <v>0</v>
      </c>
      <c r="CC148" s="107">
        <f>[1]Mai!DD149</f>
        <v>0</v>
      </c>
      <c r="CD148" s="107">
        <f>[1]Mai!DE149</f>
        <v>0</v>
      </c>
      <c r="CE148" s="107">
        <f>[1]Mai!DF149</f>
        <v>0</v>
      </c>
      <c r="CF148" s="107">
        <f>[1]Mai!DG149</f>
        <v>0</v>
      </c>
      <c r="CG148" s="106">
        <f t="shared" si="104"/>
        <v>0</v>
      </c>
      <c r="CH148" s="106"/>
      <c r="CI148" s="105"/>
      <c r="CJ148" s="108">
        <f t="shared" si="105"/>
        <v>0</v>
      </c>
      <c r="CK148" s="107">
        <f>[1]Juin!DC149</f>
        <v>0</v>
      </c>
      <c r="CL148" s="107">
        <f>[1]Juin!DD149</f>
        <v>0</v>
      </c>
      <c r="CM148" s="107">
        <f>[1]Juin!DE149</f>
        <v>0</v>
      </c>
      <c r="CN148" s="107">
        <f>[1]Juin!DF149</f>
        <v>0</v>
      </c>
      <c r="CO148" s="107">
        <f>[1]Juin!DG149</f>
        <v>0</v>
      </c>
      <c r="CP148" s="106">
        <f t="shared" si="106"/>
        <v>0</v>
      </c>
      <c r="CQ148" s="106"/>
      <c r="CR148" s="105"/>
      <c r="CS148" s="108">
        <f t="shared" si="107"/>
        <v>0</v>
      </c>
      <c r="CT148" s="107">
        <f>[1]Juillet!DC149</f>
        <v>0</v>
      </c>
      <c r="CU148" s="107">
        <f>[1]Juillet!DD149</f>
        <v>0</v>
      </c>
      <c r="CV148" s="107">
        <f>[1]Juillet!DE149</f>
        <v>0</v>
      </c>
      <c r="CW148" s="107">
        <f>[1]Juillet!DF149</f>
        <v>0</v>
      </c>
      <c r="CX148" s="107">
        <f>[1]Juillet!DG149</f>
        <v>0</v>
      </c>
      <c r="CY148" s="106">
        <f t="shared" si="108"/>
        <v>0</v>
      </c>
      <c r="CZ148" s="105"/>
      <c r="DA148" s="104">
        <f t="shared" si="109"/>
        <v>0</v>
      </c>
    </row>
    <row r="149" spans="1:105" s="103" customFormat="1" x14ac:dyDescent="0.25">
      <c r="A149" s="110"/>
      <c r="B149" s="105"/>
      <c r="C149" s="105"/>
      <c r="D149" s="105"/>
      <c r="E149" s="105"/>
      <c r="F149" s="105"/>
      <c r="G149" s="108"/>
      <c r="H149" s="107">
        <f>[1]Septembre!DC150</f>
        <v>0</v>
      </c>
      <c r="I149" s="107">
        <f>[1]Septembre!DD150</f>
        <v>0</v>
      </c>
      <c r="J149" s="107">
        <f>[1]Septembre!DE150</f>
        <v>0</v>
      </c>
      <c r="K149" s="107">
        <f>[1]Septembre!DF150</f>
        <v>0</v>
      </c>
      <c r="L149" s="107">
        <f>[1]Septembre!DG150</f>
        <v>0</v>
      </c>
      <c r="M149" s="106">
        <f t="shared" si="88"/>
        <v>0</v>
      </c>
      <c r="N149" s="106"/>
      <c r="O149" s="105"/>
      <c r="P149" s="108">
        <f t="shared" si="89"/>
        <v>0</v>
      </c>
      <c r="Q149" s="107">
        <f>[1]Octobre!DM150</f>
        <v>0</v>
      </c>
      <c r="R149" s="107">
        <f>[1]Octobre!DN150</f>
        <v>0</v>
      </c>
      <c r="S149" s="107">
        <f>[1]Octobre!DO150</f>
        <v>0</v>
      </c>
      <c r="T149" s="107">
        <f>[1]Octobre!DP150</f>
        <v>0</v>
      </c>
      <c r="U149" s="107">
        <f>[1]Octobre!DQ150</f>
        <v>0</v>
      </c>
      <c r="V149" s="106">
        <f t="shared" si="90"/>
        <v>0</v>
      </c>
      <c r="W149" s="106"/>
      <c r="X149" s="109"/>
      <c r="Y149" s="109">
        <f t="shared" si="91"/>
        <v>0</v>
      </c>
      <c r="Z149" s="107">
        <f>[1]Novembre!DC150</f>
        <v>0</v>
      </c>
      <c r="AA149" s="107">
        <f>[1]Novembre!DD150</f>
        <v>0</v>
      </c>
      <c r="AB149" s="107">
        <f>[1]Novembre!DE150</f>
        <v>0</v>
      </c>
      <c r="AC149" s="107">
        <f>[1]Novembre!DF150</f>
        <v>0</v>
      </c>
      <c r="AD149" s="107">
        <f>[1]Novembre!DG150</f>
        <v>0</v>
      </c>
      <c r="AE149" s="106">
        <f t="shared" si="92"/>
        <v>0</v>
      </c>
      <c r="AF149" s="106"/>
      <c r="AG149" s="109"/>
      <c r="AH149" s="108">
        <f t="shared" si="93"/>
        <v>0</v>
      </c>
      <c r="AI149" s="107">
        <f>[1]Décembre!DC150</f>
        <v>0</v>
      </c>
      <c r="AJ149" s="107">
        <f>[1]Décembre!DD150</f>
        <v>0</v>
      </c>
      <c r="AK149" s="107">
        <f>[1]Décembre!DE150</f>
        <v>0</v>
      </c>
      <c r="AL149" s="107">
        <f>[1]Décembre!DF150</f>
        <v>0</v>
      </c>
      <c r="AM149" s="107">
        <f>[1]Décembre!DG150</f>
        <v>0</v>
      </c>
      <c r="AN149" s="106">
        <f t="shared" si="94"/>
        <v>0</v>
      </c>
      <c r="AO149" s="106"/>
      <c r="AP149" s="109"/>
      <c r="AQ149" s="108">
        <f t="shared" si="95"/>
        <v>0</v>
      </c>
      <c r="AR149" s="107">
        <f>[1]Janvier!DC150</f>
        <v>0</v>
      </c>
      <c r="AS149" s="107">
        <f>[1]Janvier!DD150</f>
        <v>0</v>
      </c>
      <c r="AT149" s="107">
        <f>[1]Janvier!DE150</f>
        <v>0</v>
      </c>
      <c r="AU149" s="107">
        <f>[1]Janvier!DF150</f>
        <v>0</v>
      </c>
      <c r="AV149" s="107">
        <f>[1]Janvier!DG150</f>
        <v>0</v>
      </c>
      <c r="AW149" s="106">
        <f t="shared" si="96"/>
        <v>0</v>
      </c>
      <c r="AX149" s="106"/>
      <c r="AY149" s="106"/>
      <c r="AZ149" s="108">
        <f t="shared" si="97"/>
        <v>0</v>
      </c>
      <c r="BA149" s="107">
        <f>[1]Janvier!DK150</f>
        <v>0</v>
      </c>
      <c r="BB149" s="107">
        <f>[1]Janvier!DL150</f>
        <v>0</v>
      </c>
      <c r="BC149" s="107">
        <f>[1]Janvier!DM150</f>
        <v>0</v>
      </c>
      <c r="BD149" s="107">
        <f>[1]Janvier!DN150</f>
        <v>0</v>
      </c>
      <c r="BE149" s="107">
        <f>[1]Janvier!DO150</f>
        <v>0</v>
      </c>
      <c r="BF149" s="106">
        <f t="shared" si="98"/>
        <v>0</v>
      </c>
      <c r="BG149" s="106"/>
      <c r="BH149" s="105"/>
      <c r="BI149" s="108">
        <f t="shared" si="99"/>
        <v>0</v>
      </c>
      <c r="BJ149" s="107">
        <f>[1]Mars!DC150</f>
        <v>0</v>
      </c>
      <c r="BK149" s="107">
        <f>[1]Mars!DD150</f>
        <v>0</v>
      </c>
      <c r="BL149" s="107">
        <f>[1]Mars!DE150</f>
        <v>0</v>
      </c>
      <c r="BM149" s="107">
        <f>[1]Mars!DF150</f>
        <v>0</v>
      </c>
      <c r="BN149" s="107">
        <f>[1]Mars!DG150</f>
        <v>0</v>
      </c>
      <c r="BO149" s="106">
        <f t="shared" si="100"/>
        <v>0</v>
      </c>
      <c r="BP149" s="106"/>
      <c r="BQ149" s="105"/>
      <c r="BR149" s="108">
        <f t="shared" si="101"/>
        <v>0</v>
      </c>
      <c r="BS149" s="107">
        <f>[1]Avril!DC150</f>
        <v>0</v>
      </c>
      <c r="BT149" s="107">
        <f>[1]Avril!DD150</f>
        <v>0</v>
      </c>
      <c r="BU149" s="107">
        <f>[1]Avril!DE150</f>
        <v>0</v>
      </c>
      <c r="BV149" s="107">
        <f>[1]Avril!DF150</f>
        <v>0</v>
      </c>
      <c r="BW149" s="107">
        <f>[1]Avril!DG150</f>
        <v>0</v>
      </c>
      <c r="BX149" s="106">
        <f t="shared" si="102"/>
        <v>0</v>
      </c>
      <c r="BY149" s="106"/>
      <c r="BZ149" s="105"/>
      <c r="CA149" s="108">
        <f t="shared" si="103"/>
        <v>0</v>
      </c>
      <c r="CB149" s="107">
        <f>[1]Mai!DC150</f>
        <v>0</v>
      </c>
      <c r="CC149" s="107">
        <f>[1]Mai!DD150</f>
        <v>0</v>
      </c>
      <c r="CD149" s="107">
        <f>[1]Mai!DE150</f>
        <v>0</v>
      </c>
      <c r="CE149" s="107">
        <f>[1]Mai!DF150</f>
        <v>0</v>
      </c>
      <c r="CF149" s="107">
        <f>[1]Mai!DG150</f>
        <v>0</v>
      </c>
      <c r="CG149" s="106">
        <f t="shared" si="104"/>
        <v>0</v>
      </c>
      <c r="CH149" s="106"/>
      <c r="CI149" s="105"/>
      <c r="CJ149" s="108">
        <f t="shared" si="105"/>
        <v>0</v>
      </c>
      <c r="CK149" s="107">
        <f>[1]Juin!DC150</f>
        <v>0</v>
      </c>
      <c r="CL149" s="107">
        <f>[1]Juin!DD150</f>
        <v>0</v>
      </c>
      <c r="CM149" s="107">
        <f>[1]Juin!DE150</f>
        <v>0</v>
      </c>
      <c r="CN149" s="107">
        <f>[1]Juin!DF150</f>
        <v>0</v>
      </c>
      <c r="CO149" s="107">
        <f>[1]Juin!DG150</f>
        <v>0</v>
      </c>
      <c r="CP149" s="106">
        <f t="shared" si="106"/>
        <v>0</v>
      </c>
      <c r="CQ149" s="106"/>
      <c r="CR149" s="105"/>
      <c r="CS149" s="108">
        <f t="shared" si="107"/>
        <v>0</v>
      </c>
      <c r="CT149" s="107">
        <f>[1]Juillet!DC150</f>
        <v>0</v>
      </c>
      <c r="CU149" s="107">
        <f>[1]Juillet!DD150</f>
        <v>0</v>
      </c>
      <c r="CV149" s="107">
        <f>[1]Juillet!DE150</f>
        <v>0</v>
      </c>
      <c r="CW149" s="107">
        <f>[1]Juillet!DF150</f>
        <v>0</v>
      </c>
      <c r="CX149" s="107">
        <f>[1]Juillet!DG150</f>
        <v>0</v>
      </c>
      <c r="CY149" s="106">
        <f t="shared" si="108"/>
        <v>0</v>
      </c>
      <c r="CZ149" s="105"/>
      <c r="DA149" s="104">
        <f t="shared" si="109"/>
        <v>0</v>
      </c>
    </row>
    <row r="150" spans="1:105" s="103" customFormat="1" x14ac:dyDescent="0.25">
      <c r="A150" s="110"/>
      <c r="B150" s="105"/>
      <c r="C150" s="105"/>
      <c r="D150" s="105"/>
      <c r="E150" s="105"/>
      <c r="F150" s="105"/>
      <c r="G150" s="108"/>
      <c r="H150" s="107">
        <f>[1]Septembre!DC151</f>
        <v>0</v>
      </c>
      <c r="I150" s="107">
        <f>[1]Septembre!DD151</f>
        <v>0</v>
      </c>
      <c r="J150" s="107">
        <f>[1]Septembre!DE151</f>
        <v>0</v>
      </c>
      <c r="K150" s="107">
        <f>[1]Septembre!DF151</f>
        <v>0</v>
      </c>
      <c r="L150" s="107">
        <f>[1]Septembre!DG151</f>
        <v>0</v>
      </c>
      <c r="M150" s="106">
        <f t="shared" si="88"/>
        <v>0</v>
      </c>
      <c r="N150" s="106"/>
      <c r="O150" s="105"/>
      <c r="P150" s="108">
        <f t="shared" si="89"/>
        <v>0</v>
      </c>
      <c r="Q150" s="107">
        <f>[1]Octobre!DM151</f>
        <v>0</v>
      </c>
      <c r="R150" s="107">
        <f>[1]Octobre!DN151</f>
        <v>0</v>
      </c>
      <c r="S150" s="107">
        <f>[1]Octobre!DO151</f>
        <v>0</v>
      </c>
      <c r="T150" s="107">
        <f>[1]Octobre!DP151</f>
        <v>0</v>
      </c>
      <c r="U150" s="107">
        <f>[1]Octobre!DQ151</f>
        <v>0</v>
      </c>
      <c r="V150" s="106">
        <f t="shared" si="90"/>
        <v>0</v>
      </c>
      <c r="W150" s="106"/>
      <c r="X150" s="109"/>
      <c r="Y150" s="109">
        <f t="shared" si="91"/>
        <v>0</v>
      </c>
      <c r="Z150" s="107">
        <f>[1]Novembre!DC151</f>
        <v>0</v>
      </c>
      <c r="AA150" s="107">
        <f>[1]Novembre!DD151</f>
        <v>0</v>
      </c>
      <c r="AB150" s="107">
        <f>[1]Novembre!DE151</f>
        <v>0</v>
      </c>
      <c r="AC150" s="107">
        <f>[1]Novembre!DF151</f>
        <v>0</v>
      </c>
      <c r="AD150" s="107">
        <f>[1]Novembre!DG151</f>
        <v>0</v>
      </c>
      <c r="AE150" s="106">
        <f t="shared" si="92"/>
        <v>0</v>
      </c>
      <c r="AF150" s="106"/>
      <c r="AG150" s="109"/>
      <c r="AH150" s="108">
        <f t="shared" si="93"/>
        <v>0</v>
      </c>
      <c r="AI150" s="107">
        <f>[1]Décembre!DC151</f>
        <v>0</v>
      </c>
      <c r="AJ150" s="107">
        <f>[1]Décembre!DD151</f>
        <v>0</v>
      </c>
      <c r="AK150" s="107">
        <f>[1]Décembre!DE151</f>
        <v>0</v>
      </c>
      <c r="AL150" s="107">
        <f>[1]Décembre!DF151</f>
        <v>0</v>
      </c>
      <c r="AM150" s="107">
        <f>[1]Décembre!DG151</f>
        <v>0</v>
      </c>
      <c r="AN150" s="106">
        <f t="shared" si="94"/>
        <v>0</v>
      </c>
      <c r="AO150" s="106"/>
      <c r="AP150" s="109"/>
      <c r="AQ150" s="108">
        <f t="shared" si="95"/>
        <v>0</v>
      </c>
      <c r="AR150" s="107">
        <f>[1]Janvier!DC151</f>
        <v>0</v>
      </c>
      <c r="AS150" s="107">
        <f>[1]Janvier!DD151</f>
        <v>0</v>
      </c>
      <c r="AT150" s="107">
        <f>[1]Janvier!DE151</f>
        <v>0</v>
      </c>
      <c r="AU150" s="107">
        <f>[1]Janvier!DF151</f>
        <v>0</v>
      </c>
      <c r="AV150" s="107">
        <f>[1]Janvier!DG151</f>
        <v>0</v>
      </c>
      <c r="AW150" s="106">
        <f t="shared" si="96"/>
        <v>0</v>
      </c>
      <c r="AX150" s="106"/>
      <c r="AY150" s="106"/>
      <c r="AZ150" s="108">
        <f t="shared" si="97"/>
        <v>0</v>
      </c>
      <c r="BA150" s="107">
        <f>[1]Janvier!DK151</f>
        <v>0</v>
      </c>
      <c r="BB150" s="107">
        <f>[1]Janvier!DL151</f>
        <v>0</v>
      </c>
      <c r="BC150" s="107">
        <f>[1]Janvier!DM151</f>
        <v>0</v>
      </c>
      <c r="BD150" s="107">
        <f>[1]Janvier!DN151</f>
        <v>0</v>
      </c>
      <c r="BE150" s="107">
        <f>[1]Janvier!DO151</f>
        <v>0</v>
      </c>
      <c r="BF150" s="106">
        <f t="shared" si="98"/>
        <v>0</v>
      </c>
      <c r="BG150" s="106"/>
      <c r="BH150" s="105"/>
      <c r="BI150" s="108">
        <f t="shared" si="99"/>
        <v>0</v>
      </c>
      <c r="BJ150" s="107">
        <f>[1]Mars!DC151</f>
        <v>0</v>
      </c>
      <c r="BK150" s="107">
        <f>[1]Mars!DD151</f>
        <v>0</v>
      </c>
      <c r="BL150" s="107">
        <f>[1]Mars!DE151</f>
        <v>0</v>
      </c>
      <c r="BM150" s="107">
        <f>[1]Mars!DF151</f>
        <v>0</v>
      </c>
      <c r="BN150" s="107">
        <f>[1]Mars!DG151</f>
        <v>0</v>
      </c>
      <c r="BO150" s="106">
        <f t="shared" si="100"/>
        <v>0</v>
      </c>
      <c r="BP150" s="106"/>
      <c r="BQ150" s="105"/>
      <c r="BR150" s="108">
        <f t="shared" si="101"/>
        <v>0</v>
      </c>
      <c r="BS150" s="107">
        <f>[1]Avril!DC151</f>
        <v>0</v>
      </c>
      <c r="BT150" s="107">
        <f>[1]Avril!DD151</f>
        <v>0</v>
      </c>
      <c r="BU150" s="107">
        <f>[1]Avril!DE151</f>
        <v>0</v>
      </c>
      <c r="BV150" s="107">
        <f>[1]Avril!DF151</f>
        <v>0</v>
      </c>
      <c r="BW150" s="107">
        <f>[1]Avril!DG151</f>
        <v>0</v>
      </c>
      <c r="BX150" s="106">
        <f t="shared" si="102"/>
        <v>0</v>
      </c>
      <c r="BY150" s="106"/>
      <c r="BZ150" s="105"/>
      <c r="CA150" s="108">
        <f t="shared" si="103"/>
        <v>0</v>
      </c>
      <c r="CB150" s="107">
        <f>[1]Mai!DC151</f>
        <v>0</v>
      </c>
      <c r="CC150" s="107">
        <f>[1]Mai!DD151</f>
        <v>0</v>
      </c>
      <c r="CD150" s="107">
        <f>[1]Mai!DE151</f>
        <v>0</v>
      </c>
      <c r="CE150" s="107">
        <f>[1]Mai!DF151</f>
        <v>0</v>
      </c>
      <c r="CF150" s="107">
        <f>[1]Mai!DG151</f>
        <v>0</v>
      </c>
      <c r="CG150" s="106">
        <f t="shared" si="104"/>
        <v>0</v>
      </c>
      <c r="CH150" s="106"/>
      <c r="CI150" s="105"/>
      <c r="CJ150" s="108">
        <f t="shared" si="105"/>
        <v>0</v>
      </c>
      <c r="CK150" s="107">
        <f>[1]Juin!DC151</f>
        <v>0</v>
      </c>
      <c r="CL150" s="107">
        <f>[1]Juin!DD151</f>
        <v>0</v>
      </c>
      <c r="CM150" s="107">
        <f>[1]Juin!DE151</f>
        <v>0</v>
      </c>
      <c r="CN150" s="107">
        <f>[1]Juin!DF151</f>
        <v>0</v>
      </c>
      <c r="CO150" s="107">
        <f>[1]Juin!DG151</f>
        <v>0</v>
      </c>
      <c r="CP150" s="106">
        <f t="shared" si="106"/>
        <v>0</v>
      </c>
      <c r="CQ150" s="106"/>
      <c r="CR150" s="105"/>
      <c r="CS150" s="108">
        <f t="shared" si="107"/>
        <v>0</v>
      </c>
      <c r="CT150" s="107">
        <f>[1]Juillet!DC151</f>
        <v>0</v>
      </c>
      <c r="CU150" s="107">
        <f>[1]Juillet!DD151</f>
        <v>0</v>
      </c>
      <c r="CV150" s="107">
        <f>[1]Juillet!DE151</f>
        <v>0</v>
      </c>
      <c r="CW150" s="107">
        <f>[1]Juillet!DF151</f>
        <v>0</v>
      </c>
      <c r="CX150" s="107">
        <f>[1]Juillet!DG151</f>
        <v>0</v>
      </c>
      <c r="CY150" s="106">
        <f t="shared" si="108"/>
        <v>0</v>
      </c>
      <c r="CZ150" s="105"/>
      <c r="DA150" s="104">
        <f t="shared" si="109"/>
        <v>0</v>
      </c>
    </row>
  </sheetData>
  <autoFilter ref="A3:F3">
    <sortState ref="A5:L122">
      <sortCondition ref="A3"/>
    </sortState>
  </autoFilter>
  <mergeCells count="3">
    <mergeCell ref="A2:A3"/>
    <mergeCell ref="DA2:DA3"/>
    <mergeCell ref="BI2:BQ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Générique</vt:lpstr>
      <vt:lpstr>Calendrier</vt:lpstr>
      <vt:lpstr>Fériés</vt:lpstr>
      <vt:lpstr>Tarifs</vt:lpstr>
      <vt:lpstr>Enfants+Enseignants</vt:lpstr>
      <vt:lpstr>Choix_année</vt:lpstr>
      <vt:lpstr>débutcantine</vt:lpstr>
      <vt:lpstr>fincantine</vt:lpstr>
      <vt:lpstr>listemois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dcterms:created xsi:type="dcterms:W3CDTF">2012-09-09T12:09:24Z</dcterms:created>
  <dcterms:modified xsi:type="dcterms:W3CDTF">2017-10-06T08:38:52Z</dcterms:modified>
</cp:coreProperties>
</file>