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c-FontA\Downloads\"/>
    </mc:Choice>
  </mc:AlternateContent>
  <xr:revisionPtr revIDLastSave="0" documentId="8_{92F0D027-4809-4D54-A315-C19135243584}" xr6:coauthVersionLast="46" xr6:coauthVersionMax="46" xr10:uidLastSave="{00000000-0000-0000-0000-000000000000}"/>
  <bookViews>
    <workbookView xWindow="28680" yWindow="-120" windowWidth="29040" windowHeight="15840" activeTab="2" xr2:uid="{D54DAE20-FDBE-4CBC-A8C5-2B5264CE33D0}"/>
  </bookViews>
  <sheets>
    <sheet name="Sheet3" sheetId="3" r:id="rId1"/>
    <sheet name="Sheet2" sheetId="2" r:id="rId2"/>
    <sheet name="Sheet1" sheetId="1" r:id="rId3"/>
  </sheets>
  <definedNames>
    <definedName name="_xlnm._FilterDatabase" localSheetId="2" hidden="1">Sheet1!$B$1:$W$1</definedName>
    <definedName name="_xlnm._FilterDatabase" localSheetId="0" hidden="1">Sheet3!$B$1:$D$80</definedName>
  </definedNames>
  <calcPr calcId="191029" calcCompleted="0" calcOnSave="0" concurrentManualCount="8"/>
  <pivotCaches>
    <pivotCache cacheId="11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B2" i="3" a="1"/>
  <c r="B2" i="3" s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2" i="1"/>
  <c r="D3" i="3" l="1"/>
  <c r="D74" i="3"/>
  <c r="D66" i="3"/>
  <c r="D58" i="3"/>
  <c r="D50" i="3"/>
  <c r="D42" i="3"/>
  <c r="D34" i="3"/>
  <c r="D26" i="3"/>
  <c r="D18" i="3"/>
  <c r="D10" i="3"/>
  <c r="D73" i="3"/>
  <c r="D65" i="3"/>
  <c r="D57" i="3"/>
  <c r="D49" i="3"/>
  <c r="D41" i="3"/>
  <c r="D33" i="3"/>
  <c r="D25" i="3"/>
  <c r="D17" i="3"/>
  <c r="D9" i="3"/>
  <c r="D80" i="3"/>
  <c r="D72" i="3"/>
  <c r="D64" i="3"/>
  <c r="D56" i="3"/>
  <c r="D48" i="3"/>
  <c r="D40" i="3"/>
  <c r="D32" i="3"/>
  <c r="D24" i="3"/>
  <c r="D16" i="3"/>
  <c r="D8" i="3"/>
  <c r="D79" i="3"/>
  <c r="D71" i="3"/>
  <c r="D63" i="3"/>
  <c r="D55" i="3"/>
  <c r="D47" i="3"/>
  <c r="D39" i="3"/>
  <c r="D31" i="3"/>
  <c r="D23" i="3"/>
  <c r="D15" i="3"/>
  <c r="D7" i="3"/>
  <c r="D78" i="3"/>
  <c r="D70" i="3"/>
  <c r="D62" i="3"/>
  <c r="D54" i="3"/>
  <c r="D46" i="3"/>
  <c r="D38" i="3"/>
  <c r="D30" i="3"/>
  <c r="D22" i="3"/>
  <c r="D14" i="3"/>
  <c r="D6" i="3"/>
  <c r="D77" i="3"/>
  <c r="D69" i="3"/>
  <c r="D61" i="3"/>
  <c r="D53" i="3"/>
  <c r="D45" i="3"/>
  <c r="D37" i="3"/>
  <c r="D29" i="3"/>
  <c r="D21" i="3"/>
  <c r="D13" i="3"/>
  <c r="D5" i="3"/>
  <c r="D76" i="3"/>
  <c r="D68" i="3"/>
  <c r="D60" i="3"/>
  <c r="D52" i="3"/>
  <c r="D44" i="3"/>
  <c r="D36" i="3"/>
  <c r="D28" i="3"/>
  <c r="D20" i="3"/>
  <c r="D12" i="3"/>
  <c r="D4" i="3"/>
  <c r="D2" i="3"/>
  <c r="D75" i="3"/>
  <c r="D67" i="3"/>
  <c r="D59" i="3"/>
  <c r="D51" i="3"/>
  <c r="D43" i="3"/>
  <c r="D35" i="3"/>
  <c r="D27" i="3"/>
  <c r="D19" i="3"/>
  <c r="D11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<sst xmlns="http://schemas.openxmlformats.org/spreadsheetml/2006/main" count="10496" uniqueCount="1131">
  <si>
    <t>WEEK</t>
  </si>
  <si>
    <t>LINE</t>
  </si>
  <si>
    <t>Order</t>
  </si>
  <si>
    <t>Line</t>
  </si>
  <si>
    <t>from Stock</t>
  </si>
  <si>
    <t>PIR</t>
  </si>
  <si>
    <t>Material</t>
  </si>
  <si>
    <t>Weight [t]</t>
  </si>
  <si>
    <t>Open [t]</t>
  </si>
  <si>
    <t>Capacity due date</t>
  </si>
  <si>
    <t>Lead time</t>
  </si>
  <si>
    <t>Week</t>
  </si>
  <si>
    <t>Production due date</t>
  </si>
  <si>
    <t>Customer due date</t>
  </si>
  <si>
    <t>Order Weight [t]</t>
  </si>
  <si>
    <t>Open [t]2</t>
  </si>
  <si>
    <t>Alloy</t>
  </si>
  <si>
    <t>Gauge</t>
  </si>
  <si>
    <t>Width</t>
  </si>
  <si>
    <t>Surface</t>
  </si>
  <si>
    <t>Coating</t>
  </si>
  <si>
    <t>Campaign</t>
  </si>
  <si>
    <t>0030004360</t>
  </si>
  <si>
    <t>36</t>
  </si>
  <si>
    <t>X</t>
  </si>
  <si>
    <t>01326546</t>
  </si>
  <si>
    <t>20.12.2021</t>
  </si>
  <si>
    <t>202151</t>
  </si>
  <si>
    <t>25.12.2021</t>
  </si>
  <si>
    <t>6723LQ</t>
  </si>
  <si>
    <t>ED</t>
  </si>
  <si>
    <t>700M</t>
  </si>
  <si>
    <t>0030004849</t>
  </si>
  <si>
    <t>61</t>
  </si>
  <si>
    <t>01326432</t>
  </si>
  <si>
    <t>27.12.2021</t>
  </si>
  <si>
    <t>202152</t>
  </si>
  <si>
    <t>01.01.2022</t>
  </si>
  <si>
    <t>0044AU</t>
  </si>
  <si>
    <t>745L</t>
  </si>
  <si>
    <t>AU - Outer Skin</t>
  </si>
  <si>
    <t>0030006724</t>
  </si>
  <si>
    <t>10</t>
  </si>
  <si>
    <t>01353619</t>
  </si>
  <si>
    <t>751L</t>
  </si>
  <si>
    <t>0030006822</t>
  </si>
  <si>
    <t>218</t>
  </si>
  <si>
    <t>01356868</t>
  </si>
  <si>
    <t>31.12.2021</t>
  </si>
  <si>
    <t>0047AU</t>
  </si>
  <si>
    <t>EA</t>
  </si>
  <si>
    <t>742L</t>
  </si>
  <si>
    <t>0030006837</t>
  </si>
  <si>
    <t>27</t>
  </si>
  <si>
    <t>01353049</t>
  </si>
  <si>
    <t>0030007109</t>
  </si>
  <si>
    <t>34</t>
  </si>
  <si>
    <t>01360767</t>
  </si>
  <si>
    <t>0030007126</t>
  </si>
  <si>
    <t>13</t>
  </si>
  <si>
    <t>01361677</t>
  </si>
  <si>
    <t>24.12.2021</t>
  </si>
  <si>
    <t>732L</t>
  </si>
  <si>
    <t>0030007298</t>
  </si>
  <si>
    <t>01367199</t>
  </si>
  <si>
    <t>772L</t>
  </si>
  <si>
    <t>0030007396</t>
  </si>
  <si>
    <t>20</t>
  </si>
  <si>
    <t>01369799</t>
  </si>
  <si>
    <t>MF</t>
  </si>
  <si>
    <t>801L</t>
  </si>
  <si>
    <t>0030007416</t>
  </si>
  <si>
    <t>161</t>
  </si>
  <si>
    <t>01370395</t>
  </si>
  <si>
    <t>0012LQ</t>
  </si>
  <si>
    <t>162</t>
  </si>
  <si>
    <t>0030007740</t>
  </si>
  <si>
    <t>77</t>
  </si>
  <si>
    <t>01375565</t>
  </si>
  <si>
    <t>6721LQ</t>
  </si>
  <si>
    <t>701L</t>
  </si>
  <si>
    <t>0030007759</t>
  </si>
  <si>
    <t>71</t>
  </si>
  <si>
    <t>01375297</t>
  </si>
  <si>
    <t>21.12.2021</t>
  </si>
  <si>
    <t>0013AU</t>
  </si>
  <si>
    <t>0030007950</t>
  </si>
  <si>
    <t>76</t>
  </si>
  <si>
    <t>01382254</t>
  </si>
  <si>
    <t>ET</t>
  </si>
  <si>
    <t>707L</t>
  </si>
  <si>
    <t>0030007962</t>
  </si>
  <si>
    <t>3</t>
  </si>
  <si>
    <t>01382647</t>
  </si>
  <si>
    <t>6505LQ</t>
  </si>
  <si>
    <t>0.800</t>
  </si>
  <si>
    <t>749L</t>
  </si>
  <si>
    <t>0030008001</t>
  </si>
  <si>
    <t>24</t>
  </si>
  <si>
    <t>01383554</t>
  </si>
  <si>
    <t>0072111386</t>
  </si>
  <si>
    <t>01379532</t>
  </si>
  <si>
    <t>05.01.2022*</t>
  </si>
  <si>
    <t>30.08.2021</t>
  </si>
  <si>
    <t>0045LQ</t>
  </si>
  <si>
    <t>401L</t>
  </si>
  <si>
    <t>0072113240</t>
  </si>
  <si>
    <t>30</t>
  </si>
  <si>
    <t>01380566</t>
  </si>
  <si>
    <t>22.12.2021</t>
  </si>
  <si>
    <t>26.12.2021*</t>
  </si>
  <si>
    <t>11.10.2021</t>
  </si>
  <si>
    <t>6508LQ</t>
  </si>
  <si>
    <t>0.910</t>
  </si>
  <si>
    <t>0072113719</t>
  </si>
  <si>
    <t>01380820</t>
  </si>
  <si>
    <t>18.10.2021</t>
  </si>
  <si>
    <t>0.950</t>
  </si>
  <si>
    <t>411L</t>
  </si>
  <si>
    <t>0072113720</t>
  </si>
  <si>
    <t>01380822</t>
  </si>
  <si>
    <t>29.12.2021*</t>
  </si>
  <si>
    <t>13.12.2021</t>
  </si>
  <si>
    <t>0072113721</t>
  </si>
  <si>
    <t>01380831</t>
  </si>
  <si>
    <t>0072114828</t>
  </si>
  <si>
    <t>01326968</t>
  </si>
  <si>
    <t>0042LQ</t>
  </si>
  <si>
    <t>0072114831</t>
  </si>
  <si>
    <t>01329391</t>
  </si>
  <si>
    <t>06.01.2022*</t>
  </si>
  <si>
    <t>410L</t>
  </si>
  <si>
    <t>0072115609</t>
  </si>
  <si>
    <t>01381024</t>
  </si>
  <si>
    <t>01376044</t>
  </si>
  <si>
    <t>31.12.2021*</t>
  </si>
  <si>
    <t>0072115617</t>
  </si>
  <si>
    <t>50</t>
  </si>
  <si>
    <t>60</t>
  </si>
  <si>
    <t>30.12.2021*</t>
  </si>
  <si>
    <t>15.11.2021</t>
  </si>
  <si>
    <t>07.01.2022*</t>
  </si>
  <si>
    <t>0072116092</t>
  </si>
  <si>
    <t>01360884</t>
  </si>
  <si>
    <t>24.12.2021*</t>
  </si>
  <si>
    <t>0072116189</t>
  </si>
  <si>
    <t>01374872</t>
  </si>
  <si>
    <t>02.01.2022</t>
  </si>
  <si>
    <t>10.01.2022</t>
  </si>
  <si>
    <t>6508AU</t>
  </si>
  <si>
    <t>0072116190</t>
  </si>
  <si>
    <t>17.01.2022</t>
  </si>
  <si>
    <t>02008941</t>
  </si>
  <si>
    <t>01377437</t>
  </si>
  <si>
    <t>28.12.2021</t>
  </si>
  <si>
    <t>0116PQ</t>
  </si>
  <si>
    <t>02009224</t>
  </si>
  <si>
    <t>2</t>
  </si>
  <si>
    <t>01380588</t>
  </si>
  <si>
    <t>202150</t>
  </si>
  <si>
    <t>17.12.2021</t>
  </si>
  <si>
    <t>744L</t>
  </si>
  <si>
    <t>02009315</t>
  </si>
  <si>
    <t>01381483</t>
  </si>
  <si>
    <t>05.01.2022</t>
  </si>
  <si>
    <t>02009316</t>
  </si>
  <si>
    <t>01381354</t>
  </si>
  <si>
    <t>02009327</t>
  </si>
  <si>
    <t>01381641</t>
  </si>
  <si>
    <t>753L</t>
  </si>
  <si>
    <t>W01</t>
  </si>
  <si>
    <t>CASH</t>
  </si>
  <si>
    <t>0030002849</t>
  </si>
  <si>
    <t>159</t>
  </si>
  <si>
    <t>01325956</t>
  </si>
  <si>
    <t>5437LQ</t>
  </si>
  <si>
    <t>609N</t>
  </si>
  <si>
    <t>P1 - GBX/E1</t>
  </si>
  <si>
    <t>35</t>
  </si>
  <si>
    <t>23.12.2021</t>
  </si>
  <si>
    <t>160</t>
  </si>
  <si>
    <t>0030003603</t>
  </si>
  <si>
    <t>15</t>
  </si>
  <si>
    <t>01326128</t>
  </si>
  <si>
    <t>26.12.2021</t>
  </si>
  <si>
    <t>773Z</t>
  </si>
  <si>
    <t>0030007072</t>
  </si>
  <si>
    <t>22</t>
  </si>
  <si>
    <t>01360017</t>
  </si>
  <si>
    <t>429Z</t>
  </si>
  <si>
    <t>P1 - GBX/VS</t>
  </si>
  <si>
    <t>0030007199</t>
  </si>
  <si>
    <t>9</t>
  </si>
  <si>
    <t>01362696</t>
  </si>
  <si>
    <t>07.01.2022</t>
  </si>
  <si>
    <t>0030007353</t>
  </si>
  <si>
    <t>4</t>
  </si>
  <si>
    <t>01368253</t>
  </si>
  <si>
    <t>5337LQ</t>
  </si>
  <si>
    <t>468Z</t>
  </si>
  <si>
    <t>P3 - PT3</t>
  </si>
  <si>
    <t>0030007380</t>
  </si>
  <si>
    <t>289</t>
  </si>
  <si>
    <t>01369265</t>
  </si>
  <si>
    <t>0.850</t>
  </si>
  <si>
    <t>688N</t>
  </si>
  <si>
    <t>0030007444</t>
  </si>
  <si>
    <t>23</t>
  </si>
  <si>
    <t>01370358</t>
  </si>
  <si>
    <t>641N</t>
  </si>
  <si>
    <t>P3 - PT3/VS</t>
  </si>
  <si>
    <t>0030007587</t>
  </si>
  <si>
    <t>01326456</t>
  </si>
  <si>
    <t>0030007611</t>
  </si>
  <si>
    <t>6</t>
  </si>
  <si>
    <t>01367785</t>
  </si>
  <si>
    <t>853N</t>
  </si>
  <si>
    <t>0030007889</t>
  </si>
  <si>
    <t>8</t>
  </si>
  <si>
    <t>01379671</t>
  </si>
  <si>
    <t>694N</t>
  </si>
  <si>
    <t>0030007890</t>
  </si>
  <si>
    <t>01379670</t>
  </si>
  <si>
    <t>18</t>
  </si>
  <si>
    <t>0030007983</t>
  </si>
  <si>
    <t>5</t>
  </si>
  <si>
    <t>01382951</t>
  </si>
  <si>
    <t>852N</t>
  </si>
  <si>
    <t>0072115014</t>
  </si>
  <si>
    <t>40</t>
  </si>
  <si>
    <t>01374951</t>
  </si>
  <si>
    <t>23.12.2021*</t>
  </si>
  <si>
    <t>06.12.2021</t>
  </si>
  <si>
    <t>02008409</t>
  </si>
  <si>
    <t>01370213</t>
  </si>
  <si>
    <t>720N</t>
  </si>
  <si>
    <t>02009318</t>
  </si>
  <si>
    <t>01380787</t>
  </si>
  <si>
    <t>866N</t>
  </si>
  <si>
    <t>GLA</t>
  </si>
  <si>
    <t>0030003946</t>
  </si>
  <si>
    <t>7</t>
  </si>
  <si>
    <t>01326650</t>
  </si>
  <si>
    <t>03.01.2022</t>
  </si>
  <si>
    <t>202201</t>
  </si>
  <si>
    <t>08.01.2022</t>
  </si>
  <si>
    <t>420L</t>
  </si>
  <si>
    <t>0030004220</t>
  </si>
  <si>
    <t>33</t>
  </si>
  <si>
    <t>01326302</t>
  </si>
  <si>
    <t>39</t>
  </si>
  <si>
    <t>0030004648</t>
  </si>
  <si>
    <t>107</t>
  </si>
  <si>
    <t>01326550</t>
  </si>
  <si>
    <t>803L</t>
  </si>
  <si>
    <t>0030004680</t>
  </si>
  <si>
    <t>01326365</t>
  </si>
  <si>
    <t>800L</t>
  </si>
  <si>
    <t>168</t>
  </si>
  <si>
    <t>0030004871</t>
  </si>
  <si>
    <t>01326514</t>
  </si>
  <si>
    <t>0030004924</t>
  </si>
  <si>
    <t>142</t>
  </si>
  <si>
    <t>01325879</t>
  </si>
  <si>
    <t>0030006322</t>
  </si>
  <si>
    <t>111</t>
  </si>
  <si>
    <t>01330487</t>
  </si>
  <si>
    <t>0030006496</t>
  </si>
  <si>
    <t>01336006</t>
  </si>
  <si>
    <t>0030006505</t>
  </si>
  <si>
    <t>57</t>
  </si>
  <si>
    <t>01336099</t>
  </si>
  <si>
    <t>0030006587</t>
  </si>
  <si>
    <t>74</t>
  </si>
  <si>
    <t>01339735</t>
  </si>
  <si>
    <t>0030006635</t>
  </si>
  <si>
    <t>01340814</t>
  </si>
  <si>
    <t>04.01.2022</t>
  </si>
  <si>
    <t>0030006825</t>
  </si>
  <si>
    <t>170</t>
  </si>
  <si>
    <t>01357242</t>
  </si>
  <si>
    <t>09.01.2022</t>
  </si>
  <si>
    <t>0030006982</t>
  </si>
  <si>
    <t>01359489</t>
  </si>
  <si>
    <t>0030007039</t>
  </si>
  <si>
    <t>38</t>
  </si>
  <si>
    <t>01360587</t>
  </si>
  <si>
    <t>0030007086</t>
  </si>
  <si>
    <t>78</t>
  </si>
  <si>
    <t>01351690</t>
  </si>
  <si>
    <t>0030007149</t>
  </si>
  <si>
    <t>152</t>
  </si>
  <si>
    <t>01361812</t>
  </si>
  <si>
    <t>714L</t>
  </si>
  <si>
    <t>0030007159</t>
  </si>
  <si>
    <t>131</t>
  </si>
  <si>
    <t>01362147</t>
  </si>
  <si>
    <t>0030007415</t>
  </si>
  <si>
    <t>01370394</t>
  </si>
  <si>
    <t>19</t>
  </si>
  <si>
    <t>0030007417</t>
  </si>
  <si>
    <t>01370396</t>
  </si>
  <si>
    <t>0030007565</t>
  </si>
  <si>
    <t>01352971</t>
  </si>
  <si>
    <t>0030007605</t>
  </si>
  <si>
    <t>01371723</t>
  </si>
  <si>
    <t>06.01.2022</t>
  </si>
  <si>
    <t>0030007607</t>
  </si>
  <si>
    <t>110</t>
  </si>
  <si>
    <t>01371438</t>
  </si>
  <si>
    <t>0030007633</t>
  </si>
  <si>
    <t>94</t>
  </si>
  <si>
    <t>01372454</t>
  </si>
  <si>
    <t>0030007728</t>
  </si>
  <si>
    <t>01370529</t>
  </si>
  <si>
    <t>0030007741</t>
  </si>
  <si>
    <t>99</t>
  </si>
  <si>
    <t>01375658</t>
  </si>
  <si>
    <t>0030007742</t>
  </si>
  <si>
    <t>29</t>
  </si>
  <si>
    <t>01375661</t>
  </si>
  <si>
    <t>0030007743</t>
  </si>
  <si>
    <t>21</t>
  </si>
  <si>
    <t>01375659</t>
  </si>
  <si>
    <t>0030007751</t>
  </si>
  <si>
    <t>53</t>
  </si>
  <si>
    <t>01376300</t>
  </si>
  <si>
    <t>0030007765</t>
  </si>
  <si>
    <t>01375294</t>
  </si>
  <si>
    <t>0030007870</t>
  </si>
  <si>
    <t>01373546</t>
  </si>
  <si>
    <t>0030007952</t>
  </si>
  <si>
    <t>01382289</t>
  </si>
  <si>
    <t>25</t>
  </si>
  <si>
    <t>0030008065</t>
  </si>
  <si>
    <t>01384157</t>
  </si>
  <si>
    <t>30.12.2021</t>
  </si>
  <si>
    <t>0072104471</t>
  </si>
  <si>
    <t>01357058</t>
  </si>
  <si>
    <t>25.12.2021*</t>
  </si>
  <si>
    <t>09.01.2022*</t>
  </si>
  <si>
    <t>08.01.2022*</t>
  </si>
  <si>
    <t>12.01.2022*</t>
  </si>
  <si>
    <t>0072114085</t>
  </si>
  <si>
    <t>01328429</t>
  </si>
  <si>
    <t>0.900</t>
  </si>
  <si>
    <t>0072114829</t>
  </si>
  <si>
    <t>01333457</t>
  </si>
  <si>
    <t>10.01.2022*</t>
  </si>
  <si>
    <t>80</t>
  </si>
  <si>
    <t>29.11.2021</t>
  </si>
  <si>
    <t>70</t>
  </si>
  <si>
    <t>0072115821</t>
  </si>
  <si>
    <t>01381736</t>
  </si>
  <si>
    <t>13.01.2022*</t>
  </si>
  <si>
    <t>08.11.2021</t>
  </si>
  <si>
    <t>0072115923</t>
  </si>
  <si>
    <t>01381961</t>
  </si>
  <si>
    <t>6924VQ</t>
  </si>
  <si>
    <t>0072117791</t>
  </si>
  <si>
    <t>01382674</t>
  </si>
  <si>
    <t>22.11.2021</t>
  </si>
  <si>
    <t>0072118090</t>
  </si>
  <si>
    <t>01369553</t>
  </si>
  <si>
    <t>24.01.2022</t>
  </si>
  <si>
    <t>9902NQ</t>
  </si>
  <si>
    <t>400L</t>
  </si>
  <si>
    <t>02008741</t>
  </si>
  <si>
    <t>01373805</t>
  </si>
  <si>
    <t>12.01.2022</t>
  </si>
  <si>
    <t>807L</t>
  </si>
  <si>
    <t>02008778</t>
  </si>
  <si>
    <t>01375221</t>
  </si>
  <si>
    <t>738L</t>
  </si>
  <si>
    <t>02008940</t>
  </si>
  <si>
    <t>01377436</t>
  </si>
  <si>
    <t>15.01.2022</t>
  </si>
  <si>
    <t>702L</t>
  </si>
  <si>
    <t>11.01.2022</t>
  </si>
  <si>
    <t>02009252</t>
  </si>
  <si>
    <t>01380872</t>
  </si>
  <si>
    <t>13.01.2022</t>
  </si>
  <si>
    <t>02009435</t>
  </si>
  <si>
    <t>01380489</t>
  </si>
  <si>
    <t>0.699</t>
  </si>
  <si>
    <t>02009513</t>
  </si>
  <si>
    <t>01384022</t>
  </si>
  <si>
    <t>754L</t>
  </si>
  <si>
    <t>W02</t>
  </si>
  <si>
    <t>0030004409</t>
  </si>
  <si>
    <t>01326293</t>
  </si>
  <si>
    <t>0030004629</t>
  </si>
  <si>
    <t>01326489</t>
  </si>
  <si>
    <t>0030004815</t>
  </si>
  <si>
    <t>01326390</t>
  </si>
  <si>
    <t>602Z</t>
  </si>
  <si>
    <t>P1 - VS</t>
  </si>
  <si>
    <t>0030004887</t>
  </si>
  <si>
    <t>01326506</t>
  </si>
  <si>
    <t>0030006957</t>
  </si>
  <si>
    <t>32</t>
  </si>
  <si>
    <t>01359589</t>
  </si>
  <si>
    <t>14.01.2022</t>
  </si>
  <si>
    <t>0030007228</t>
  </si>
  <si>
    <t>01360024</t>
  </si>
  <si>
    <t>862N</t>
  </si>
  <si>
    <t>0030007393</t>
  </si>
  <si>
    <t>01369794</t>
  </si>
  <si>
    <t>781Z</t>
  </si>
  <si>
    <t>0030007466</t>
  </si>
  <si>
    <t>01370368</t>
  </si>
  <si>
    <t>69</t>
  </si>
  <si>
    <t>15.12.2021</t>
  </si>
  <si>
    <t>19.12.2021</t>
  </si>
  <si>
    <t>0030007657</t>
  </si>
  <si>
    <t>01373662</t>
  </si>
  <si>
    <t>0072113926</t>
  </si>
  <si>
    <t>01325370</t>
  </si>
  <si>
    <t>486N</t>
  </si>
  <si>
    <t>P0 - GLUEHEN</t>
  </si>
  <si>
    <t>0072117419</t>
  </si>
  <si>
    <t>01377281</t>
  </si>
  <si>
    <t>349N</t>
  </si>
  <si>
    <t>P1 - GBX</t>
  </si>
  <si>
    <t>0072118289</t>
  </si>
  <si>
    <t>01382979</t>
  </si>
  <si>
    <t>16.12.2021*</t>
  </si>
  <si>
    <t>0072118363</t>
  </si>
  <si>
    <t>0072119803</t>
  </si>
  <si>
    <t>01383708</t>
  </si>
  <si>
    <t>512Z</t>
  </si>
  <si>
    <t>0072120628</t>
  </si>
  <si>
    <t>01383841</t>
  </si>
  <si>
    <t>0072098179</t>
  </si>
  <si>
    <t>01370152</t>
  </si>
  <si>
    <t>0.781</t>
  </si>
  <si>
    <t>3159VQ</t>
  </si>
  <si>
    <t>0.480</t>
  </si>
  <si>
    <t>611N</t>
  </si>
  <si>
    <t>0072115929</t>
  </si>
  <si>
    <t>01329158</t>
  </si>
  <si>
    <t>5542VQ</t>
  </si>
  <si>
    <t>0.224</t>
  </si>
  <si>
    <t>463Z</t>
  </si>
  <si>
    <t>0072117771</t>
  </si>
  <si>
    <t>01327017</t>
  </si>
  <si>
    <t>0.208</t>
  </si>
  <si>
    <t>0072117772</t>
  </si>
  <si>
    <t>01362038</t>
  </si>
  <si>
    <t>0.213</t>
  </si>
  <si>
    <t>0072119316</t>
  </si>
  <si>
    <t>01362345</t>
  </si>
  <si>
    <t>0.747</t>
  </si>
  <si>
    <t>0.726</t>
  </si>
  <si>
    <t>3121NQ</t>
  </si>
  <si>
    <t>0.200</t>
  </si>
  <si>
    <t>CESL</t>
  </si>
  <si>
    <t>100</t>
  </si>
  <si>
    <t>202202</t>
  </si>
  <si>
    <t>0030003386</t>
  </si>
  <si>
    <t>01326067</t>
  </si>
  <si>
    <t>0030003392</t>
  </si>
  <si>
    <t>217</t>
  </si>
  <si>
    <t>01326024</t>
  </si>
  <si>
    <t>0030003567</t>
  </si>
  <si>
    <t>66</t>
  </si>
  <si>
    <t>01326109</t>
  </si>
  <si>
    <t>772Z</t>
  </si>
  <si>
    <t>67</t>
  </si>
  <si>
    <t>11</t>
  </si>
  <si>
    <t>0030003604</t>
  </si>
  <si>
    <t>01326139</t>
  </si>
  <si>
    <t>21.01.2022</t>
  </si>
  <si>
    <t>0030003666</t>
  </si>
  <si>
    <t>16</t>
  </si>
  <si>
    <t>01326162</t>
  </si>
  <si>
    <t>0030004403</t>
  </si>
  <si>
    <t>01326574</t>
  </si>
  <si>
    <t>0030004729</t>
  </si>
  <si>
    <t>01326373</t>
  </si>
  <si>
    <t>0030006448</t>
  </si>
  <si>
    <t>133</t>
  </si>
  <si>
    <t>01327469</t>
  </si>
  <si>
    <t>794Z</t>
  </si>
  <si>
    <t>0030006778</t>
  </si>
  <si>
    <t>01354841</t>
  </si>
  <si>
    <t>474N</t>
  </si>
  <si>
    <t>0030006950</t>
  </si>
  <si>
    <t>73</t>
  </si>
  <si>
    <t>01359585</t>
  </si>
  <si>
    <t>0030006977</t>
  </si>
  <si>
    <t>01360008</t>
  </si>
  <si>
    <t>0030007026</t>
  </si>
  <si>
    <t>01360443</t>
  </si>
  <si>
    <t>0030007132</t>
  </si>
  <si>
    <t>01359805</t>
  </si>
  <si>
    <t>0030007148</t>
  </si>
  <si>
    <t>01361968</t>
  </si>
  <si>
    <t>16.01.2022</t>
  </si>
  <si>
    <t>0030007166</t>
  </si>
  <si>
    <t>01362236</t>
  </si>
  <si>
    <t>0030007285</t>
  </si>
  <si>
    <t>01366459</t>
  </si>
  <si>
    <t>0030007302</t>
  </si>
  <si>
    <t>01367255</t>
  </si>
  <si>
    <t>698N</t>
  </si>
  <si>
    <t>0030007425</t>
  </si>
  <si>
    <t>01370342</t>
  </si>
  <si>
    <t>0030007440</t>
  </si>
  <si>
    <t>01370347</t>
  </si>
  <si>
    <t>0030007652</t>
  </si>
  <si>
    <t>01372003</t>
  </si>
  <si>
    <t>0030007717</t>
  </si>
  <si>
    <t>01374820</t>
  </si>
  <si>
    <t>0030007722</t>
  </si>
  <si>
    <t>01374835</t>
  </si>
  <si>
    <t>0030007732</t>
  </si>
  <si>
    <t>01375317</t>
  </si>
  <si>
    <t>0030007735</t>
  </si>
  <si>
    <t>01375006</t>
  </si>
  <si>
    <t>0030007839</t>
  </si>
  <si>
    <t>01377807</t>
  </si>
  <si>
    <t>0030007970</t>
  </si>
  <si>
    <t>01382769</t>
  </si>
  <si>
    <t>0030008077</t>
  </si>
  <si>
    <t>01384497</t>
  </si>
  <si>
    <t>783Z</t>
  </si>
  <si>
    <t>0072113254</t>
  </si>
  <si>
    <t>01371469</t>
  </si>
  <si>
    <t>0.715</t>
  </si>
  <si>
    <t>0.604</t>
  </si>
  <si>
    <t>16.01.2022*</t>
  </si>
  <si>
    <t>0072115358</t>
  </si>
  <si>
    <t>01378776</t>
  </si>
  <si>
    <t>0.865</t>
  </si>
  <si>
    <t>11.01.2022*</t>
  </si>
  <si>
    <t>0.762</t>
  </si>
  <si>
    <t>5238AU</t>
  </si>
  <si>
    <t>15.01.2022*</t>
  </si>
  <si>
    <t>W03</t>
  </si>
  <si>
    <t>0030004316</t>
  </si>
  <si>
    <t>01326548</t>
  </si>
  <si>
    <t>0030004783</t>
  </si>
  <si>
    <t>01326445</t>
  </si>
  <si>
    <t>0030004925</t>
  </si>
  <si>
    <t>01327066</t>
  </si>
  <si>
    <t>747L</t>
  </si>
  <si>
    <t>0030006234</t>
  </si>
  <si>
    <t>31</t>
  </si>
  <si>
    <t>01328404</t>
  </si>
  <si>
    <t>716L</t>
  </si>
  <si>
    <t>0030006445</t>
  </si>
  <si>
    <t>01335373</t>
  </si>
  <si>
    <t>0030006463</t>
  </si>
  <si>
    <t>01335736</t>
  </si>
  <si>
    <t>0030006494</t>
  </si>
  <si>
    <t>01336003</t>
  </si>
  <si>
    <t>0030006559</t>
  </si>
  <si>
    <t>01339055</t>
  </si>
  <si>
    <t>20.01.2022</t>
  </si>
  <si>
    <t>0030006928</t>
  </si>
  <si>
    <t>01327201</t>
  </si>
  <si>
    <t>0030006931</t>
  </si>
  <si>
    <t>01353445</t>
  </si>
  <si>
    <t>0030006932</t>
  </si>
  <si>
    <t>01353447</t>
  </si>
  <si>
    <t>0030006990</t>
  </si>
  <si>
    <t>14</t>
  </si>
  <si>
    <t>01354880</t>
  </si>
  <si>
    <t>0030007196</t>
  </si>
  <si>
    <t>01362266</t>
  </si>
  <si>
    <t>0030007339</t>
  </si>
  <si>
    <t>63</t>
  </si>
  <si>
    <t>01367923</t>
  </si>
  <si>
    <t>700L</t>
  </si>
  <si>
    <t>0030007608</t>
  </si>
  <si>
    <t>01371437</t>
  </si>
  <si>
    <t>0030007653</t>
  </si>
  <si>
    <t>12</t>
  </si>
  <si>
    <t>01362446</t>
  </si>
  <si>
    <t>770L</t>
  </si>
  <si>
    <t>79</t>
  </si>
  <si>
    <t>46</t>
  </si>
  <si>
    <t>0030007814</t>
  </si>
  <si>
    <t>01377346</t>
  </si>
  <si>
    <t>0047LQ</t>
  </si>
  <si>
    <t>727L</t>
  </si>
  <si>
    <t>0030007891</t>
  </si>
  <si>
    <t>01379669</t>
  </si>
  <si>
    <t>14.12.2021</t>
  </si>
  <si>
    <t>18.12.2021</t>
  </si>
  <si>
    <t>130</t>
  </si>
  <si>
    <t>0030007969</t>
  </si>
  <si>
    <t>17</t>
  </si>
  <si>
    <t>01382744</t>
  </si>
  <si>
    <t>0030007976</t>
  </si>
  <si>
    <t>01382805</t>
  </si>
  <si>
    <t>26</t>
  </si>
  <si>
    <t>0072029090</t>
  </si>
  <si>
    <t>670</t>
  </si>
  <si>
    <t>01332187</t>
  </si>
  <si>
    <t>0072104103</t>
  </si>
  <si>
    <t>01376507</t>
  </si>
  <si>
    <t>05.07.2021</t>
  </si>
  <si>
    <t>6600AU</t>
  </si>
  <si>
    <t>19.01.2022*</t>
  </si>
  <si>
    <t>17.01.2022*</t>
  </si>
  <si>
    <t>0072117746</t>
  </si>
  <si>
    <t>01328395</t>
  </si>
  <si>
    <t>18.01.2022</t>
  </si>
  <si>
    <t>02009564</t>
  </si>
  <si>
    <t>01384479</t>
  </si>
  <si>
    <t>0.317</t>
  </si>
  <si>
    <t>0072117197</t>
  </si>
  <si>
    <t>01369538</t>
  </si>
  <si>
    <t>0.300</t>
  </si>
  <si>
    <t>0072117947</t>
  </si>
  <si>
    <t>0072117976</t>
  </si>
  <si>
    <t>01327718</t>
  </si>
  <si>
    <t>5545VQ</t>
  </si>
  <si>
    <t>0.203</t>
  </si>
  <si>
    <t>493Z</t>
  </si>
  <si>
    <t>0072119287</t>
  </si>
  <si>
    <t>0072119288</t>
  </si>
  <si>
    <t>202203</t>
  </si>
  <si>
    <t>22.01.2022</t>
  </si>
  <si>
    <t>109</t>
  </si>
  <si>
    <t>0030004650</t>
  </si>
  <si>
    <t>01326553</t>
  </si>
  <si>
    <t>0030004740</t>
  </si>
  <si>
    <t>01326444</t>
  </si>
  <si>
    <t>710L</t>
  </si>
  <si>
    <t>23.01.2022</t>
  </si>
  <si>
    <t>0030006292</t>
  </si>
  <si>
    <t>01325742</t>
  </si>
  <si>
    <t>0030006435</t>
  </si>
  <si>
    <t>01332019</t>
  </si>
  <si>
    <t>0.772</t>
  </si>
  <si>
    <t>28.01.2022</t>
  </si>
  <si>
    <t>29.01.2022</t>
  </si>
  <si>
    <t>0030006836</t>
  </si>
  <si>
    <t>01357336</t>
  </si>
  <si>
    <t>37</t>
  </si>
  <si>
    <t>0030007573</t>
  </si>
  <si>
    <t>01352932</t>
  </si>
  <si>
    <t>27.01.2022</t>
  </si>
  <si>
    <t>0030007816</t>
  </si>
  <si>
    <t>01377361</t>
  </si>
  <si>
    <t>0030007973</t>
  </si>
  <si>
    <t>01382729</t>
  </si>
  <si>
    <t>0030007979</t>
  </si>
  <si>
    <t>55</t>
  </si>
  <si>
    <t>01382954</t>
  </si>
  <si>
    <t>0030008004</t>
  </si>
  <si>
    <t>01383556</t>
  </si>
  <si>
    <t>19.01.2022</t>
  </si>
  <si>
    <t>25.01.2022</t>
  </si>
  <si>
    <t>759L</t>
  </si>
  <si>
    <t>23.01.2022*</t>
  </si>
  <si>
    <t>22.01.2022*</t>
  </si>
  <si>
    <t>0072113717</t>
  </si>
  <si>
    <t>01380817</t>
  </si>
  <si>
    <t>21.01.2022*</t>
  </si>
  <si>
    <t>0072114068</t>
  </si>
  <si>
    <t>01376589</t>
  </si>
  <si>
    <t>24.01.2022*</t>
  </si>
  <si>
    <t>0072115618</t>
  </si>
  <si>
    <t>01374871</t>
  </si>
  <si>
    <t>31.01.2022</t>
  </si>
  <si>
    <t>0072116191</t>
  </si>
  <si>
    <t>07.02.2022</t>
  </si>
  <si>
    <t>0072117324</t>
  </si>
  <si>
    <t>01372253</t>
  </si>
  <si>
    <t>27.01.2022*</t>
  </si>
  <si>
    <t>0072118828</t>
  </si>
  <si>
    <t>01383200</t>
  </si>
  <si>
    <t>0072121712</t>
  </si>
  <si>
    <t>01384607</t>
  </si>
  <si>
    <t>6502AU</t>
  </si>
  <si>
    <t>02009468</t>
  </si>
  <si>
    <t>01383590</t>
  </si>
  <si>
    <t>02009484</t>
  </si>
  <si>
    <t>01382877</t>
  </si>
  <si>
    <t>1805VQ</t>
  </si>
  <si>
    <t>0.760</t>
  </si>
  <si>
    <t>02009493</t>
  </si>
  <si>
    <t>01383697</t>
  </si>
  <si>
    <t>02009563</t>
  </si>
  <si>
    <t>01384397</t>
  </si>
  <si>
    <t>W04</t>
  </si>
  <si>
    <t>0030003227</t>
  </si>
  <si>
    <t>01326019</t>
  </si>
  <si>
    <t>0030003472</t>
  </si>
  <si>
    <t>01326100</t>
  </si>
  <si>
    <t>0030003480</t>
  </si>
  <si>
    <t>01326102</t>
  </si>
  <si>
    <t>0030003562</t>
  </si>
  <si>
    <t>106</t>
  </si>
  <si>
    <t>01326025</t>
  </si>
  <si>
    <t>0030003589</t>
  </si>
  <si>
    <t>28</t>
  </si>
  <si>
    <t>01326122</t>
  </si>
  <si>
    <t>0030003605</t>
  </si>
  <si>
    <t>01326141</t>
  </si>
  <si>
    <t>0030003614</t>
  </si>
  <si>
    <t>01326132</t>
  </si>
  <si>
    <t>82</t>
  </si>
  <si>
    <t>0030003640</t>
  </si>
  <si>
    <t>01326185</t>
  </si>
  <si>
    <t>0030003792</t>
  </si>
  <si>
    <t>01326669</t>
  </si>
  <si>
    <t>0030004430</t>
  </si>
  <si>
    <t>01326196</t>
  </si>
  <si>
    <t>0030004556</t>
  </si>
  <si>
    <t>01326399</t>
  </si>
  <si>
    <t>0030004730</t>
  </si>
  <si>
    <t>01326441</t>
  </si>
  <si>
    <t>0030004749</t>
  </si>
  <si>
    <t>01326372</t>
  </si>
  <si>
    <t>0030004812</t>
  </si>
  <si>
    <t>44</t>
  </si>
  <si>
    <t>01326508</t>
  </si>
  <si>
    <t>42</t>
  </si>
  <si>
    <t>0030004919</t>
  </si>
  <si>
    <t>01325803</t>
  </si>
  <si>
    <t>479N</t>
  </si>
  <si>
    <t>0030006094</t>
  </si>
  <si>
    <t>52</t>
  </si>
  <si>
    <t>01327355</t>
  </si>
  <si>
    <t>0030006250</t>
  </si>
  <si>
    <t>01328688</t>
  </si>
  <si>
    <t>0030006370</t>
  </si>
  <si>
    <t>01326819</t>
  </si>
  <si>
    <t>0030006397</t>
  </si>
  <si>
    <t>01330783</t>
  </si>
  <si>
    <t>0030006460</t>
  </si>
  <si>
    <t>01330411</t>
  </si>
  <si>
    <t>0030006740</t>
  </si>
  <si>
    <t>01354824</t>
  </si>
  <si>
    <t>0030006926</t>
  </si>
  <si>
    <t>01325779</t>
  </si>
  <si>
    <t>0030006952</t>
  </si>
  <si>
    <t>167</t>
  </si>
  <si>
    <t>01359582</t>
  </si>
  <si>
    <t>0030006953</t>
  </si>
  <si>
    <t>01359583</t>
  </si>
  <si>
    <t>0030006963</t>
  </si>
  <si>
    <t>01359624</t>
  </si>
  <si>
    <t>0030006965</t>
  </si>
  <si>
    <t>01359645</t>
  </si>
  <si>
    <t>851N</t>
  </si>
  <si>
    <t>0030007060</t>
  </si>
  <si>
    <t>01360467</t>
  </si>
  <si>
    <t>0030007140</t>
  </si>
  <si>
    <t>01360178</t>
  </si>
  <si>
    <t>0030007145</t>
  </si>
  <si>
    <t>01358088</t>
  </si>
  <si>
    <t>0030007295</t>
  </si>
  <si>
    <t>01367134</t>
  </si>
  <si>
    <t>0030007301</t>
  </si>
  <si>
    <t>01367251</t>
  </si>
  <si>
    <t>0030007432</t>
  </si>
  <si>
    <t>01370283</t>
  </si>
  <si>
    <t>0030007435</t>
  </si>
  <si>
    <t>01370350</t>
  </si>
  <si>
    <t>0030007442</t>
  </si>
  <si>
    <t>01370345</t>
  </si>
  <si>
    <t>0030007650</t>
  </si>
  <si>
    <t>01373273</t>
  </si>
  <si>
    <t>0030007654</t>
  </si>
  <si>
    <t>01373631</t>
  </si>
  <si>
    <t>0030007659</t>
  </si>
  <si>
    <t>01373613</t>
  </si>
  <si>
    <t>0030007663</t>
  </si>
  <si>
    <t>01373619</t>
  </si>
  <si>
    <t>0030007668</t>
  </si>
  <si>
    <t>01373657</t>
  </si>
  <si>
    <t>0030007672</t>
  </si>
  <si>
    <t>01372917</t>
  </si>
  <si>
    <t>0030007674</t>
  </si>
  <si>
    <t>01372916</t>
  </si>
  <si>
    <t>0030007776</t>
  </si>
  <si>
    <t>43</t>
  </si>
  <si>
    <t>01377022</t>
  </si>
  <si>
    <t>0030007853</t>
  </si>
  <si>
    <t>01377290</t>
  </si>
  <si>
    <t>778Z</t>
  </si>
  <si>
    <t>0030007922</t>
  </si>
  <si>
    <t>01377651</t>
  </si>
  <si>
    <t>0030007937</t>
  </si>
  <si>
    <t>01380402</t>
  </si>
  <si>
    <t>0030007944</t>
  </si>
  <si>
    <t>01334213</t>
  </si>
  <si>
    <t>302L</t>
  </si>
  <si>
    <t>0030008003</t>
  </si>
  <si>
    <t>01380889</t>
  </si>
  <si>
    <t>0030008037</t>
  </si>
  <si>
    <t>01383702</t>
  </si>
  <si>
    <t>5361LQ</t>
  </si>
  <si>
    <t>0072107644</t>
  </si>
  <si>
    <t>01356230</t>
  </si>
  <si>
    <t>29.01.2022*</t>
  </si>
  <si>
    <t>25.04.2022</t>
  </si>
  <si>
    <t>0.866</t>
  </si>
  <si>
    <t>6833NQ</t>
  </si>
  <si>
    <t>0072110479</t>
  </si>
  <si>
    <t>01378937</t>
  </si>
  <si>
    <t>20.09.2021</t>
  </si>
  <si>
    <t>20.01.2022*</t>
  </si>
  <si>
    <t>140</t>
  </si>
  <si>
    <t>01377304</t>
  </si>
  <si>
    <t>01377299</t>
  </si>
  <si>
    <t>0072119424</t>
  </si>
  <si>
    <t>01383073</t>
  </si>
  <si>
    <t>0072117252</t>
  </si>
  <si>
    <t>01382664</t>
  </si>
  <si>
    <t>0.350</t>
  </si>
  <si>
    <t>0072117417</t>
  </si>
  <si>
    <t>0072117433</t>
  </si>
  <si>
    <t>01382523</t>
  </si>
  <si>
    <t>0072117778</t>
  </si>
  <si>
    <t>0072118191</t>
  </si>
  <si>
    <t>01362662</t>
  </si>
  <si>
    <t>0.988</t>
  </si>
  <si>
    <t>9802NQ</t>
  </si>
  <si>
    <t>0.500</t>
  </si>
  <si>
    <t>0072119314</t>
  </si>
  <si>
    <t>202204</t>
  </si>
  <si>
    <t>30.01.2022</t>
  </si>
  <si>
    <t>0030004030</t>
  </si>
  <si>
    <t>01326248</t>
  </si>
  <si>
    <t>0030004046</t>
  </si>
  <si>
    <t>01326250</t>
  </si>
  <si>
    <t>0030004055</t>
  </si>
  <si>
    <t>01326254</t>
  </si>
  <si>
    <t>0030004322</t>
  </si>
  <si>
    <t>51</t>
  </si>
  <si>
    <t>01326477</t>
  </si>
  <si>
    <t>149</t>
  </si>
  <si>
    <t>0030006421</t>
  </si>
  <si>
    <t>01332013</t>
  </si>
  <si>
    <t>0030006451</t>
  </si>
  <si>
    <t>83</t>
  </si>
  <si>
    <t>01335507</t>
  </si>
  <si>
    <t>04.02.2022</t>
  </si>
  <si>
    <t>0030006509</t>
  </si>
  <si>
    <t>01335505</t>
  </si>
  <si>
    <t>0030006993</t>
  </si>
  <si>
    <t>01327884</t>
  </si>
  <si>
    <t>0030007197</t>
  </si>
  <si>
    <t>58</t>
  </si>
  <si>
    <t>01362268</t>
  </si>
  <si>
    <t>0030007198</t>
  </si>
  <si>
    <t>84</t>
  </si>
  <si>
    <t>01362276</t>
  </si>
  <si>
    <t>0030007219</t>
  </si>
  <si>
    <t>01363223</t>
  </si>
  <si>
    <t>88</t>
  </si>
  <si>
    <t>81</t>
  </si>
  <si>
    <t>0030007766</t>
  </si>
  <si>
    <t>01375295</t>
  </si>
  <si>
    <t>138</t>
  </si>
  <si>
    <t>30.01.2022*</t>
  </si>
  <si>
    <t>0072114021</t>
  </si>
  <si>
    <t>01362894</t>
  </si>
  <si>
    <t>0072117499</t>
  </si>
  <si>
    <t>01382807</t>
  </si>
  <si>
    <t>28.01.2022*</t>
  </si>
  <si>
    <t>0072119971</t>
  </si>
  <si>
    <t>01383696</t>
  </si>
  <si>
    <t>01.02.2022</t>
  </si>
  <si>
    <t>02009179</t>
  </si>
  <si>
    <t>01379913</t>
  </si>
  <si>
    <t>26.01.2022</t>
  </si>
  <si>
    <t>02009533</t>
  </si>
  <si>
    <t>01384092</t>
  </si>
  <si>
    <t>02.02.2022</t>
  </si>
  <si>
    <t>762L</t>
  </si>
  <si>
    <t>02009597</t>
  </si>
  <si>
    <t>01357611</t>
  </si>
  <si>
    <t>W05</t>
  </si>
  <si>
    <t>03.02.2022</t>
  </si>
  <si>
    <t>0030003401</t>
  </si>
  <si>
    <t>134</t>
  </si>
  <si>
    <t>01326028</t>
  </si>
  <si>
    <t>0030003459</t>
  </si>
  <si>
    <t>01326022</t>
  </si>
  <si>
    <t>0030003622</t>
  </si>
  <si>
    <t>01326153</t>
  </si>
  <si>
    <t>0030004766</t>
  </si>
  <si>
    <t>01326296</t>
  </si>
  <si>
    <t>0030006356</t>
  </si>
  <si>
    <t>01326827</t>
  </si>
  <si>
    <t>0030006666</t>
  </si>
  <si>
    <t>01351173</t>
  </si>
  <si>
    <t>0030006680</t>
  </si>
  <si>
    <t>01351808</t>
  </si>
  <si>
    <t>0030006984</t>
  </si>
  <si>
    <t>01360009</t>
  </si>
  <si>
    <t>0030007106</t>
  </si>
  <si>
    <t>01361322</t>
  </si>
  <si>
    <t>0030007389</t>
  </si>
  <si>
    <t>157</t>
  </si>
  <si>
    <t>01369710</t>
  </si>
  <si>
    <t>0030007464</t>
  </si>
  <si>
    <t>01370506</t>
  </si>
  <si>
    <t>0030007541</t>
  </si>
  <si>
    <t>01326098</t>
  </si>
  <si>
    <t>0030007712</t>
  </si>
  <si>
    <t>01374748</t>
  </si>
  <si>
    <t>0030007729</t>
  </si>
  <si>
    <t>01372986</t>
  </si>
  <si>
    <t>0030007787</t>
  </si>
  <si>
    <t>01377660</t>
  </si>
  <si>
    <t>0.938</t>
  </si>
  <si>
    <t>0030007824</t>
  </si>
  <si>
    <t>01377505</t>
  </si>
  <si>
    <t>0030007888</t>
  </si>
  <si>
    <t>01379178</t>
  </si>
  <si>
    <t>0030007938</t>
  </si>
  <si>
    <t>01379813</t>
  </si>
  <si>
    <t>0072114656</t>
  </si>
  <si>
    <t>10.02.2022*</t>
  </si>
  <si>
    <t>28.02.2022</t>
  </si>
  <si>
    <t>120</t>
  </si>
  <si>
    <t>01377286</t>
  </si>
  <si>
    <t>01383850</t>
  </si>
  <si>
    <t>0072122417</t>
  </si>
  <si>
    <t>01384935</t>
  </si>
  <si>
    <t>02009532</t>
  </si>
  <si>
    <t>01384094</t>
  </si>
  <si>
    <t>0.397</t>
  </si>
  <si>
    <t>873N</t>
  </si>
  <si>
    <t>0030007493</t>
  </si>
  <si>
    <t>01370672</t>
  </si>
  <si>
    <t>0030007894</t>
  </si>
  <si>
    <t>01379801</t>
  </si>
  <si>
    <t>25.01.2022*</t>
  </si>
  <si>
    <t>0072118291</t>
  </si>
  <si>
    <t>01382539</t>
  </si>
  <si>
    <t>26.01.2022*</t>
  </si>
  <si>
    <t>0.209</t>
  </si>
  <si>
    <t>872N</t>
  </si>
  <si>
    <t>0072119289</t>
  </si>
  <si>
    <t>0072119291</t>
  </si>
  <si>
    <t>01369493</t>
  </si>
  <si>
    <t>0.240</t>
  </si>
  <si>
    <t>0072119315</t>
  </si>
  <si>
    <t>0.740</t>
  </si>
  <si>
    <t>0072121011</t>
  </si>
  <si>
    <t>0.991</t>
  </si>
  <si>
    <t>0.935</t>
  </si>
  <si>
    <t>W06</t>
  </si>
  <si>
    <t>0030004001</t>
  </si>
  <si>
    <t>01326529</t>
  </si>
  <si>
    <t>202205</t>
  </si>
  <si>
    <t>05.02.2022</t>
  </si>
  <si>
    <t>0030004054</t>
  </si>
  <si>
    <t>01326253</t>
  </si>
  <si>
    <t>141</t>
  </si>
  <si>
    <t>06.02.2022</t>
  </si>
  <si>
    <t>95</t>
  </si>
  <si>
    <t>11.02.2022</t>
  </si>
  <si>
    <t>0030006336</t>
  </si>
  <si>
    <t>01326803</t>
  </si>
  <si>
    <t>0030006377</t>
  </si>
  <si>
    <t>01330784</t>
  </si>
  <si>
    <t>0030006506</t>
  </si>
  <si>
    <t>01336010</t>
  </si>
  <si>
    <t>0.930</t>
  </si>
  <si>
    <t>0030006586</t>
  </si>
  <si>
    <t>01339730</t>
  </si>
  <si>
    <t>0030006712</t>
  </si>
  <si>
    <t>01353426</t>
  </si>
  <si>
    <t>0030006929</t>
  </si>
  <si>
    <t>01328361</t>
  </si>
  <si>
    <t>0030006930</t>
  </si>
  <si>
    <t>01340120</t>
  </si>
  <si>
    <t>0030006933</t>
  </si>
  <si>
    <t>01353450</t>
  </si>
  <si>
    <t>0030007085</t>
  </si>
  <si>
    <t>01361067</t>
  </si>
  <si>
    <t>0030007189</t>
  </si>
  <si>
    <t>169</t>
  </si>
  <si>
    <t>01326497</t>
  </si>
  <si>
    <t>729L</t>
  </si>
  <si>
    <t>0030007262</t>
  </si>
  <si>
    <t>118</t>
  </si>
  <si>
    <t>01364658</t>
  </si>
  <si>
    <t>0030007360</t>
  </si>
  <si>
    <t>59</t>
  </si>
  <si>
    <t>01368360</t>
  </si>
  <si>
    <t>0030007410</t>
  </si>
  <si>
    <t>91</t>
  </si>
  <si>
    <t>01370379</t>
  </si>
  <si>
    <t>680</t>
  </si>
  <si>
    <t>05.02.2022*</t>
  </si>
  <si>
    <t>07.03.2022</t>
  </si>
  <si>
    <t>06.02.2022*</t>
  </si>
  <si>
    <t>14.02.2022</t>
  </si>
  <si>
    <t>0072118993</t>
  </si>
  <si>
    <t>0072118995</t>
  </si>
  <si>
    <t>01341040</t>
  </si>
  <si>
    <t>0072119001</t>
  </si>
  <si>
    <t>01343936</t>
  </si>
  <si>
    <t>0072122020</t>
  </si>
  <si>
    <t>180</t>
  </si>
  <si>
    <t>01384564</t>
  </si>
  <si>
    <t>0.047</t>
  </si>
  <si>
    <t>0.041</t>
  </si>
  <si>
    <t>1806VQ</t>
  </si>
  <si>
    <t>08.02.2022</t>
  </si>
  <si>
    <t>0030003778</t>
  </si>
  <si>
    <t>01326681</t>
  </si>
  <si>
    <t>0030003803</t>
  </si>
  <si>
    <t>01326164</t>
  </si>
  <si>
    <t>0030004938</t>
  </si>
  <si>
    <t>01327198</t>
  </si>
  <si>
    <t>0030007164</t>
  </si>
  <si>
    <t>01362012</t>
  </si>
  <si>
    <t>0030007207</t>
  </si>
  <si>
    <t>01362527</t>
  </si>
  <si>
    <t>0030007233</t>
  </si>
  <si>
    <t>01360911</t>
  </si>
  <si>
    <t>0030007250</t>
  </si>
  <si>
    <t>01360898</t>
  </si>
  <si>
    <t>0030007278</t>
  </si>
  <si>
    <t>01363941</t>
  </si>
  <si>
    <t>258</t>
  </si>
  <si>
    <t>0030007307</t>
  </si>
  <si>
    <t>01367327</t>
  </si>
  <si>
    <t>0030007371</t>
  </si>
  <si>
    <t>01368678</t>
  </si>
  <si>
    <t>0030007436</t>
  </si>
  <si>
    <t>01370386</t>
  </si>
  <si>
    <t>0030007540</t>
  </si>
  <si>
    <t>01368193</t>
  </si>
  <si>
    <t>0030007561</t>
  </si>
  <si>
    <t>01370821</t>
  </si>
  <si>
    <t>0030007703</t>
  </si>
  <si>
    <t>105</t>
  </si>
  <si>
    <t>01374392</t>
  </si>
  <si>
    <t>0030007987</t>
  </si>
  <si>
    <t>01383361</t>
  </si>
  <si>
    <t>0030008045</t>
  </si>
  <si>
    <t>01383641</t>
  </si>
  <si>
    <t>697N</t>
  </si>
  <si>
    <t>0030008105</t>
  </si>
  <si>
    <t>01385121</t>
  </si>
  <si>
    <t>13.02.2022*</t>
  </si>
  <si>
    <t>0072118295</t>
  </si>
  <si>
    <t>01343919</t>
  </si>
  <si>
    <t>31.01.2022*</t>
  </si>
  <si>
    <t>03.02.2022*</t>
  </si>
  <si>
    <t>02.02.2022*</t>
  </si>
  <si>
    <t>0072117967</t>
  </si>
  <si>
    <t>01340221</t>
  </si>
  <si>
    <t>481Z</t>
  </si>
  <si>
    <t>0072119876</t>
  </si>
  <si>
    <t>0072120126</t>
  </si>
  <si>
    <t>202206</t>
  </si>
  <si>
    <t>09.02.2022*</t>
  </si>
  <si>
    <t>0072117956</t>
  </si>
  <si>
    <t>01373750</t>
  </si>
  <si>
    <t>09.02.2022</t>
  </si>
  <si>
    <t>5536VQ</t>
  </si>
  <si>
    <t>656N</t>
  </si>
  <si>
    <t>0072120034</t>
  </si>
  <si>
    <t>0072120038</t>
  </si>
  <si>
    <t>0072120182</t>
  </si>
  <si>
    <t>01339327</t>
  </si>
  <si>
    <t>648N</t>
  </si>
  <si>
    <t>W07</t>
  </si>
  <si>
    <t>0030003020</t>
  </si>
  <si>
    <t>01325945</t>
  </si>
  <si>
    <t>224</t>
  </si>
  <si>
    <t>13.02.2022</t>
  </si>
  <si>
    <t>19.02.2022</t>
  </si>
  <si>
    <t>0030004000</t>
  </si>
  <si>
    <t>01326062</t>
  </si>
  <si>
    <t>16.02.2022</t>
  </si>
  <si>
    <t>0030004415</t>
  </si>
  <si>
    <t>01326561</t>
  </si>
  <si>
    <t>12.02.2022</t>
  </si>
  <si>
    <t>17.02.2022</t>
  </si>
  <si>
    <t>10.02.2022</t>
  </si>
  <si>
    <t>0030006675</t>
  </si>
  <si>
    <t>01351735</t>
  </si>
  <si>
    <t>0030007154</t>
  </si>
  <si>
    <t>01360442</t>
  </si>
  <si>
    <t>0030007165</t>
  </si>
  <si>
    <t>01362235</t>
  </si>
  <si>
    <t>0030007406</t>
  </si>
  <si>
    <t>01370068</t>
  </si>
  <si>
    <t>0030007426</t>
  </si>
  <si>
    <t>01370360</t>
  </si>
  <si>
    <t>0030007437</t>
  </si>
  <si>
    <t>01370366</t>
  </si>
  <si>
    <t>20.02.2022*</t>
  </si>
  <si>
    <t>0072118464</t>
  </si>
  <si>
    <t>01383189</t>
  </si>
  <si>
    <t>12.02.2022*</t>
  </si>
  <si>
    <t>18.02.2022</t>
  </si>
  <si>
    <t>02009601</t>
  </si>
  <si>
    <t>112</t>
  </si>
  <si>
    <t>144</t>
  </si>
  <si>
    <t>0030006143</t>
  </si>
  <si>
    <t>125</t>
  </si>
  <si>
    <t>01328154</t>
  </si>
  <si>
    <t>0030006335</t>
  </si>
  <si>
    <t>01327645</t>
  </si>
  <si>
    <t>0030007055</t>
  </si>
  <si>
    <t>01360557</t>
  </si>
  <si>
    <t>0030007809</t>
  </si>
  <si>
    <t>68</t>
  </si>
  <si>
    <t>01363306</t>
  </si>
  <si>
    <t>0030007954</t>
  </si>
  <si>
    <t>01382339</t>
  </si>
  <si>
    <t>0030007955</t>
  </si>
  <si>
    <t>01382350</t>
  </si>
  <si>
    <t>0072120679</t>
  </si>
  <si>
    <t>01384168</t>
  </si>
  <si>
    <t>25.03.2022</t>
  </si>
  <si>
    <t>0.006</t>
  </si>
  <si>
    <t>15.02.2022</t>
  </si>
  <si>
    <t>Row Labels</t>
  </si>
  <si>
    <t>Grand Total</t>
  </si>
  <si>
    <t>Count of LINE</t>
  </si>
  <si>
    <t>Sum of Open [t]</t>
  </si>
  <si>
    <t>DISPLAY NAME</t>
  </si>
  <si>
    <t>Number of week in BACKLOG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</si>
</sst>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3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Blanc-Fontenille" refreshedDate="44606.493293518521" createdVersion="6" refreshedVersion="6" minRefreshableVersion="3" recordCount="821" xr:uid="{2C70FB31-B1E9-4C42-A7F2-A4E0963837FA}">
  <cacheSource type="worksheet">
    <worksheetSource ref="B1:W822" sheet="Sheet1"/>
  </cacheSource>
  <cacheFields count="22">
    <cacheField name="WEEK" numFmtId="0">
      <sharedItems count="7">
        <s v="W01"/>
        <s v="W02"/>
        <s v="W03"/>
        <s v="W04"/>
        <s v="W05"/>
        <s v="W06"/>
        <s v="W07"/>
      </sharedItems>
    </cacheField>
    <cacheField name="LINE" numFmtId="0">
      <sharedItems count="3">
        <s v="CASH"/>
        <s v="GLA"/>
        <s v="CESL"/>
      </sharedItems>
    </cacheField>
    <cacheField name="Order" numFmtId="0">
      <sharedItems/>
    </cacheField>
    <cacheField name="Line2" numFmtId="0">
      <sharedItems/>
    </cacheField>
    <cacheField name="from Stock" numFmtId="0">
      <sharedItems containsNonDate="0" containsString="0" containsBlank="1"/>
    </cacheField>
    <cacheField name="PIR" numFmtId="0">
      <sharedItems containsBlank="1"/>
    </cacheField>
    <cacheField name="Material" numFmtId="0">
      <sharedItems/>
    </cacheField>
    <cacheField name="Weight [t]" numFmtId="0">
      <sharedItems containsMixedTypes="1" containsNumber="1" containsInteger="1" minValue="2162" maxValue="512474"/>
    </cacheField>
    <cacheField name="Open [t]" numFmtId="0">
      <sharedItems containsMixedTypes="1" containsNumber="1" containsInteger="1" minValue="1035" maxValue="124653"/>
    </cacheField>
    <cacheField name="Capacity due date" numFmtId="0">
      <sharedItems/>
    </cacheField>
    <cacheField name="Lead time" numFmtId="0">
      <sharedItems containsSemiMixedTypes="0" containsString="0" containsNumber="1" containsInteger="1" minValue="1" maxValue="12"/>
    </cacheField>
    <cacheField name="Week2" numFmtId="0">
      <sharedItems/>
    </cacheField>
    <cacheField name="Production due date" numFmtId="0">
      <sharedItems/>
    </cacheField>
    <cacheField name="Customer due date" numFmtId="0">
      <sharedItems/>
    </cacheField>
    <cacheField name="Order Weight [t]" numFmtId="0">
      <sharedItems containsMixedTypes="1" containsNumber="1" containsInteger="1" minValue="2000" maxValue="480000"/>
    </cacheField>
    <cacheField name="Open [t]2" numFmtId="0">
      <sharedItems containsMixedTypes="1" containsNumber="1" containsInteger="1" minValue="1054" maxValue="228795"/>
    </cacheField>
    <cacheField name="Alloy" numFmtId="0">
      <sharedItems/>
    </cacheField>
    <cacheField name="Gauge" numFmtId="0">
      <sharedItems containsMixedTypes="1" containsNumber="1" containsInteger="1" minValue="1000" maxValue="3500"/>
    </cacheField>
    <cacheField name="Width" numFmtId="0">
      <sharedItems containsSemiMixedTypes="0" containsString="0" containsNumber="1" minValue="48" maxValue="2100"/>
    </cacheField>
    <cacheField name="Surface" numFmtId="0">
      <sharedItems/>
    </cacheField>
    <cacheField name="Coating" numFmtId="0">
      <sharedItems/>
    </cacheField>
    <cacheField name="Campaig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1">
  <r>
    <x v="0"/>
    <x v="0"/>
    <s v="0030004360"/>
    <s v="36"/>
    <m/>
    <s v="X"/>
    <s v="01326546"/>
    <n v="9551"/>
    <n v="9551"/>
    <s v="20.12.2021"/>
    <n v="5"/>
    <s v="202151"/>
    <s v="25.12.2021"/>
    <s v="25.12.2021"/>
    <n v="9000"/>
    <n v="9000"/>
    <s v="6723LQ"/>
    <n v="1150"/>
    <n v="1630"/>
    <s v="ED"/>
    <s v="700M"/>
    <m/>
  </r>
  <r>
    <x v="0"/>
    <x v="0"/>
    <s v="0030004849"/>
    <s v="61"/>
    <m/>
    <m/>
    <s v="01326432"/>
    <n v="9186"/>
    <n v="9186"/>
    <s v="27.12.2021"/>
    <n v="5"/>
    <s v="202152"/>
    <s v="01.01.2022"/>
    <s v="01.01.2022"/>
    <n v="8600"/>
    <n v="8600"/>
    <s v="0044AU"/>
    <n v="1150"/>
    <n v="1570"/>
    <s v="ED"/>
    <s v="745L"/>
    <s v="AU - Outer Skin"/>
  </r>
  <r>
    <x v="0"/>
    <x v="0"/>
    <s v="0030006724"/>
    <s v="10"/>
    <m/>
    <m/>
    <s v="01353619"/>
    <n v="18727"/>
    <n v="8427"/>
    <s v="27.12.2021"/>
    <n v="5"/>
    <s v="202152"/>
    <s v="01.01.2022"/>
    <s v="01.01.2022"/>
    <n v="16600"/>
    <n v="16600"/>
    <s v="0044AU"/>
    <n v="1000"/>
    <n v="1520"/>
    <s v="ED"/>
    <s v="751L"/>
    <s v="AU - Outer Skin"/>
  </r>
  <r>
    <x v="0"/>
    <x v="0"/>
    <s v="0030006822"/>
    <s v="218"/>
    <m/>
    <m/>
    <s v="01356868"/>
    <n v="20078"/>
    <n v="8834"/>
    <s v="27.12.2021"/>
    <n v="4"/>
    <s v="202152"/>
    <s v="31.12.2021"/>
    <s v="31.12.2021"/>
    <n v="19000"/>
    <n v="19000"/>
    <s v="0047AU"/>
    <n v="1000"/>
    <n v="1727"/>
    <s v="EA"/>
    <s v="742L"/>
    <s v="AU - Outer Skin"/>
  </r>
  <r>
    <x v="0"/>
    <x v="0"/>
    <s v="0030006837"/>
    <s v="27"/>
    <m/>
    <m/>
    <s v="01353049"/>
    <n v="27752"/>
    <n v="17484"/>
    <s v="27.12.2021"/>
    <n v="5"/>
    <s v="202152"/>
    <s v="01.01.2022"/>
    <s v="01.01.2022"/>
    <n v="24600"/>
    <n v="24600"/>
    <s v="0044AU"/>
    <n v="1000"/>
    <n v="1520"/>
    <s v="ED"/>
    <s v="751L"/>
    <s v="AU - Outer Skin"/>
  </r>
  <r>
    <x v="0"/>
    <x v="0"/>
    <s v="0030007109"/>
    <s v="34"/>
    <m/>
    <m/>
    <s v="01360767"/>
    <n v="18727"/>
    <n v="8427"/>
    <s v="20.12.2021"/>
    <n v="5"/>
    <s v="202151"/>
    <s v="25.12.2021"/>
    <s v="25.12.2021"/>
    <n v="16600"/>
    <n v="16600"/>
    <s v="0044AU"/>
    <n v="1000"/>
    <n v="1520"/>
    <s v="ED"/>
    <s v="751L"/>
    <s v="AU - Outer Skin"/>
  </r>
  <r>
    <x v="0"/>
    <x v="0"/>
    <s v="0030007126"/>
    <s v="13"/>
    <m/>
    <m/>
    <s v="01361677"/>
    <n v="30349"/>
    <n v="11533"/>
    <s v="20.12.2021"/>
    <n v="4"/>
    <s v="202151"/>
    <s v="24.12.2021"/>
    <s v="24.12.2021"/>
    <n v="28500"/>
    <n v="10805"/>
    <s v="0047AU"/>
    <n v="1150"/>
    <n v="1720"/>
    <s v="ED"/>
    <s v="732L"/>
    <s v="AU - Outer Skin"/>
  </r>
  <r>
    <x v="0"/>
    <x v="0"/>
    <s v="0030007298"/>
    <s v="34"/>
    <m/>
    <m/>
    <s v="01367199"/>
    <n v="19606"/>
    <n v="9215"/>
    <s v="27.12.2021"/>
    <n v="4"/>
    <s v="202152"/>
    <s v="31.12.2021"/>
    <s v="31.12.2021"/>
    <n v="18400"/>
    <n v="18400"/>
    <s v="0047AU"/>
    <n v="1200"/>
    <n v="1673"/>
    <s v="ED"/>
    <s v="772L"/>
    <s v="AU - Outer Skin"/>
  </r>
  <r>
    <x v="0"/>
    <x v="0"/>
    <s v="0030007396"/>
    <s v="20"/>
    <m/>
    <s v="X"/>
    <s v="01369799"/>
    <n v="7424"/>
    <n v="7424"/>
    <s v="20.12.2021"/>
    <n v="5"/>
    <s v="202151"/>
    <s v="25.12.2021"/>
    <s v="25.12.2021"/>
    <n v="6300"/>
    <n v="6300"/>
    <s v="6723LQ"/>
    <n v="2000"/>
    <n v="1145"/>
    <s v="MF"/>
    <s v="801L"/>
    <m/>
  </r>
  <r>
    <x v="0"/>
    <x v="0"/>
    <s v="0030007416"/>
    <s v="161"/>
    <m/>
    <m/>
    <s v="01370395"/>
    <n v="8732"/>
    <n v="8732"/>
    <s v="20.12.2021"/>
    <n v="5"/>
    <s v="202151"/>
    <s v="25.12.2021"/>
    <s v="25.12.2021"/>
    <n v="8000"/>
    <n v="8000"/>
    <s v="0012LQ"/>
    <n v="1500"/>
    <n v="1465"/>
    <s v="ED"/>
    <s v="745L"/>
    <m/>
  </r>
  <r>
    <x v="0"/>
    <x v="0"/>
    <s v="0030007416"/>
    <s v="162"/>
    <m/>
    <m/>
    <s v="01370395"/>
    <n v="17464"/>
    <n v="8383"/>
    <s v="20.12.2021"/>
    <n v="5"/>
    <s v="202151"/>
    <s v="25.12.2021"/>
    <s v="25.12.2021"/>
    <n v="16000"/>
    <n v="7740"/>
    <s v="0012LQ"/>
    <n v="1500"/>
    <n v="1465"/>
    <s v="ED"/>
    <s v="745L"/>
    <m/>
  </r>
  <r>
    <x v="0"/>
    <x v="0"/>
    <s v="0030007740"/>
    <s v="77"/>
    <m/>
    <m/>
    <s v="01375565"/>
    <n v="7575"/>
    <n v="7575"/>
    <s v="27.12.2021"/>
    <n v="5"/>
    <s v="202152"/>
    <s v="01.01.2022"/>
    <s v="01.01.2022"/>
    <n v="6500"/>
    <n v="6500"/>
    <s v="6721LQ"/>
    <n v="2500"/>
    <n v="1175"/>
    <s v="ED"/>
    <s v="701L"/>
    <m/>
  </r>
  <r>
    <x v="0"/>
    <x v="0"/>
    <s v="0030007759"/>
    <s v="71"/>
    <m/>
    <m/>
    <s v="01375297"/>
    <n v="75386"/>
    <n v="61817"/>
    <s v="21.12.2021"/>
    <n v="6"/>
    <s v="202151"/>
    <s v="27.12.2021"/>
    <s v="27.12.2021"/>
    <n v="68200"/>
    <n v="68200"/>
    <s v="0013AU"/>
    <n v="1100"/>
    <n v="1120"/>
    <s v="EA"/>
    <s v="751L"/>
    <s v="AU - Outer Skin"/>
  </r>
  <r>
    <x v="0"/>
    <x v="0"/>
    <s v="0030007950"/>
    <s v="76"/>
    <m/>
    <m/>
    <s v="01382254"/>
    <n v="49787"/>
    <n v="9460"/>
    <s v="20.12.2021"/>
    <n v="5"/>
    <s v="202151"/>
    <s v="25.12.2021"/>
    <s v="25.12.2021"/>
    <n v="46000"/>
    <n v="46000"/>
    <s v="0013AU"/>
    <n v="1150"/>
    <n v="1664"/>
    <s v="ET"/>
    <s v="707L"/>
    <s v="AU - Outer Skin"/>
  </r>
  <r>
    <x v="0"/>
    <x v="0"/>
    <s v="0030007962"/>
    <s v="3"/>
    <m/>
    <m/>
    <s v="01382647"/>
    <n v="11647"/>
    <n v="11647"/>
    <s v="20.12.2021"/>
    <n v="5"/>
    <s v="202151"/>
    <s v="25.12.2021"/>
    <s v="25.12.2021"/>
    <n v="10500"/>
    <n v="10500"/>
    <s v="6505LQ"/>
    <s v="0.800"/>
    <n v="1905"/>
    <s v="ED"/>
    <s v="749L"/>
    <m/>
  </r>
  <r>
    <x v="0"/>
    <x v="0"/>
    <s v="0030008001"/>
    <s v="24"/>
    <m/>
    <m/>
    <s v="01383554"/>
    <n v="28507"/>
    <n v="18244"/>
    <s v="20.12.2021"/>
    <n v="5"/>
    <s v="202151"/>
    <s v="25.12.2021"/>
    <s v="25.12.2021"/>
    <n v="27300"/>
    <n v="27300"/>
    <s v="0013AU"/>
    <n v="1000"/>
    <n v="1650"/>
    <s v="EA"/>
    <s v="745L"/>
    <s v="AU - Outer Skin"/>
  </r>
  <r>
    <x v="0"/>
    <x v="0"/>
    <s v="0072111386"/>
    <s v="10"/>
    <m/>
    <m/>
    <s v="01379532"/>
    <n v="10173"/>
    <n v="10173"/>
    <s v="31.12.2021"/>
    <n v="5"/>
    <s v="202152"/>
    <s v="05.01.2022*"/>
    <s v="30.08.2021"/>
    <n v="8000"/>
    <n v="8000"/>
    <s v="0045LQ"/>
    <n v="3000"/>
    <n v="1360"/>
    <s v="MF"/>
    <s v="401L"/>
    <m/>
  </r>
  <r>
    <x v="0"/>
    <x v="0"/>
    <s v="0072113240"/>
    <s v="30"/>
    <m/>
    <m/>
    <s v="01380566"/>
    <n v="278022"/>
    <n v="11121"/>
    <s v="22.12.2021"/>
    <n v="4"/>
    <s v="202151"/>
    <s v="26.12.2021*"/>
    <s v="11.10.2021"/>
    <n v="260000"/>
    <n v="10585"/>
    <s v="6508LQ"/>
    <s v="0.910"/>
    <n v="1474.2"/>
    <s v="MF"/>
    <s v="401L"/>
    <m/>
  </r>
  <r>
    <x v="0"/>
    <x v="0"/>
    <s v="0072113719"/>
    <s v="10"/>
    <m/>
    <m/>
    <s v="01380820"/>
    <n v="21096"/>
    <n v="6751"/>
    <s v="01.01.2022"/>
    <n v="4"/>
    <s v="202152"/>
    <s v="05.01.2022*"/>
    <s v="18.10.2021"/>
    <n v="19720"/>
    <n v="6300"/>
    <s v="0047AU"/>
    <s v="0.950"/>
    <n v="1283"/>
    <s v="ED"/>
    <s v="411L"/>
    <s v="AU - Outer Skin"/>
  </r>
  <r>
    <x v="0"/>
    <x v="0"/>
    <s v="0072113720"/>
    <s v="20"/>
    <m/>
    <m/>
    <s v="01380822"/>
    <n v="7866"/>
    <n v="7866"/>
    <s v="25.12.2021"/>
    <n v="4"/>
    <s v="202151"/>
    <s v="29.12.2021*"/>
    <s v="13.12.2021"/>
    <n v="7500"/>
    <n v="7500"/>
    <s v="0047AU"/>
    <s v="0.950"/>
    <n v="1416"/>
    <s v="ED"/>
    <s v="411L"/>
    <s v="AU - Outer Skin"/>
  </r>
  <r>
    <x v="0"/>
    <x v="0"/>
    <s v="0072113721"/>
    <s v="20"/>
    <m/>
    <m/>
    <s v="01380831"/>
    <n v="8151"/>
    <n v="8151"/>
    <s v="25.12.2021"/>
    <n v="4"/>
    <s v="202151"/>
    <s v="29.12.2021*"/>
    <s v="13.12.2021"/>
    <n v="7500"/>
    <n v="7500"/>
    <s v="0047AU"/>
    <s v="0.950"/>
    <n v="1451"/>
    <s v="ED"/>
    <s v="411L"/>
    <s v="AU - Outer Skin"/>
  </r>
  <r>
    <x v="0"/>
    <x v="0"/>
    <s v="0072114828"/>
    <s v="20"/>
    <m/>
    <m/>
    <s v="01326968"/>
    <n v="13008"/>
    <n v="13008"/>
    <s v="21.12.2021"/>
    <n v="8"/>
    <s v="202151"/>
    <s v="29.12.2021*"/>
    <s v="20.12.2021"/>
    <n v="8128"/>
    <n v="8128"/>
    <s v="0042LQ"/>
    <n v="1500"/>
    <n v="463"/>
    <s v="ED"/>
    <s v="411L"/>
    <m/>
  </r>
  <r>
    <x v="0"/>
    <x v="0"/>
    <s v="0072114831"/>
    <s v="30"/>
    <m/>
    <m/>
    <s v="01329391"/>
    <n v="10270"/>
    <n v="10270"/>
    <s v="01.01.2022"/>
    <n v="5"/>
    <s v="202152"/>
    <s v="06.01.2022*"/>
    <s v="01.01.2022"/>
    <n v="9000"/>
    <n v="9000"/>
    <s v="0042LQ"/>
    <n v="1200"/>
    <n v="550"/>
    <s v="MF"/>
    <s v="410L"/>
    <m/>
  </r>
  <r>
    <x v="0"/>
    <x v="0"/>
    <s v="0072115609"/>
    <s v="30"/>
    <m/>
    <m/>
    <s v="01381024"/>
    <n v="9305"/>
    <n v="9305"/>
    <s v="31.12.2021"/>
    <n v="5"/>
    <s v="202152"/>
    <s v="05.01.2022*"/>
    <s v="18.10.2021"/>
    <n v="8000"/>
    <n v="8000"/>
    <s v="0045LQ"/>
    <n v="2600"/>
    <n v="1540"/>
    <s v="ED"/>
    <s v="401L"/>
    <m/>
  </r>
  <r>
    <x v="0"/>
    <x v="0"/>
    <s v="0072115609"/>
    <s v="10"/>
    <m/>
    <m/>
    <s v="01376044"/>
    <n v="8456"/>
    <n v="8456"/>
    <s v="25.12.2021"/>
    <n v="6"/>
    <s v="202151"/>
    <s v="31.12.2021*"/>
    <s v="18.10.2021"/>
    <n v="8000"/>
    <n v="8000"/>
    <s v="0045LQ"/>
    <n v="3000"/>
    <n v="1560"/>
    <s v="MF"/>
    <s v="401L"/>
    <m/>
  </r>
  <r>
    <x v="0"/>
    <x v="0"/>
    <s v="0072115617"/>
    <s v="50"/>
    <m/>
    <m/>
    <s v="01381024"/>
    <n v="9305"/>
    <n v="9305"/>
    <s v="31.12.2021"/>
    <n v="5"/>
    <s v="202152"/>
    <s v="05.01.2022*"/>
    <s v="18.10.2021"/>
    <n v="8000"/>
    <n v="8000"/>
    <s v="0045LQ"/>
    <n v="2600"/>
    <n v="1540"/>
    <s v="ED"/>
    <s v="401L"/>
    <m/>
  </r>
  <r>
    <x v="0"/>
    <x v="0"/>
    <s v="0072115617"/>
    <s v="60"/>
    <m/>
    <m/>
    <s v="01381024"/>
    <n v="9305"/>
    <n v="9305"/>
    <s v="25.12.2021"/>
    <n v="5"/>
    <s v="202151"/>
    <s v="30.12.2021*"/>
    <s v="15.11.2021"/>
    <n v="8000"/>
    <n v="8000"/>
    <s v="0045LQ"/>
    <n v="2600"/>
    <n v="1540"/>
    <s v="ED"/>
    <s v="401L"/>
    <m/>
  </r>
  <r>
    <x v="0"/>
    <x v="0"/>
    <s v="0072115617"/>
    <s v="20"/>
    <m/>
    <m/>
    <s v="01376044"/>
    <n v="8456"/>
    <n v="8456"/>
    <s v="01.01.2022"/>
    <n v="6"/>
    <s v="202152"/>
    <s v="07.01.2022*"/>
    <s v="15.11.2021"/>
    <n v="8000"/>
    <n v="8000"/>
    <s v="0045LQ"/>
    <n v="3000"/>
    <n v="1560"/>
    <s v="MF"/>
    <s v="401L"/>
    <m/>
  </r>
  <r>
    <x v="0"/>
    <x v="0"/>
    <s v="0072115617"/>
    <s v="10"/>
    <m/>
    <m/>
    <s v="01376044"/>
    <n v="8456"/>
    <n v="8456"/>
    <s v="01.01.2022"/>
    <n v="6"/>
    <s v="202152"/>
    <s v="07.01.2022*"/>
    <s v="18.10.2021"/>
    <n v="8000"/>
    <n v="8000"/>
    <s v="0045LQ"/>
    <n v="3000"/>
    <n v="1560"/>
    <s v="MF"/>
    <s v="401L"/>
    <m/>
  </r>
  <r>
    <x v="0"/>
    <x v="0"/>
    <s v="0072116092"/>
    <s v="30"/>
    <m/>
    <m/>
    <s v="01360884"/>
    <n v="9209"/>
    <n v="9209"/>
    <s v="20.12.2021"/>
    <n v="4"/>
    <s v="202151"/>
    <s v="24.12.2021*"/>
    <s v="13.12.2021"/>
    <n v="8600"/>
    <n v="8600"/>
    <s v="0047AU"/>
    <n v="1000"/>
    <n v="1790"/>
    <s v="ED"/>
    <s v="411L"/>
    <s v="AU - Outer Skin"/>
  </r>
  <r>
    <x v="0"/>
    <x v="0"/>
    <s v="0072116189"/>
    <s v="20"/>
    <m/>
    <m/>
    <s v="01374872"/>
    <n v="48136"/>
    <n v="6258"/>
    <s v="02.01.2022"/>
    <n v="5"/>
    <s v="202152"/>
    <s v="07.01.2022*"/>
    <s v="10.01.2022"/>
    <n v="45000"/>
    <n v="5805"/>
    <s v="6508AU"/>
    <s v="0.950"/>
    <n v="1283"/>
    <s v="ED"/>
    <s v="411L"/>
    <s v="AU - Outer Skin"/>
  </r>
  <r>
    <x v="0"/>
    <x v="0"/>
    <s v="0072116190"/>
    <s v="20"/>
    <m/>
    <m/>
    <s v="01374872"/>
    <n v="48136"/>
    <n v="48136"/>
    <s v="01.01.2022"/>
    <n v="5"/>
    <s v="202152"/>
    <s v="06.01.2022*"/>
    <s v="17.01.2022"/>
    <n v="45000"/>
    <n v="45000"/>
    <s v="6508AU"/>
    <s v="0.950"/>
    <n v="1283"/>
    <s v="ED"/>
    <s v="411L"/>
    <s v="AU - Outer Skin"/>
  </r>
  <r>
    <x v="0"/>
    <x v="0"/>
    <s v="02008941"/>
    <s v="3"/>
    <m/>
    <m/>
    <s v="01377437"/>
    <n v="9933"/>
    <n v="9933"/>
    <s v="21.12.2021"/>
    <n v="7"/>
    <s v="202151"/>
    <s v="28.12.2021"/>
    <s v="28.12.2021"/>
    <n v="8000"/>
    <n v="8000"/>
    <s v="0116PQ"/>
    <n v="2000"/>
    <n v="1600"/>
    <s v="ED"/>
    <s v="745L"/>
    <m/>
  </r>
  <r>
    <x v="0"/>
    <x v="0"/>
    <s v="02009224"/>
    <s v="2"/>
    <m/>
    <m/>
    <s v="01380588"/>
    <n v="4255"/>
    <n v="4255"/>
    <s v="13.12.2021"/>
    <n v="4"/>
    <s v="202150"/>
    <s v="17.12.2021"/>
    <s v="17.12.2021"/>
    <n v="4000"/>
    <n v="4000"/>
    <s v="0047AU"/>
    <n v="1000"/>
    <n v="945"/>
    <s v="EA"/>
    <s v="744L"/>
    <s v="AU - Outer Skin"/>
  </r>
  <r>
    <x v="0"/>
    <x v="0"/>
    <s v="02009315"/>
    <s v="2"/>
    <m/>
    <m/>
    <s v="01381483"/>
    <n v="6728"/>
    <n v="6728"/>
    <s v="01.01.2022"/>
    <n v="4"/>
    <s v="202152"/>
    <s v="05.01.2022"/>
    <s v="05.01.2022"/>
    <n v="6000"/>
    <n v="6000"/>
    <s v="0047AU"/>
    <n v="1100"/>
    <n v="1072"/>
    <s v="MF"/>
    <s v="701L"/>
    <s v="AU - Outer Skin"/>
  </r>
  <r>
    <x v="0"/>
    <x v="0"/>
    <s v="02009316"/>
    <s v="2"/>
    <m/>
    <m/>
    <s v="01381354"/>
    <n v="9972"/>
    <n v="9972"/>
    <s v="20.12.2021"/>
    <n v="4"/>
    <s v="202151"/>
    <s v="24.12.2021"/>
    <s v="24.12.2021"/>
    <n v="9000"/>
    <n v="9000"/>
    <s v="0047AU"/>
    <n v="1000"/>
    <n v="1730"/>
    <s v="EA"/>
    <s v="744L"/>
    <s v="AU - Outer Skin"/>
  </r>
  <r>
    <x v="0"/>
    <x v="0"/>
    <s v="02009327"/>
    <s v="2"/>
    <m/>
    <m/>
    <s v="01381641"/>
    <n v="13783"/>
    <n v="13783"/>
    <s v="31.12.2021"/>
    <n v="5"/>
    <s v="202152"/>
    <s v="05.01.2022"/>
    <s v="05.01.2022"/>
    <n v="12000"/>
    <n v="12000"/>
    <s v="0042LQ"/>
    <s v="0.950"/>
    <n v="1328"/>
    <s v="ED"/>
    <s v="753L"/>
    <m/>
  </r>
  <r>
    <x v="0"/>
    <x v="1"/>
    <s v="0030002849"/>
    <s v="159"/>
    <m/>
    <m/>
    <s v="01325956"/>
    <n v="22482"/>
    <n v="22482"/>
    <s v="21.12.2021"/>
    <n v="1"/>
    <s v="202151"/>
    <s v="22.12.2021"/>
    <s v="22.12.2021"/>
    <n v="21200"/>
    <n v="21200"/>
    <s v="5437LQ"/>
    <n v="1150"/>
    <n v="1970"/>
    <s v="ED"/>
    <s v="609N"/>
    <s v="P1 - GBX/E1"/>
  </r>
  <r>
    <x v="0"/>
    <x v="1"/>
    <s v="0030002849"/>
    <s v="35"/>
    <m/>
    <m/>
    <s v="01325956"/>
    <n v="33723"/>
    <n v="10454"/>
    <s v="21.12.2021"/>
    <n v="2"/>
    <s v="202151"/>
    <s v="23.12.2021"/>
    <s v="23.12.2021"/>
    <n v="31800"/>
    <n v="9967"/>
    <s v="5437LQ"/>
    <n v="1150"/>
    <n v="1970"/>
    <s v="ED"/>
    <s v="609N"/>
    <s v="P1 - GBX/E1"/>
  </r>
  <r>
    <x v="0"/>
    <x v="1"/>
    <s v="0030002849"/>
    <s v="160"/>
    <m/>
    <m/>
    <s v="01325956"/>
    <n v="22482"/>
    <n v="10117"/>
    <s v="21.12.2021"/>
    <n v="1"/>
    <s v="202151"/>
    <s v="22.12.2021"/>
    <s v="22.12.2021"/>
    <n v="21200"/>
    <n v="21200"/>
    <s v="5437LQ"/>
    <n v="1150"/>
    <n v="1970"/>
    <s v="ED"/>
    <s v="609N"/>
    <s v="P1 - GBX/E1"/>
  </r>
  <r>
    <x v="0"/>
    <x v="1"/>
    <s v="0030003603"/>
    <s v="15"/>
    <m/>
    <s v="X"/>
    <s v="01326128"/>
    <n v="9406"/>
    <n v="1411"/>
    <s v="22.12.2021"/>
    <n v="4"/>
    <s v="202151"/>
    <s v="26.12.2021"/>
    <s v="26.12.2021"/>
    <n v="6800"/>
    <n v="6800"/>
    <s v="6721LQ"/>
    <n v="2500"/>
    <n v="635"/>
    <s v="MF"/>
    <s v="773Z"/>
    <m/>
  </r>
  <r>
    <x v="0"/>
    <x v="1"/>
    <s v="0030007072"/>
    <s v="22"/>
    <m/>
    <s v="X"/>
    <s v="01360017"/>
    <n v="10923"/>
    <n v="10923"/>
    <s v="21.12.2021"/>
    <n v="2"/>
    <s v="202151"/>
    <s v="23.12.2021"/>
    <s v="23.12.2021"/>
    <n v="10300"/>
    <n v="10300"/>
    <s v="5437LQ"/>
    <n v="1200"/>
    <n v="1875"/>
    <s v="MF"/>
    <s v="429Z"/>
    <s v="P1 - GBX/VS"/>
  </r>
  <r>
    <x v="0"/>
    <x v="1"/>
    <s v="0030007199"/>
    <s v="9"/>
    <m/>
    <m/>
    <s v="01362696"/>
    <n v="8650"/>
    <n v="8650"/>
    <s v="02.01.2022"/>
    <n v="5"/>
    <s v="202152"/>
    <s v="07.01.2022"/>
    <s v="07.01.2022"/>
    <n v="8200"/>
    <n v="8200"/>
    <s v="6721LQ"/>
    <n v="2000"/>
    <n v="1504"/>
    <s v="MF"/>
    <s v="773Z"/>
    <m/>
  </r>
  <r>
    <x v="0"/>
    <x v="1"/>
    <s v="0030007353"/>
    <s v="4"/>
    <m/>
    <m/>
    <s v="01368253"/>
    <n v="21891"/>
    <n v="11164"/>
    <s v="20.12.2021"/>
    <n v="2"/>
    <s v="202151"/>
    <s v="22.12.2021"/>
    <s v="22.12.2021"/>
    <n v="20200"/>
    <n v="10243"/>
    <s v="5337LQ"/>
    <n v="2500"/>
    <n v="1839"/>
    <s v="MF"/>
    <s v="468Z"/>
    <s v="P3 - PT3"/>
  </r>
  <r>
    <x v="0"/>
    <x v="1"/>
    <s v="0030007380"/>
    <s v="289"/>
    <m/>
    <m/>
    <s v="01369265"/>
    <n v="41073"/>
    <n v="20537"/>
    <s v="21.12.2021"/>
    <n v="2"/>
    <s v="202151"/>
    <s v="23.12.2021"/>
    <s v="23.12.2021"/>
    <n v="38800"/>
    <n v="38800"/>
    <s v="5437LQ"/>
    <s v="0.850"/>
    <n v="1765"/>
    <s v="ED"/>
    <s v="688N"/>
    <m/>
  </r>
  <r>
    <x v="0"/>
    <x v="1"/>
    <s v="0030007444"/>
    <s v="23"/>
    <m/>
    <m/>
    <s v="01370358"/>
    <n v="18342"/>
    <n v="8988"/>
    <s v="21.12.2021"/>
    <n v="2"/>
    <s v="202151"/>
    <s v="23.12.2021"/>
    <s v="23.12.2021"/>
    <n v="16000"/>
    <n v="7830"/>
    <s v="5337LQ"/>
    <n v="1500"/>
    <n v="1405"/>
    <s v="MF"/>
    <s v="641N"/>
    <s v="P3 - PT3/VS"/>
  </r>
  <r>
    <x v="0"/>
    <x v="1"/>
    <s v="0030007587"/>
    <s v="2"/>
    <m/>
    <m/>
    <s v="01326456"/>
    <n v="10110"/>
    <n v="10110"/>
    <s v="21.12.2021"/>
    <n v="2"/>
    <s v="202151"/>
    <s v="23.12.2021"/>
    <s v="23.12.2021"/>
    <n v="9000"/>
    <n v="9000"/>
    <s v="5437LQ"/>
    <n v="1500"/>
    <n v="814"/>
    <s v="MF"/>
    <s v="429Z"/>
    <s v="P1 - GBX/VS"/>
  </r>
  <r>
    <x v="0"/>
    <x v="1"/>
    <s v="0030007611"/>
    <s v="6"/>
    <m/>
    <m/>
    <s v="01367785"/>
    <n v="8584"/>
    <n v="2404"/>
    <s v="21.12.2021"/>
    <n v="2"/>
    <s v="202151"/>
    <s v="23.12.2021"/>
    <s v="23.12.2021"/>
    <n v="6500"/>
    <n v="1794"/>
    <s v="5437LQ"/>
    <n v="1200"/>
    <n v="1180"/>
    <s v="MF"/>
    <s v="853N"/>
    <m/>
  </r>
  <r>
    <x v="0"/>
    <x v="1"/>
    <s v="0030007889"/>
    <s v="8"/>
    <m/>
    <m/>
    <s v="01379671"/>
    <n v="29869"/>
    <n v="29869"/>
    <s v="22.12.2021"/>
    <n v="2"/>
    <s v="202151"/>
    <s v="24.12.2021"/>
    <s v="24.12.2021"/>
    <n v="25500"/>
    <n v="25500"/>
    <s v="5437LQ"/>
    <n v="1000"/>
    <n v="1550"/>
    <s v="ED"/>
    <s v="694N"/>
    <m/>
  </r>
  <r>
    <x v="0"/>
    <x v="1"/>
    <s v="0030007890"/>
    <s v="10"/>
    <m/>
    <m/>
    <s v="01379670"/>
    <n v="70193"/>
    <n v="49837"/>
    <s v="21.12.2021"/>
    <n v="2"/>
    <s v="202151"/>
    <s v="23.12.2021"/>
    <s v="23.12.2021"/>
    <n v="60200"/>
    <n v="42760"/>
    <s v="5437LQ"/>
    <n v="1000"/>
    <n v="1557"/>
    <s v="ED"/>
    <s v="694N"/>
    <m/>
  </r>
  <r>
    <x v="0"/>
    <x v="1"/>
    <s v="0030007890"/>
    <s v="22"/>
    <m/>
    <m/>
    <s v="01379670"/>
    <n v="10027"/>
    <n v="10027"/>
    <s v="21.12.2021"/>
    <n v="2"/>
    <s v="202151"/>
    <s v="23.12.2021"/>
    <s v="23.12.2021"/>
    <n v="8600"/>
    <n v="8600"/>
    <s v="5437LQ"/>
    <n v="1000"/>
    <n v="1557"/>
    <s v="ED"/>
    <s v="694N"/>
    <m/>
  </r>
  <r>
    <x v="0"/>
    <x v="1"/>
    <s v="0030007890"/>
    <s v="18"/>
    <m/>
    <m/>
    <s v="01379670"/>
    <n v="10027"/>
    <n v="10027"/>
    <s v="21.12.2021"/>
    <n v="2"/>
    <s v="202151"/>
    <s v="23.12.2021"/>
    <s v="23.12.2021"/>
    <n v="8600"/>
    <n v="8600"/>
    <s v="5437LQ"/>
    <n v="1000"/>
    <n v="1557"/>
    <s v="ED"/>
    <s v="694N"/>
    <m/>
  </r>
  <r>
    <x v="0"/>
    <x v="1"/>
    <s v="0030007983"/>
    <s v="5"/>
    <m/>
    <m/>
    <s v="01382951"/>
    <n v="9169"/>
    <n v="9169"/>
    <s v="22.12.2021"/>
    <n v="4"/>
    <s v="202151"/>
    <s v="26.12.2021"/>
    <s v="26.12.2021"/>
    <n v="8108"/>
    <n v="8108"/>
    <s v="6721LQ"/>
    <n v="3000"/>
    <n v="1390"/>
    <s v="MF"/>
    <s v="852N"/>
    <m/>
  </r>
  <r>
    <x v="0"/>
    <x v="1"/>
    <s v="0072115014"/>
    <s v="40"/>
    <m/>
    <m/>
    <s v="01374951"/>
    <n v="7292"/>
    <n v="7292"/>
    <s v="21.12.2021"/>
    <n v="2"/>
    <s v="202151"/>
    <s v="23.12.2021*"/>
    <s v="06.12.2021"/>
    <n v="6400"/>
    <n v="6400"/>
    <s v="5437LQ"/>
    <n v="1250"/>
    <n v="1280"/>
    <s v="ED"/>
    <s v="694N"/>
    <m/>
  </r>
  <r>
    <x v="0"/>
    <x v="1"/>
    <s v="02008409"/>
    <s v="2"/>
    <m/>
    <m/>
    <s v="01370213"/>
    <n v="17913"/>
    <n v="7344"/>
    <s v="20.12.2021"/>
    <n v="5"/>
    <s v="202151"/>
    <s v="25.12.2021"/>
    <s v="25.12.2021"/>
    <n v="9000"/>
    <n v="9000"/>
    <s v="6721LQ"/>
    <n v="3500"/>
    <n v="1200"/>
    <s v="MF"/>
    <s v="720N"/>
    <m/>
  </r>
  <r>
    <x v="0"/>
    <x v="1"/>
    <s v="02009318"/>
    <s v="2"/>
    <m/>
    <m/>
    <s v="01380787"/>
    <n v="11235"/>
    <n v="11235"/>
    <s v="21.12.2021"/>
    <n v="6"/>
    <s v="202151"/>
    <s v="27.12.2021"/>
    <s v="27.12.2021"/>
    <n v="9000"/>
    <n v="9000"/>
    <s v="6508LQ"/>
    <n v="3200"/>
    <n v="1720"/>
    <s v="MF"/>
    <s v="866N"/>
    <m/>
  </r>
  <r>
    <x v="0"/>
    <x v="1"/>
    <s v="02009318"/>
    <s v="3"/>
    <m/>
    <m/>
    <s v="01380787"/>
    <n v="11235"/>
    <n v="11235"/>
    <s v="21.12.2021"/>
    <n v="6"/>
    <s v="202151"/>
    <s v="27.12.2021"/>
    <s v="27.12.2021"/>
    <n v="9000"/>
    <n v="9000"/>
    <s v="6508LQ"/>
    <n v="3200"/>
    <n v="1720"/>
    <s v="MF"/>
    <s v="866N"/>
    <m/>
  </r>
  <r>
    <x v="1"/>
    <x v="0"/>
    <s v="0030003946"/>
    <s v="7"/>
    <m/>
    <m/>
    <s v="01326650"/>
    <n v="9938"/>
    <n v="9938"/>
    <s v="03.01.2022"/>
    <n v="5"/>
    <s v="202201"/>
    <s v="08.01.2022"/>
    <s v="08.01.2022"/>
    <n v="8900"/>
    <n v="8900"/>
    <s v="6723LQ"/>
    <n v="2500"/>
    <n v="1670"/>
    <s v="MF"/>
    <s v="420L"/>
    <m/>
  </r>
  <r>
    <x v="1"/>
    <x v="0"/>
    <s v="0030004220"/>
    <s v="33"/>
    <m/>
    <m/>
    <s v="01326302"/>
    <n v="8800"/>
    <n v="8800"/>
    <s v="03.01.2022"/>
    <n v="5"/>
    <s v="202201"/>
    <s v="08.01.2022"/>
    <s v="08.01.2022"/>
    <n v="8000"/>
    <n v="8000"/>
    <s v="6723LQ"/>
    <n v="1150"/>
    <n v="1525"/>
    <s v="ED"/>
    <s v="772L"/>
    <m/>
  </r>
  <r>
    <x v="1"/>
    <x v="0"/>
    <s v="0030004360"/>
    <s v="39"/>
    <m/>
    <s v="X"/>
    <s v="01326546"/>
    <n v="9549"/>
    <n v="9549"/>
    <s v="03.01.2022"/>
    <n v="5"/>
    <s v="202201"/>
    <s v="08.01.2022"/>
    <s v="08.01.2022"/>
    <n v="9000"/>
    <n v="9000"/>
    <s v="6723LQ"/>
    <n v="1150"/>
    <n v="1630"/>
    <s v="ED"/>
    <s v="700M"/>
    <m/>
  </r>
  <r>
    <x v="1"/>
    <x v="0"/>
    <s v="0030004648"/>
    <s v="107"/>
    <m/>
    <s v="X"/>
    <s v="01326550"/>
    <n v="27358"/>
    <n v="5472"/>
    <s v="03.01.2022"/>
    <n v="5"/>
    <s v="202201"/>
    <s v="08.01.2022"/>
    <s v="08.01.2022"/>
    <n v="18600"/>
    <n v="18600"/>
    <s v="0013AU"/>
    <n v="1100"/>
    <n v="1682"/>
    <s v="MF"/>
    <s v="803L"/>
    <s v="AU - Outer Skin"/>
  </r>
  <r>
    <x v="1"/>
    <x v="0"/>
    <s v="0030004680"/>
    <s v="8"/>
    <m/>
    <m/>
    <s v="01326365"/>
    <n v="7618"/>
    <n v="7618"/>
    <s v="03.01.2022"/>
    <n v="5"/>
    <s v="202201"/>
    <s v="08.01.2022"/>
    <s v="08.01.2022"/>
    <n v="6700"/>
    <n v="6700"/>
    <s v="6723LQ"/>
    <n v="2500"/>
    <n v="1260"/>
    <s v="MF"/>
    <s v="800L"/>
    <m/>
  </r>
  <r>
    <x v="1"/>
    <x v="0"/>
    <s v="0030004849"/>
    <s v="168"/>
    <m/>
    <m/>
    <s v="01326432"/>
    <n v="9186"/>
    <n v="9186"/>
    <s v="03.01.2022"/>
    <n v="5"/>
    <s v="202201"/>
    <s v="08.01.2022"/>
    <s v="08.01.2022"/>
    <n v="8600"/>
    <n v="8600"/>
    <s v="0044AU"/>
    <n v="1150"/>
    <n v="1570"/>
    <s v="ED"/>
    <s v="745L"/>
    <s v="AU - Outer Skin"/>
  </r>
  <r>
    <x v="1"/>
    <x v="0"/>
    <s v="0030004871"/>
    <s v="4"/>
    <m/>
    <m/>
    <s v="01326514"/>
    <n v="9405"/>
    <n v="1035"/>
    <s v="03.01.2022"/>
    <n v="5"/>
    <s v="202201"/>
    <s v="08.01.2022"/>
    <s v="08.01.2022"/>
    <n v="7100"/>
    <n v="7100"/>
    <s v="6723LQ"/>
    <n v="2200"/>
    <n v="640"/>
    <s v="ED"/>
    <s v="772L"/>
    <m/>
  </r>
  <r>
    <x v="1"/>
    <x v="0"/>
    <s v="0030004924"/>
    <s v="142"/>
    <m/>
    <m/>
    <s v="01325879"/>
    <n v="24428"/>
    <n v="15634"/>
    <s v="03.01.2022"/>
    <n v="5"/>
    <s v="202201"/>
    <s v="08.01.2022"/>
    <s v="08.01.2022"/>
    <n v="21600"/>
    <n v="13740"/>
    <s v="6723LQ"/>
    <n v="2200"/>
    <n v="1360"/>
    <s v="ED"/>
    <s v="772L"/>
    <m/>
  </r>
  <r>
    <x v="1"/>
    <x v="0"/>
    <s v="0030006322"/>
    <s v="111"/>
    <m/>
    <m/>
    <s v="01330487"/>
    <n v="10214"/>
    <n v="10214"/>
    <s v="03.01.2022"/>
    <n v="5"/>
    <s v="202201"/>
    <s v="08.01.2022"/>
    <s v="08.01.2022"/>
    <n v="7300"/>
    <n v="7300"/>
    <s v="6723LQ"/>
    <n v="2400"/>
    <n v="671"/>
    <s v="ED"/>
    <s v="745L"/>
    <m/>
  </r>
  <r>
    <x v="1"/>
    <x v="0"/>
    <s v="0030006496"/>
    <s v="15"/>
    <m/>
    <m/>
    <s v="01336006"/>
    <n v="9348"/>
    <n v="9348"/>
    <s v="03.01.2022"/>
    <n v="5"/>
    <s v="202201"/>
    <s v="08.01.2022"/>
    <s v="08.01.2022"/>
    <n v="6900"/>
    <n v="6900"/>
    <s v="0012LQ"/>
    <n v="2500"/>
    <n v="276"/>
    <s v="ED"/>
    <s v="745L"/>
    <m/>
  </r>
  <r>
    <x v="1"/>
    <x v="0"/>
    <s v="0030006505"/>
    <s v="57"/>
    <m/>
    <m/>
    <s v="01336099"/>
    <n v="27245"/>
    <n v="13623"/>
    <s v="03.01.2022"/>
    <n v="5"/>
    <s v="202201"/>
    <s v="08.01.2022"/>
    <s v="08.01.2022"/>
    <n v="24000"/>
    <n v="12080"/>
    <s v="0044AU"/>
    <n v="1150"/>
    <n v="1160"/>
    <s v="ED"/>
    <s v="732L"/>
    <s v="AU - Outer Skin"/>
  </r>
  <r>
    <x v="1"/>
    <x v="0"/>
    <s v="0030006587"/>
    <s v="74"/>
    <m/>
    <m/>
    <s v="01339735"/>
    <n v="9749"/>
    <n v="9749"/>
    <s v="31.12.2021"/>
    <n v="5"/>
    <s v="202152"/>
    <s v="05.01.2022"/>
    <s v="05.01.2022"/>
    <n v="9150"/>
    <n v="9150"/>
    <s v="0013AU"/>
    <n v="1200"/>
    <n v="1663"/>
    <s v="ED"/>
    <s v="745L"/>
    <s v="AU - Outer Skin"/>
  </r>
  <r>
    <x v="1"/>
    <x v="0"/>
    <s v="0030006635"/>
    <s v="9"/>
    <m/>
    <m/>
    <s v="01340814"/>
    <n v="40921"/>
    <n v="9821"/>
    <s v="03.01.2022"/>
    <n v="5"/>
    <s v="202201"/>
    <s v="08.01.2022"/>
    <s v="08.01.2022"/>
    <n v="37600"/>
    <n v="19000"/>
    <s v="0044AU"/>
    <n v="1200"/>
    <n v="1685"/>
    <s v="ED"/>
    <s v="745L"/>
    <s v="AU - Outer Skin"/>
  </r>
  <r>
    <x v="1"/>
    <x v="0"/>
    <s v="0030006822"/>
    <s v="218"/>
    <m/>
    <m/>
    <s v="01356868"/>
    <n v="20078"/>
    <n v="9437"/>
    <s v="04.01.2022"/>
    <n v="4"/>
    <s v="202201"/>
    <s v="08.01.2022"/>
    <s v="08.01.2022"/>
    <n v="19000"/>
    <n v="8905"/>
    <s v="0047AU"/>
    <n v="1000"/>
    <n v="1727"/>
    <s v="EA"/>
    <s v="742L"/>
    <s v="AU - Outer Skin"/>
  </r>
  <r>
    <x v="1"/>
    <x v="0"/>
    <s v="0030006825"/>
    <s v="170"/>
    <m/>
    <m/>
    <s v="01357242"/>
    <n v="10501"/>
    <n v="10501"/>
    <s v="03.01.2022"/>
    <n v="5"/>
    <s v="202201"/>
    <s v="08.01.2022"/>
    <s v="08.01.2022"/>
    <n v="9800"/>
    <n v="9800"/>
    <s v="0042LQ"/>
    <s v="0.800"/>
    <n v="1780"/>
    <s v="ED"/>
    <s v="772L"/>
    <m/>
  </r>
  <r>
    <x v="1"/>
    <x v="0"/>
    <s v="0030006837"/>
    <s v="27"/>
    <m/>
    <m/>
    <s v="01353049"/>
    <n v="27752"/>
    <n v="18039"/>
    <s v="05.01.2022"/>
    <n v="4"/>
    <s v="202201"/>
    <s v="09.01.2022"/>
    <s v="09.01.2022"/>
    <n v="24600"/>
    <n v="16106"/>
    <s v="0044AU"/>
    <n v="1000"/>
    <n v="1520"/>
    <s v="ED"/>
    <s v="751L"/>
    <s v="AU - Outer Skin"/>
  </r>
  <r>
    <x v="1"/>
    <x v="0"/>
    <s v="0030006982"/>
    <s v="10"/>
    <m/>
    <m/>
    <s v="01359489"/>
    <n v="10138"/>
    <n v="10138"/>
    <s v="03.01.2022"/>
    <n v="5"/>
    <s v="202201"/>
    <s v="08.01.2022"/>
    <s v="08.01.2022"/>
    <n v="9400"/>
    <n v="9400"/>
    <s v="6723LQ"/>
    <n v="1650"/>
    <n v="1720"/>
    <s v="ED"/>
    <s v="745L"/>
    <m/>
  </r>
  <r>
    <x v="1"/>
    <x v="0"/>
    <s v="0030007039"/>
    <s v="38"/>
    <m/>
    <m/>
    <s v="01360587"/>
    <n v="9307"/>
    <n v="9307"/>
    <s v="03.01.2022"/>
    <n v="5"/>
    <s v="202201"/>
    <s v="08.01.2022"/>
    <s v="08.01.2022"/>
    <n v="8800"/>
    <n v="8800"/>
    <s v="6723LQ"/>
    <n v="1500"/>
    <n v="800"/>
    <s v="ED"/>
    <s v="745L"/>
    <m/>
  </r>
  <r>
    <x v="1"/>
    <x v="0"/>
    <s v="0030007086"/>
    <s v="78"/>
    <m/>
    <m/>
    <s v="01351690"/>
    <n v="31357"/>
    <n v="7839"/>
    <s v="03.01.2022"/>
    <n v="5"/>
    <s v="202201"/>
    <s v="08.01.2022"/>
    <s v="08.01.2022"/>
    <n v="28000"/>
    <n v="7118"/>
    <s v="0044AU"/>
    <n v="1100"/>
    <n v="1265"/>
    <s v="ED"/>
    <s v="751L"/>
    <s v="AU - Outer Skin"/>
  </r>
  <r>
    <x v="1"/>
    <x v="0"/>
    <s v="0030007109"/>
    <s v="34"/>
    <m/>
    <m/>
    <s v="01360767"/>
    <n v="18727"/>
    <n v="8427"/>
    <s v="05.01.2022"/>
    <n v="4"/>
    <s v="202201"/>
    <s v="09.01.2022"/>
    <s v="09.01.2022"/>
    <n v="16600"/>
    <n v="16600"/>
    <s v="0044AU"/>
    <n v="1000"/>
    <n v="1520"/>
    <s v="ED"/>
    <s v="751L"/>
    <s v="AU - Outer Skin"/>
  </r>
  <r>
    <x v="1"/>
    <x v="0"/>
    <s v="0030007149"/>
    <s v="152"/>
    <m/>
    <m/>
    <s v="01361812"/>
    <n v="60403"/>
    <n v="33222"/>
    <s v="03.01.2022"/>
    <n v="4"/>
    <s v="202201"/>
    <s v="07.01.2022"/>
    <s v="07.01.2022"/>
    <n v="56000"/>
    <n v="40075"/>
    <s v="0047AU"/>
    <n v="1150"/>
    <n v="1555"/>
    <s v="ED"/>
    <s v="714L"/>
    <s v="AU - Outer Skin"/>
  </r>
  <r>
    <x v="1"/>
    <x v="0"/>
    <s v="0030007159"/>
    <s v="131"/>
    <m/>
    <m/>
    <s v="01362147"/>
    <n v="10342"/>
    <n v="10342"/>
    <s v="03.01.2022"/>
    <n v="4"/>
    <s v="202201"/>
    <s v="07.01.2022"/>
    <s v="07.01.2022"/>
    <n v="9900"/>
    <n v="9900"/>
    <s v="0047AU"/>
    <n v="1100"/>
    <n v="1810"/>
    <s v="ED"/>
    <s v="732L"/>
    <s v="AU - Outer Skin"/>
  </r>
  <r>
    <x v="1"/>
    <x v="0"/>
    <s v="0030007396"/>
    <s v="23"/>
    <m/>
    <s v="X"/>
    <s v="01369799"/>
    <n v="7424"/>
    <n v="7424"/>
    <s v="03.01.2022"/>
    <n v="5"/>
    <s v="202201"/>
    <s v="08.01.2022"/>
    <s v="08.01.2022"/>
    <n v="6300"/>
    <n v="6300"/>
    <s v="6723LQ"/>
    <n v="2000"/>
    <n v="1145"/>
    <s v="MF"/>
    <s v="801L"/>
    <m/>
  </r>
  <r>
    <x v="1"/>
    <x v="0"/>
    <s v="0030007415"/>
    <s v="40"/>
    <m/>
    <m/>
    <s v="01370394"/>
    <n v="21745"/>
    <n v="21745"/>
    <s v="03.01.2022"/>
    <n v="4"/>
    <s v="202201"/>
    <s v="07.01.2022"/>
    <s v="07.01.2022"/>
    <n v="20800"/>
    <n v="20800"/>
    <s v="0047AU"/>
    <s v="0.950"/>
    <n v="1890"/>
    <s v="ED"/>
    <s v="732L"/>
    <s v="AU - Outer Skin"/>
  </r>
  <r>
    <x v="1"/>
    <x v="0"/>
    <s v="0030007415"/>
    <s v="19"/>
    <m/>
    <m/>
    <s v="01370394"/>
    <n v="10872"/>
    <n v="10872"/>
    <s v="03.01.2022"/>
    <n v="4"/>
    <s v="202201"/>
    <s v="07.01.2022"/>
    <s v="07.01.2022"/>
    <n v="10400"/>
    <n v="10400"/>
    <s v="0047AU"/>
    <s v="0.950"/>
    <n v="1890"/>
    <s v="ED"/>
    <s v="732L"/>
    <s v="AU - Outer Skin"/>
  </r>
  <r>
    <x v="1"/>
    <x v="0"/>
    <s v="0030007417"/>
    <s v="20"/>
    <m/>
    <m/>
    <s v="01370396"/>
    <n v="17544"/>
    <n v="8597"/>
    <s v="03.01.2022"/>
    <n v="5"/>
    <s v="202201"/>
    <s v="08.01.2022"/>
    <s v="08.01.2022"/>
    <n v="15800"/>
    <n v="7730"/>
    <s v="0012LQ"/>
    <n v="1500"/>
    <n v="1440"/>
    <s v="ED"/>
    <s v="745L"/>
    <m/>
  </r>
  <r>
    <x v="1"/>
    <x v="0"/>
    <s v="0030007565"/>
    <s v="2"/>
    <m/>
    <m/>
    <s v="01352971"/>
    <n v="7997"/>
    <n v="7997"/>
    <s v="03.01.2022"/>
    <n v="5"/>
    <s v="202201"/>
    <s v="08.01.2022"/>
    <s v="08.01.2022"/>
    <n v="7300"/>
    <n v="7300"/>
    <s v="6723LQ"/>
    <n v="2000"/>
    <n v="1290"/>
    <s v="MF"/>
    <s v="800L"/>
    <m/>
  </r>
  <r>
    <x v="1"/>
    <x v="0"/>
    <s v="0030007605"/>
    <s v="13"/>
    <m/>
    <m/>
    <s v="01371723"/>
    <n v="9167"/>
    <n v="9167"/>
    <s v="03.01.2022"/>
    <n v="3"/>
    <s v="202201"/>
    <s v="06.01.2022"/>
    <s v="06.01.2022"/>
    <n v="8500"/>
    <n v="8500"/>
    <s v="0047AU"/>
    <n v="1150"/>
    <n v="1555"/>
    <s v="ED"/>
    <s v="714L"/>
    <s v="AU - Outer Skin"/>
  </r>
  <r>
    <x v="1"/>
    <x v="0"/>
    <s v="0030007607"/>
    <s v="110"/>
    <m/>
    <m/>
    <s v="01371438"/>
    <n v="17127"/>
    <n v="8735"/>
    <s v="03.01.2022"/>
    <n v="5"/>
    <s v="202201"/>
    <s v="08.01.2022"/>
    <s v="08.01.2022"/>
    <n v="15000"/>
    <n v="7590"/>
    <s v="6723LQ"/>
    <n v="2150"/>
    <n v="1345"/>
    <s v="ED"/>
    <s v="732L"/>
    <m/>
  </r>
  <r>
    <x v="1"/>
    <x v="0"/>
    <s v="0030007633"/>
    <s v="94"/>
    <m/>
    <m/>
    <s v="01372454"/>
    <n v="9473"/>
    <n v="9473"/>
    <s v="03.01.2022"/>
    <n v="3"/>
    <s v="202201"/>
    <s v="06.01.2022"/>
    <s v="06.01.2022"/>
    <n v="9000"/>
    <n v="9000"/>
    <s v="0047AU"/>
    <n v="1100"/>
    <n v="1640"/>
    <s v="ED"/>
    <s v="732L"/>
    <s v="AU - Outer Skin"/>
  </r>
  <r>
    <x v="1"/>
    <x v="0"/>
    <s v="0030007728"/>
    <s v="27"/>
    <m/>
    <m/>
    <s v="01370529"/>
    <n v="8726"/>
    <n v="1483"/>
    <s v="03.01.2022"/>
    <n v="5"/>
    <s v="202201"/>
    <s v="08.01.2022"/>
    <s v="08.01.2022"/>
    <n v="6300"/>
    <n v="6300"/>
    <s v="6723LQ"/>
    <n v="2000"/>
    <n v="570.70000000000005"/>
    <s v="ED"/>
    <s v="772L"/>
    <m/>
  </r>
  <r>
    <x v="1"/>
    <x v="0"/>
    <s v="0030007740"/>
    <s v="78"/>
    <m/>
    <m/>
    <s v="01375565"/>
    <n v="7575"/>
    <n v="7575"/>
    <s v="03.01.2022"/>
    <n v="5"/>
    <s v="202201"/>
    <s v="08.01.2022"/>
    <s v="08.01.2022"/>
    <n v="6500"/>
    <n v="6500"/>
    <s v="6721LQ"/>
    <n v="2500"/>
    <n v="1175"/>
    <s v="ED"/>
    <s v="701L"/>
    <m/>
  </r>
  <r>
    <x v="1"/>
    <x v="0"/>
    <s v="0030007740"/>
    <s v="77"/>
    <m/>
    <m/>
    <s v="01375565"/>
    <n v="7575"/>
    <n v="7575"/>
    <s v="05.01.2022"/>
    <n v="4"/>
    <s v="202201"/>
    <s v="09.01.2022"/>
    <s v="09.01.2022"/>
    <n v="6500"/>
    <n v="6500"/>
    <s v="6721LQ"/>
    <n v="2500"/>
    <n v="1175"/>
    <s v="ED"/>
    <s v="701L"/>
    <m/>
  </r>
  <r>
    <x v="1"/>
    <x v="0"/>
    <s v="0030007740"/>
    <s v="107"/>
    <m/>
    <m/>
    <s v="01375565"/>
    <n v="15151"/>
    <n v="15151"/>
    <s v="03.01.2022"/>
    <n v="5"/>
    <s v="202201"/>
    <s v="08.01.2022"/>
    <s v="08.01.2022"/>
    <n v="13000"/>
    <n v="13000"/>
    <s v="6721LQ"/>
    <n v="2500"/>
    <n v="1175"/>
    <s v="ED"/>
    <s v="701L"/>
    <m/>
  </r>
  <r>
    <x v="1"/>
    <x v="0"/>
    <s v="0030007741"/>
    <s v="99"/>
    <m/>
    <m/>
    <s v="01375658"/>
    <n v="14907"/>
    <n v="14907"/>
    <s v="03.01.2022"/>
    <n v="5"/>
    <s v="202201"/>
    <s v="08.01.2022"/>
    <s v="08.01.2022"/>
    <n v="13800"/>
    <n v="13800"/>
    <s v="6721LQ"/>
    <n v="2000"/>
    <n v="1250"/>
    <s v="ED"/>
    <s v="701L"/>
    <m/>
  </r>
  <r>
    <x v="1"/>
    <x v="0"/>
    <s v="0030007741"/>
    <s v="71"/>
    <m/>
    <m/>
    <s v="01375658"/>
    <n v="7453"/>
    <n v="7453"/>
    <s v="03.01.2022"/>
    <n v="5"/>
    <s v="202201"/>
    <s v="08.01.2022"/>
    <s v="08.01.2022"/>
    <n v="6900"/>
    <n v="6900"/>
    <s v="6721LQ"/>
    <n v="2000"/>
    <n v="1250"/>
    <s v="ED"/>
    <s v="701L"/>
    <m/>
  </r>
  <r>
    <x v="1"/>
    <x v="0"/>
    <s v="0030007742"/>
    <s v="29"/>
    <m/>
    <m/>
    <s v="01375661"/>
    <n v="6845"/>
    <n v="6845"/>
    <s v="03.01.2022"/>
    <n v="5"/>
    <s v="202201"/>
    <s v="08.01.2022"/>
    <s v="08.01.2022"/>
    <n v="5800"/>
    <n v="5800"/>
    <s v="6721LQ"/>
    <n v="2500"/>
    <n v="1060"/>
    <s v="ED"/>
    <s v="701L"/>
    <m/>
  </r>
  <r>
    <x v="1"/>
    <x v="0"/>
    <s v="0030007743"/>
    <s v="21"/>
    <m/>
    <m/>
    <s v="01375659"/>
    <n v="8412"/>
    <n v="8412"/>
    <s v="03.01.2022"/>
    <n v="5"/>
    <s v="202201"/>
    <s v="08.01.2022"/>
    <s v="08.01.2022"/>
    <n v="7700"/>
    <n v="7700"/>
    <s v="6721LQ"/>
    <n v="2000"/>
    <n v="1400"/>
    <s v="ED"/>
    <s v="701L"/>
    <m/>
  </r>
  <r>
    <x v="1"/>
    <x v="0"/>
    <s v="0030007751"/>
    <s v="53"/>
    <m/>
    <m/>
    <s v="01376300"/>
    <n v="8692"/>
    <n v="8692"/>
    <s v="03.01.2022"/>
    <n v="5"/>
    <s v="202201"/>
    <s v="08.01.2022"/>
    <s v="08.01.2022"/>
    <n v="8000"/>
    <n v="8000"/>
    <s v="0013AU"/>
    <n v="1200"/>
    <n v="1460"/>
    <s v="EA"/>
    <s v="745L"/>
    <s v="AU - Outer Skin"/>
  </r>
  <r>
    <x v="1"/>
    <x v="0"/>
    <s v="0030007765"/>
    <s v="78"/>
    <m/>
    <m/>
    <s v="01375294"/>
    <n v="8674"/>
    <n v="8674"/>
    <s v="03.01.2022"/>
    <n v="5"/>
    <s v="202201"/>
    <s v="08.01.2022"/>
    <s v="08.01.2022"/>
    <n v="7900"/>
    <n v="7900"/>
    <s v="0013AU"/>
    <n v="1200"/>
    <n v="1445"/>
    <s v="EA"/>
    <s v="745L"/>
    <s v="AU - Outer Skin"/>
  </r>
  <r>
    <x v="1"/>
    <x v="0"/>
    <s v="0030007870"/>
    <s v="10"/>
    <m/>
    <m/>
    <s v="01373546"/>
    <n v="59136"/>
    <n v="21289"/>
    <s v="04.01.2022"/>
    <n v="4"/>
    <s v="202201"/>
    <s v="08.01.2022"/>
    <s v="08.01.2022"/>
    <n v="56400"/>
    <n v="20290"/>
    <s v="0047AU"/>
    <n v="1100"/>
    <n v="1715"/>
    <s v="ED"/>
    <s v="732L"/>
    <s v="AU - Outer Skin"/>
  </r>
  <r>
    <x v="1"/>
    <x v="0"/>
    <s v="0030007952"/>
    <s v="3"/>
    <m/>
    <m/>
    <s v="01382289"/>
    <n v="33081"/>
    <n v="6947"/>
    <s v="03.01.2022"/>
    <n v="3"/>
    <s v="202201"/>
    <s v="06.01.2022"/>
    <s v="06.01.2022"/>
    <n v="29500"/>
    <n v="6075"/>
    <s v="0047AU"/>
    <n v="1100"/>
    <n v="1072"/>
    <s v="MF"/>
    <s v="701L"/>
    <s v="AU - Outer Skin"/>
  </r>
  <r>
    <x v="1"/>
    <x v="0"/>
    <s v="0030008001"/>
    <s v="25"/>
    <m/>
    <m/>
    <s v="01383554"/>
    <n v="9502"/>
    <n v="9502"/>
    <s v="03.01.2022"/>
    <n v="5"/>
    <s v="202201"/>
    <s v="08.01.2022"/>
    <s v="08.01.2022"/>
    <n v="9100"/>
    <n v="9100"/>
    <s v="0013AU"/>
    <n v="1000"/>
    <n v="1650"/>
    <s v="EA"/>
    <s v="745L"/>
    <s v="AU - Outer Skin"/>
  </r>
  <r>
    <x v="1"/>
    <x v="0"/>
    <s v="0030008001"/>
    <s v="24"/>
    <m/>
    <m/>
    <s v="01383554"/>
    <n v="28507"/>
    <n v="19100"/>
    <s v="05.01.2022"/>
    <n v="4"/>
    <s v="202201"/>
    <s v="09.01.2022"/>
    <s v="09.01.2022"/>
    <n v="27300"/>
    <n v="18265"/>
    <s v="0013AU"/>
    <n v="1000"/>
    <n v="1650"/>
    <s v="EA"/>
    <s v="745L"/>
    <s v="AU - Outer Skin"/>
  </r>
  <r>
    <x v="1"/>
    <x v="0"/>
    <s v="0030008065"/>
    <s v="2"/>
    <m/>
    <m/>
    <s v="01384157"/>
    <n v="9698"/>
    <n v="9698"/>
    <s v="25.12.2021"/>
    <n v="5"/>
    <s v="202151"/>
    <s v="30.12.2021"/>
    <s v="30.12.2021"/>
    <n v="9000"/>
    <n v="9000"/>
    <s v="6508AU"/>
    <n v="1500"/>
    <n v="810"/>
    <s v="ED"/>
    <s v="732L"/>
    <s v="AU - Outer Skin"/>
  </r>
  <r>
    <x v="1"/>
    <x v="0"/>
    <s v="0072104471"/>
    <s v="40"/>
    <m/>
    <m/>
    <s v="01357058"/>
    <n v="7705"/>
    <n v="3930"/>
    <s v="20.12.2021"/>
    <n v="5"/>
    <s v="202151"/>
    <s v="25.12.2021*"/>
    <s v="01.01.2022"/>
    <n v="6400"/>
    <n v="3235"/>
    <s v="6723LQ"/>
    <n v="1200"/>
    <n v="400"/>
    <s v="MF"/>
    <s v="410L"/>
    <m/>
  </r>
  <r>
    <x v="1"/>
    <x v="0"/>
    <s v="0072111386"/>
    <s v="10"/>
    <m/>
    <m/>
    <s v="01379532"/>
    <n v="10173"/>
    <n v="10173"/>
    <s v="05.01.2022"/>
    <n v="4"/>
    <s v="202201"/>
    <s v="09.01.2022*"/>
    <s v="30.08.2021"/>
    <n v="8000"/>
    <n v="8000"/>
    <s v="0045LQ"/>
    <n v="3000"/>
    <n v="1360"/>
    <s v="MF"/>
    <s v="401L"/>
    <m/>
  </r>
  <r>
    <x v="1"/>
    <x v="0"/>
    <s v="0072113240"/>
    <s v="30"/>
    <m/>
    <m/>
    <s v="01380566"/>
    <n v="278022"/>
    <n v="11121"/>
    <s v="03.01.2022"/>
    <n v="5"/>
    <s v="202201"/>
    <s v="08.01.2022*"/>
    <s v="11.10.2021"/>
    <n v="260000"/>
    <n v="10585"/>
    <s v="6508LQ"/>
    <s v="0.910"/>
    <n v="1474.2"/>
    <s v="MF"/>
    <s v="401L"/>
    <m/>
  </r>
  <r>
    <x v="1"/>
    <x v="0"/>
    <s v="0072113719"/>
    <s v="10"/>
    <m/>
    <m/>
    <s v="01380820"/>
    <n v="21096"/>
    <n v="6751"/>
    <s v="04.01.2022"/>
    <n v="4"/>
    <s v="202201"/>
    <s v="08.01.2022*"/>
    <s v="18.10.2021"/>
    <n v="19720"/>
    <n v="6300"/>
    <s v="0047AU"/>
    <s v="0.950"/>
    <n v="1283"/>
    <s v="ED"/>
    <s v="411L"/>
    <s v="AU - Outer Skin"/>
  </r>
  <r>
    <x v="1"/>
    <x v="0"/>
    <s v="0072113720"/>
    <s v="20"/>
    <m/>
    <m/>
    <s v="01380822"/>
    <n v="7866"/>
    <n v="7866"/>
    <s v="04.01.2022"/>
    <n v="4"/>
    <s v="202201"/>
    <s v="08.01.2022*"/>
    <s v="13.12.2021"/>
    <n v="7500"/>
    <n v="7500"/>
    <s v="0047AU"/>
    <s v="0.950"/>
    <n v="1416"/>
    <s v="ED"/>
    <s v="411L"/>
    <s v="AU - Outer Skin"/>
  </r>
  <r>
    <x v="1"/>
    <x v="0"/>
    <s v="0072113721"/>
    <s v="20"/>
    <m/>
    <m/>
    <s v="01380831"/>
    <n v="8151"/>
    <n v="8151"/>
    <s v="04.01.2022"/>
    <n v="4"/>
    <s v="202201"/>
    <s v="08.01.2022*"/>
    <s v="13.12.2021"/>
    <n v="7500"/>
    <n v="7500"/>
    <s v="0047AU"/>
    <s v="0.950"/>
    <n v="1451"/>
    <s v="ED"/>
    <s v="411L"/>
    <s v="AU - Outer Skin"/>
  </r>
  <r>
    <x v="1"/>
    <x v="0"/>
    <s v="0072113721"/>
    <s v="10"/>
    <m/>
    <m/>
    <s v="01380831"/>
    <n v="23259"/>
    <n v="7210"/>
    <s v="08.01.2022"/>
    <n v="4"/>
    <s v="202201"/>
    <s v="12.01.2022*"/>
    <s v="18.10.2021"/>
    <n v="21400"/>
    <n v="6660"/>
    <s v="0047AU"/>
    <s v="0.950"/>
    <n v="1451"/>
    <s v="ED"/>
    <s v="411L"/>
    <s v="AU - Outer Skin"/>
  </r>
  <r>
    <x v="1"/>
    <x v="0"/>
    <s v="0072114085"/>
    <s v="10"/>
    <m/>
    <m/>
    <s v="01328429"/>
    <n v="21470"/>
    <n v="9447"/>
    <s v="03.01.2022"/>
    <n v="5"/>
    <s v="202201"/>
    <s v="08.01.2022*"/>
    <s v="17.01.2022"/>
    <n v="19206"/>
    <n v="19206"/>
    <s v="6723LQ"/>
    <s v="0.900"/>
    <n v="1900"/>
    <s v="ED"/>
    <s v="411L"/>
    <m/>
  </r>
  <r>
    <x v="1"/>
    <x v="0"/>
    <s v="0072114828"/>
    <s v="20"/>
    <m/>
    <m/>
    <s v="01326968"/>
    <n v="13008"/>
    <n v="3122"/>
    <s v="04.01.2022"/>
    <n v="8"/>
    <s v="202201"/>
    <s v="12.01.2022*"/>
    <s v="20.12.2021"/>
    <n v="8128"/>
    <n v="8128"/>
    <s v="0042LQ"/>
    <n v="1500"/>
    <n v="463"/>
    <s v="ED"/>
    <s v="411L"/>
    <m/>
  </r>
  <r>
    <x v="1"/>
    <x v="0"/>
    <s v="0072114829"/>
    <s v="10"/>
    <m/>
    <m/>
    <s v="01333457"/>
    <n v="11403"/>
    <n v="1939"/>
    <s v="03.01.2022"/>
    <n v="5"/>
    <s v="202201"/>
    <s v="08.01.2022*"/>
    <s v="20.12.2021"/>
    <n v="7545"/>
    <n v="1305"/>
    <s v="0042LQ"/>
    <n v="1500"/>
    <n v="523"/>
    <s v="ED"/>
    <s v="411L"/>
    <m/>
  </r>
  <r>
    <x v="1"/>
    <x v="0"/>
    <s v="0072115609"/>
    <s v="30"/>
    <m/>
    <m/>
    <s v="01381024"/>
    <n v="9305"/>
    <n v="9305"/>
    <s v="05.01.2022"/>
    <n v="4"/>
    <s v="202201"/>
    <s v="09.01.2022*"/>
    <s v="18.10.2021"/>
    <n v="8000"/>
    <n v="8000"/>
    <s v="0045LQ"/>
    <n v="2600"/>
    <n v="1540"/>
    <s v="ED"/>
    <s v="401L"/>
    <m/>
  </r>
  <r>
    <x v="1"/>
    <x v="0"/>
    <s v="0072115609"/>
    <s v="10"/>
    <m/>
    <m/>
    <s v="01376044"/>
    <n v="8456"/>
    <n v="8456"/>
    <s v="04.01.2022"/>
    <n v="6"/>
    <s v="202201"/>
    <s v="10.01.2022*"/>
    <s v="18.10.2021"/>
    <n v="8000"/>
    <n v="8000"/>
    <s v="0045LQ"/>
    <n v="3000"/>
    <n v="1560"/>
    <s v="MF"/>
    <s v="401L"/>
    <m/>
  </r>
  <r>
    <x v="1"/>
    <x v="0"/>
    <s v="0072115617"/>
    <s v="80"/>
    <m/>
    <m/>
    <s v="01381024"/>
    <n v="9305"/>
    <n v="9305"/>
    <s v="07.01.2022"/>
    <n v="5"/>
    <s v="202201"/>
    <s v="12.01.2022*"/>
    <s v="29.11.2021"/>
    <n v="8000"/>
    <n v="8000"/>
    <s v="0045LQ"/>
    <n v="2600"/>
    <n v="1540"/>
    <s v="ED"/>
    <s v="401L"/>
    <m/>
  </r>
  <r>
    <x v="1"/>
    <x v="0"/>
    <s v="0072115617"/>
    <s v="70"/>
    <m/>
    <m/>
    <s v="01376044"/>
    <n v="8456"/>
    <n v="8456"/>
    <s v="06.01.2022"/>
    <n v="6"/>
    <s v="202201"/>
    <s v="12.01.2022*"/>
    <s v="29.11.2021"/>
    <n v="8000"/>
    <n v="8000"/>
    <s v="0045LQ"/>
    <n v="3000"/>
    <n v="1560"/>
    <s v="MF"/>
    <s v="401L"/>
    <m/>
  </r>
  <r>
    <x v="1"/>
    <x v="0"/>
    <s v="0072115617"/>
    <s v="60"/>
    <m/>
    <m/>
    <s v="01381024"/>
    <n v="9305"/>
    <n v="9305"/>
    <s v="05.01.2022"/>
    <n v="4"/>
    <s v="202201"/>
    <s v="09.01.2022*"/>
    <s v="15.11.2021"/>
    <n v="8000"/>
    <n v="8000"/>
    <s v="0045LQ"/>
    <n v="2600"/>
    <n v="1540"/>
    <s v="ED"/>
    <s v="401L"/>
    <m/>
  </r>
  <r>
    <x v="1"/>
    <x v="0"/>
    <s v="0072115617"/>
    <s v="50"/>
    <m/>
    <m/>
    <s v="01381024"/>
    <n v="9305"/>
    <n v="9305"/>
    <s v="05.01.2022"/>
    <n v="4"/>
    <s v="202201"/>
    <s v="09.01.2022*"/>
    <s v="18.10.2021"/>
    <n v="8000"/>
    <n v="8000"/>
    <s v="0045LQ"/>
    <n v="2600"/>
    <n v="1540"/>
    <s v="ED"/>
    <s v="401L"/>
    <m/>
  </r>
  <r>
    <x v="1"/>
    <x v="0"/>
    <s v="0072115617"/>
    <s v="20"/>
    <m/>
    <m/>
    <s v="01376044"/>
    <n v="8456"/>
    <n v="8456"/>
    <s v="04.01.2022"/>
    <n v="6"/>
    <s v="202201"/>
    <s v="10.01.2022*"/>
    <s v="15.11.2021"/>
    <n v="8000"/>
    <n v="8000"/>
    <s v="0045LQ"/>
    <n v="3000"/>
    <n v="1560"/>
    <s v="MF"/>
    <s v="401L"/>
    <m/>
  </r>
  <r>
    <x v="1"/>
    <x v="0"/>
    <s v="0072115617"/>
    <s v="10"/>
    <m/>
    <m/>
    <s v="01376044"/>
    <n v="8456"/>
    <n v="8456"/>
    <s v="04.01.2022"/>
    <n v="6"/>
    <s v="202201"/>
    <s v="10.01.2022*"/>
    <s v="18.10.2021"/>
    <n v="8000"/>
    <n v="8000"/>
    <s v="0045LQ"/>
    <n v="3000"/>
    <n v="1560"/>
    <s v="MF"/>
    <s v="401L"/>
    <m/>
  </r>
  <r>
    <x v="1"/>
    <x v="0"/>
    <s v="0072115821"/>
    <s v="10"/>
    <m/>
    <m/>
    <s v="01381736"/>
    <n v="26747"/>
    <n v="26747"/>
    <s v="08.01.2022"/>
    <n v="5"/>
    <s v="202201"/>
    <s v="13.01.2022*"/>
    <s v="08.11.2021"/>
    <n v="24000"/>
    <n v="24000"/>
    <s v="0045LQ"/>
    <n v="3000"/>
    <n v="1240"/>
    <s v="MF"/>
    <s v="411L"/>
    <m/>
  </r>
  <r>
    <x v="1"/>
    <x v="0"/>
    <s v="0072115923"/>
    <s v="10"/>
    <m/>
    <m/>
    <s v="01381961"/>
    <n v="7296"/>
    <n v="7296"/>
    <s v="03.01.2022"/>
    <n v="9"/>
    <s v="202201"/>
    <s v="12.01.2022*"/>
    <s v="10.01.2022"/>
    <n v="6500"/>
    <n v="6500"/>
    <s v="6924VQ"/>
    <n v="1200"/>
    <n v="1450"/>
    <s v="MF"/>
    <s v="401L"/>
    <m/>
  </r>
  <r>
    <x v="1"/>
    <x v="0"/>
    <s v="0072117791"/>
    <s v="20"/>
    <m/>
    <m/>
    <s v="01382674"/>
    <n v="9423"/>
    <n v="9423"/>
    <s v="08.01.2022"/>
    <n v="5"/>
    <s v="202201"/>
    <s v="13.01.2022*"/>
    <s v="22.11.2021"/>
    <n v="8000"/>
    <n v="8000"/>
    <s v="0045LQ"/>
    <n v="2800"/>
    <n v="1540"/>
    <s v="MF"/>
    <s v="401L"/>
    <m/>
  </r>
  <r>
    <x v="1"/>
    <x v="0"/>
    <s v="0072118090"/>
    <s v="10"/>
    <m/>
    <m/>
    <s v="01369553"/>
    <n v="7666"/>
    <n v="7666"/>
    <s v="03.01.2022"/>
    <n v="2"/>
    <s v="202201"/>
    <s v="05.01.2022*"/>
    <s v="24.01.2022"/>
    <n v="7000"/>
    <n v="7000"/>
    <s v="9902NQ"/>
    <n v="1200"/>
    <n v="155.5"/>
    <s v="MF"/>
    <s v="400L"/>
    <m/>
  </r>
  <r>
    <x v="1"/>
    <x v="0"/>
    <s v="02008741"/>
    <s v="3"/>
    <m/>
    <m/>
    <s v="01373805"/>
    <n v="12034"/>
    <n v="6498"/>
    <s v="07.01.2022"/>
    <n v="5"/>
    <s v="202201"/>
    <s v="12.01.2022"/>
    <s v="12.01.2022"/>
    <n v="8000"/>
    <n v="8000"/>
    <s v="0013AU"/>
    <n v="1100"/>
    <n v="1682"/>
    <s v="MF"/>
    <s v="807L"/>
    <s v="AU - Outer Skin"/>
  </r>
  <r>
    <x v="1"/>
    <x v="0"/>
    <s v="02008778"/>
    <s v="3"/>
    <m/>
    <m/>
    <s v="01375221"/>
    <n v="11068"/>
    <n v="11068"/>
    <s v="07.01.2022"/>
    <n v="5"/>
    <s v="202201"/>
    <s v="12.01.2022"/>
    <s v="12.01.2022"/>
    <n v="10000"/>
    <n v="10000"/>
    <s v="6508LQ"/>
    <n v="2000"/>
    <n v="1720"/>
    <s v="MF"/>
    <s v="738L"/>
    <m/>
  </r>
  <r>
    <x v="1"/>
    <x v="0"/>
    <s v="02008940"/>
    <s v="4"/>
    <m/>
    <m/>
    <s v="01377436"/>
    <n v="9933"/>
    <n v="9933"/>
    <s v="08.01.2022"/>
    <n v="7"/>
    <s v="202201"/>
    <s v="15.01.2022"/>
    <s v="15.01.2022"/>
    <n v="8000"/>
    <n v="8000"/>
    <s v="0116PQ"/>
    <n v="2000"/>
    <n v="1600"/>
    <s v="ED"/>
    <s v="702L"/>
    <m/>
  </r>
  <r>
    <x v="1"/>
    <x v="0"/>
    <s v="02008941"/>
    <s v="3"/>
    <m/>
    <m/>
    <s v="01377437"/>
    <n v="9933"/>
    <n v="9933"/>
    <s v="04.01.2022"/>
    <n v="7"/>
    <s v="202201"/>
    <s v="11.01.2022"/>
    <s v="11.01.2022"/>
    <n v="8000"/>
    <n v="8000"/>
    <s v="0116PQ"/>
    <n v="2000"/>
    <n v="1600"/>
    <s v="ED"/>
    <s v="745L"/>
    <m/>
  </r>
  <r>
    <x v="1"/>
    <x v="0"/>
    <s v="02009224"/>
    <s v="2"/>
    <m/>
    <m/>
    <s v="01380588"/>
    <n v="4255"/>
    <n v="4255"/>
    <s v="04.01.2022"/>
    <n v="4"/>
    <s v="202201"/>
    <s v="08.01.2022"/>
    <s v="08.01.2022"/>
    <n v="4000"/>
    <n v="4000"/>
    <s v="0047AU"/>
    <n v="1000"/>
    <n v="945"/>
    <s v="EA"/>
    <s v="744L"/>
    <s v="AU - Outer Skin"/>
  </r>
  <r>
    <x v="1"/>
    <x v="0"/>
    <s v="02009252"/>
    <s v="3"/>
    <m/>
    <m/>
    <s v="01380872"/>
    <n v="51775"/>
    <n v="9319"/>
    <s v="08.01.2022"/>
    <n v="5"/>
    <s v="202201"/>
    <s v="13.01.2022"/>
    <s v="13.01.2022"/>
    <n v="45000"/>
    <n v="45000"/>
    <s v="6723LQ"/>
    <n v="2500"/>
    <n v="1240"/>
    <s v="MF"/>
    <s v="803L"/>
    <m/>
  </r>
  <r>
    <x v="1"/>
    <x v="0"/>
    <s v="02009315"/>
    <s v="2"/>
    <m/>
    <m/>
    <s v="01381483"/>
    <n v="6728"/>
    <n v="6728"/>
    <s v="04.01.2022"/>
    <n v="4"/>
    <s v="202201"/>
    <s v="08.01.2022"/>
    <s v="08.01.2022"/>
    <n v="6000"/>
    <n v="6000"/>
    <s v="0047AU"/>
    <n v="1100"/>
    <n v="1072"/>
    <s v="MF"/>
    <s v="701L"/>
    <s v="AU - Outer Skin"/>
  </r>
  <r>
    <x v="1"/>
    <x v="0"/>
    <s v="02009327"/>
    <s v="2"/>
    <m/>
    <m/>
    <s v="01381641"/>
    <n v="13783"/>
    <n v="13783"/>
    <s v="05.01.2022"/>
    <n v="4"/>
    <s v="202201"/>
    <s v="09.01.2022"/>
    <s v="09.01.2022"/>
    <n v="12000"/>
    <n v="12000"/>
    <s v="0042LQ"/>
    <s v="0.950"/>
    <n v="1328"/>
    <s v="ED"/>
    <s v="753L"/>
    <m/>
  </r>
  <r>
    <x v="1"/>
    <x v="0"/>
    <s v="02009435"/>
    <s v="2"/>
    <m/>
    <m/>
    <s v="01380489"/>
    <n v="34964"/>
    <s v="0.699"/>
    <s v="20.12.2021"/>
    <n v="5"/>
    <s v="202151"/>
    <s v="25.12.2021"/>
    <s v="25.12.2021"/>
    <n v="30000"/>
    <n v="6885"/>
    <s v="6721LQ"/>
    <n v="2500"/>
    <n v="1175"/>
    <s v="ED"/>
    <s v="701L"/>
    <m/>
  </r>
  <r>
    <x v="1"/>
    <x v="0"/>
    <s v="02009513"/>
    <s v="2"/>
    <m/>
    <m/>
    <s v="01384022"/>
    <n v="8694"/>
    <n v="8694"/>
    <s v="02.01.2022"/>
    <n v="3"/>
    <s v="202152"/>
    <s v="05.01.2022"/>
    <s v="05.01.2022"/>
    <n v="8000"/>
    <n v="8000"/>
    <s v="0047AU"/>
    <s v="0.950"/>
    <n v="1451"/>
    <s v="ED"/>
    <s v="754L"/>
    <s v="AU - Outer Skin"/>
  </r>
  <r>
    <x v="1"/>
    <x v="1"/>
    <s v="0030004409"/>
    <s v="7"/>
    <m/>
    <m/>
    <s v="01326293"/>
    <n v="7279"/>
    <n v="7279"/>
    <s v="03.01.2022"/>
    <n v="2"/>
    <s v="202201"/>
    <s v="05.01.2022"/>
    <s v="05.01.2022"/>
    <n v="6300"/>
    <n v="6300"/>
    <s v="5437LQ"/>
    <n v="1000"/>
    <n v="1180"/>
    <s v="MF"/>
    <s v="429Z"/>
    <s v="P1 - GBX/VS"/>
  </r>
  <r>
    <x v="1"/>
    <x v="1"/>
    <s v="0030004629"/>
    <s v="19"/>
    <m/>
    <s v="X"/>
    <s v="01326489"/>
    <n v="11399"/>
    <n v="11399"/>
    <s v="03.01.2022"/>
    <n v="5"/>
    <s v="202201"/>
    <s v="08.01.2022"/>
    <s v="08.01.2022"/>
    <n v="10400"/>
    <n v="10400"/>
    <s v="6723LQ"/>
    <n v="3000"/>
    <n v="2000"/>
    <s v="MF"/>
    <s v="773Z"/>
    <m/>
  </r>
  <r>
    <x v="1"/>
    <x v="1"/>
    <s v="0030004815"/>
    <s v="8"/>
    <m/>
    <m/>
    <s v="01326390"/>
    <n v="9437"/>
    <n v="9437"/>
    <s v="03.01.2022"/>
    <n v="2"/>
    <s v="202201"/>
    <s v="05.01.2022"/>
    <s v="05.01.2022"/>
    <n v="8400"/>
    <n v="8400"/>
    <s v="5437LQ"/>
    <n v="1500"/>
    <n v="1600"/>
    <s v="EA"/>
    <s v="602Z"/>
    <s v="P1 - VS"/>
  </r>
  <r>
    <x v="1"/>
    <x v="1"/>
    <s v="0030004887"/>
    <s v="23"/>
    <m/>
    <s v="X"/>
    <s v="01326506"/>
    <n v="18852"/>
    <n v="9237"/>
    <s v="03.01.2022"/>
    <n v="2"/>
    <s v="202201"/>
    <s v="05.01.2022"/>
    <s v="05.01.2022"/>
    <n v="16000"/>
    <n v="7866"/>
    <s v="5437LQ"/>
    <n v="1500"/>
    <n v="1525"/>
    <s v="MF"/>
    <s v="429Z"/>
    <s v="P1 - GBX/VS"/>
  </r>
  <r>
    <x v="1"/>
    <x v="1"/>
    <s v="0030006957"/>
    <s v="32"/>
    <m/>
    <s v="X"/>
    <s v="01359589"/>
    <n v="9448"/>
    <n v="1134"/>
    <s v="03.01.2022"/>
    <n v="2"/>
    <s v="202201"/>
    <s v="05.01.2022"/>
    <s v="05.01.2022"/>
    <n v="8100"/>
    <n v="8100"/>
    <s v="5337LQ"/>
    <n v="1800"/>
    <n v="760"/>
    <s v="MF"/>
    <s v="468Z"/>
    <s v="P3 - PT3"/>
  </r>
  <r>
    <x v="1"/>
    <x v="1"/>
    <s v="0030007072"/>
    <s v="30"/>
    <m/>
    <s v="X"/>
    <s v="01360017"/>
    <n v="10923"/>
    <n v="10923"/>
    <s v="03.01.2022"/>
    <n v="2"/>
    <s v="202201"/>
    <s v="05.01.2022"/>
    <s v="05.01.2022"/>
    <n v="10300"/>
    <n v="10300"/>
    <s v="5437LQ"/>
    <n v="1200"/>
    <n v="1875"/>
    <s v="MF"/>
    <s v="429Z"/>
    <s v="P1 - GBX/VS"/>
  </r>
  <r>
    <x v="1"/>
    <x v="1"/>
    <s v="0030007199"/>
    <s v="9"/>
    <m/>
    <m/>
    <s v="01362696"/>
    <n v="8650"/>
    <n v="8650"/>
    <s v="09.01.2022"/>
    <n v="5"/>
    <s v="202201"/>
    <s v="14.01.2022"/>
    <s v="14.01.2022"/>
    <n v="8200"/>
    <n v="8200"/>
    <s v="6721LQ"/>
    <n v="2000"/>
    <n v="1504"/>
    <s v="MF"/>
    <s v="773Z"/>
    <m/>
  </r>
  <r>
    <x v="1"/>
    <x v="1"/>
    <s v="0030007228"/>
    <s v="4"/>
    <m/>
    <m/>
    <s v="01360024"/>
    <n v="44325"/>
    <n v="12411"/>
    <s v="05.01.2022"/>
    <n v="4"/>
    <s v="202201"/>
    <s v="09.01.2022"/>
    <s v="09.01.2022"/>
    <n v="37200"/>
    <n v="10368"/>
    <s v="6721LQ"/>
    <n v="3000"/>
    <n v="1700"/>
    <s v="ED"/>
    <s v="862N"/>
    <m/>
  </r>
  <r>
    <x v="1"/>
    <x v="1"/>
    <s v="0030007393"/>
    <s v="13"/>
    <m/>
    <m/>
    <s v="01369794"/>
    <n v="11084"/>
    <n v="11084"/>
    <s v="03.01.2022"/>
    <n v="5"/>
    <s v="202201"/>
    <s v="08.01.2022"/>
    <s v="08.01.2022"/>
    <n v="10100"/>
    <n v="10100"/>
    <s v="6723LQ"/>
    <n v="3000"/>
    <n v="920"/>
    <s v="MF"/>
    <s v="781Z"/>
    <m/>
  </r>
  <r>
    <x v="1"/>
    <x v="1"/>
    <s v="0030007466"/>
    <s v="70"/>
    <m/>
    <m/>
    <s v="01370368"/>
    <n v="36374"/>
    <n v="36374"/>
    <s v="05.01.2022"/>
    <n v="5"/>
    <s v="202201"/>
    <s v="10.01.2022"/>
    <s v="10.01.2022"/>
    <n v="33000"/>
    <n v="33000"/>
    <s v="6721LQ"/>
    <n v="3000"/>
    <n v="1989"/>
    <s v="MF"/>
    <s v="773Z"/>
    <m/>
  </r>
  <r>
    <x v="1"/>
    <x v="1"/>
    <s v="0030007466"/>
    <s v="69"/>
    <m/>
    <m/>
    <s v="01370368"/>
    <n v="36374"/>
    <n v="12367"/>
    <s v="15.12.2021"/>
    <n v="4"/>
    <s v="202150"/>
    <s v="19.12.2021"/>
    <s v="19.12.2021"/>
    <n v="33000"/>
    <n v="11150"/>
    <s v="6721LQ"/>
    <n v="3000"/>
    <n v="1989"/>
    <s v="MF"/>
    <s v="773Z"/>
    <m/>
  </r>
  <r>
    <x v="1"/>
    <x v="1"/>
    <s v="0030007657"/>
    <s v="5"/>
    <m/>
    <m/>
    <s v="01373662"/>
    <n v="9393"/>
    <n v="9393"/>
    <s v="03.01.2022"/>
    <n v="2"/>
    <s v="202201"/>
    <s v="05.01.2022"/>
    <s v="05.01.2022"/>
    <n v="7400"/>
    <n v="7400"/>
    <s v="5437LQ"/>
    <n v="2000"/>
    <n v="1353"/>
    <s v="MF"/>
    <s v="429Z"/>
    <s v="P1 - GBX/VS"/>
  </r>
  <r>
    <x v="1"/>
    <x v="1"/>
    <s v="0072113926"/>
    <s v="10"/>
    <m/>
    <m/>
    <s v="01325370"/>
    <n v="27405"/>
    <n v="4111"/>
    <s v="03.01.2022"/>
    <n v="5"/>
    <s v="202201"/>
    <s v="08.01.2022*"/>
    <s v="06.12.2021"/>
    <n v="25000"/>
    <n v="14400"/>
    <s v="0012LQ"/>
    <n v="3000"/>
    <n v="1000"/>
    <s v="ED"/>
    <s v="486N"/>
    <s v="P0 - GLUEHEN"/>
  </r>
  <r>
    <x v="1"/>
    <x v="1"/>
    <s v="0072117419"/>
    <s v="110"/>
    <m/>
    <m/>
    <s v="01377281"/>
    <n v="21369"/>
    <n v="2351"/>
    <s v="22.12.2021"/>
    <n v="4"/>
    <s v="202151"/>
    <s v="26.12.2021*"/>
    <s v="15.12.2021"/>
    <n v="20000"/>
    <n v="2255"/>
    <s v="6723LQ"/>
    <n v="1500"/>
    <n v="1500"/>
    <s v="MF"/>
    <s v="349N"/>
    <s v="P1 - GBX"/>
  </r>
  <r>
    <x v="1"/>
    <x v="1"/>
    <s v="0072118289"/>
    <s v="10"/>
    <m/>
    <m/>
    <s v="01382979"/>
    <n v="7289"/>
    <n v="2843"/>
    <s v="15.12.2021"/>
    <n v="1"/>
    <s v="202150"/>
    <s v="16.12.2021*"/>
    <s v="20.12.2021"/>
    <n v="6200"/>
    <n v="2420"/>
    <s v="5337LQ"/>
    <n v="2000"/>
    <n v="1250"/>
    <s v="MF"/>
    <s v="486N"/>
    <s v="P0 - GLUEHEN"/>
  </r>
  <r>
    <x v="1"/>
    <x v="1"/>
    <s v="0072118363"/>
    <s v="20"/>
    <m/>
    <m/>
    <s v="01370213"/>
    <n v="11334"/>
    <n v="11334"/>
    <s v="03.01.2022"/>
    <n v="5"/>
    <s v="202201"/>
    <s v="08.01.2022"/>
    <s v="10.01.2022"/>
    <n v="5695"/>
    <n v="5695"/>
    <s v="6721LQ"/>
    <n v="3500"/>
    <n v="1200"/>
    <s v="MF"/>
    <s v="486N"/>
    <s v="P0 - GLUEHEN"/>
  </r>
  <r>
    <x v="1"/>
    <x v="1"/>
    <s v="0072119803"/>
    <s v="10"/>
    <m/>
    <m/>
    <s v="01383708"/>
    <n v="11221"/>
    <n v="1347"/>
    <s v="05.01.2022"/>
    <n v="4"/>
    <s v="202201"/>
    <s v="09.01.2022*"/>
    <s v="27.12.2021"/>
    <n v="9510"/>
    <n v="1124"/>
    <s v="6508LQ"/>
    <n v="3200"/>
    <n v="1820"/>
    <s v="MF"/>
    <s v="512Z"/>
    <s v="P1 - GBX"/>
  </r>
  <r>
    <x v="1"/>
    <x v="1"/>
    <s v="0072120628"/>
    <s v="10"/>
    <m/>
    <m/>
    <s v="01383841"/>
    <n v="9203"/>
    <n v="9203"/>
    <s v="06.01.2022"/>
    <n v="2"/>
    <s v="202201"/>
    <s v="08.01.2022"/>
    <s v="10.01.2022"/>
    <n v="8300"/>
    <n v="8300"/>
    <s v="5437LQ"/>
    <n v="1500"/>
    <n v="1620"/>
    <s v="ED"/>
    <s v="694N"/>
    <m/>
  </r>
  <r>
    <x v="1"/>
    <x v="1"/>
    <s v="02008409"/>
    <s v="2"/>
    <m/>
    <m/>
    <s v="01370213"/>
    <n v="17913"/>
    <n v="7344"/>
    <s v="09.01.2022"/>
    <n v="5"/>
    <s v="202201"/>
    <s v="14.01.2022"/>
    <s v="14.01.2022"/>
    <n v="9000"/>
    <n v="9000"/>
    <s v="6721LQ"/>
    <n v="3500"/>
    <n v="1200"/>
    <s v="MF"/>
    <s v="720N"/>
    <m/>
  </r>
  <r>
    <x v="1"/>
    <x v="2"/>
    <s v="0072098179"/>
    <s v="10"/>
    <m/>
    <m/>
    <s v="01370152"/>
    <n v="7101"/>
    <s v="0.781"/>
    <s v="04.01.2022"/>
    <n v="5"/>
    <s v="202201"/>
    <s v="09.01.2022*"/>
    <s v="06.12.2021"/>
    <n v="6000"/>
    <n v="6000"/>
    <s v="3159VQ"/>
    <s v="0.480"/>
    <n v="320"/>
    <s v="MF"/>
    <s v="611N"/>
    <m/>
  </r>
  <r>
    <x v="1"/>
    <x v="2"/>
    <s v="0072115929"/>
    <s v="30"/>
    <m/>
    <m/>
    <s v="01329158"/>
    <n v="54782"/>
    <n v="23556"/>
    <s v="06.01.2022"/>
    <n v="1"/>
    <s v="202201"/>
    <s v="07.01.2022*"/>
    <s v="06.12.2021"/>
    <n v="50000"/>
    <n v="50000"/>
    <s v="5542VQ"/>
    <s v="0.224"/>
    <n v="497"/>
    <s v="MF"/>
    <s v="463Z"/>
    <m/>
  </r>
  <r>
    <x v="1"/>
    <x v="2"/>
    <s v="0072117771"/>
    <s v="10"/>
    <m/>
    <m/>
    <s v="01327017"/>
    <n v="91513"/>
    <n v="1830"/>
    <s v="05.01.2022"/>
    <n v="1"/>
    <s v="202201"/>
    <s v="06.01.2022*"/>
    <s v="20.12.2021"/>
    <n v="86000"/>
    <n v="1366"/>
    <s v="5542VQ"/>
    <s v="0.208"/>
    <n v="1590.17"/>
    <s v="MF"/>
    <s v="463Z"/>
    <m/>
  </r>
  <r>
    <x v="1"/>
    <x v="2"/>
    <s v="0072117772"/>
    <s v="10"/>
    <m/>
    <m/>
    <s v="01362038"/>
    <n v="134258"/>
    <n v="10741"/>
    <s v="04.01.2022"/>
    <n v="1"/>
    <s v="202201"/>
    <s v="05.01.2022*"/>
    <s v="20.12.2021"/>
    <n v="126000"/>
    <n v="49522"/>
    <s v="5542VQ"/>
    <s v="0.213"/>
    <n v="1590.17"/>
    <s v="MF"/>
    <s v="463Z"/>
    <m/>
  </r>
  <r>
    <x v="1"/>
    <x v="2"/>
    <s v="0072119316"/>
    <s v="10"/>
    <m/>
    <m/>
    <s v="01362345"/>
    <n v="7465"/>
    <s v="0.747"/>
    <s v="05.01.2022"/>
    <n v="5"/>
    <s v="202201"/>
    <s v="10.01.2022"/>
    <s v="17.01.2022"/>
    <n v="7000"/>
    <s v="0.726"/>
    <s v="3121NQ"/>
    <s v="0.200"/>
    <n v="48"/>
    <s v="MF"/>
    <s v="611N"/>
    <m/>
  </r>
  <r>
    <x v="2"/>
    <x v="1"/>
    <s v="0030002849"/>
    <s v="100"/>
    <m/>
    <m/>
    <s v="01325956"/>
    <n v="33723"/>
    <n v="21583"/>
    <s v="10.01.2022"/>
    <n v="2"/>
    <s v="202202"/>
    <s v="12.01.2022"/>
    <s v="12.01.2022"/>
    <n v="31800"/>
    <n v="20222"/>
    <s v="5437LQ"/>
    <n v="1150"/>
    <n v="1970"/>
    <s v="ED"/>
    <s v="609N"/>
    <s v="P1 - GBX/E1"/>
  </r>
  <r>
    <x v="2"/>
    <x v="1"/>
    <s v="0030003386"/>
    <s v="21"/>
    <m/>
    <s v="X"/>
    <s v="01326067"/>
    <n v="9622"/>
    <n v="9622"/>
    <s v="12.01.2022"/>
    <n v="5"/>
    <s v="202202"/>
    <s v="17.01.2022"/>
    <s v="17.01.2022"/>
    <n v="6400"/>
    <n v="6400"/>
    <s v="6721LQ"/>
    <n v="3000"/>
    <n v="594"/>
    <s v="MF"/>
    <s v="773Z"/>
    <m/>
  </r>
  <r>
    <x v="2"/>
    <x v="1"/>
    <s v="0030003392"/>
    <s v="217"/>
    <m/>
    <s v="X"/>
    <s v="01326024"/>
    <n v="35706"/>
    <n v="11069"/>
    <s v="10.01.2022"/>
    <n v="5"/>
    <s v="202202"/>
    <s v="15.01.2022"/>
    <s v="15.01.2022"/>
    <n v="30600"/>
    <n v="9338"/>
    <s v="6721LQ"/>
    <n v="3000"/>
    <n v="1980"/>
    <s v="MF"/>
    <s v="468Z"/>
    <s v="P3 - PT3"/>
  </r>
  <r>
    <x v="2"/>
    <x v="1"/>
    <s v="0030003567"/>
    <s v="66"/>
    <m/>
    <s v="X"/>
    <s v="01326109"/>
    <n v="7349"/>
    <n v="7349"/>
    <s v="13.01.2022"/>
    <n v="1"/>
    <s v="202202"/>
    <s v="14.01.2022"/>
    <s v="14.01.2022"/>
    <n v="6200"/>
    <n v="6200"/>
    <s v="5337LQ"/>
    <n v="3000"/>
    <n v="1220"/>
    <s v="MF"/>
    <s v="772Z"/>
    <m/>
  </r>
  <r>
    <x v="2"/>
    <x v="1"/>
    <s v="0030003567"/>
    <s v="67"/>
    <m/>
    <s v="X"/>
    <s v="01326109"/>
    <n v="7349"/>
    <n v="7349"/>
    <s v="13.01.2022"/>
    <n v="1"/>
    <s v="202202"/>
    <s v="14.01.2022"/>
    <s v="14.01.2022"/>
    <n v="6200"/>
    <n v="6200"/>
    <s v="5337LQ"/>
    <n v="3000"/>
    <n v="1220"/>
    <s v="MF"/>
    <s v="772Z"/>
    <m/>
  </r>
  <r>
    <x v="2"/>
    <x v="1"/>
    <s v="0030003603"/>
    <s v="11"/>
    <m/>
    <s v="X"/>
    <s v="01326128"/>
    <n v="9406"/>
    <n v="9406"/>
    <s v="12.01.2022"/>
    <n v="5"/>
    <s v="202202"/>
    <s v="17.01.2022"/>
    <s v="17.01.2022"/>
    <n v="6800"/>
    <n v="6800"/>
    <s v="6721LQ"/>
    <n v="2500"/>
    <n v="635"/>
    <s v="MF"/>
    <s v="773Z"/>
    <m/>
  </r>
  <r>
    <x v="2"/>
    <x v="1"/>
    <s v="0030003604"/>
    <s v="5"/>
    <m/>
    <s v="X"/>
    <s v="01326139"/>
    <n v="9835"/>
    <n v="9835"/>
    <s v="15.01.2022"/>
    <n v="6"/>
    <s v="202202"/>
    <s v="21.01.2022"/>
    <s v="21.01.2022"/>
    <n v="8800"/>
    <n v="8800"/>
    <s v="6721LQ"/>
    <n v="1500"/>
    <n v="1720"/>
    <s v="MF"/>
    <s v="468Z"/>
    <s v="P3 - PT3"/>
  </r>
  <r>
    <x v="2"/>
    <x v="1"/>
    <s v="0030003666"/>
    <s v="16"/>
    <m/>
    <s v="X"/>
    <s v="01326162"/>
    <n v="17824"/>
    <n v="17824"/>
    <s v="12.01.2022"/>
    <n v="5"/>
    <s v="202202"/>
    <s v="17.01.2022"/>
    <s v="17.01.2022"/>
    <n v="15600"/>
    <n v="15600"/>
    <s v="6723LQ"/>
    <n v="3000"/>
    <n v="1461"/>
    <s v="MF"/>
    <s v="468Z"/>
    <s v="P3 - PT3"/>
  </r>
  <r>
    <x v="2"/>
    <x v="1"/>
    <s v="0030004403"/>
    <s v="5"/>
    <m/>
    <s v="X"/>
    <s v="01326574"/>
    <n v="17300"/>
    <n v="17300"/>
    <s v="12.01.2022"/>
    <n v="5"/>
    <s v="202202"/>
    <s v="17.01.2022"/>
    <s v="17.01.2022"/>
    <n v="15600"/>
    <n v="15600"/>
    <s v="6723LQ"/>
    <n v="2500"/>
    <n v="1485"/>
    <s v="MF"/>
    <s v="773Z"/>
    <m/>
  </r>
  <r>
    <x v="2"/>
    <x v="1"/>
    <s v="0030004729"/>
    <s v="7"/>
    <m/>
    <m/>
    <s v="01326373"/>
    <n v="9205"/>
    <n v="9205"/>
    <s v="12.01.2022"/>
    <n v="2"/>
    <s v="202202"/>
    <s v="14.01.2022"/>
    <s v="14.01.2022"/>
    <n v="8200"/>
    <n v="8200"/>
    <s v="5437LQ"/>
    <n v="1200"/>
    <n v="1573"/>
    <s v="MF"/>
    <s v="429Z"/>
    <s v="P1 - GBX/VS"/>
  </r>
  <r>
    <x v="2"/>
    <x v="1"/>
    <s v="0030006448"/>
    <s v="133"/>
    <m/>
    <m/>
    <s v="01327469"/>
    <n v="9113"/>
    <n v="9113"/>
    <s v="10.01.2022"/>
    <n v="2"/>
    <s v="202202"/>
    <s v="12.01.2022"/>
    <s v="12.01.2022"/>
    <n v="8100"/>
    <n v="8100"/>
    <s v="5437LQ"/>
    <n v="2500"/>
    <n v="1450"/>
    <s v="ED"/>
    <s v="794Z"/>
    <m/>
  </r>
  <r>
    <x v="2"/>
    <x v="1"/>
    <s v="0030006778"/>
    <s v="2"/>
    <m/>
    <m/>
    <s v="01354841"/>
    <n v="11857"/>
    <n v="4269"/>
    <s v="10.01.2022"/>
    <n v="2"/>
    <s v="202202"/>
    <s v="12.01.2022"/>
    <s v="12.01.2022"/>
    <n v="9500"/>
    <n v="9500"/>
    <s v="5437LQ"/>
    <s v="0.900"/>
    <n v="1731.3"/>
    <s v="MF"/>
    <s v="474N"/>
    <m/>
  </r>
  <r>
    <x v="2"/>
    <x v="1"/>
    <s v="0030006950"/>
    <s v="73"/>
    <m/>
    <s v="X"/>
    <s v="01359585"/>
    <n v="19766"/>
    <n v="10081"/>
    <s v="10.01.2022"/>
    <n v="1"/>
    <s v="202202"/>
    <s v="11.01.2022"/>
    <s v="11.01.2022"/>
    <n v="17000"/>
    <n v="8708"/>
    <s v="5337LQ"/>
    <n v="2000"/>
    <n v="1670"/>
    <s v="MF"/>
    <s v="772Z"/>
    <m/>
  </r>
  <r>
    <x v="2"/>
    <x v="1"/>
    <s v="0030006977"/>
    <s v="21"/>
    <m/>
    <m/>
    <s v="01360008"/>
    <n v="9578"/>
    <n v="9578"/>
    <s v="12.01.2022"/>
    <n v="2"/>
    <s v="202202"/>
    <s v="14.01.2022"/>
    <s v="14.01.2022"/>
    <n v="8400"/>
    <n v="8400"/>
    <s v="5437LQ"/>
    <n v="1100"/>
    <n v="1540"/>
    <s v="ED"/>
    <s v="609N"/>
    <s v="P1 - GBX/E1"/>
  </r>
  <r>
    <x v="2"/>
    <x v="1"/>
    <s v="0030007026"/>
    <s v="32"/>
    <m/>
    <m/>
    <s v="01360443"/>
    <n v="33323"/>
    <n v="33323"/>
    <s v="31.12.2021"/>
    <n v="6"/>
    <s v="202152"/>
    <s v="06.01.2022"/>
    <s v="06.01.2022"/>
    <n v="28000"/>
    <n v="28000"/>
    <s v="6721LQ"/>
    <n v="3000"/>
    <n v="1290"/>
    <s v="MF"/>
    <s v="773Z"/>
    <m/>
  </r>
  <r>
    <x v="2"/>
    <x v="1"/>
    <s v="0030007072"/>
    <s v="30"/>
    <m/>
    <s v="X"/>
    <s v="01360017"/>
    <n v="10923"/>
    <n v="10923"/>
    <s v="11.01.2022"/>
    <n v="2"/>
    <s v="202202"/>
    <s v="13.01.2022"/>
    <s v="13.01.2022"/>
    <n v="10300"/>
    <n v="10300"/>
    <s v="5437LQ"/>
    <n v="1200"/>
    <n v="1875"/>
    <s v="MF"/>
    <s v="429Z"/>
    <s v="P1 - GBX/VS"/>
  </r>
  <r>
    <x v="2"/>
    <x v="1"/>
    <s v="0030007132"/>
    <s v="35"/>
    <m/>
    <m/>
    <s v="01359805"/>
    <n v="10191"/>
    <n v="10191"/>
    <s v="31.12.2021"/>
    <n v="6"/>
    <s v="202152"/>
    <s v="06.01.2022"/>
    <s v="06.01.2022"/>
    <n v="8400"/>
    <n v="8400"/>
    <s v="6721LQ"/>
    <n v="3000"/>
    <n v="1530"/>
    <s v="MF"/>
    <s v="773Z"/>
    <m/>
  </r>
  <r>
    <x v="2"/>
    <x v="1"/>
    <s v="0030007148"/>
    <s v="24"/>
    <m/>
    <m/>
    <s v="01361968"/>
    <n v="18681"/>
    <n v="8967"/>
    <s v="12.01.2022"/>
    <n v="4"/>
    <s v="202202"/>
    <s v="16.01.2022"/>
    <s v="16.01.2022"/>
    <n v="17200"/>
    <n v="17200"/>
    <s v="6721LQ"/>
    <n v="2500"/>
    <n v="1600"/>
    <s v="MF"/>
    <s v="773Z"/>
    <m/>
  </r>
  <r>
    <x v="2"/>
    <x v="1"/>
    <s v="0030007166"/>
    <s v="6"/>
    <m/>
    <m/>
    <s v="01362236"/>
    <n v="42891"/>
    <n v="9865"/>
    <s v="10.01.2022"/>
    <n v="5"/>
    <s v="202202"/>
    <s v="15.01.2022"/>
    <s v="15.01.2022"/>
    <n v="39000"/>
    <n v="8945"/>
    <s v="6721LQ"/>
    <n v="2500"/>
    <n v="1410"/>
    <s v="MF"/>
    <s v="773Z"/>
    <m/>
  </r>
  <r>
    <x v="2"/>
    <x v="1"/>
    <s v="0030007199"/>
    <s v="9"/>
    <m/>
    <m/>
    <s v="01362696"/>
    <n v="8650"/>
    <n v="8650"/>
    <s v="16.01.2022"/>
    <n v="5"/>
    <s v="202202"/>
    <s v="21.01.2022"/>
    <s v="21.01.2022"/>
    <n v="8200"/>
    <n v="8200"/>
    <s v="6721LQ"/>
    <n v="2000"/>
    <n v="1504"/>
    <s v="MF"/>
    <s v="773Z"/>
    <m/>
  </r>
  <r>
    <x v="2"/>
    <x v="1"/>
    <s v="0030007285"/>
    <s v="3"/>
    <m/>
    <m/>
    <s v="01366459"/>
    <n v="9540"/>
    <n v="9540"/>
    <s v="10.01.2022"/>
    <n v="5"/>
    <s v="202202"/>
    <s v="15.01.2022"/>
    <s v="15.01.2022"/>
    <n v="8100"/>
    <n v="8100"/>
    <s v="6723LQ"/>
    <n v="3000"/>
    <n v="1500"/>
    <s v="ED"/>
    <s v="862N"/>
    <m/>
  </r>
  <r>
    <x v="2"/>
    <x v="1"/>
    <s v="0030007302"/>
    <s v="217"/>
    <m/>
    <m/>
    <s v="01367255"/>
    <n v="21600"/>
    <n v="9936"/>
    <s v="10.01.2022"/>
    <n v="2"/>
    <s v="202202"/>
    <s v="12.01.2022"/>
    <s v="12.01.2022"/>
    <n v="20000"/>
    <n v="9212"/>
    <s v="5437LQ"/>
    <s v="0.850"/>
    <n v="1825"/>
    <s v="ED"/>
    <s v="698N"/>
    <m/>
  </r>
  <r>
    <x v="2"/>
    <x v="1"/>
    <s v="0030007425"/>
    <s v="6"/>
    <m/>
    <m/>
    <s v="01370342"/>
    <n v="19955"/>
    <n v="9778"/>
    <s v="10.01.2022"/>
    <n v="2"/>
    <s v="202202"/>
    <s v="12.01.2022"/>
    <s v="12.01.2022"/>
    <n v="18000"/>
    <n v="8740"/>
    <s v="5337LQ"/>
    <n v="1500"/>
    <n v="1650"/>
    <s v="MF"/>
    <s v="641N"/>
    <s v="P3 - PT3/VS"/>
  </r>
  <r>
    <x v="2"/>
    <x v="1"/>
    <s v="0030007440"/>
    <s v="20"/>
    <m/>
    <m/>
    <s v="01370347"/>
    <n v="25463"/>
    <n v="25463"/>
    <s v="12.01.2022"/>
    <n v="4"/>
    <s v="202202"/>
    <s v="16.01.2022"/>
    <s v="16.01.2022"/>
    <n v="22500"/>
    <n v="22500"/>
    <s v="6721LQ"/>
    <n v="2500"/>
    <n v="1370"/>
    <s v="MF"/>
    <s v="773Z"/>
    <m/>
  </r>
  <r>
    <x v="2"/>
    <x v="1"/>
    <s v="0030007652"/>
    <s v="30"/>
    <m/>
    <m/>
    <s v="01372003"/>
    <n v="15658"/>
    <n v="15658"/>
    <s v="12.01.2022"/>
    <n v="4"/>
    <s v="202202"/>
    <s v="16.01.2022"/>
    <s v="16.01.2022"/>
    <n v="14400"/>
    <n v="14400"/>
    <s v="6721LQ"/>
    <n v="2000"/>
    <n v="1300"/>
    <s v="MF"/>
    <s v="852N"/>
    <m/>
  </r>
  <r>
    <x v="2"/>
    <x v="1"/>
    <s v="0030007717"/>
    <s v="32"/>
    <m/>
    <m/>
    <s v="01374820"/>
    <n v="19773"/>
    <n v="10282"/>
    <s v="10.01.2022"/>
    <n v="5"/>
    <s v="202202"/>
    <s v="15.01.2022"/>
    <s v="15.01.2022"/>
    <n v="16400"/>
    <n v="8543"/>
    <s v="6721LQ"/>
    <n v="2500"/>
    <n v="1489"/>
    <s v="MF"/>
    <s v="468Z"/>
    <s v="P3 - PT3"/>
  </r>
  <r>
    <x v="2"/>
    <x v="1"/>
    <s v="0030007722"/>
    <s v="3"/>
    <m/>
    <m/>
    <s v="01374835"/>
    <n v="21878"/>
    <n v="10720"/>
    <s v="10.01.2022"/>
    <n v="5"/>
    <s v="202202"/>
    <s v="15.01.2022"/>
    <s v="15.01.2022"/>
    <n v="20200"/>
    <n v="9930"/>
    <s v="6721LQ"/>
    <n v="2500"/>
    <n v="920"/>
    <s v="MF"/>
    <s v="468Z"/>
    <s v="P3 - PT3"/>
  </r>
  <r>
    <x v="2"/>
    <x v="1"/>
    <s v="0030007732"/>
    <s v="6"/>
    <m/>
    <m/>
    <s v="01375317"/>
    <n v="9445"/>
    <n v="9445"/>
    <s v="11.01.2022"/>
    <n v="2"/>
    <s v="202202"/>
    <s v="13.01.2022"/>
    <s v="13.01.2022"/>
    <n v="7700"/>
    <n v="7700"/>
    <s v="5437LQ"/>
    <n v="2000"/>
    <n v="1400"/>
    <s v="ED"/>
    <s v="694N"/>
    <m/>
  </r>
  <r>
    <x v="2"/>
    <x v="1"/>
    <s v="0030007735"/>
    <s v="4"/>
    <m/>
    <m/>
    <s v="01375006"/>
    <n v="10320"/>
    <n v="10320"/>
    <s v="11.01.2022"/>
    <n v="2"/>
    <s v="202202"/>
    <s v="13.01.2022"/>
    <s v="13.01.2022"/>
    <n v="8100"/>
    <n v="8100"/>
    <s v="5437LQ"/>
    <n v="2500"/>
    <n v="1390"/>
    <s v="ED"/>
    <s v="688N"/>
    <m/>
  </r>
  <r>
    <x v="2"/>
    <x v="1"/>
    <s v="0030007839"/>
    <s v="10"/>
    <m/>
    <m/>
    <s v="01377807"/>
    <n v="9430"/>
    <n v="9430"/>
    <s v="11.01.2022"/>
    <n v="6"/>
    <s v="202202"/>
    <s v="17.01.2022"/>
    <s v="17.01.2022"/>
    <n v="8200"/>
    <n v="8200"/>
    <s v="6721LQ"/>
    <n v="2500"/>
    <n v="1500"/>
    <s v="ED"/>
    <s v="862N"/>
    <m/>
  </r>
  <r>
    <x v="2"/>
    <x v="1"/>
    <s v="0030007970"/>
    <s v="2"/>
    <m/>
    <m/>
    <s v="01382769"/>
    <n v="9283"/>
    <n v="9283"/>
    <s v="11.01.2022"/>
    <n v="2"/>
    <s v="202202"/>
    <s v="13.01.2022"/>
    <s v="13.01.2022"/>
    <n v="8000"/>
    <n v="8000"/>
    <s v="5437LQ"/>
    <n v="1500"/>
    <n v="1435"/>
    <s v="EA"/>
    <s v="694N"/>
    <m/>
  </r>
  <r>
    <x v="2"/>
    <x v="1"/>
    <s v="0030008077"/>
    <s v="2"/>
    <m/>
    <m/>
    <s v="01384497"/>
    <n v="11505"/>
    <n v="11505"/>
    <s v="27.12.2021"/>
    <n v="1"/>
    <s v="202152"/>
    <s v="28.12.2021"/>
    <s v="28.12.2021"/>
    <n v="10780"/>
    <n v="10780"/>
    <s v="5437LQ"/>
    <n v="1000"/>
    <n v="2050"/>
    <s v="ED"/>
    <s v="783Z"/>
    <m/>
  </r>
  <r>
    <x v="2"/>
    <x v="1"/>
    <s v="0072113254"/>
    <s v="30"/>
    <m/>
    <m/>
    <s v="01371469"/>
    <n v="5500"/>
    <s v="0.715"/>
    <s v="10.01.2022"/>
    <n v="2"/>
    <s v="202202"/>
    <s v="12.01.2022*"/>
    <s v="15.11.2021"/>
    <n v="4814"/>
    <s v="0.604"/>
    <s v="5437LQ"/>
    <n v="2500"/>
    <n v="830"/>
    <s v="ED"/>
    <s v="694N"/>
    <m/>
  </r>
  <r>
    <x v="2"/>
    <x v="1"/>
    <s v="0072113254"/>
    <s v="40"/>
    <m/>
    <m/>
    <s v="01371469"/>
    <n v="5500"/>
    <s v="0.715"/>
    <s v="10.01.2022"/>
    <n v="2"/>
    <s v="202202"/>
    <s v="12.01.2022*"/>
    <s v="03.01.2022"/>
    <n v="4814"/>
    <s v="0.604"/>
    <s v="5437LQ"/>
    <n v="2500"/>
    <n v="830"/>
    <s v="ED"/>
    <s v="694N"/>
    <m/>
  </r>
  <r>
    <x v="2"/>
    <x v="1"/>
    <s v="0072113926"/>
    <s v="10"/>
    <m/>
    <m/>
    <s v="01325370"/>
    <n v="27405"/>
    <n v="4111"/>
    <s v="12.01.2022"/>
    <n v="4"/>
    <s v="202202"/>
    <s v="16.01.2022*"/>
    <s v="06.12.2021"/>
    <n v="25000"/>
    <n v="14400"/>
    <s v="0012LQ"/>
    <n v="3000"/>
    <n v="1000"/>
    <s v="ED"/>
    <s v="486N"/>
    <s v="P0 - GLUEHEN"/>
  </r>
  <r>
    <x v="2"/>
    <x v="1"/>
    <s v="0072115358"/>
    <s v="10"/>
    <m/>
    <m/>
    <s v="01378776"/>
    <n v="7865"/>
    <s v="0.865"/>
    <s v="10.01.2022"/>
    <n v="1"/>
    <s v="202202"/>
    <s v="11.01.2022*"/>
    <s v="03.01.2022"/>
    <n v="7142"/>
    <s v="0.762"/>
    <s v="5238AU"/>
    <n v="1200"/>
    <n v="1235"/>
    <s v="MF"/>
    <s v="486N"/>
    <s v="AU - Outer Skin"/>
  </r>
  <r>
    <x v="2"/>
    <x v="1"/>
    <s v="0072118289"/>
    <s v="10"/>
    <m/>
    <m/>
    <s v="01382979"/>
    <n v="7289"/>
    <n v="2843"/>
    <s v="11.01.2022"/>
    <n v="1"/>
    <s v="202202"/>
    <s v="12.01.2022*"/>
    <s v="20.12.2021"/>
    <n v="6200"/>
    <n v="2420"/>
    <s v="5337LQ"/>
    <n v="2000"/>
    <n v="1250"/>
    <s v="MF"/>
    <s v="486N"/>
    <s v="P0 - GLUEHEN"/>
  </r>
  <r>
    <x v="2"/>
    <x v="1"/>
    <s v="0072119803"/>
    <s v="10"/>
    <m/>
    <m/>
    <s v="01383708"/>
    <n v="11221"/>
    <n v="1347"/>
    <s v="10.01.2022"/>
    <n v="5"/>
    <s v="202202"/>
    <s v="15.01.2022*"/>
    <s v="27.12.2021"/>
    <n v="9510"/>
    <n v="1124"/>
    <s v="6508LQ"/>
    <n v="3200"/>
    <n v="1820"/>
    <s v="MF"/>
    <s v="512Z"/>
    <s v="P1 - GBX"/>
  </r>
  <r>
    <x v="2"/>
    <x v="1"/>
    <s v="02008409"/>
    <s v="2"/>
    <m/>
    <m/>
    <s v="01370213"/>
    <n v="17913"/>
    <n v="6449"/>
    <s v="12.01.2022"/>
    <n v="4"/>
    <s v="202202"/>
    <s v="16.01.2022"/>
    <s v="16.01.2022"/>
    <n v="9000"/>
    <n v="9000"/>
    <s v="6721LQ"/>
    <n v="3500"/>
    <n v="1200"/>
    <s v="MF"/>
    <s v="720N"/>
    <m/>
  </r>
  <r>
    <x v="2"/>
    <x v="1"/>
    <s v="02009318"/>
    <s v="2"/>
    <m/>
    <m/>
    <s v="01380787"/>
    <n v="11235"/>
    <n v="11235"/>
    <s v="12.01.2022"/>
    <n v="4"/>
    <s v="202202"/>
    <s v="16.01.2022"/>
    <s v="16.01.2022"/>
    <n v="9000"/>
    <n v="9000"/>
    <s v="6508LQ"/>
    <n v="3200"/>
    <n v="1720"/>
    <s v="MF"/>
    <s v="866N"/>
    <m/>
  </r>
  <r>
    <x v="2"/>
    <x v="1"/>
    <s v="02009318"/>
    <s v="3"/>
    <m/>
    <m/>
    <s v="01380787"/>
    <n v="11235"/>
    <n v="11235"/>
    <s v="12.01.2022"/>
    <n v="4"/>
    <s v="202202"/>
    <s v="16.01.2022"/>
    <s v="16.01.2022"/>
    <n v="9000"/>
    <n v="9000"/>
    <s v="6508LQ"/>
    <n v="3200"/>
    <n v="1720"/>
    <s v="MF"/>
    <s v="866N"/>
    <m/>
  </r>
  <r>
    <x v="2"/>
    <x v="0"/>
    <s v="0030003946"/>
    <s v="7"/>
    <m/>
    <m/>
    <s v="01326650"/>
    <n v="9938"/>
    <n v="9938"/>
    <s v="12.01.2022"/>
    <n v="4"/>
    <s v="202202"/>
    <s v="16.01.2022"/>
    <s v="16.01.2022"/>
    <n v="8900"/>
    <n v="8900"/>
    <s v="6723LQ"/>
    <n v="2500"/>
    <n v="1670"/>
    <s v="MF"/>
    <s v="420L"/>
    <m/>
  </r>
  <r>
    <x v="2"/>
    <x v="0"/>
    <s v="0030004316"/>
    <s v="18"/>
    <m/>
    <m/>
    <s v="01326548"/>
    <n v="7475"/>
    <n v="7475"/>
    <s v="10.01.2022"/>
    <n v="5"/>
    <s v="202202"/>
    <s v="15.01.2022"/>
    <s v="15.01.2022"/>
    <n v="6500"/>
    <n v="6500"/>
    <s v="6723LQ"/>
    <n v="2500"/>
    <n v="1190"/>
    <s v="MF"/>
    <s v="800L"/>
    <m/>
  </r>
  <r>
    <x v="2"/>
    <x v="0"/>
    <s v="0030004360"/>
    <s v="40"/>
    <m/>
    <s v="X"/>
    <s v="01326546"/>
    <n v="9549"/>
    <n v="9549"/>
    <s v="12.01.2022"/>
    <n v="4"/>
    <s v="202202"/>
    <s v="16.01.2022"/>
    <s v="16.01.2022"/>
    <n v="9000"/>
    <n v="9000"/>
    <s v="6723LQ"/>
    <n v="1150"/>
    <n v="1630"/>
    <s v="ED"/>
    <s v="700M"/>
    <m/>
  </r>
  <r>
    <x v="2"/>
    <x v="0"/>
    <s v="0030004783"/>
    <s v="20"/>
    <m/>
    <m/>
    <s v="01326445"/>
    <n v="8418"/>
    <n v="2862"/>
    <s v="10.01.2022"/>
    <n v="5"/>
    <s v="202202"/>
    <s v="15.01.2022"/>
    <s v="15.01.2022"/>
    <n v="8000"/>
    <n v="8000"/>
    <s v="0013AU"/>
    <n v="1000"/>
    <n v="1500"/>
    <s v="ED"/>
    <s v="701L"/>
    <s v="AU - Outer Skin"/>
  </r>
  <r>
    <x v="2"/>
    <x v="0"/>
    <s v="0030004924"/>
    <s v="142"/>
    <m/>
    <m/>
    <s v="01325879"/>
    <n v="24428"/>
    <n v="7328"/>
    <s v="12.01.2022"/>
    <n v="4"/>
    <s v="202202"/>
    <s v="16.01.2022"/>
    <s v="16.01.2022"/>
    <n v="21600"/>
    <n v="6400"/>
    <s v="6723LQ"/>
    <n v="2200"/>
    <n v="1360"/>
    <s v="ED"/>
    <s v="772L"/>
    <m/>
  </r>
  <r>
    <x v="2"/>
    <x v="0"/>
    <s v="0030004925"/>
    <s v="3"/>
    <m/>
    <m/>
    <s v="01327066"/>
    <n v="11292"/>
    <n v="5420"/>
    <s v="10.01.2022"/>
    <n v="5"/>
    <s v="202202"/>
    <s v="15.01.2022"/>
    <s v="15.01.2022"/>
    <n v="9800"/>
    <n v="4700"/>
    <s v="0013AU"/>
    <n v="1000"/>
    <n v="933"/>
    <s v="ED"/>
    <s v="747L"/>
    <s v="AU - Outer Skin"/>
  </r>
  <r>
    <x v="2"/>
    <x v="0"/>
    <s v="0030006234"/>
    <s v="31"/>
    <m/>
    <m/>
    <s v="01328404"/>
    <n v="12120"/>
    <n v="1212"/>
    <s v="12.01.2022"/>
    <n v="4"/>
    <s v="202202"/>
    <s v="16.01.2022"/>
    <s v="16.01.2022"/>
    <n v="10250"/>
    <n v="10250"/>
    <s v="0042LQ"/>
    <n v="1000"/>
    <n v="1930"/>
    <s v="ED"/>
    <s v="716L"/>
    <m/>
  </r>
  <r>
    <x v="2"/>
    <x v="0"/>
    <s v="0030006322"/>
    <s v="111"/>
    <m/>
    <m/>
    <s v="01330487"/>
    <n v="10214"/>
    <n v="10214"/>
    <s v="12.01.2022"/>
    <n v="4"/>
    <s v="202202"/>
    <s v="16.01.2022"/>
    <s v="16.01.2022"/>
    <n v="7300"/>
    <n v="7300"/>
    <s v="6723LQ"/>
    <n v="2400"/>
    <n v="671"/>
    <s v="ED"/>
    <s v="745L"/>
    <m/>
  </r>
  <r>
    <x v="2"/>
    <x v="0"/>
    <s v="0030006445"/>
    <s v="36"/>
    <m/>
    <m/>
    <s v="01335373"/>
    <n v="11248"/>
    <n v="11248"/>
    <s v="12.01.2022"/>
    <n v="4"/>
    <s v="202202"/>
    <s v="16.01.2022"/>
    <s v="16.01.2022"/>
    <n v="8500"/>
    <n v="8500"/>
    <s v="6723LQ"/>
    <n v="2500"/>
    <n v="820"/>
    <s v="MF"/>
    <s v="800L"/>
    <m/>
  </r>
  <r>
    <x v="2"/>
    <x v="0"/>
    <s v="0030006463"/>
    <s v="67"/>
    <m/>
    <m/>
    <s v="01335736"/>
    <n v="7510"/>
    <n v="7510"/>
    <s v="16.01.2022"/>
    <n v="5"/>
    <s v="202202"/>
    <s v="21.01.2022"/>
    <s v="21.01.2022"/>
    <n v="6400"/>
    <n v="6400"/>
    <s v="6723LQ"/>
    <n v="2000"/>
    <n v="575"/>
    <s v="ED"/>
    <s v="745L"/>
    <m/>
  </r>
  <r>
    <x v="2"/>
    <x v="0"/>
    <s v="0030006494"/>
    <s v="50"/>
    <m/>
    <m/>
    <s v="01336003"/>
    <n v="17058"/>
    <n v="9723"/>
    <s v="10.01.2022"/>
    <n v="5"/>
    <s v="202202"/>
    <s v="15.01.2022"/>
    <s v="15.01.2022"/>
    <n v="14600"/>
    <n v="8250"/>
    <s v="0012LQ"/>
    <n v="2500"/>
    <n v="1322"/>
    <s v="ED"/>
    <s v="745L"/>
    <m/>
  </r>
  <r>
    <x v="2"/>
    <x v="0"/>
    <s v="0030006505"/>
    <s v="57"/>
    <m/>
    <m/>
    <s v="01336099"/>
    <n v="27245"/>
    <n v="13623"/>
    <s v="16.01.2022"/>
    <n v="5"/>
    <s v="202202"/>
    <s v="21.01.2022"/>
    <s v="21.01.2022"/>
    <n v="24000"/>
    <n v="12080"/>
    <s v="0044AU"/>
    <n v="1150"/>
    <n v="1160"/>
    <s v="ED"/>
    <s v="732L"/>
    <s v="AU - Outer Skin"/>
  </r>
  <r>
    <x v="2"/>
    <x v="0"/>
    <s v="0030006559"/>
    <s v="2"/>
    <m/>
    <m/>
    <s v="01339055"/>
    <n v="13349"/>
    <n v="6941"/>
    <s v="15.01.2022"/>
    <n v="5"/>
    <s v="202202"/>
    <s v="20.01.2022"/>
    <s v="20.01.2022"/>
    <n v="12200"/>
    <n v="6360"/>
    <s v="0044AU"/>
    <n v="1150"/>
    <n v="1100"/>
    <s v="ED"/>
    <s v="732L"/>
    <s v="AU - Outer Skin"/>
  </r>
  <r>
    <x v="2"/>
    <x v="0"/>
    <s v="0030006724"/>
    <s v="27"/>
    <m/>
    <m/>
    <s v="01353619"/>
    <n v="9363"/>
    <n v="9363"/>
    <s v="10.01.2022"/>
    <n v="5"/>
    <s v="202202"/>
    <s v="15.01.2022"/>
    <s v="15.01.2022"/>
    <n v="8300"/>
    <n v="8300"/>
    <s v="0044AU"/>
    <n v="1000"/>
    <n v="1520"/>
    <s v="ED"/>
    <s v="751L"/>
    <s v="AU - Outer Skin"/>
  </r>
  <r>
    <x v="2"/>
    <x v="0"/>
    <s v="0030006822"/>
    <s v="218"/>
    <m/>
    <m/>
    <s v="01356868"/>
    <n v="20078"/>
    <n v="9437"/>
    <s v="11.01.2022"/>
    <n v="4"/>
    <s v="202202"/>
    <s v="15.01.2022"/>
    <s v="15.01.2022"/>
    <n v="19000"/>
    <n v="8905"/>
    <s v="0047AU"/>
    <n v="1000"/>
    <n v="1727"/>
    <s v="EA"/>
    <s v="742L"/>
    <s v="AU - Outer Skin"/>
  </r>
  <r>
    <x v="2"/>
    <x v="0"/>
    <s v="0030006825"/>
    <s v="170"/>
    <m/>
    <m/>
    <s v="01357242"/>
    <n v="10501"/>
    <n v="10501"/>
    <s v="12.01.2022"/>
    <n v="4"/>
    <s v="202202"/>
    <s v="16.01.2022"/>
    <s v="16.01.2022"/>
    <n v="9800"/>
    <n v="9800"/>
    <s v="0042LQ"/>
    <s v="0.800"/>
    <n v="1780"/>
    <s v="ED"/>
    <s v="772L"/>
    <m/>
  </r>
  <r>
    <x v="2"/>
    <x v="0"/>
    <s v="0030006837"/>
    <s v="27"/>
    <m/>
    <m/>
    <s v="01353049"/>
    <n v="27752"/>
    <n v="18039"/>
    <s v="10.01.2022"/>
    <n v="5"/>
    <s v="202202"/>
    <s v="15.01.2022"/>
    <s v="15.01.2022"/>
    <n v="24600"/>
    <n v="16106"/>
    <s v="0044AU"/>
    <n v="1000"/>
    <n v="1520"/>
    <s v="ED"/>
    <s v="751L"/>
    <s v="AU - Outer Skin"/>
  </r>
  <r>
    <x v="2"/>
    <x v="0"/>
    <s v="0030006928"/>
    <s v="19"/>
    <m/>
    <m/>
    <s v="01327201"/>
    <n v="82946"/>
    <n v="64698"/>
    <s v="10.01.2022"/>
    <n v="5"/>
    <s v="202202"/>
    <s v="15.01.2022"/>
    <s v="15.01.2022"/>
    <n v="77400"/>
    <n v="69015"/>
    <s v="0044AU"/>
    <n v="1150"/>
    <n v="1565"/>
    <s v="ED"/>
    <s v="745L"/>
    <s v="AU - Outer Skin"/>
  </r>
  <r>
    <x v="2"/>
    <x v="0"/>
    <s v="0030006931"/>
    <s v="24"/>
    <m/>
    <m/>
    <s v="01353445"/>
    <n v="52606"/>
    <n v="6313"/>
    <s v="10.01.2022"/>
    <n v="5"/>
    <s v="202202"/>
    <s v="15.01.2022"/>
    <s v="15.01.2022"/>
    <n v="49800"/>
    <n v="6065"/>
    <s v="0044AU"/>
    <n v="1150"/>
    <n v="1500"/>
    <s v="ED"/>
    <s v="745L"/>
    <s v="AU - Outer Skin"/>
  </r>
  <r>
    <x v="2"/>
    <x v="0"/>
    <s v="0030006932"/>
    <s v="16"/>
    <m/>
    <m/>
    <s v="01353447"/>
    <n v="46188"/>
    <n v="9699"/>
    <s v="10.01.2022"/>
    <n v="5"/>
    <s v="202202"/>
    <s v="15.01.2022"/>
    <s v="15.01.2022"/>
    <n v="42000"/>
    <n v="33755"/>
    <s v="0044AU"/>
    <n v="1150"/>
    <n v="1525"/>
    <s v="ED"/>
    <s v="745L"/>
    <s v="AU - Outer Skin"/>
  </r>
  <r>
    <x v="2"/>
    <x v="0"/>
    <s v="0030006982"/>
    <s v="10"/>
    <m/>
    <m/>
    <s v="01359489"/>
    <n v="10138"/>
    <n v="10138"/>
    <s v="16.01.2022"/>
    <n v="5"/>
    <s v="202202"/>
    <s v="21.01.2022"/>
    <s v="21.01.2022"/>
    <n v="9400"/>
    <n v="9400"/>
    <s v="6723LQ"/>
    <n v="1650"/>
    <n v="1720"/>
    <s v="ED"/>
    <s v="745L"/>
    <m/>
  </r>
  <r>
    <x v="2"/>
    <x v="0"/>
    <s v="0030006990"/>
    <s v="14"/>
    <m/>
    <m/>
    <s v="01354880"/>
    <n v="11868"/>
    <n v="11868"/>
    <s v="12.01.2022"/>
    <n v="4"/>
    <s v="202202"/>
    <s v="16.01.2022"/>
    <s v="16.01.2022"/>
    <n v="8900"/>
    <n v="8900"/>
    <s v="6723LQ"/>
    <n v="2500"/>
    <n v="815"/>
    <s v="ED"/>
    <s v="745L"/>
    <m/>
  </r>
  <r>
    <x v="2"/>
    <x v="0"/>
    <s v="0030007039"/>
    <s v="38"/>
    <m/>
    <m/>
    <s v="01360587"/>
    <n v="9307"/>
    <n v="9307"/>
    <s v="16.01.2022"/>
    <n v="5"/>
    <s v="202202"/>
    <s v="21.01.2022"/>
    <s v="21.01.2022"/>
    <n v="8800"/>
    <n v="8800"/>
    <s v="6723LQ"/>
    <n v="1500"/>
    <n v="800"/>
    <s v="ED"/>
    <s v="745L"/>
    <m/>
  </r>
  <r>
    <x v="2"/>
    <x v="0"/>
    <s v="0030007086"/>
    <s v="78"/>
    <m/>
    <m/>
    <s v="01351690"/>
    <n v="31357"/>
    <n v="7839"/>
    <s v="16.01.2022"/>
    <n v="5"/>
    <s v="202202"/>
    <s v="21.01.2022"/>
    <s v="21.01.2022"/>
    <n v="28000"/>
    <n v="7118"/>
    <s v="0044AU"/>
    <n v="1100"/>
    <n v="1265"/>
    <s v="ED"/>
    <s v="751L"/>
    <s v="AU - Outer Skin"/>
  </r>
  <r>
    <x v="2"/>
    <x v="0"/>
    <s v="0030007109"/>
    <s v="27"/>
    <m/>
    <m/>
    <s v="01360767"/>
    <n v="28090"/>
    <n v="9832"/>
    <s v="21.12.2021"/>
    <n v="6"/>
    <s v="202151"/>
    <s v="27.12.2021"/>
    <s v="27.12.2021"/>
    <n v="24900"/>
    <n v="8674"/>
    <s v="0044AU"/>
    <n v="1000"/>
    <n v="1520"/>
    <s v="ED"/>
    <s v="751L"/>
    <s v="AU - Outer Skin"/>
  </r>
  <r>
    <x v="2"/>
    <x v="0"/>
    <s v="0030007109"/>
    <s v="6"/>
    <m/>
    <m/>
    <s v="01360767"/>
    <n v="28090"/>
    <n v="28090"/>
    <s v="10.01.2022"/>
    <n v="5"/>
    <s v="202202"/>
    <s v="15.01.2022"/>
    <s v="15.01.2022"/>
    <n v="24900"/>
    <n v="24900"/>
    <s v="0044AU"/>
    <n v="1000"/>
    <n v="1520"/>
    <s v="ED"/>
    <s v="751L"/>
    <s v="AU - Outer Skin"/>
  </r>
  <r>
    <x v="2"/>
    <x v="0"/>
    <s v="0030007109"/>
    <s v="34"/>
    <m/>
    <m/>
    <s v="01360767"/>
    <n v="18727"/>
    <n v="18727"/>
    <s v="10.01.2022"/>
    <n v="5"/>
    <s v="202202"/>
    <s v="15.01.2022"/>
    <s v="15.01.2022"/>
    <n v="16600"/>
    <n v="16600"/>
    <s v="0044AU"/>
    <n v="1000"/>
    <n v="1520"/>
    <s v="ED"/>
    <s v="751L"/>
    <s v="AU - Outer Skin"/>
  </r>
  <r>
    <x v="2"/>
    <x v="0"/>
    <s v="0030007196"/>
    <s v="4"/>
    <m/>
    <m/>
    <s v="01362266"/>
    <n v="25761"/>
    <n v="8244"/>
    <s v="10.01.2022"/>
    <n v="4"/>
    <s v="202202"/>
    <s v="14.01.2022"/>
    <s v="14.01.2022"/>
    <n v="24000"/>
    <n v="7695"/>
    <s v="0047AU"/>
    <n v="1150"/>
    <n v="1476"/>
    <s v="ED"/>
    <s v="732L"/>
    <s v="AU - Outer Skin"/>
  </r>
  <r>
    <x v="2"/>
    <x v="0"/>
    <s v="0030007339"/>
    <s v="63"/>
    <m/>
    <m/>
    <s v="01367923"/>
    <n v="22779"/>
    <n v="10023"/>
    <s v="10.01.2022"/>
    <n v="4"/>
    <s v="202202"/>
    <s v="14.01.2022"/>
    <s v="14.01.2022"/>
    <n v="21400"/>
    <n v="21400"/>
    <s v="0047AU"/>
    <s v="0.900"/>
    <n v="1950"/>
    <s v="MF"/>
    <s v="700L"/>
    <s v="AU - Outer Skin"/>
  </r>
  <r>
    <x v="2"/>
    <x v="0"/>
    <s v="0030007396"/>
    <s v="20"/>
    <m/>
    <s v="X"/>
    <s v="01369799"/>
    <n v="7424"/>
    <n v="7424"/>
    <s v="10.01.2022"/>
    <n v="5"/>
    <s v="202202"/>
    <s v="15.01.2022"/>
    <s v="15.01.2022"/>
    <n v="6300"/>
    <n v="6300"/>
    <s v="6723LQ"/>
    <n v="2000"/>
    <n v="1145"/>
    <s v="MF"/>
    <s v="801L"/>
    <m/>
  </r>
  <r>
    <x v="2"/>
    <x v="0"/>
    <s v="0030007396"/>
    <s v="23"/>
    <m/>
    <s v="X"/>
    <s v="01369799"/>
    <n v="7424"/>
    <n v="7424"/>
    <s v="12.01.2022"/>
    <n v="4"/>
    <s v="202202"/>
    <s v="16.01.2022"/>
    <s v="16.01.2022"/>
    <n v="6300"/>
    <n v="6300"/>
    <s v="6723LQ"/>
    <n v="2000"/>
    <n v="1145"/>
    <s v="MF"/>
    <s v="801L"/>
    <m/>
  </r>
  <r>
    <x v="2"/>
    <x v="0"/>
    <s v="0030007416"/>
    <s v="161"/>
    <m/>
    <m/>
    <s v="01370395"/>
    <n v="8732"/>
    <n v="8732"/>
    <s v="05.01.2022"/>
    <n v="4"/>
    <s v="202201"/>
    <s v="09.01.2022"/>
    <s v="09.01.2022"/>
    <n v="8000"/>
    <n v="8000"/>
    <s v="0012LQ"/>
    <n v="1500"/>
    <n v="1465"/>
    <s v="ED"/>
    <s v="745L"/>
    <m/>
  </r>
  <r>
    <x v="2"/>
    <x v="0"/>
    <s v="0030007416"/>
    <s v="162"/>
    <m/>
    <m/>
    <s v="01370395"/>
    <n v="17464"/>
    <n v="8383"/>
    <s v="05.01.2022"/>
    <n v="4"/>
    <s v="202201"/>
    <s v="09.01.2022"/>
    <s v="09.01.2022"/>
    <n v="16000"/>
    <n v="7740"/>
    <s v="0012LQ"/>
    <n v="1500"/>
    <n v="1465"/>
    <s v="ED"/>
    <s v="745L"/>
    <m/>
  </r>
  <r>
    <x v="2"/>
    <x v="0"/>
    <s v="0030007608"/>
    <s v="94"/>
    <m/>
    <m/>
    <s v="01371437"/>
    <n v="22545"/>
    <n v="8567"/>
    <s v="12.01.2022"/>
    <n v="4"/>
    <s v="202202"/>
    <s v="16.01.2022"/>
    <s v="16.01.2022"/>
    <n v="20400"/>
    <n v="20400"/>
    <s v="6723LQ"/>
    <n v="1650"/>
    <n v="1210"/>
    <s v="ED"/>
    <s v="732L"/>
    <m/>
  </r>
  <r>
    <x v="2"/>
    <x v="0"/>
    <s v="0030007653"/>
    <s v="12"/>
    <m/>
    <m/>
    <s v="01362446"/>
    <n v="31950"/>
    <n v="9585"/>
    <s v="11.01.2022"/>
    <n v="4"/>
    <s v="202202"/>
    <s v="15.01.2022"/>
    <s v="15.01.2022"/>
    <n v="30000"/>
    <n v="9010"/>
    <s v="0047AU"/>
    <n v="1000"/>
    <n v="1800"/>
    <s v="ED"/>
    <s v="770L"/>
    <s v="AU - Outer Skin"/>
  </r>
  <r>
    <x v="2"/>
    <x v="0"/>
    <s v="0030007740"/>
    <s v="77"/>
    <m/>
    <m/>
    <s v="01375565"/>
    <n v="7575"/>
    <n v="7575"/>
    <s v="10.01.2022"/>
    <n v="5"/>
    <s v="202202"/>
    <s v="15.01.2022"/>
    <s v="15.01.2022"/>
    <n v="6500"/>
    <n v="6500"/>
    <s v="6721LQ"/>
    <n v="2500"/>
    <n v="1175"/>
    <s v="ED"/>
    <s v="701L"/>
    <m/>
  </r>
  <r>
    <x v="2"/>
    <x v="0"/>
    <s v="0030007740"/>
    <s v="79"/>
    <m/>
    <m/>
    <s v="01375565"/>
    <n v="15151"/>
    <n v="15151"/>
    <s v="12.01.2022"/>
    <n v="4"/>
    <s v="202202"/>
    <s v="16.01.2022"/>
    <s v="16.01.2022"/>
    <n v="13000"/>
    <n v="13000"/>
    <s v="6721LQ"/>
    <n v="2500"/>
    <n v="1175"/>
    <s v="ED"/>
    <s v="701L"/>
    <m/>
  </r>
  <r>
    <x v="2"/>
    <x v="0"/>
    <s v="0030007740"/>
    <s v="99"/>
    <m/>
    <m/>
    <s v="01375565"/>
    <n v="22727"/>
    <n v="22727"/>
    <s v="12.01.2022"/>
    <n v="4"/>
    <s v="202202"/>
    <s v="16.01.2022"/>
    <s v="16.01.2022"/>
    <n v="19500"/>
    <n v="19500"/>
    <s v="6721LQ"/>
    <n v="2500"/>
    <n v="1175"/>
    <s v="ED"/>
    <s v="701L"/>
    <m/>
  </r>
  <r>
    <x v="2"/>
    <x v="0"/>
    <s v="0030007740"/>
    <s v="107"/>
    <m/>
    <m/>
    <s v="01375565"/>
    <n v="15151"/>
    <n v="15151"/>
    <s v="12.01.2022"/>
    <n v="4"/>
    <s v="202202"/>
    <s v="16.01.2022"/>
    <s v="16.01.2022"/>
    <n v="13000"/>
    <n v="13000"/>
    <s v="6721LQ"/>
    <n v="2500"/>
    <n v="1175"/>
    <s v="ED"/>
    <s v="701L"/>
    <m/>
  </r>
  <r>
    <x v="2"/>
    <x v="0"/>
    <s v="0030007759"/>
    <s v="46"/>
    <m/>
    <m/>
    <s v="01375297"/>
    <n v="109653"/>
    <n v="47151"/>
    <s v="12.01.2022"/>
    <n v="4"/>
    <s v="202202"/>
    <s v="16.01.2022"/>
    <s v="16.01.2022"/>
    <n v="99200"/>
    <n v="99200"/>
    <s v="0013AU"/>
    <n v="1100"/>
    <n v="1120"/>
    <s v="EA"/>
    <s v="751L"/>
    <s v="AU - Outer Skin"/>
  </r>
  <r>
    <x v="2"/>
    <x v="0"/>
    <s v="0030007765"/>
    <s v="80"/>
    <m/>
    <m/>
    <s v="01375294"/>
    <n v="17349"/>
    <n v="17349"/>
    <s v="10.01.2022"/>
    <n v="5"/>
    <s v="202202"/>
    <s v="15.01.2022"/>
    <s v="15.01.2022"/>
    <n v="15800"/>
    <n v="15800"/>
    <s v="0013AU"/>
    <n v="1200"/>
    <n v="1445"/>
    <s v="EA"/>
    <s v="745L"/>
    <s v="AU - Outer Skin"/>
  </r>
  <r>
    <x v="2"/>
    <x v="0"/>
    <s v="0030007814"/>
    <s v="19"/>
    <m/>
    <m/>
    <s v="01377346"/>
    <n v="14795"/>
    <n v="6954"/>
    <s v="11.01.2022"/>
    <n v="4"/>
    <s v="202202"/>
    <s v="15.01.2022"/>
    <s v="15.01.2022"/>
    <n v="12800"/>
    <n v="12800"/>
    <s v="0047LQ"/>
    <n v="1800"/>
    <n v="1159"/>
    <s v="MF"/>
    <s v="727L"/>
    <m/>
  </r>
  <r>
    <x v="2"/>
    <x v="0"/>
    <s v="0030007891"/>
    <s v="9"/>
    <m/>
    <m/>
    <s v="01379669"/>
    <n v="32702"/>
    <n v="5232"/>
    <s v="14.12.2021"/>
    <n v="4"/>
    <s v="202150"/>
    <s v="18.12.2021"/>
    <s v="18.12.2021"/>
    <n v="30000"/>
    <n v="8055"/>
    <s v="0047AU"/>
    <s v="0.900"/>
    <n v="1360"/>
    <s v="ED"/>
    <s v="745L"/>
    <s v="AU - Outer Skin"/>
  </r>
  <r>
    <x v="2"/>
    <x v="0"/>
    <s v="0030007950"/>
    <s v="130"/>
    <m/>
    <m/>
    <s v="01382254"/>
    <n v="29872"/>
    <n v="20014"/>
    <s v="10.01.2022"/>
    <n v="5"/>
    <s v="202202"/>
    <s v="15.01.2022"/>
    <s v="15.01.2022"/>
    <n v="27600"/>
    <n v="27600"/>
    <s v="0013AU"/>
    <n v="1150"/>
    <n v="1664"/>
    <s v="ET"/>
    <s v="707L"/>
    <s v="AU - Outer Skin"/>
  </r>
  <r>
    <x v="2"/>
    <x v="0"/>
    <s v="0030007952"/>
    <s v="3"/>
    <m/>
    <m/>
    <s v="01382289"/>
    <n v="33081"/>
    <n v="6947"/>
    <s v="11.01.2022"/>
    <n v="3"/>
    <s v="202202"/>
    <s v="14.01.2022"/>
    <s v="14.01.2022"/>
    <n v="29500"/>
    <n v="6075"/>
    <s v="0047AU"/>
    <n v="1100"/>
    <n v="1072"/>
    <s v="MF"/>
    <s v="701L"/>
    <s v="AU - Outer Skin"/>
  </r>
  <r>
    <x v="2"/>
    <x v="0"/>
    <s v="0030007969"/>
    <s v="17"/>
    <m/>
    <m/>
    <s v="01382744"/>
    <n v="9018"/>
    <n v="9018"/>
    <s v="11.01.2022"/>
    <n v="3"/>
    <s v="202202"/>
    <s v="14.01.2022"/>
    <s v="14.01.2022"/>
    <n v="8040"/>
    <n v="8040"/>
    <s v="0047AU"/>
    <n v="1000"/>
    <n v="1530"/>
    <s v="EA"/>
    <s v="751L"/>
    <s v="AU - Outer Skin"/>
  </r>
  <r>
    <x v="2"/>
    <x v="0"/>
    <s v="0030007976"/>
    <s v="13"/>
    <m/>
    <m/>
    <s v="01382805"/>
    <n v="9645"/>
    <n v="1640"/>
    <s v="15.01.2022"/>
    <n v="5"/>
    <s v="202202"/>
    <s v="20.01.2022"/>
    <s v="20.01.2022"/>
    <n v="9000"/>
    <n v="9000"/>
    <s v="0044AU"/>
    <n v="1500"/>
    <n v="1405"/>
    <s v="EA"/>
    <s v="745L"/>
    <s v="AU - Outer Skin"/>
  </r>
  <r>
    <x v="2"/>
    <x v="0"/>
    <s v="0030008001"/>
    <s v="26"/>
    <m/>
    <m/>
    <s v="01383554"/>
    <n v="9502"/>
    <n v="9502"/>
    <s v="10.01.2022"/>
    <n v="5"/>
    <s v="202202"/>
    <s v="15.01.2022"/>
    <s v="15.01.2022"/>
    <n v="9100"/>
    <n v="9100"/>
    <s v="0013AU"/>
    <n v="1000"/>
    <n v="1650"/>
    <s v="EA"/>
    <s v="745L"/>
    <s v="AU - Outer Skin"/>
  </r>
  <r>
    <x v="2"/>
    <x v="0"/>
    <s v="0030008065"/>
    <s v="7"/>
    <m/>
    <m/>
    <s v="01384157"/>
    <n v="9698"/>
    <n v="9698"/>
    <s v="25.12.2021"/>
    <n v="5"/>
    <s v="202151"/>
    <s v="30.12.2021"/>
    <s v="30.12.2021"/>
    <n v="9000"/>
    <n v="9000"/>
    <s v="6508AU"/>
    <n v="1500"/>
    <n v="810"/>
    <s v="ED"/>
    <s v="732L"/>
    <s v="AU - Outer Skin"/>
  </r>
  <r>
    <x v="2"/>
    <x v="0"/>
    <s v="0072029090"/>
    <s v="670"/>
    <m/>
    <m/>
    <s v="01332187"/>
    <n v="34224"/>
    <n v="4107"/>
    <s v="10.01.2022"/>
    <n v="5"/>
    <s v="202202"/>
    <s v="15.01.2022*"/>
    <s v="20.12.2021"/>
    <n v="30000"/>
    <n v="10190"/>
    <s v="0013AU"/>
    <n v="1000"/>
    <n v="1150"/>
    <s v="ED"/>
    <s v="401L"/>
    <s v="AU - Outer Skin"/>
  </r>
  <r>
    <x v="2"/>
    <x v="0"/>
    <s v="0072104103"/>
    <s v="20"/>
    <m/>
    <m/>
    <s v="01376507"/>
    <n v="8900"/>
    <n v="1424"/>
    <s v="10.01.2022"/>
    <n v="5"/>
    <s v="202202"/>
    <s v="15.01.2022*"/>
    <s v="05.07.2021"/>
    <n v="7795"/>
    <n v="1211"/>
    <s v="6600AU"/>
    <n v="1200"/>
    <n v="765"/>
    <s v="EA"/>
    <s v="411L"/>
    <s v="AU - Outer Skin"/>
  </r>
  <r>
    <x v="2"/>
    <x v="0"/>
    <s v="0072104471"/>
    <s v="40"/>
    <m/>
    <m/>
    <s v="01357058"/>
    <n v="7705"/>
    <n v="3930"/>
    <s v="12.01.2022"/>
    <n v="4"/>
    <s v="202202"/>
    <s v="16.01.2022*"/>
    <s v="01.01.2022"/>
    <n v="6400"/>
    <n v="3235"/>
    <s v="6723LQ"/>
    <n v="1200"/>
    <n v="400"/>
    <s v="MF"/>
    <s v="410L"/>
    <m/>
  </r>
  <r>
    <x v="2"/>
    <x v="0"/>
    <s v="0072111386"/>
    <s v="10"/>
    <m/>
    <m/>
    <s v="01379532"/>
    <n v="10173"/>
    <n v="10173"/>
    <s v="10.01.2022"/>
    <n v="5"/>
    <s v="202202"/>
    <s v="15.01.2022*"/>
    <s v="30.08.2021"/>
    <n v="8000"/>
    <n v="8000"/>
    <s v="0045LQ"/>
    <n v="3000"/>
    <n v="1360"/>
    <s v="MF"/>
    <s v="401L"/>
    <m/>
  </r>
  <r>
    <x v="2"/>
    <x v="0"/>
    <s v="0072113720"/>
    <s v="20"/>
    <m/>
    <m/>
    <s v="01380822"/>
    <n v="7866"/>
    <n v="7866"/>
    <s v="11.01.2022"/>
    <n v="4"/>
    <s v="202202"/>
    <s v="15.01.2022*"/>
    <s v="13.12.2021"/>
    <n v="7500"/>
    <n v="7500"/>
    <s v="0047AU"/>
    <s v="0.950"/>
    <n v="1416"/>
    <s v="ED"/>
    <s v="411L"/>
    <s v="AU - Outer Skin"/>
  </r>
  <r>
    <x v="2"/>
    <x v="0"/>
    <s v="0072113721"/>
    <s v="20"/>
    <m/>
    <m/>
    <s v="01380831"/>
    <n v="8151"/>
    <n v="8151"/>
    <s v="11.01.2022"/>
    <n v="4"/>
    <s v="202202"/>
    <s v="15.01.2022*"/>
    <s v="13.12.2021"/>
    <n v="7500"/>
    <n v="7500"/>
    <s v="0047AU"/>
    <s v="0.950"/>
    <n v="1451"/>
    <s v="ED"/>
    <s v="411L"/>
    <s v="AU - Outer Skin"/>
  </r>
  <r>
    <x v="2"/>
    <x v="0"/>
    <s v="0072114828"/>
    <s v="20"/>
    <m/>
    <m/>
    <s v="01326968"/>
    <n v="13008"/>
    <n v="3642"/>
    <s v="11.01.2022"/>
    <n v="8"/>
    <s v="202202"/>
    <s v="19.01.2022*"/>
    <s v="20.12.2021"/>
    <n v="8128"/>
    <n v="2276"/>
    <s v="0042LQ"/>
    <n v="1500"/>
    <n v="463"/>
    <s v="ED"/>
    <s v="411L"/>
    <m/>
  </r>
  <r>
    <x v="2"/>
    <x v="0"/>
    <s v="0072114829"/>
    <s v="10"/>
    <m/>
    <m/>
    <s v="01333457"/>
    <n v="11403"/>
    <n v="1939"/>
    <s v="12.01.2022"/>
    <n v="4"/>
    <s v="202202"/>
    <s v="16.01.2022*"/>
    <s v="20.12.2021"/>
    <n v="7545"/>
    <n v="1305"/>
    <s v="0042LQ"/>
    <n v="1500"/>
    <n v="523"/>
    <s v="ED"/>
    <s v="411L"/>
    <m/>
  </r>
  <r>
    <x v="2"/>
    <x v="0"/>
    <s v="0072115609"/>
    <s v="30"/>
    <m/>
    <m/>
    <s v="01381024"/>
    <n v="9305"/>
    <n v="9305"/>
    <s v="10.01.2022"/>
    <n v="5"/>
    <s v="202202"/>
    <s v="15.01.2022*"/>
    <s v="18.10.2021"/>
    <n v="8000"/>
    <n v="8000"/>
    <s v="0045LQ"/>
    <n v="2600"/>
    <n v="1540"/>
    <s v="ED"/>
    <s v="401L"/>
    <m/>
  </r>
  <r>
    <x v="2"/>
    <x v="0"/>
    <s v="0072115609"/>
    <s v="10"/>
    <m/>
    <m/>
    <s v="01376044"/>
    <n v="8456"/>
    <n v="8456"/>
    <s v="11.01.2022"/>
    <n v="6"/>
    <s v="202202"/>
    <s v="17.01.2022*"/>
    <s v="18.10.2021"/>
    <n v="8000"/>
    <n v="8000"/>
    <s v="0045LQ"/>
    <n v="3000"/>
    <n v="1560"/>
    <s v="MF"/>
    <s v="401L"/>
    <m/>
  </r>
  <r>
    <x v="2"/>
    <x v="0"/>
    <s v="0072115617"/>
    <s v="50"/>
    <m/>
    <m/>
    <s v="01381024"/>
    <n v="9305"/>
    <n v="9305"/>
    <s v="10.01.2022"/>
    <n v="5"/>
    <s v="202202"/>
    <s v="15.01.2022*"/>
    <s v="18.10.2021"/>
    <n v="8000"/>
    <n v="8000"/>
    <s v="0045LQ"/>
    <n v="2600"/>
    <n v="1540"/>
    <s v="ED"/>
    <s v="401L"/>
    <m/>
  </r>
  <r>
    <x v="2"/>
    <x v="0"/>
    <s v="0072115617"/>
    <s v="60"/>
    <m/>
    <m/>
    <s v="01381024"/>
    <n v="9305"/>
    <n v="9305"/>
    <s v="10.01.2022"/>
    <n v="5"/>
    <s v="202202"/>
    <s v="15.01.2022*"/>
    <s v="15.11.2021"/>
    <n v="8000"/>
    <n v="8000"/>
    <s v="0045LQ"/>
    <n v="2600"/>
    <n v="1540"/>
    <s v="ED"/>
    <s v="401L"/>
    <m/>
  </r>
  <r>
    <x v="2"/>
    <x v="0"/>
    <s v="0072115617"/>
    <s v="70"/>
    <m/>
    <m/>
    <s v="01376044"/>
    <n v="8456"/>
    <n v="8456"/>
    <s v="11.01.2022"/>
    <n v="6"/>
    <s v="202202"/>
    <s v="17.01.2022*"/>
    <s v="29.11.2021"/>
    <n v="8000"/>
    <n v="8000"/>
    <s v="0045LQ"/>
    <n v="3000"/>
    <n v="1560"/>
    <s v="MF"/>
    <s v="401L"/>
    <m/>
  </r>
  <r>
    <x v="2"/>
    <x v="0"/>
    <s v="0072115617"/>
    <s v="20"/>
    <m/>
    <m/>
    <s v="01376044"/>
    <n v="8456"/>
    <n v="8456"/>
    <s v="11.01.2022"/>
    <n v="6"/>
    <s v="202202"/>
    <s v="17.01.2022*"/>
    <s v="15.11.2021"/>
    <n v="8000"/>
    <n v="8000"/>
    <s v="0045LQ"/>
    <n v="3000"/>
    <n v="1560"/>
    <s v="MF"/>
    <s v="401L"/>
    <m/>
  </r>
  <r>
    <x v="2"/>
    <x v="0"/>
    <s v="0072115617"/>
    <s v="10"/>
    <m/>
    <m/>
    <s v="01376044"/>
    <n v="8456"/>
    <n v="8456"/>
    <s v="11.01.2022"/>
    <n v="6"/>
    <s v="202202"/>
    <s v="17.01.2022*"/>
    <s v="18.10.2021"/>
    <n v="8000"/>
    <n v="8000"/>
    <s v="0045LQ"/>
    <n v="3000"/>
    <n v="1560"/>
    <s v="MF"/>
    <s v="401L"/>
    <m/>
  </r>
  <r>
    <x v="2"/>
    <x v="0"/>
    <s v="0072115617"/>
    <s v="80"/>
    <m/>
    <m/>
    <s v="01381024"/>
    <n v="9305"/>
    <n v="9305"/>
    <s v="12.01.2022"/>
    <n v="4"/>
    <s v="202202"/>
    <s v="16.01.2022*"/>
    <s v="29.11.2021"/>
    <n v="8000"/>
    <n v="8000"/>
    <s v="0045LQ"/>
    <n v="2600"/>
    <n v="1540"/>
    <s v="ED"/>
    <s v="401L"/>
    <m/>
  </r>
  <r>
    <x v="2"/>
    <x v="0"/>
    <s v="0072115821"/>
    <s v="10"/>
    <m/>
    <m/>
    <s v="01381736"/>
    <n v="26747"/>
    <n v="26747"/>
    <s v="12.01.2022"/>
    <n v="4"/>
    <s v="202202"/>
    <s v="16.01.2022*"/>
    <s v="08.11.2021"/>
    <n v="24000"/>
    <n v="24000"/>
    <s v="0045LQ"/>
    <n v="3000"/>
    <n v="1240"/>
    <s v="MF"/>
    <s v="411L"/>
    <m/>
  </r>
  <r>
    <x v="2"/>
    <x v="0"/>
    <s v="0072117746"/>
    <s v="10"/>
    <m/>
    <m/>
    <s v="01328395"/>
    <n v="8803"/>
    <n v="2113"/>
    <s v="10.01.2022"/>
    <n v="5"/>
    <s v="202202"/>
    <s v="15.01.2022*"/>
    <s v="24.01.2022"/>
    <n v="8000"/>
    <n v="1910"/>
    <s v="0012LQ"/>
    <n v="1200"/>
    <n v="1095"/>
    <s v="ED"/>
    <s v="401L"/>
    <m/>
  </r>
  <r>
    <x v="2"/>
    <x v="0"/>
    <s v="0072117791"/>
    <s v="20"/>
    <m/>
    <m/>
    <s v="01382674"/>
    <n v="9423"/>
    <n v="9423"/>
    <s v="12.01.2022"/>
    <n v="4"/>
    <s v="202202"/>
    <s v="16.01.2022*"/>
    <s v="22.11.2021"/>
    <n v="8000"/>
    <n v="8000"/>
    <s v="0045LQ"/>
    <n v="2800"/>
    <n v="1540"/>
    <s v="MF"/>
    <s v="401L"/>
    <m/>
  </r>
  <r>
    <x v="2"/>
    <x v="0"/>
    <s v="02008741"/>
    <s v="3"/>
    <m/>
    <m/>
    <s v="01373805"/>
    <n v="12034"/>
    <n v="6498"/>
    <s v="12.01.2022"/>
    <n v="4"/>
    <s v="202202"/>
    <s v="16.01.2022"/>
    <s v="16.01.2022"/>
    <n v="8000"/>
    <n v="8000"/>
    <s v="0013AU"/>
    <n v="1100"/>
    <n v="1682"/>
    <s v="MF"/>
    <s v="807L"/>
    <s v="AU - Outer Skin"/>
  </r>
  <r>
    <x v="2"/>
    <x v="0"/>
    <s v="02008778"/>
    <s v="3"/>
    <m/>
    <m/>
    <s v="01375221"/>
    <n v="11068"/>
    <n v="11068"/>
    <s v="12.01.2022"/>
    <n v="4"/>
    <s v="202202"/>
    <s v="16.01.2022"/>
    <s v="16.01.2022"/>
    <n v="10000"/>
    <n v="10000"/>
    <s v="6508LQ"/>
    <n v="2000"/>
    <n v="1720"/>
    <s v="MF"/>
    <s v="738L"/>
    <m/>
  </r>
  <r>
    <x v="2"/>
    <x v="0"/>
    <s v="02008940"/>
    <s v="4"/>
    <m/>
    <m/>
    <s v="01377436"/>
    <n v="9933"/>
    <n v="9933"/>
    <s v="11.01.2022"/>
    <n v="7"/>
    <s v="202202"/>
    <s v="18.01.2022"/>
    <s v="18.01.2022"/>
    <n v="8000"/>
    <n v="8000"/>
    <s v="0116PQ"/>
    <n v="2000"/>
    <n v="1600"/>
    <s v="ED"/>
    <s v="702L"/>
    <m/>
  </r>
  <r>
    <x v="2"/>
    <x v="0"/>
    <s v="02008941"/>
    <s v="3"/>
    <m/>
    <m/>
    <s v="01377437"/>
    <n v="9933"/>
    <n v="2384"/>
    <s v="11.01.2022"/>
    <n v="7"/>
    <s v="202202"/>
    <s v="18.01.2022"/>
    <s v="18.01.2022"/>
    <n v="8000"/>
    <n v="8000"/>
    <s v="0116PQ"/>
    <n v="2000"/>
    <n v="1600"/>
    <s v="ED"/>
    <s v="745L"/>
    <m/>
  </r>
  <r>
    <x v="2"/>
    <x v="0"/>
    <s v="02009224"/>
    <s v="2"/>
    <m/>
    <m/>
    <s v="01380588"/>
    <n v="4255"/>
    <n v="4255"/>
    <s v="11.01.2022"/>
    <n v="4"/>
    <s v="202202"/>
    <s v="15.01.2022"/>
    <s v="15.01.2022"/>
    <n v="4000"/>
    <n v="4000"/>
    <s v="0047AU"/>
    <n v="1000"/>
    <n v="945"/>
    <s v="EA"/>
    <s v="744L"/>
    <s v="AU - Outer Skin"/>
  </r>
  <r>
    <x v="2"/>
    <x v="0"/>
    <s v="02009252"/>
    <s v="3"/>
    <m/>
    <m/>
    <s v="01380872"/>
    <n v="51775"/>
    <n v="51775"/>
    <s v="12.01.2022"/>
    <n v="4"/>
    <s v="202202"/>
    <s v="16.01.2022"/>
    <s v="16.01.2022"/>
    <n v="45000"/>
    <n v="45000"/>
    <s v="6723LQ"/>
    <n v="2500"/>
    <n v="1240"/>
    <s v="MF"/>
    <s v="803L"/>
    <m/>
  </r>
  <r>
    <x v="2"/>
    <x v="0"/>
    <s v="02009315"/>
    <s v="2"/>
    <m/>
    <m/>
    <s v="01381483"/>
    <n v="6728"/>
    <n v="6728"/>
    <s v="11.01.2022"/>
    <n v="4"/>
    <s v="202202"/>
    <s v="15.01.2022"/>
    <s v="15.01.2022"/>
    <n v="6000"/>
    <n v="6000"/>
    <s v="0047AU"/>
    <n v="1100"/>
    <n v="1072"/>
    <s v="MF"/>
    <s v="701L"/>
    <s v="AU - Outer Skin"/>
  </r>
  <r>
    <x v="2"/>
    <x v="0"/>
    <s v="02009327"/>
    <s v="2"/>
    <m/>
    <m/>
    <s v="01381641"/>
    <n v="13783"/>
    <n v="13783"/>
    <s v="10.01.2022"/>
    <n v="5"/>
    <s v="202202"/>
    <s v="15.01.2022"/>
    <s v="15.01.2022"/>
    <n v="12000"/>
    <n v="12000"/>
    <s v="0042LQ"/>
    <s v="0.950"/>
    <n v="1328"/>
    <s v="ED"/>
    <s v="753L"/>
    <m/>
  </r>
  <r>
    <x v="2"/>
    <x v="0"/>
    <s v="02009564"/>
    <s v="2"/>
    <m/>
    <m/>
    <s v="01384479"/>
    <n v="10550"/>
    <s v="0.317"/>
    <s v="16.01.2022"/>
    <n v="5"/>
    <s v="202202"/>
    <s v="21.01.2022"/>
    <s v="21.01.2022"/>
    <n v="9000"/>
    <n v="9000"/>
    <s v="0044AU"/>
    <n v="1000"/>
    <n v="1520"/>
    <s v="ED"/>
    <s v="745L"/>
    <s v="AU - Outer Skin"/>
  </r>
  <r>
    <x v="2"/>
    <x v="2"/>
    <s v="0072098179"/>
    <s v="10"/>
    <m/>
    <m/>
    <s v="01370152"/>
    <n v="7101"/>
    <n v="1349"/>
    <s v="11.01.2022"/>
    <n v="5"/>
    <s v="202202"/>
    <s v="16.01.2022*"/>
    <s v="06.12.2021"/>
    <n v="6000"/>
    <n v="1170"/>
    <s v="3159VQ"/>
    <s v="0.480"/>
    <n v="320"/>
    <s v="MF"/>
    <s v="611N"/>
    <m/>
  </r>
  <r>
    <x v="2"/>
    <x v="2"/>
    <s v="0072117197"/>
    <s v="10"/>
    <m/>
    <m/>
    <s v="01369538"/>
    <n v="7625"/>
    <n v="5185"/>
    <s v="12.01.2022"/>
    <n v="5"/>
    <s v="202202"/>
    <s v="17.01.2022*"/>
    <s v="13.12.2021"/>
    <n v="7000"/>
    <n v="4751"/>
    <s v="3121NQ"/>
    <s v="0.300"/>
    <n v="75"/>
    <s v="MF"/>
    <s v="611N"/>
    <m/>
  </r>
  <r>
    <x v="2"/>
    <x v="2"/>
    <s v="0072117772"/>
    <s v="10"/>
    <m/>
    <m/>
    <s v="01362038"/>
    <n v="134258"/>
    <n v="13426"/>
    <s v="11.01.2022"/>
    <n v="1"/>
    <s v="202202"/>
    <s v="12.01.2022*"/>
    <s v="20.12.2021"/>
    <n v="126000"/>
    <n v="11998"/>
    <s v="5542VQ"/>
    <s v="0.213"/>
    <n v="1590.17"/>
    <s v="MF"/>
    <s v="463Z"/>
    <m/>
  </r>
  <r>
    <x v="2"/>
    <x v="2"/>
    <s v="0072117772"/>
    <s v="40"/>
    <m/>
    <m/>
    <s v="01362038"/>
    <n v="121471"/>
    <n v="30368"/>
    <s v="11.01.2022"/>
    <n v="1"/>
    <s v="202202"/>
    <s v="12.01.2022*"/>
    <s v="03.01.2022"/>
    <n v="114000"/>
    <n v="36470"/>
    <s v="5542VQ"/>
    <s v="0.213"/>
    <n v="1590.17"/>
    <s v="MF"/>
    <s v="463Z"/>
    <m/>
  </r>
  <r>
    <x v="2"/>
    <x v="2"/>
    <s v="0072117947"/>
    <s v="10"/>
    <m/>
    <m/>
    <s v="01362345"/>
    <n v="22395"/>
    <n v="2463"/>
    <s v="11.01.2022"/>
    <n v="5"/>
    <s v="202202"/>
    <s v="16.01.2022*"/>
    <s v="06.12.2021"/>
    <n v="21000"/>
    <n v="2285"/>
    <s v="3121NQ"/>
    <s v="0.200"/>
    <n v="48"/>
    <s v="MF"/>
    <s v="611N"/>
    <m/>
  </r>
  <r>
    <x v="2"/>
    <x v="2"/>
    <s v="0072117976"/>
    <s v="30"/>
    <m/>
    <m/>
    <s v="01327718"/>
    <n v="43731"/>
    <n v="5685"/>
    <s v="11.01.2022"/>
    <n v="1"/>
    <s v="202202"/>
    <s v="12.01.2022"/>
    <s v="14.01.2022"/>
    <n v="40000"/>
    <n v="5286"/>
    <s v="5545VQ"/>
    <s v="0.203"/>
    <n v="481.27"/>
    <s v="MF"/>
    <s v="493Z"/>
    <m/>
  </r>
  <r>
    <x v="2"/>
    <x v="2"/>
    <s v="0072119287"/>
    <s v="10"/>
    <m/>
    <m/>
    <s v="01362345"/>
    <n v="14930"/>
    <n v="7465"/>
    <s v="12.01.2022"/>
    <n v="5"/>
    <s v="202202"/>
    <s v="17.01.2022"/>
    <s v="24.01.2022"/>
    <n v="14000"/>
    <n v="14000"/>
    <s v="3121NQ"/>
    <s v="0.200"/>
    <n v="48"/>
    <s v="MF"/>
    <s v="611N"/>
    <m/>
  </r>
  <r>
    <x v="2"/>
    <x v="2"/>
    <s v="0072119288"/>
    <s v="10"/>
    <m/>
    <m/>
    <s v="01362345"/>
    <n v="14930"/>
    <n v="14930"/>
    <s v="12.01.2022"/>
    <n v="5"/>
    <s v="202202"/>
    <s v="17.01.2022"/>
    <s v="24.01.2022"/>
    <n v="14000"/>
    <n v="14000"/>
    <s v="3121NQ"/>
    <s v="0.200"/>
    <n v="48"/>
    <s v="MF"/>
    <s v="611N"/>
    <m/>
  </r>
  <r>
    <x v="3"/>
    <x v="0"/>
    <s v="0030003946"/>
    <s v="7"/>
    <m/>
    <m/>
    <s v="01326650"/>
    <n v="9938"/>
    <n v="9938"/>
    <s v="17.01.2022"/>
    <n v="5"/>
    <s v="202203"/>
    <s v="22.01.2022"/>
    <s v="22.01.2022"/>
    <n v="8900"/>
    <n v="8900"/>
    <s v="6723LQ"/>
    <n v="2500"/>
    <n v="1670"/>
    <s v="MF"/>
    <s v="420L"/>
    <m/>
  </r>
  <r>
    <x v="3"/>
    <x v="0"/>
    <s v="0030004648"/>
    <s v="109"/>
    <m/>
    <s v="X"/>
    <s v="01326550"/>
    <n v="41039"/>
    <n v="41039"/>
    <s v="17.01.2022"/>
    <n v="5"/>
    <s v="202203"/>
    <s v="22.01.2022"/>
    <s v="22.01.2022"/>
    <n v="27900"/>
    <n v="27900"/>
    <s v="0013AU"/>
    <n v="1100"/>
    <n v="1682"/>
    <s v="MF"/>
    <s v="803L"/>
    <s v="AU - Outer Skin"/>
  </r>
  <r>
    <x v="3"/>
    <x v="0"/>
    <s v="0030004650"/>
    <s v="16"/>
    <m/>
    <s v="X"/>
    <s v="01326553"/>
    <n v="13531"/>
    <n v="8660"/>
    <s v="17.01.2022"/>
    <n v="5"/>
    <s v="202203"/>
    <s v="22.01.2022"/>
    <s v="22.01.2022"/>
    <n v="9200"/>
    <n v="9200"/>
    <s v="0013AU"/>
    <n v="1100"/>
    <n v="1682"/>
    <s v="MF"/>
    <s v="803L"/>
    <s v="AU - Outer Skin"/>
  </r>
  <r>
    <x v="3"/>
    <x v="0"/>
    <s v="0030004650"/>
    <s v="24"/>
    <m/>
    <s v="X"/>
    <s v="01326553"/>
    <n v="13531"/>
    <n v="13531"/>
    <s v="17.01.2022"/>
    <n v="5"/>
    <s v="202203"/>
    <s v="22.01.2022"/>
    <s v="22.01.2022"/>
    <n v="9200"/>
    <n v="9200"/>
    <s v="0013AU"/>
    <n v="1100"/>
    <n v="1682"/>
    <s v="MF"/>
    <s v="803L"/>
    <s v="AU - Outer Skin"/>
  </r>
  <r>
    <x v="3"/>
    <x v="0"/>
    <s v="0030004740"/>
    <s v="14"/>
    <m/>
    <m/>
    <s v="01326444"/>
    <n v="9995"/>
    <n v="9995"/>
    <s v="17.01.2022"/>
    <n v="1"/>
    <s v="202203"/>
    <s v="18.01.2022"/>
    <s v="18.01.2022"/>
    <n v="8800"/>
    <n v="8800"/>
    <s v="5437LQ"/>
    <n v="1250"/>
    <n v="1670"/>
    <s v="ED"/>
    <s v="710L"/>
    <m/>
  </r>
  <r>
    <x v="3"/>
    <x v="0"/>
    <s v="0030004783"/>
    <s v="20"/>
    <m/>
    <m/>
    <s v="01326445"/>
    <n v="8418"/>
    <n v="2862"/>
    <s v="18.01.2022"/>
    <n v="5"/>
    <s v="202203"/>
    <s v="23.01.2022"/>
    <s v="23.01.2022"/>
    <n v="8000"/>
    <n v="8000"/>
    <s v="0013AU"/>
    <n v="1000"/>
    <n v="1500"/>
    <s v="ED"/>
    <s v="701L"/>
    <s v="AU - Outer Skin"/>
  </r>
  <r>
    <x v="3"/>
    <x v="0"/>
    <s v="0030006292"/>
    <s v="27"/>
    <m/>
    <m/>
    <s v="01325742"/>
    <n v="17661"/>
    <n v="9007"/>
    <s v="17.01.2022"/>
    <n v="5"/>
    <s v="202203"/>
    <s v="22.01.2022"/>
    <s v="22.01.2022"/>
    <n v="15400"/>
    <n v="7850"/>
    <s v="6723LQ"/>
    <n v="1700"/>
    <n v="1320"/>
    <s v="ED"/>
    <s v="745L"/>
    <m/>
  </r>
  <r>
    <x v="3"/>
    <x v="0"/>
    <s v="0030006322"/>
    <s v="111"/>
    <m/>
    <m/>
    <s v="01330487"/>
    <n v="10214"/>
    <n v="10214"/>
    <s v="17.01.2022"/>
    <n v="5"/>
    <s v="202203"/>
    <s v="22.01.2022"/>
    <s v="22.01.2022"/>
    <n v="7300"/>
    <n v="7300"/>
    <s v="6723LQ"/>
    <n v="2400"/>
    <n v="671"/>
    <s v="ED"/>
    <s v="745L"/>
    <m/>
  </r>
  <r>
    <x v="3"/>
    <x v="0"/>
    <s v="0030006435"/>
    <s v="11"/>
    <m/>
    <m/>
    <s v="01332019"/>
    <n v="7723"/>
    <s v="0.772"/>
    <s v="17.01.2022"/>
    <n v="5"/>
    <s v="202203"/>
    <s v="22.01.2022"/>
    <s v="22.01.2022"/>
    <n v="6000"/>
    <n v="6000"/>
    <s v="6723LQ"/>
    <n v="2000"/>
    <n v="224"/>
    <s v="ED"/>
    <s v="745L"/>
    <m/>
  </r>
  <r>
    <x v="3"/>
    <x v="0"/>
    <s v="0030006494"/>
    <s v="50"/>
    <m/>
    <m/>
    <s v="01336003"/>
    <n v="17058"/>
    <n v="9723"/>
    <s v="23.01.2022"/>
    <n v="5"/>
    <s v="202203"/>
    <s v="28.01.2022"/>
    <s v="28.01.2022"/>
    <n v="14600"/>
    <n v="8250"/>
    <s v="0012LQ"/>
    <n v="2500"/>
    <n v="1322"/>
    <s v="ED"/>
    <s v="745L"/>
    <m/>
  </r>
  <r>
    <x v="3"/>
    <x v="0"/>
    <s v="0030006724"/>
    <s v="25"/>
    <m/>
    <m/>
    <s v="01353619"/>
    <n v="9363"/>
    <n v="9363"/>
    <s v="23.01.2022"/>
    <n v="6"/>
    <s v="202203"/>
    <s v="29.01.2022"/>
    <s v="29.01.2022"/>
    <n v="8300"/>
    <n v="8300"/>
    <s v="0044AU"/>
    <n v="1000"/>
    <n v="1520"/>
    <s v="ED"/>
    <s v="751L"/>
    <s v="AU - Outer Skin"/>
  </r>
  <r>
    <x v="3"/>
    <x v="0"/>
    <s v="0030006822"/>
    <s v="218"/>
    <m/>
    <m/>
    <s v="01356868"/>
    <n v="20078"/>
    <n v="9437"/>
    <s v="18.01.2022"/>
    <n v="4"/>
    <s v="202203"/>
    <s v="22.01.2022"/>
    <s v="22.01.2022"/>
    <n v="19000"/>
    <n v="8905"/>
    <s v="0047AU"/>
    <n v="1000"/>
    <n v="1727"/>
    <s v="EA"/>
    <s v="742L"/>
    <s v="AU - Outer Skin"/>
  </r>
  <r>
    <x v="3"/>
    <x v="0"/>
    <s v="0030006836"/>
    <s v="13"/>
    <m/>
    <m/>
    <s v="01357336"/>
    <n v="16259"/>
    <n v="5203"/>
    <s v="17.01.2022"/>
    <n v="5"/>
    <s v="202203"/>
    <s v="22.01.2022"/>
    <s v="22.01.2022"/>
    <n v="14600"/>
    <n v="7425"/>
    <s v="0044AU"/>
    <n v="1150"/>
    <n v="670"/>
    <s v="ED"/>
    <s v="745L"/>
    <s v="AU - Outer Skin"/>
  </r>
  <r>
    <x v="3"/>
    <x v="0"/>
    <s v="0030006837"/>
    <s v="27"/>
    <m/>
    <m/>
    <s v="01353049"/>
    <n v="27752"/>
    <n v="18039"/>
    <s v="23.01.2022"/>
    <n v="5"/>
    <s v="202203"/>
    <s v="28.01.2022"/>
    <s v="28.01.2022"/>
    <n v="24600"/>
    <n v="16106"/>
    <s v="0044AU"/>
    <n v="1000"/>
    <n v="1520"/>
    <s v="ED"/>
    <s v="751L"/>
    <s v="AU - Outer Skin"/>
  </r>
  <r>
    <x v="3"/>
    <x v="0"/>
    <s v="0030006928"/>
    <s v="19"/>
    <m/>
    <m/>
    <s v="01327201"/>
    <n v="82946"/>
    <n v="14101"/>
    <s v="18.01.2022"/>
    <n v="5"/>
    <s v="202203"/>
    <s v="23.01.2022"/>
    <s v="23.01.2022"/>
    <n v="77400"/>
    <n v="30725"/>
    <s v="0044AU"/>
    <n v="1150"/>
    <n v="1565"/>
    <s v="ED"/>
    <s v="745L"/>
    <s v="AU - Outer Skin"/>
  </r>
  <r>
    <x v="3"/>
    <x v="0"/>
    <s v="0030006931"/>
    <s v="24"/>
    <m/>
    <m/>
    <s v="01353445"/>
    <n v="52606"/>
    <n v="6313"/>
    <s v="18.01.2022"/>
    <n v="5"/>
    <s v="202203"/>
    <s v="23.01.2022"/>
    <s v="23.01.2022"/>
    <n v="49800"/>
    <n v="6065"/>
    <s v="0044AU"/>
    <n v="1150"/>
    <n v="1500"/>
    <s v="ED"/>
    <s v="745L"/>
    <s v="AU - Outer Skin"/>
  </r>
  <r>
    <x v="3"/>
    <x v="0"/>
    <s v="0030007039"/>
    <s v="38"/>
    <m/>
    <m/>
    <s v="01360587"/>
    <n v="9307"/>
    <n v="9307"/>
    <s v="23.01.2022"/>
    <n v="5"/>
    <s v="202203"/>
    <s v="28.01.2022"/>
    <s v="28.01.2022"/>
    <n v="8800"/>
    <n v="8800"/>
    <s v="6723LQ"/>
    <n v="1500"/>
    <n v="800"/>
    <s v="ED"/>
    <s v="745L"/>
    <m/>
  </r>
  <r>
    <x v="3"/>
    <x v="0"/>
    <s v="0030007086"/>
    <s v="78"/>
    <m/>
    <m/>
    <s v="01351690"/>
    <n v="31357"/>
    <n v="7839"/>
    <s v="23.01.2022"/>
    <n v="5"/>
    <s v="202203"/>
    <s v="28.01.2022"/>
    <s v="28.01.2022"/>
    <n v="28000"/>
    <n v="7118"/>
    <s v="0044AU"/>
    <n v="1100"/>
    <n v="1265"/>
    <s v="ED"/>
    <s v="751L"/>
    <s v="AU - Outer Skin"/>
  </r>
  <r>
    <x v="3"/>
    <x v="0"/>
    <s v="0030007109"/>
    <s v="26"/>
    <m/>
    <m/>
    <s v="01360767"/>
    <n v="18727"/>
    <n v="18727"/>
    <s v="22.01.2022"/>
    <n v="6"/>
    <s v="202203"/>
    <s v="28.01.2022"/>
    <s v="28.01.2022"/>
    <n v="16600"/>
    <n v="16600"/>
    <s v="0044AU"/>
    <n v="1000"/>
    <n v="1520"/>
    <s v="ED"/>
    <s v="751L"/>
    <s v="AU - Outer Skin"/>
  </r>
  <r>
    <x v="3"/>
    <x v="0"/>
    <s v="0030007109"/>
    <s v="6"/>
    <m/>
    <m/>
    <s v="01360767"/>
    <n v="28090"/>
    <n v="28090"/>
    <s v="22.01.2022"/>
    <n v="6"/>
    <s v="202203"/>
    <s v="28.01.2022"/>
    <s v="28.01.2022"/>
    <n v="24900"/>
    <n v="24900"/>
    <s v="0044AU"/>
    <n v="1000"/>
    <n v="1520"/>
    <s v="ED"/>
    <s v="751L"/>
    <s v="AU - Outer Skin"/>
  </r>
  <r>
    <x v="3"/>
    <x v="0"/>
    <s v="0030007109"/>
    <s v="21"/>
    <m/>
    <m/>
    <s v="01360767"/>
    <n v="37454"/>
    <n v="27341"/>
    <s v="22.01.2022"/>
    <n v="6"/>
    <s v="202203"/>
    <s v="28.01.2022"/>
    <s v="28.01.2022"/>
    <n v="33200"/>
    <n v="33200"/>
    <s v="0044AU"/>
    <n v="1000"/>
    <n v="1520"/>
    <s v="ED"/>
    <s v="751L"/>
    <s v="AU - Outer Skin"/>
  </r>
  <r>
    <x v="3"/>
    <x v="0"/>
    <s v="0030007109"/>
    <s v="34"/>
    <m/>
    <m/>
    <s v="01360767"/>
    <n v="18727"/>
    <n v="18727"/>
    <s v="23.01.2022"/>
    <n v="5"/>
    <s v="202203"/>
    <s v="28.01.2022"/>
    <s v="28.01.2022"/>
    <n v="16600"/>
    <n v="16600"/>
    <s v="0044AU"/>
    <n v="1000"/>
    <n v="1520"/>
    <s v="ED"/>
    <s v="751L"/>
    <s v="AU - Outer Skin"/>
  </r>
  <r>
    <x v="3"/>
    <x v="0"/>
    <s v="0030007339"/>
    <s v="13"/>
    <m/>
    <m/>
    <s v="01367923"/>
    <n v="22779"/>
    <n v="7745"/>
    <s v="03.01.2022"/>
    <n v="4"/>
    <s v="202201"/>
    <s v="07.01.2022"/>
    <s v="07.01.2022"/>
    <n v="21400"/>
    <n v="10435"/>
    <s v="0047AU"/>
    <s v="0.900"/>
    <n v="1950"/>
    <s v="MF"/>
    <s v="700L"/>
    <s v="AU - Outer Skin"/>
  </r>
  <r>
    <x v="3"/>
    <x v="0"/>
    <s v="0030007396"/>
    <s v="23"/>
    <m/>
    <s v="X"/>
    <s v="01369799"/>
    <n v="7424"/>
    <n v="7424"/>
    <s v="17.01.2022"/>
    <n v="5"/>
    <s v="202203"/>
    <s v="22.01.2022"/>
    <s v="22.01.2022"/>
    <n v="6300"/>
    <n v="6300"/>
    <s v="6723LQ"/>
    <n v="2000"/>
    <n v="1145"/>
    <s v="MF"/>
    <s v="801L"/>
    <m/>
  </r>
  <r>
    <x v="3"/>
    <x v="0"/>
    <s v="0030007396"/>
    <s v="37"/>
    <m/>
    <s v="X"/>
    <s v="01369799"/>
    <n v="7424"/>
    <n v="7424"/>
    <s v="17.01.2022"/>
    <n v="5"/>
    <s v="202203"/>
    <s v="22.01.2022"/>
    <s v="22.01.2022"/>
    <n v="6300"/>
    <n v="6300"/>
    <s v="6723LQ"/>
    <n v="2000"/>
    <n v="1145"/>
    <s v="MF"/>
    <s v="801L"/>
    <m/>
  </r>
  <r>
    <x v="3"/>
    <x v="0"/>
    <s v="0030007396"/>
    <s v="20"/>
    <m/>
    <s v="X"/>
    <s v="01369799"/>
    <n v="7424"/>
    <n v="7424"/>
    <s v="18.01.2022"/>
    <n v="5"/>
    <s v="202203"/>
    <s v="23.01.2022"/>
    <s v="23.01.2022"/>
    <n v="6300"/>
    <n v="6300"/>
    <s v="6723LQ"/>
    <n v="2000"/>
    <n v="1145"/>
    <s v="MF"/>
    <s v="801L"/>
    <m/>
  </r>
  <r>
    <x v="3"/>
    <x v="0"/>
    <s v="0030007573"/>
    <s v="3"/>
    <m/>
    <m/>
    <s v="01352932"/>
    <n v="8568"/>
    <n v="8568"/>
    <s v="22.01.2022"/>
    <n v="5"/>
    <s v="202203"/>
    <s v="27.01.2022"/>
    <s v="27.01.2022"/>
    <n v="7600"/>
    <n v="7600"/>
    <s v="6723LQ"/>
    <n v="2500"/>
    <n v="1375"/>
    <s v="MF"/>
    <s v="800L"/>
    <m/>
  </r>
  <r>
    <x v="3"/>
    <x v="0"/>
    <s v="0030007608"/>
    <s v="94"/>
    <m/>
    <m/>
    <s v="01371437"/>
    <n v="22545"/>
    <n v="10371"/>
    <s v="17.01.2022"/>
    <n v="5"/>
    <s v="202203"/>
    <s v="22.01.2022"/>
    <s v="22.01.2022"/>
    <n v="20400"/>
    <n v="9470"/>
    <s v="6723LQ"/>
    <n v="1650"/>
    <n v="1210"/>
    <s v="ED"/>
    <s v="732L"/>
    <m/>
  </r>
  <r>
    <x v="3"/>
    <x v="0"/>
    <s v="0030007740"/>
    <s v="79"/>
    <m/>
    <m/>
    <s v="01375565"/>
    <n v="15151"/>
    <n v="7575"/>
    <s v="17.01.2022"/>
    <n v="5"/>
    <s v="202203"/>
    <s v="22.01.2022"/>
    <s v="22.01.2022"/>
    <n v="13000"/>
    <n v="13000"/>
    <s v="6721LQ"/>
    <n v="2500"/>
    <n v="1175"/>
    <s v="ED"/>
    <s v="701L"/>
    <m/>
  </r>
  <r>
    <x v="3"/>
    <x v="0"/>
    <s v="0030007759"/>
    <s v="46"/>
    <m/>
    <m/>
    <s v="01375297"/>
    <n v="109653"/>
    <n v="28510"/>
    <s v="16.01.2022"/>
    <n v="6"/>
    <s v="202202"/>
    <s v="22.01.2022"/>
    <s v="22.01.2022"/>
    <n v="99200"/>
    <n v="38396"/>
    <s v="0013AU"/>
    <n v="1100"/>
    <n v="1120"/>
    <s v="EA"/>
    <s v="751L"/>
    <s v="AU - Outer Skin"/>
  </r>
  <r>
    <x v="3"/>
    <x v="0"/>
    <s v="0030007765"/>
    <s v="21"/>
    <m/>
    <m/>
    <s v="01375294"/>
    <n v="8674"/>
    <n v="8674"/>
    <s v="17.01.2022"/>
    <n v="5"/>
    <s v="202203"/>
    <s v="22.01.2022"/>
    <s v="22.01.2022"/>
    <n v="7900"/>
    <n v="7900"/>
    <s v="0013AU"/>
    <n v="1200"/>
    <n v="1445"/>
    <s v="EA"/>
    <s v="745L"/>
    <s v="AU - Outer Skin"/>
  </r>
  <r>
    <x v="3"/>
    <x v="0"/>
    <s v="0030007765"/>
    <s v="80"/>
    <m/>
    <m/>
    <s v="01375294"/>
    <n v="17349"/>
    <n v="17349"/>
    <s v="18.01.2022"/>
    <n v="5"/>
    <s v="202203"/>
    <s v="23.01.2022"/>
    <s v="23.01.2022"/>
    <n v="15800"/>
    <n v="15800"/>
    <s v="0013AU"/>
    <n v="1200"/>
    <n v="1445"/>
    <s v="EA"/>
    <s v="745L"/>
    <s v="AU - Outer Skin"/>
  </r>
  <r>
    <x v="3"/>
    <x v="0"/>
    <s v="0030007814"/>
    <s v="19"/>
    <m/>
    <m/>
    <s v="01377346"/>
    <n v="14795"/>
    <n v="7250"/>
    <s v="18.01.2022"/>
    <n v="4"/>
    <s v="202203"/>
    <s v="22.01.2022"/>
    <s v="22.01.2022"/>
    <n v="12800"/>
    <n v="6335"/>
    <s v="0047LQ"/>
    <n v="1800"/>
    <n v="1159"/>
    <s v="MF"/>
    <s v="727L"/>
    <m/>
  </r>
  <r>
    <x v="3"/>
    <x v="0"/>
    <s v="0030007816"/>
    <s v="21"/>
    <m/>
    <m/>
    <s v="01377361"/>
    <n v="11441"/>
    <n v="11441"/>
    <s v="17.01.2022"/>
    <n v="3"/>
    <s v="202203"/>
    <s v="20.01.2022"/>
    <s v="20.01.2022"/>
    <n v="10700"/>
    <n v="10700"/>
    <s v="0047LQ"/>
    <n v="1000"/>
    <n v="973"/>
    <s v="MF"/>
    <s v="727L"/>
    <m/>
  </r>
  <r>
    <x v="3"/>
    <x v="0"/>
    <s v="0030007952"/>
    <s v="3"/>
    <m/>
    <m/>
    <s v="01382289"/>
    <n v="33081"/>
    <n v="6947"/>
    <s v="18.01.2022"/>
    <n v="3"/>
    <s v="202203"/>
    <s v="21.01.2022"/>
    <s v="21.01.2022"/>
    <n v="29500"/>
    <n v="6075"/>
    <s v="0047AU"/>
    <n v="1100"/>
    <n v="1072"/>
    <s v="MF"/>
    <s v="701L"/>
    <s v="AU - Outer Skin"/>
  </r>
  <r>
    <x v="3"/>
    <x v="0"/>
    <s v="0030007973"/>
    <s v="18"/>
    <m/>
    <m/>
    <s v="01382729"/>
    <n v="8683"/>
    <n v="8683"/>
    <s v="11.01.2022"/>
    <n v="3"/>
    <s v="202202"/>
    <s v="14.01.2022"/>
    <s v="14.01.2022"/>
    <n v="7739"/>
    <n v="7739"/>
    <s v="0047AU"/>
    <n v="1200"/>
    <n v="1460"/>
    <s v="EA"/>
    <s v="751L"/>
    <s v="AU - Outer Skin"/>
  </r>
  <r>
    <x v="3"/>
    <x v="0"/>
    <s v="0030007979"/>
    <s v="55"/>
    <m/>
    <m/>
    <s v="01382954"/>
    <n v="52771"/>
    <n v="12137"/>
    <s v="17.01.2022"/>
    <n v="3"/>
    <s v="202203"/>
    <s v="20.01.2022"/>
    <s v="20.01.2022"/>
    <n v="49000"/>
    <n v="38335"/>
    <s v="0047AU"/>
    <n v="1000"/>
    <n v="1780"/>
    <s v="EA"/>
    <s v="742L"/>
    <s v="AU - Outer Skin"/>
  </r>
  <r>
    <x v="3"/>
    <x v="0"/>
    <s v="0030008001"/>
    <s v="26"/>
    <m/>
    <m/>
    <s v="01383554"/>
    <n v="9502"/>
    <n v="9502"/>
    <s v="23.01.2022"/>
    <n v="5"/>
    <s v="202203"/>
    <s v="28.01.2022"/>
    <s v="28.01.2022"/>
    <n v="9100"/>
    <n v="9100"/>
    <s v="0013AU"/>
    <n v="1000"/>
    <n v="1650"/>
    <s v="EA"/>
    <s v="745L"/>
    <s v="AU - Outer Skin"/>
  </r>
  <r>
    <x v="3"/>
    <x v="0"/>
    <s v="0030008004"/>
    <s v="6"/>
    <m/>
    <m/>
    <s v="01383556"/>
    <n v="3984"/>
    <n v="3984"/>
    <s v="19.01.2022"/>
    <n v="6"/>
    <s v="202203"/>
    <s v="25.01.2022"/>
    <s v="25.01.2022"/>
    <n v="3714"/>
    <n v="3714"/>
    <s v="6721LQ"/>
    <s v="0.800"/>
    <n v="1500"/>
    <s v="MF"/>
    <s v="759L"/>
    <m/>
  </r>
  <r>
    <x v="3"/>
    <x v="0"/>
    <s v="0030008065"/>
    <s v="7"/>
    <m/>
    <m/>
    <s v="01384157"/>
    <n v="9698"/>
    <n v="9698"/>
    <s v="23.01.2022"/>
    <n v="5"/>
    <s v="202203"/>
    <s v="28.01.2022"/>
    <s v="28.01.2022"/>
    <n v="9000"/>
    <n v="9000"/>
    <s v="6508AU"/>
    <n v="1500"/>
    <n v="810"/>
    <s v="ED"/>
    <s v="732L"/>
    <s v="AU - Outer Skin"/>
  </r>
  <r>
    <x v="3"/>
    <x v="0"/>
    <s v="0072029090"/>
    <s v="670"/>
    <m/>
    <m/>
    <s v="01332187"/>
    <n v="34224"/>
    <n v="4107"/>
    <s v="18.01.2022"/>
    <n v="5"/>
    <s v="202203"/>
    <s v="23.01.2022*"/>
    <s v="20.12.2021"/>
    <n v="30000"/>
    <n v="10190"/>
    <s v="0013AU"/>
    <n v="1000"/>
    <n v="1150"/>
    <s v="ED"/>
    <s v="401L"/>
    <s v="AU - Outer Skin"/>
  </r>
  <r>
    <x v="3"/>
    <x v="0"/>
    <s v="0072104471"/>
    <s v="40"/>
    <m/>
    <m/>
    <s v="01357058"/>
    <n v="7705"/>
    <n v="3930"/>
    <s v="17.01.2022"/>
    <n v="5"/>
    <s v="202203"/>
    <s v="22.01.2022*"/>
    <s v="01.01.2022"/>
    <n v="6400"/>
    <n v="3235"/>
    <s v="6723LQ"/>
    <n v="1200"/>
    <n v="400"/>
    <s v="MF"/>
    <s v="410L"/>
    <m/>
  </r>
  <r>
    <x v="3"/>
    <x v="0"/>
    <s v="0072111386"/>
    <s v="10"/>
    <m/>
    <m/>
    <s v="01379532"/>
    <n v="10173"/>
    <n v="10173"/>
    <s v="18.01.2022"/>
    <n v="5"/>
    <s v="202203"/>
    <s v="23.01.2022*"/>
    <s v="30.08.2021"/>
    <n v="8000"/>
    <n v="8000"/>
    <s v="0045LQ"/>
    <n v="3000"/>
    <n v="1360"/>
    <s v="MF"/>
    <s v="401L"/>
    <m/>
  </r>
  <r>
    <x v="3"/>
    <x v="0"/>
    <s v="0072113717"/>
    <s v="20"/>
    <m/>
    <m/>
    <s v="01380817"/>
    <n v="6432"/>
    <n v="6432"/>
    <s v="17.01.2022"/>
    <n v="4"/>
    <s v="202203"/>
    <s v="21.01.2022*"/>
    <s v="13.12.2021"/>
    <n v="6000"/>
    <n v="6000"/>
    <s v="0047AU"/>
    <s v="0.950"/>
    <n v="1118"/>
    <s v="ED"/>
    <s v="411L"/>
    <s v="AU - Outer Skin"/>
  </r>
  <r>
    <x v="3"/>
    <x v="0"/>
    <s v="0072113719"/>
    <s v="20"/>
    <m/>
    <m/>
    <s v="01380820"/>
    <n v="7488"/>
    <n v="7488"/>
    <s v="17.01.2022"/>
    <n v="4"/>
    <s v="202203"/>
    <s v="21.01.2022*"/>
    <s v="13.12.2021"/>
    <n v="7000"/>
    <n v="7000"/>
    <s v="0047AU"/>
    <s v="0.950"/>
    <n v="1283"/>
    <s v="ED"/>
    <s v="411L"/>
    <s v="AU - Outer Skin"/>
  </r>
  <r>
    <x v="3"/>
    <x v="0"/>
    <s v="0072113720"/>
    <s v="20"/>
    <m/>
    <m/>
    <s v="01380822"/>
    <n v="7866"/>
    <n v="7866"/>
    <s v="18.01.2022"/>
    <n v="4"/>
    <s v="202203"/>
    <s v="22.01.2022*"/>
    <s v="13.12.2021"/>
    <n v="7500"/>
    <n v="7500"/>
    <s v="0047AU"/>
    <s v="0.950"/>
    <n v="1416"/>
    <s v="ED"/>
    <s v="411L"/>
    <s v="AU - Outer Skin"/>
  </r>
  <r>
    <x v="3"/>
    <x v="0"/>
    <s v="0072113721"/>
    <s v="20"/>
    <m/>
    <m/>
    <s v="01380831"/>
    <n v="8151"/>
    <n v="8151"/>
    <s v="18.01.2022"/>
    <n v="4"/>
    <s v="202203"/>
    <s v="22.01.2022*"/>
    <s v="13.12.2021"/>
    <n v="7500"/>
    <n v="7500"/>
    <s v="0047AU"/>
    <s v="0.950"/>
    <n v="1451"/>
    <s v="ED"/>
    <s v="411L"/>
    <s v="AU - Outer Skin"/>
  </r>
  <r>
    <x v="3"/>
    <x v="0"/>
    <s v="0072114068"/>
    <s v="10"/>
    <m/>
    <m/>
    <s v="01376589"/>
    <n v="10170"/>
    <n v="2746"/>
    <s v="17.01.2022"/>
    <n v="5"/>
    <s v="202203"/>
    <s v="22.01.2022"/>
    <s v="24.01.2022"/>
    <n v="8000"/>
    <n v="8000"/>
    <s v="6723LQ"/>
    <n v="2000"/>
    <n v="138.30000000000001"/>
    <s v="ED"/>
    <s v="411L"/>
    <m/>
  </r>
  <r>
    <x v="3"/>
    <x v="0"/>
    <s v="0072114829"/>
    <s v="10"/>
    <m/>
    <m/>
    <s v="01333457"/>
    <n v="11403"/>
    <n v="1939"/>
    <s v="17.01.2022"/>
    <n v="5"/>
    <s v="202203"/>
    <s v="22.01.2022*"/>
    <s v="20.12.2021"/>
    <n v="7545"/>
    <n v="1305"/>
    <s v="0042LQ"/>
    <n v="1500"/>
    <n v="523"/>
    <s v="ED"/>
    <s v="411L"/>
    <m/>
  </r>
  <r>
    <x v="3"/>
    <x v="0"/>
    <s v="0072115609"/>
    <s v="30"/>
    <m/>
    <m/>
    <s v="01381024"/>
    <n v="9305"/>
    <n v="9305"/>
    <s v="18.01.2022"/>
    <n v="5"/>
    <s v="202203"/>
    <s v="23.01.2022*"/>
    <s v="18.10.2021"/>
    <n v="8000"/>
    <n v="8000"/>
    <s v="0045LQ"/>
    <n v="2600"/>
    <n v="1540"/>
    <s v="ED"/>
    <s v="401L"/>
    <m/>
  </r>
  <r>
    <x v="3"/>
    <x v="0"/>
    <s v="0072115617"/>
    <s v="50"/>
    <m/>
    <m/>
    <s v="01381024"/>
    <n v="9305"/>
    <n v="9305"/>
    <s v="18.01.2022"/>
    <n v="5"/>
    <s v="202203"/>
    <s v="23.01.2022*"/>
    <s v="18.10.2021"/>
    <n v="8000"/>
    <n v="8000"/>
    <s v="0045LQ"/>
    <n v="2600"/>
    <n v="1540"/>
    <s v="ED"/>
    <s v="401L"/>
    <m/>
  </r>
  <r>
    <x v="3"/>
    <x v="0"/>
    <s v="0072115617"/>
    <s v="20"/>
    <m/>
    <m/>
    <s v="01376044"/>
    <n v="9543"/>
    <n v="9543"/>
    <s v="19.01.2022"/>
    <n v="5"/>
    <s v="202203"/>
    <s v="24.01.2022*"/>
    <s v="15.11.2021"/>
    <n v="8000"/>
    <n v="8000"/>
    <s v="0045LQ"/>
    <n v="3000"/>
    <n v="1560"/>
    <s v="MF"/>
    <s v="401L"/>
    <m/>
  </r>
  <r>
    <x v="3"/>
    <x v="0"/>
    <s v="0072115617"/>
    <s v="10"/>
    <m/>
    <m/>
    <s v="01376044"/>
    <n v="9543"/>
    <n v="9543"/>
    <s v="19.01.2022"/>
    <n v="5"/>
    <s v="202203"/>
    <s v="24.01.2022*"/>
    <s v="18.10.2021"/>
    <n v="8000"/>
    <n v="8000"/>
    <s v="0045LQ"/>
    <n v="3000"/>
    <n v="1560"/>
    <s v="MF"/>
    <s v="401L"/>
    <m/>
  </r>
  <r>
    <x v="3"/>
    <x v="0"/>
    <s v="0072115618"/>
    <s v="20"/>
    <m/>
    <m/>
    <s v="01374871"/>
    <n v="51935"/>
    <n v="33758"/>
    <s v="17.01.2022"/>
    <n v="5"/>
    <s v="202203"/>
    <s v="22.01.2022*"/>
    <s v="31.01.2022"/>
    <n v="48450"/>
    <n v="31410"/>
    <s v="6508AU"/>
    <s v="0.950"/>
    <n v="1118"/>
    <s v="ED"/>
    <s v="411L"/>
    <s v="AU - Outer Skin"/>
  </r>
  <r>
    <x v="3"/>
    <x v="0"/>
    <s v="0072115618"/>
    <s v="10"/>
    <m/>
    <m/>
    <s v="01374871"/>
    <n v="51935"/>
    <n v="6752"/>
    <s v="17.01.2022"/>
    <n v="5"/>
    <s v="202203"/>
    <s v="22.01.2022*"/>
    <s v="24.01.2022"/>
    <n v="48450"/>
    <n v="6270"/>
    <s v="6508AU"/>
    <s v="0.950"/>
    <n v="1118"/>
    <s v="ED"/>
    <s v="411L"/>
    <s v="AU - Outer Skin"/>
  </r>
  <r>
    <x v="3"/>
    <x v="0"/>
    <s v="0072115821"/>
    <s v="10"/>
    <m/>
    <m/>
    <s v="01381736"/>
    <n v="26747"/>
    <n v="18990"/>
    <s v="17.01.2022"/>
    <n v="5"/>
    <s v="202203"/>
    <s v="22.01.2022*"/>
    <s v="08.11.2021"/>
    <n v="24000"/>
    <n v="24000"/>
    <s v="0045LQ"/>
    <n v="3000"/>
    <n v="1240"/>
    <s v="MF"/>
    <s v="411L"/>
    <m/>
  </r>
  <r>
    <x v="3"/>
    <x v="0"/>
    <s v="0072116190"/>
    <s v="30"/>
    <m/>
    <m/>
    <s v="01374872"/>
    <n v="48136"/>
    <n v="20217"/>
    <s v="17.01.2022"/>
    <n v="5"/>
    <s v="202203"/>
    <s v="22.01.2022*"/>
    <s v="24.01.2022"/>
    <n v="45000"/>
    <n v="25935"/>
    <s v="6508AU"/>
    <s v="0.950"/>
    <n v="1283"/>
    <s v="ED"/>
    <s v="411L"/>
    <s v="AU - Outer Skin"/>
  </r>
  <r>
    <x v="3"/>
    <x v="0"/>
    <s v="0072116191"/>
    <s v="10"/>
    <m/>
    <m/>
    <s v="01374872"/>
    <n v="48136"/>
    <n v="25031"/>
    <s v="17.01.2022"/>
    <n v="5"/>
    <s v="202203"/>
    <s v="22.01.2022*"/>
    <s v="07.02.2022"/>
    <n v="45000"/>
    <n v="23500"/>
    <s v="6508AU"/>
    <s v="0.950"/>
    <n v="1283"/>
    <s v="ED"/>
    <s v="411L"/>
    <s v="AU - Outer Skin"/>
  </r>
  <r>
    <x v="3"/>
    <x v="0"/>
    <s v="0072117324"/>
    <s v="10"/>
    <m/>
    <m/>
    <s v="01374871"/>
    <n v="58313"/>
    <n v="38487"/>
    <s v="17.01.2022"/>
    <n v="5"/>
    <s v="202203"/>
    <s v="22.01.2022*"/>
    <s v="07.02.2022"/>
    <n v="54400"/>
    <n v="35915"/>
    <s v="6508AU"/>
    <s v="0.950"/>
    <n v="1118"/>
    <s v="ED"/>
    <s v="411L"/>
    <s v="AU - Outer Skin"/>
  </r>
  <r>
    <x v="3"/>
    <x v="0"/>
    <s v="0072117419"/>
    <s v="100"/>
    <m/>
    <m/>
    <s v="01372253"/>
    <n v="25165"/>
    <n v="25165"/>
    <s v="22.01.2022"/>
    <n v="5"/>
    <s v="202203"/>
    <s v="27.01.2022*"/>
    <s v="15.01.2022"/>
    <n v="22873"/>
    <n v="22873"/>
    <s v="6723LQ"/>
    <n v="2000"/>
    <n v="1390"/>
    <s v="MF"/>
    <s v="410L"/>
    <m/>
  </r>
  <r>
    <x v="3"/>
    <x v="0"/>
    <s v="0072117746"/>
    <s v="10"/>
    <m/>
    <m/>
    <s v="01328395"/>
    <n v="8803"/>
    <n v="2113"/>
    <s v="18.01.2022"/>
    <n v="5"/>
    <s v="202203"/>
    <s v="23.01.2022*"/>
    <s v="24.01.2022"/>
    <n v="8000"/>
    <n v="1910"/>
    <s v="0012LQ"/>
    <n v="1200"/>
    <n v="1095"/>
    <s v="ED"/>
    <s v="401L"/>
    <m/>
  </r>
  <r>
    <x v="3"/>
    <x v="0"/>
    <s v="0072117791"/>
    <s v="20"/>
    <m/>
    <m/>
    <s v="01382674"/>
    <n v="9423"/>
    <n v="9423"/>
    <s v="17.01.2022"/>
    <n v="5"/>
    <s v="202203"/>
    <s v="22.01.2022*"/>
    <s v="22.11.2021"/>
    <n v="8000"/>
    <n v="8000"/>
    <s v="0045LQ"/>
    <n v="2800"/>
    <n v="1540"/>
    <s v="MF"/>
    <s v="401L"/>
    <m/>
  </r>
  <r>
    <x v="3"/>
    <x v="0"/>
    <s v="0072118090"/>
    <s v="10"/>
    <m/>
    <m/>
    <s v="01369553"/>
    <n v="7666"/>
    <n v="1993"/>
    <s v="11.01.2022"/>
    <n v="2"/>
    <s v="202202"/>
    <s v="13.01.2022*"/>
    <s v="24.01.2022"/>
    <n v="7000"/>
    <n v="4352"/>
    <s v="9902NQ"/>
    <n v="1200"/>
    <n v="155.5"/>
    <s v="MF"/>
    <s v="400L"/>
    <m/>
  </r>
  <r>
    <x v="3"/>
    <x v="0"/>
    <s v="0072118828"/>
    <s v="20"/>
    <m/>
    <m/>
    <s v="01383200"/>
    <n v="8622"/>
    <n v="8622"/>
    <s v="22.01.2022"/>
    <n v="5"/>
    <s v="202203"/>
    <s v="27.01.2022*"/>
    <s v="31.01.2022"/>
    <n v="8000"/>
    <n v="8000"/>
    <s v="6723LQ"/>
    <s v="0.900"/>
    <n v="1500"/>
    <s v="ED"/>
    <s v="411L"/>
    <m/>
  </r>
  <r>
    <x v="3"/>
    <x v="0"/>
    <s v="0072121712"/>
    <s v="10"/>
    <m/>
    <m/>
    <s v="01384607"/>
    <n v="7094"/>
    <n v="7094"/>
    <s v="17.01.2022"/>
    <n v="5"/>
    <s v="202203"/>
    <s v="22.01.2022"/>
    <s v="24.01.2022"/>
    <n v="6600"/>
    <n v="6600"/>
    <s v="6502AU"/>
    <n v="1500"/>
    <n v="1236"/>
    <s v="ED"/>
    <s v="411L"/>
    <s v="AU - Outer Skin"/>
  </r>
  <r>
    <x v="3"/>
    <x v="0"/>
    <s v="02008741"/>
    <s v="3"/>
    <m/>
    <m/>
    <s v="01373805"/>
    <n v="12034"/>
    <n v="6498"/>
    <s v="17.01.2022"/>
    <n v="5"/>
    <s v="202203"/>
    <s v="22.01.2022"/>
    <s v="22.01.2022"/>
    <n v="8000"/>
    <n v="8000"/>
    <s v="0013AU"/>
    <n v="1100"/>
    <n v="1682"/>
    <s v="MF"/>
    <s v="807L"/>
    <s v="AU - Outer Skin"/>
  </r>
  <r>
    <x v="3"/>
    <x v="0"/>
    <s v="02008778"/>
    <s v="3"/>
    <m/>
    <m/>
    <s v="01375221"/>
    <n v="11068"/>
    <n v="11068"/>
    <s v="17.01.2022"/>
    <n v="5"/>
    <s v="202203"/>
    <s v="22.01.2022"/>
    <s v="22.01.2022"/>
    <n v="10000"/>
    <n v="10000"/>
    <s v="6508LQ"/>
    <n v="2000"/>
    <n v="1720"/>
    <s v="MF"/>
    <s v="738L"/>
    <m/>
  </r>
  <r>
    <x v="3"/>
    <x v="0"/>
    <s v="02008940"/>
    <s v="4"/>
    <m/>
    <m/>
    <s v="01377436"/>
    <n v="9933"/>
    <n v="9933"/>
    <s v="18.01.2022"/>
    <n v="7"/>
    <s v="202203"/>
    <s v="25.01.2022"/>
    <s v="25.01.2022"/>
    <n v="8000"/>
    <n v="8000"/>
    <s v="0116PQ"/>
    <n v="2000"/>
    <n v="1600"/>
    <s v="ED"/>
    <s v="702L"/>
    <m/>
  </r>
  <r>
    <x v="3"/>
    <x v="0"/>
    <s v="02008941"/>
    <s v="3"/>
    <m/>
    <m/>
    <s v="01377437"/>
    <n v="9933"/>
    <n v="3079"/>
    <s v="18.01.2022"/>
    <n v="7"/>
    <s v="202203"/>
    <s v="25.01.2022"/>
    <s v="25.01.2022"/>
    <n v="8000"/>
    <n v="8000"/>
    <s v="0116PQ"/>
    <n v="2000"/>
    <n v="1600"/>
    <s v="ED"/>
    <s v="745L"/>
    <m/>
  </r>
  <r>
    <x v="3"/>
    <x v="0"/>
    <s v="02009224"/>
    <s v="2"/>
    <m/>
    <m/>
    <s v="01380588"/>
    <n v="4255"/>
    <n v="4255"/>
    <s v="18.01.2022"/>
    <n v="4"/>
    <s v="202203"/>
    <s v="22.01.2022"/>
    <s v="22.01.2022"/>
    <n v="4000"/>
    <n v="4000"/>
    <s v="0047AU"/>
    <n v="1000"/>
    <n v="945"/>
    <s v="EA"/>
    <s v="744L"/>
    <s v="AU - Outer Skin"/>
  </r>
  <r>
    <x v="3"/>
    <x v="0"/>
    <s v="02009252"/>
    <s v="3"/>
    <m/>
    <m/>
    <s v="01380872"/>
    <n v="51775"/>
    <n v="51775"/>
    <s v="17.01.2022"/>
    <n v="5"/>
    <s v="202203"/>
    <s v="22.01.2022"/>
    <s v="22.01.2022"/>
    <n v="45000"/>
    <n v="45000"/>
    <s v="6723LQ"/>
    <n v="2500"/>
    <n v="1240"/>
    <s v="MF"/>
    <s v="803L"/>
    <m/>
  </r>
  <r>
    <x v="3"/>
    <x v="0"/>
    <s v="02009315"/>
    <s v="2"/>
    <m/>
    <m/>
    <s v="01381483"/>
    <n v="6728"/>
    <n v="6728"/>
    <s v="18.01.2022"/>
    <n v="4"/>
    <s v="202203"/>
    <s v="22.01.2022"/>
    <s v="22.01.2022"/>
    <n v="6000"/>
    <n v="6000"/>
    <s v="0047AU"/>
    <n v="1100"/>
    <n v="1072"/>
    <s v="MF"/>
    <s v="701L"/>
    <s v="AU - Outer Skin"/>
  </r>
  <r>
    <x v="3"/>
    <x v="0"/>
    <s v="02009327"/>
    <s v="2"/>
    <m/>
    <m/>
    <s v="01381641"/>
    <n v="13783"/>
    <n v="13783"/>
    <s v="18.01.2022"/>
    <n v="5"/>
    <s v="202203"/>
    <s v="23.01.2022"/>
    <s v="23.01.2022"/>
    <n v="12000"/>
    <n v="12000"/>
    <s v="0042LQ"/>
    <s v="0.950"/>
    <n v="1328"/>
    <s v="ED"/>
    <s v="753L"/>
    <m/>
  </r>
  <r>
    <x v="3"/>
    <x v="0"/>
    <s v="02009468"/>
    <s v="2"/>
    <m/>
    <m/>
    <s v="01383590"/>
    <n v="17114"/>
    <n v="9926"/>
    <s v="17.01.2022"/>
    <n v="5"/>
    <s v="202203"/>
    <s v="22.01.2022"/>
    <s v="22.01.2022"/>
    <n v="16000"/>
    <n v="9275"/>
    <s v="0013AU"/>
    <n v="1100"/>
    <n v="1480"/>
    <s v="EA"/>
    <s v="745L"/>
    <s v="AU - Outer Skin"/>
  </r>
  <r>
    <x v="3"/>
    <x v="0"/>
    <s v="02009484"/>
    <s v="2"/>
    <m/>
    <m/>
    <s v="01382877"/>
    <n v="11712"/>
    <n v="5270"/>
    <s v="20.01.2022"/>
    <n v="1"/>
    <s v="202203"/>
    <s v="21.01.2022"/>
    <s v="21.01.2022"/>
    <n v="10000"/>
    <n v="10000"/>
    <s v="1805VQ"/>
    <s v="0.760"/>
    <n v="1020"/>
    <s v="MF"/>
    <s v="401L"/>
    <m/>
  </r>
  <r>
    <x v="3"/>
    <x v="0"/>
    <s v="02009493"/>
    <s v="2"/>
    <m/>
    <m/>
    <s v="01383697"/>
    <n v="2162"/>
    <n v="2162"/>
    <s v="20.12.2021"/>
    <n v="4"/>
    <s v="202151"/>
    <s v="24.12.2021"/>
    <s v="24.12.2021"/>
    <n v="2000"/>
    <n v="2000"/>
    <s v="0047AU"/>
    <n v="1100"/>
    <n v="1485"/>
    <s v="ED"/>
    <s v="732L"/>
    <s v="AU - Outer Skin"/>
  </r>
  <r>
    <x v="3"/>
    <x v="0"/>
    <s v="02009563"/>
    <s v="2"/>
    <m/>
    <m/>
    <s v="01384397"/>
    <n v="9965"/>
    <n v="9965"/>
    <s v="16.01.2022"/>
    <n v="5"/>
    <s v="202202"/>
    <s v="21.01.2022"/>
    <s v="21.01.2022"/>
    <n v="8500"/>
    <n v="8500"/>
    <s v="0044AU"/>
    <n v="1000"/>
    <n v="1520"/>
    <s v="ED"/>
    <s v="745L"/>
    <s v="AU - Outer Skin"/>
  </r>
  <r>
    <x v="3"/>
    <x v="0"/>
    <s v="02009564"/>
    <s v="2"/>
    <m/>
    <m/>
    <s v="01384479"/>
    <n v="10550"/>
    <n v="10550"/>
    <s v="18.01.2022"/>
    <n v="5"/>
    <s v="202203"/>
    <s v="23.01.2022"/>
    <s v="23.01.2022"/>
    <n v="9000"/>
    <n v="9000"/>
    <s v="0044AU"/>
    <n v="1000"/>
    <n v="1520"/>
    <s v="ED"/>
    <s v="745L"/>
    <s v="AU - Outer Skin"/>
  </r>
  <r>
    <x v="3"/>
    <x v="1"/>
    <s v="0030003227"/>
    <s v="12"/>
    <m/>
    <m/>
    <s v="01326019"/>
    <n v="7996"/>
    <n v="7996"/>
    <s v="22.01.2022"/>
    <n v="6"/>
    <s v="202203"/>
    <s v="28.01.2022"/>
    <s v="28.01.2022"/>
    <n v="6400"/>
    <n v="6400"/>
    <s v="6723LQ"/>
    <n v="3000"/>
    <n v="1270"/>
    <s v="MF"/>
    <s v="773Z"/>
    <m/>
  </r>
  <r>
    <x v="3"/>
    <x v="1"/>
    <s v="0030003386"/>
    <s v="21"/>
    <m/>
    <s v="X"/>
    <s v="01326067"/>
    <n v="9622"/>
    <n v="2309"/>
    <s v="18.01.2022"/>
    <n v="5"/>
    <s v="202203"/>
    <s v="23.01.2022"/>
    <s v="23.01.2022"/>
    <n v="6400"/>
    <n v="6400"/>
    <s v="6721LQ"/>
    <n v="3000"/>
    <n v="594"/>
    <s v="MF"/>
    <s v="773Z"/>
    <m/>
  </r>
  <r>
    <x v="3"/>
    <x v="1"/>
    <s v="0030003472"/>
    <s v="25"/>
    <m/>
    <s v="X"/>
    <s v="01326100"/>
    <n v="17420"/>
    <n v="17420"/>
    <s v="22.01.2022"/>
    <n v="5"/>
    <s v="202203"/>
    <s v="27.01.2022"/>
    <s v="27.01.2022"/>
    <n v="14800"/>
    <n v="14800"/>
    <s v="6721LQ"/>
    <n v="2000"/>
    <n v="1390"/>
    <s v="MF"/>
    <s v="468Z"/>
    <s v="P3 - PT3"/>
  </r>
  <r>
    <x v="3"/>
    <x v="1"/>
    <s v="0030003480"/>
    <s v="110"/>
    <m/>
    <s v="X"/>
    <s v="01326102"/>
    <n v="17483"/>
    <n v="17483"/>
    <s v="17.01.2022"/>
    <n v="5"/>
    <s v="202203"/>
    <s v="22.01.2022"/>
    <s v="22.01.2022"/>
    <n v="14800"/>
    <n v="14800"/>
    <s v="6721LQ"/>
    <n v="2000"/>
    <n v="1385"/>
    <s v="MF"/>
    <s v="468Z"/>
    <s v="P3 - PT3"/>
  </r>
  <r>
    <x v="3"/>
    <x v="1"/>
    <s v="0030003562"/>
    <s v="106"/>
    <m/>
    <s v="X"/>
    <s v="01326025"/>
    <n v="8693"/>
    <n v="8693"/>
    <s v="17.01.2022"/>
    <n v="1"/>
    <s v="202203"/>
    <s v="18.01.2022"/>
    <s v="18.01.2022"/>
    <n v="6800"/>
    <n v="6800"/>
    <s v="5337LQ"/>
    <n v="3000"/>
    <n v="1360"/>
    <s v="MF"/>
    <s v="772Z"/>
    <m/>
  </r>
  <r>
    <x v="3"/>
    <x v="1"/>
    <s v="0030003562"/>
    <s v="110"/>
    <m/>
    <s v="X"/>
    <s v="01326025"/>
    <n v="8693"/>
    <n v="8693"/>
    <s v="17.01.2022"/>
    <n v="1"/>
    <s v="202203"/>
    <s v="18.01.2022"/>
    <s v="18.01.2022"/>
    <n v="6800"/>
    <n v="6800"/>
    <s v="5337LQ"/>
    <n v="3000"/>
    <n v="1360"/>
    <s v="MF"/>
    <s v="772Z"/>
    <m/>
  </r>
  <r>
    <x v="3"/>
    <x v="1"/>
    <s v="0030003589"/>
    <s v="28"/>
    <m/>
    <s v="X"/>
    <s v="01326122"/>
    <n v="25990"/>
    <n v="8057"/>
    <s v="17.01.2022"/>
    <n v="1"/>
    <s v="202203"/>
    <s v="18.01.2022"/>
    <s v="18.01.2022"/>
    <n v="21900"/>
    <n v="6680"/>
    <s v="5337LQ"/>
    <n v="3000"/>
    <n v="1420"/>
    <s v="MF"/>
    <s v="772Z"/>
    <m/>
  </r>
  <r>
    <x v="3"/>
    <x v="1"/>
    <s v="0030003603"/>
    <s v="11"/>
    <m/>
    <s v="X"/>
    <s v="01326128"/>
    <n v="9406"/>
    <n v="9406"/>
    <s v="18.01.2022"/>
    <n v="5"/>
    <s v="202203"/>
    <s v="23.01.2022"/>
    <s v="23.01.2022"/>
    <n v="6800"/>
    <n v="6800"/>
    <s v="6721LQ"/>
    <n v="2500"/>
    <n v="635"/>
    <s v="MF"/>
    <s v="773Z"/>
    <m/>
  </r>
  <r>
    <x v="3"/>
    <x v="1"/>
    <s v="0030003605"/>
    <s v="14"/>
    <m/>
    <s v="X"/>
    <s v="01326141"/>
    <n v="10789"/>
    <n v="2374"/>
    <s v="22.01.2022"/>
    <n v="5"/>
    <s v="202203"/>
    <s v="27.01.2022"/>
    <s v="27.01.2022"/>
    <n v="7200"/>
    <n v="7200"/>
    <s v="6721LQ"/>
    <n v="3000"/>
    <n v="450"/>
    <s v="MF"/>
    <s v="773Z"/>
    <m/>
  </r>
  <r>
    <x v="3"/>
    <x v="1"/>
    <s v="0030003614"/>
    <s v="24"/>
    <m/>
    <m/>
    <s v="01326132"/>
    <n v="8396"/>
    <n v="8396"/>
    <s v="17.01.2022"/>
    <n v="5"/>
    <s v="202203"/>
    <s v="22.01.2022"/>
    <s v="22.01.2022"/>
    <n v="6800"/>
    <n v="6800"/>
    <s v="6721LQ"/>
    <n v="2500"/>
    <n v="1265"/>
    <s v="MF"/>
    <s v="468Z"/>
    <s v="P3 - PT3"/>
  </r>
  <r>
    <x v="3"/>
    <x v="1"/>
    <s v="0030003614"/>
    <s v="82"/>
    <m/>
    <m/>
    <s v="01326132"/>
    <n v="8396"/>
    <n v="8396"/>
    <s v="17.01.2022"/>
    <n v="5"/>
    <s v="202203"/>
    <s v="22.01.2022"/>
    <s v="22.01.2022"/>
    <n v="6800"/>
    <n v="6800"/>
    <s v="6721LQ"/>
    <n v="2500"/>
    <n v="1265"/>
    <s v="MF"/>
    <s v="468Z"/>
    <s v="P3 - PT3"/>
  </r>
  <r>
    <x v="3"/>
    <x v="1"/>
    <s v="0030003640"/>
    <s v="4"/>
    <m/>
    <m/>
    <s v="01326185"/>
    <n v="8735"/>
    <n v="1136"/>
    <s v="22.01.2022"/>
    <n v="5"/>
    <s v="202203"/>
    <s v="27.01.2022"/>
    <s v="27.01.2022"/>
    <n v="6400"/>
    <n v="6400"/>
    <s v="6721LQ"/>
    <n v="2500"/>
    <n v="615"/>
    <s v="MF"/>
    <s v="773Z"/>
    <m/>
  </r>
  <r>
    <x v="3"/>
    <x v="1"/>
    <s v="0030003792"/>
    <s v="6"/>
    <m/>
    <m/>
    <s v="01326669"/>
    <n v="5894"/>
    <n v="5894"/>
    <s v="22.01.2022"/>
    <n v="9"/>
    <s v="202203"/>
    <s v="31.01.2022"/>
    <s v="31.01.2022"/>
    <n v="5000"/>
    <n v="5000"/>
    <s v="5337LQ"/>
    <n v="1800"/>
    <n v="1071"/>
    <s v="MF"/>
    <s v="772Z"/>
    <m/>
  </r>
  <r>
    <x v="3"/>
    <x v="1"/>
    <s v="0030004430"/>
    <s v="21"/>
    <m/>
    <m/>
    <s v="01326196"/>
    <n v="6009"/>
    <n v="6009"/>
    <s v="22.01.2022"/>
    <n v="2"/>
    <s v="202203"/>
    <s v="24.01.2022"/>
    <s v="24.01.2022"/>
    <n v="5200"/>
    <n v="5200"/>
    <s v="5337LQ"/>
    <n v="1500"/>
    <n v="1130"/>
    <s v="MF"/>
    <s v="641N"/>
    <s v="P3 - PT3/VS"/>
  </r>
  <r>
    <x v="3"/>
    <x v="1"/>
    <s v="0030004556"/>
    <s v="17"/>
    <m/>
    <m/>
    <s v="01326399"/>
    <n v="10032"/>
    <n v="6420"/>
    <s v="17.01.2022"/>
    <n v="2"/>
    <s v="202203"/>
    <s v="19.01.2022"/>
    <s v="19.01.2022"/>
    <n v="9300"/>
    <n v="5970"/>
    <s v="5437LQ"/>
    <n v="1200"/>
    <n v="1700"/>
    <s v="ED"/>
    <s v="688N"/>
    <m/>
  </r>
  <r>
    <x v="3"/>
    <x v="1"/>
    <s v="0030004729"/>
    <s v="7"/>
    <m/>
    <m/>
    <s v="01326373"/>
    <n v="9205"/>
    <n v="9205"/>
    <s v="18.01.2022"/>
    <n v="2"/>
    <s v="202203"/>
    <s v="20.01.2022"/>
    <s v="20.01.2022"/>
    <n v="8200"/>
    <n v="8200"/>
    <s v="5437LQ"/>
    <n v="1200"/>
    <n v="1573"/>
    <s v="MF"/>
    <s v="429Z"/>
    <s v="P1 - GBX/VS"/>
  </r>
  <r>
    <x v="3"/>
    <x v="1"/>
    <s v="0030004730"/>
    <s v="36"/>
    <m/>
    <s v="X"/>
    <s v="01326441"/>
    <n v="17974"/>
    <n v="9346"/>
    <s v="22.01.2022"/>
    <n v="5"/>
    <s v="202203"/>
    <s v="27.01.2022"/>
    <s v="27.01.2022"/>
    <n v="14200"/>
    <n v="7367"/>
    <s v="6721LQ"/>
    <n v="2500"/>
    <n v="460"/>
    <s v="MF"/>
    <s v="772Z"/>
    <m/>
  </r>
  <r>
    <x v="3"/>
    <x v="1"/>
    <s v="0030004749"/>
    <s v="3"/>
    <m/>
    <m/>
    <s v="01326372"/>
    <n v="7813"/>
    <n v="7813"/>
    <s v="22.01.2022"/>
    <n v="2"/>
    <s v="202203"/>
    <s v="24.01.2022"/>
    <s v="24.01.2022"/>
    <n v="6700"/>
    <n v="6700"/>
    <s v="5437LQ"/>
    <n v="1500"/>
    <n v="1270"/>
    <s v="MF"/>
    <s v="429Z"/>
    <s v="P1 - GBX/VS"/>
  </r>
  <r>
    <x v="3"/>
    <x v="1"/>
    <s v="0030004812"/>
    <s v="44"/>
    <m/>
    <s v="X"/>
    <s v="01326508"/>
    <n v="17801"/>
    <n v="17801"/>
    <s v="17.01.2022"/>
    <n v="2"/>
    <s v="202203"/>
    <s v="19.01.2022"/>
    <s v="19.01.2022"/>
    <n v="14200"/>
    <n v="14200"/>
    <s v="5337LQ"/>
    <n v="2500"/>
    <n v="640"/>
    <s v="MF"/>
    <s v="772Z"/>
    <m/>
  </r>
  <r>
    <x v="3"/>
    <x v="1"/>
    <s v="0030004812"/>
    <s v="14"/>
    <m/>
    <s v="X"/>
    <s v="01326508"/>
    <n v="17801"/>
    <n v="17801"/>
    <s v="22.01.2022"/>
    <n v="2"/>
    <s v="202203"/>
    <s v="24.01.2022"/>
    <s v="24.01.2022"/>
    <n v="14200"/>
    <n v="14200"/>
    <s v="5337LQ"/>
    <n v="2500"/>
    <n v="640"/>
    <s v="MF"/>
    <s v="772Z"/>
    <m/>
  </r>
  <r>
    <x v="3"/>
    <x v="1"/>
    <s v="0030004812"/>
    <s v="42"/>
    <m/>
    <s v="X"/>
    <s v="01326508"/>
    <n v="17801"/>
    <n v="17801"/>
    <s v="22.01.2022"/>
    <n v="2"/>
    <s v="202203"/>
    <s v="24.01.2022"/>
    <s v="24.01.2022"/>
    <n v="14200"/>
    <n v="14200"/>
    <s v="5337LQ"/>
    <n v="2500"/>
    <n v="640"/>
    <s v="MF"/>
    <s v="772Z"/>
    <m/>
  </r>
  <r>
    <x v="3"/>
    <x v="1"/>
    <s v="0030004887"/>
    <s v="4"/>
    <m/>
    <s v="X"/>
    <s v="01326506"/>
    <n v="9426"/>
    <n v="9426"/>
    <s v="22.01.2022"/>
    <n v="2"/>
    <s v="202203"/>
    <s v="24.01.2022"/>
    <s v="24.01.2022"/>
    <n v="8000"/>
    <n v="8000"/>
    <s v="5437LQ"/>
    <n v="1500"/>
    <n v="1525"/>
    <s v="MF"/>
    <s v="429Z"/>
    <s v="P1 - GBX/VS"/>
  </r>
  <r>
    <x v="3"/>
    <x v="1"/>
    <s v="0030004919"/>
    <s v="67"/>
    <m/>
    <m/>
    <s v="01325803"/>
    <n v="7108"/>
    <n v="7108"/>
    <s v="19.01.2022"/>
    <n v="2"/>
    <s v="202203"/>
    <s v="21.01.2022"/>
    <s v="21.01.2022"/>
    <n v="6000"/>
    <n v="6000"/>
    <s v="5437LQ"/>
    <s v="0.850"/>
    <n v="566"/>
    <s v="ED"/>
    <s v="479N"/>
    <s v="P1 - GBX/E1"/>
  </r>
  <r>
    <x v="3"/>
    <x v="1"/>
    <s v="0030006094"/>
    <s v="52"/>
    <m/>
    <s v="X"/>
    <s v="01327355"/>
    <n v="20579"/>
    <n v="10290"/>
    <s v="17.01.2022"/>
    <n v="2"/>
    <s v="202203"/>
    <s v="19.01.2022"/>
    <s v="19.01.2022"/>
    <n v="19000"/>
    <n v="9486"/>
    <s v="5437LQ"/>
    <s v="0.850"/>
    <n v="1725"/>
    <s v="ED"/>
    <s v="479N"/>
    <s v="P1 - GBX/E1"/>
  </r>
  <r>
    <x v="3"/>
    <x v="1"/>
    <s v="0030006250"/>
    <s v="38"/>
    <m/>
    <s v="X"/>
    <s v="01328688"/>
    <n v="18763"/>
    <n v="8819"/>
    <s v="22.01.2022"/>
    <n v="2"/>
    <s v="202203"/>
    <s v="24.01.2022"/>
    <s v="24.01.2022"/>
    <n v="15200"/>
    <n v="7173"/>
    <s v="5337LQ"/>
    <n v="2000"/>
    <n v="726"/>
    <s v="MF"/>
    <s v="772Z"/>
    <m/>
  </r>
  <r>
    <x v="3"/>
    <x v="1"/>
    <s v="0030006370"/>
    <s v="32"/>
    <m/>
    <m/>
    <s v="01326819"/>
    <n v="7039"/>
    <n v="7039"/>
    <s v="22.01.2022"/>
    <n v="2"/>
    <s v="202203"/>
    <s v="24.01.2022"/>
    <s v="24.01.2022"/>
    <n v="6300"/>
    <n v="6300"/>
    <s v="5337LQ"/>
    <n v="1500"/>
    <n v="1120"/>
    <s v="MF"/>
    <s v="641N"/>
    <s v="P3 - PT3/VS"/>
  </r>
  <r>
    <x v="3"/>
    <x v="1"/>
    <s v="0030006397"/>
    <s v="2"/>
    <m/>
    <m/>
    <s v="01330783"/>
    <n v="8243"/>
    <n v="8243"/>
    <s v="17.01.2022"/>
    <n v="2"/>
    <s v="202203"/>
    <s v="19.01.2022"/>
    <s v="19.01.2022"/>
    <n v="7000"/>
    <n v="7000"/>
    <s v="5437LQ"/>
    <n v="1000"/>
    <n v="1270"/>
    <s v="MF"/>
    <s v="429Z"/>
    <s v="P1 - GBX/VS"/>
  </r>
  <r>
    <x v="3"/>
    <x v="1"/>
    <s v="0030006460"/>
    <s v="35"/>
    <m/>
    <s v="X"/>
    <s v="01330411"/>
    <n v="8676"/>
    <n v="8676"/>
    <s v="22.01.2022"/>
    <n v="2"/>
    <s v="202203"/>
    <s v="24.01.2022"/>
    <s v="24.01.2022"/>
    <n v="7000"/>
    <n v="7000"/>
    <s v="5437LQ"/>
    <n v="1500"/>
    <n v="1344"/>
    <s v="ED"/>
    <s v="609N"/>
    <s v="P1 - GBX/E1"/>
  </r>
  <r>
    <x v="3"/>
    <x v="1"/>
    <s v="0030006740"/>
    <s v="11"/>
    <m/>
    <m/>
    <s v="01354824"/>
    <n v="9084"/>
    <n v="9084"/>
    <s v="19.01.2022"/>
    <n v="2"/>
    <s v="202203"/>
    <s v="21.01.2022"/>
    <s v="21.01.2022"/>
    <n v="7800"/>
    <n v="7800"/>
    <s v="5337LQ"/>
    <n v="2000"/>
    <n v="1426"/>
    <s v="MF"/>
    <s v="641N"/>
    <s v="P3 - PT3/VS"/>
  </r>
  <r>
    <x v="3"/>
    <x v="1"/>
    <s v="0030006926"/>
    <s v="5"/>
    <m/>
    <m/>
    <s v="01325779"/>
    <n v="19962"/>
    <n v="19962"/>
    <s v="20.01.2022"/>
    <n v="2"/>
    <s v="202203"/>
    <s v="22.01.2022"/>
    <s v="22.01.2022"/>
    <n v="17000"/>
    <n v="17000"/>
    <s v="5437LQ"/>
    <n v="1000"/>
    <n v="1546"/>
    <s v="ED"/>
    <s v="609N"/>
    <s v="P1 - GBX/E1"/>
  </r>
  <r>
    <x v="3"/>
    <x v="1"/>
    <s v="0030006950"/>
    <s v="73"/>
    <m/>
    <s v="X"/>
    <s v="01359585"/>
    <n v="19766"/>
    <n v="10081"/>
    <s v="18.01.2022"/>
    <n v="1"/>
    <s v="202203"/>
    <s v="19.01.2022"/>
    <s v="19.01.2022"/>
    <n v="17000"/>
    <n v="8708"/>
    <s v="5337LQ"/>
    <n v="2000"/>
    <n v="1670"/>
    <s v="MF"/>
    <s v="772Z"/>
    <m/>
  </r>
  <r>
    <x v="3"/>
    <x v="1"/>
    <s v="0030006952"/>
    <s v="167"/>
    <m/>
    <s v="X"/>
    <s v="01359582"/>
    <n v="9205"/>
    <n v="9205"/>
    <s v="17.01.2022"/>
    <n v="2"/>
    <s v="202203"/>
    <s v="19.01.2022"/>
    <s v="19.01.2022"/>
    <n v="7200"/>
    <n v="7200"/>
    <s v="5337LQ"/>
    <n v="2500"/>
    <n v="1340"/>
    <s v="MF"/>
    <s v="468Z"/>
    <s v="P3 - PT3"/>
  </r>
  <r>
    <x v="3"/>
    <x v="1"/>
    <s v="0030006953"/>
    <s v="74"/>
    <m/>
    <s v="X"/>
    <s v="01359583"/>
    <n v="22970"/>
    <n v="22970"/>
    <s v="22.01.2022"/>
    <n v="1"/>
    <s v="202203"/>
    <s v="23.01.2022"/>
    <s v="23.01.2022"/>
    <n v="19200"/>
    <n v="19200"/>
    <s v="5337LQ"/>
    <n v="2500"/>
    <n v="1280"/>
    <s v="MF"/>
    <s v="772Z"/>
    <m/>
  </r>
  <r>
    <x v="3"/>
    <x v="1"/>
    <s v="0030006963"/>
    <s v="35"/>
    <m/>
    <s v="X"/>
    <s v="01359624"/>
    <n v="10149"/>
    <n v="10149"/>
    <s v="22.01.2022"/>
    <n v="2"/>
    <s v="202203"/>
    <s v="24.01.2022"/>
    <s v="24.01.2022"/>
    <n v="8800"/>
    <n v="8800"/>
    <s v="5337LQ"/>
    <n v="2000"/>
    <n v="1635"/>
    <s v="MF"/>
    <s v="468Z"/>
    <s v="P3 - PT3"/>
  </r>
  <r>
    <x v="3"/>
    <x v="1"/>
    <s v="0030006965"/>
    <s v="26"/>
    <m/>
    <s v="X"/>
    <s v="01359645"/>
    <n v="9414"/>
    <n v="9414"/>
    <s v="17.01.2022"/>
    <n v="2"/>
    <s v="202203"/>
    <s v="19.01.2022"/>
    <s v="19.01.2022"/>
    <n v="7500"/>
    <n v="7500"/>
    <s v="5337LQ"/>
    <n v="2000"/>
    <n v="1377"/>
    <s v="MF"/>
    <s v="851N"/>
    <m/>
  </r>
  <r>
    <x v="3"/>
    <x v="1"/>
    <s v="0030007026"/>
    <s v="32"/>
    <m/>
    <m/>
    <s v="01360443"/>
    <n v="33323"/>
    <n v="17661"/>
    <s v="18.01.2022"/>
    <n v="6"/>
    <s v="202203"/>
    <s v="24.01.2022"/>
    <s v="24.01.2022"/>
    <n v="28000"/>
    <n v="21438"/>
    <s v="6721LQ"/>
    <n v="3000"/>
    <n v="1290"/>
    <s v="MF"/>
    <s v="773Z"/>
    <m/>
  </r>
  <r>
    <x v="3"/>
    <x v="1"/>
    <s v="0030007060"/>
    <s v="4"/>
    <m/>
    <m/>
    <s v="01360467"/>
    <n v="6884"/>
    <n v="6884"/>
    <s v="22.01.2022"/>
    <n v="1"/>
    <s v="202203"/>
    <s v="23.01.2022"/>
    <s v="23.01.2022"/>
    <n v="5500"/>
    <n v="5500"/>
    <s v="5337LQ"/>
    <n v="1800"/>
    <n v="1008.5"/>
    <s v="MF"/>
    <s v="772Z"/>
    <m/>
  </r>
  <r>
    <x v="3"/>
    <x v="1"/>
    <s v="0030007072"/>
    <s v="30"/>
    <m/>
    <s v="X"/>
    <s v="01360017"/>
    <n v="10923"/>
    <n v="10923"/>
    <s v="18.01.2022"/>
    <n v="2"/>
    <s v="202203"/>
    <s v="20.01.2022"/>
    <s v="20.01.2022"/>
    <n v="10300"/>
    <n v="10300"/>
    <s v="5437LQ"/>
    <n v="1200"/>
    <n v="1875"/>
    <s v="MF"/>
    <s v="429Z"/>
    <s v="P1 - GBX/VS"/>
  </r>
  <r>
    <x v="3"/>
    <x v="1"/>
    <s v="0030007132"/>
    <s v="35"/>
    <m/>
    <m/>
    <s v="01359805"/>
    <n v="10191"/>
    <n v="10191"/>
    <s v="18.01.2022"/>
    <n v="6"/>
    <s v="202203"/>
    <s v="24.01.2022"/>
    <s v="24.01.2022"/>
    <n v="8400"/>
    <n v="8400"/>
    <s v="6721LQ"/>
    <n v="3000"/>
    <n v="1530"/>
    <s v="MF"/>
    <s v="773Z"/>
    <m/>
  </r>
  <r>
    <x v="3"/>
    <x v="1"/>
    <s v="0030007140"/>
    <s v="29"/>
    <m/>
    <m/>
    <s v="01360178"/>
    <n v="19036"/>
    <n v="9518"/>
    <s v="11.01.2022"/>
    <n v="5"/>
    <s v="202202"/>
    <s v="16.01.2022"/>
    <s v="16.01.2022"/>
    <n v="17200"/>
    <n v="8540"/>
    <s v="6721LQ"/>
    <n v="2500"/>
    <n v="1570"/>
    <s v="MF"/>
    <s v="773Z"/>
    <m/>
  </r>
  <r>
    <x v="3"/>
    <x v="1"/>
    <s v="0030007145"/>
    <s v="37"/>
    <m/>
    <m/>
    <s v="01358088"/>
    <n v="8483"/>
    <n v="8483"/>
    <s v="22.01.2022"/>
    <n v="5"/>
    <s v="202203"/>
    <s v="27.01.2022"/>
    <s v="27.01.2022"/>
    <n v="7300"/>
    <n v="7300"/>
    <s v="6721LQ"/>
    <n v="2500"/>
    <n v="1334"/>
    <s v="MF"/>
    <s v="773Z"/>
    <m/>
  </r>
  <r>
    <x v="3"/>
    <x v="1"/>
    <s v="0030007166"/>
    <s v="6"/>
    <m/>
    <m/>
    <s v="01362236"/>
    <n v="42891"/>
    <n v="9865"/>
    <s v="18.01.2022"/>
    <n v="5"/>
    <s v="202203"/>
    <s v="23.01.2022"/>
    <s v="23.01.2022"/>
    <n v="39000"/>
    <n v="8945"/>
    <s v="6721LQ"/>
    <n v="2500"/>
    <n v="1410"/>
    <s v="MF"/>
    <s v="773Z"/>
    <m/>
  </r>
  <r>
    <x v="3"/>
    <x v="1"/>
    <s v="0030007285"/>
    <s v="3"/>
    <m/>
    <m/>
    <s v="01366459"/>
    <n v="9540"/>
    <n v="9540"/>
    <s v="17.01.2022"/>
    <n v="6"/>
    <s v="202203"/>
    <s v="23.01.2022"/>
    <s v="23.01.2022"/>
    <n v="8100"/>
    <n v="8100"/>
    <s v="6723LQ"/>
    <n v="3000"/>
    <n v="1500"/>
    <s v="ED"/>
    <s v="862N"/>
    <m/>
  </r>
  <r>
    <x v="3"/>
    <x v="1"/>
    <s v="0030007295"/>
    <s v="14"/>
    <m/>
    <m/>
    <s v="01367134"/>
    <n v="7885"/>
    <n v="7885"/>
    <s v="17.01.2022"/>
    <n v="5"/>
    <s v="202203"/>
    <s v="22.01.2022"/>
    <s v="22.01.2022"/>
    <n v="7000"/>
    <n v="7000"/>
    <s v="6721LQ"/>
    <n v="2500"/>
    <n v="1272"/>
    <s v="MF"/>
    <s v="852N"/>
    <m/>
  </r>
  <r>
    <x v="3"/>
    <x v="1"/>
    <s v="0030007301"/>
    <s v="7"/>
    <m/>
    <m/>
    <s v="01367251"/>
    <n v="19536"/>
    <n v="9768"/>
    <s v="22.01.2022"/>
    <n v="5"/>
    <s v="202203"/>
    <s v="27.01.2022"/>
    <s v="27.01.2022"/>
    <n v="18000"/>
    <n v="9045"/>
    <s v="6721LQ"/>
    <n v="2500"/>
    <n v="1650"/>
    <s v="MF"/>
    <s v="773Z"/>
    <m/>
  </r>
  <r>
    <x v="3"/>
    <x v="1"/>
    <s v="0030007432"/>
    <s v="12"/>
    <m/>
    <m/>
    <s v="01370283"/>
    <n v="18045"/>
    <n v="9023"/>
    <s v="22.01.2022"/>
    <n v="5"/>
    <s v="202203"/>
    <s v="27.01.2022"/>
    <s v="27.01.2022"/>
    <n v="16000"/>
    <n v="7995"/>
    <s v="6721LQ"/>
    <n v="2500"/>
    <n v="730"/>
    <s v="MF"/>
    <s v="773Z"/>
    <m/>
  </r>
  <r>
    <x v="3"/>
    <x v="1"/>
    <s v="0030007435"/>
    <s v="9"/>
    <m/>
    <m/>
    <s v="01370350"/>
    <n v="7505"/>
    <n v="7505"/>
    <s v="17.01.2022"/>
    <n v="2"/>
    <s v="202203"/>
    <s v="19.01.2022"/>
    <s v="19.01.2022"/>
    <n v="6500"/>
    <n v="6500"/>
    <s v="5337LQ"/>
    <n v="1500"/>
    <n v="1178"/>
    <s v="MF"/>
    <s v="641N"/>
    <s v="P3 - PT3/VS"/>
  </r>
  <r>
    <x v="3"/>
    <x v="1"/>
    <s v="0030007440"/>
    <s v="21"/>
    <m/>
    <m/>
    <s v="01370347"/>
    <n v="16975"/>
    <n v="16975"/>
    <s v="22.01.2022"/>
    <n v="5"/>
    <s v="202203"/>
    <s v="27.01.2022"/>
    <s v="27.01.2022"/>
    <n v="15000"/>
    <n v="15000"/>
    <s v="6721LQ"/>
    <n v="2500"/>
    <n v="1370"/>
    <s v="MF"/>
    <s v="773Z"/>
    <m/>
  </r>
  <r>
    <x v="3"/>
    <x v="1"/>
    <s v="0030007442"/>
    <s v="21"/>
    <m/>
    <m/>
    <s v="01370345"/>
    <n v="10089"/>
    <n v="10089"/>
    <s v="11.01.2022"/>
    <n v="2"/>
    <s v="202202"/>
    <s v="13.01.2022"/>
    <s v="13.01.2022"/>
    <n v="9600"/>
    <n v="9600"/>
    <s v="5337LQ"/>
    <n v="1200"/>
    <n v="1745"/>
    <s v="MF"/>
    <s v="641N"/>
    <s v="P3 - PT3/VS"/>
  </r>
  <r>
    <x v="3"/>
    <x v="1"/>
    <s v="0030007650"/>
    <s v="5"/>
    <m/>
    <m/>
    <s v="01373273"/>
    <n v="7612"/>
    <n v="7612"/>
    <s v="17.01.2022"/>
    <n v="2"/>
    <s v="202203"/>
    <s v="19.01.2022"/>
    <s v="19.01.2022"/>
    <n v="6700"/>
    <n v="6700"/>
    <s v="5337LQ"/>
    <n v="1000"/>
    <n v="1210"/>
    <s v="MF"/>
    <s v="641N"/>
    <s v="P3 - PT3/VS"/>
  </r>
  <r>
    <x v="3"/>
    <x v="1"/>
    <s v="0030007652"/>
    <s v="30"/>
    <m/>
    <m/>
    <s v="01372003"/>
    <n v="15658"/>
    <n v="8768"/>
    <s v="17.01.2022"/>
    <n v="5"/>
    <s v="202203"/>
    <s v="22.01.2022"/>
    <s v="22.01.2022"/>
    <n v="14400"/>
    <n v="8045"/>
    <s v="6721LQ"/>
    <n v="2000"/>
    <n v="1300"/>
    <s v="MF"/>
    <s v="852N"/>
    <m/>
  </r>
  <r>
    <x v="3"/>
    <x v="1"/>
    <s v="0030007652"/>
    <s v="26"/>
    <m/>
    <m/>
    <s v="01372003"/>
    <n v="7828"/>
    <n v="7828"/>
    <s v="17.01.2022"/>
    <n v="5"/>
    <s v="202203"/>
    <s v="22.01.2022"/>
    <s v="22.01.2022"/>
    <n v="7200"/>
    <n v="7200"/>
    <s v="6721LQ"/>
    <n v="2000"/>
    <n v="1300"/>
    <s v="MF"/>
    <s v="852N"/>
    <m/>
  </r>
  <r>
    <x v="3"/>
    <x v="1"/>
    <s v="0030007654"/>
    <s v="39"/>
    <m/>
    <m/>
    <s v="01373631"/>
    <n v="9861"/>
    <n v="9861"/>
    <s v="17.01.2022"/>
    <n v="2"/>
    <s v="202203"/>
    <s v="19.01.2022"/>
    <s v="19.01.2022"/>
    <n v="9400"/>
    <n v="9400"/>
    <s v="5337LQ"/>
    <n v="1000"/>
    <n v="1710"/>
    <s v="MF"/>
    <s v="641N"/>
    <s v="P3 - PT3/VS"/>
  </r>
  <r>
    <x v="3"/>
    <x v="1"/>
    <s v="0030007659"/>
    <s v="17"/>
    <m/>
    <m/>
    <s v="01373613"/>
    <n v="8482"/>
    <n v="8482"/>
    <s v="17.01.2022"/>
    <n v="5"/>
    <s v="202203"/>
    <s v="22.01.2022"/>
    <s v="22.01.2022"/>
    <n v="7600"/>
    <n v="7600"/>
    <s v="6721LQ"/>
    <n v="2500"/>
    <n v="1389"/>
    <s v="MF"/>
    <s v="852N"/>
    <m/>
  </r>
  <r>
    <x v="3"/>
    <x v="1"/>
    <s v="0030007659"/>
    <s v="6"/>
    <m/>
    <m/>
    <s v="01373613"/>
    <n v="8482"/>
    <n v="8482"/>
    <s v="22.01.2022"/>
    <n v="5"/>
    <s v="202203"/>
    <s v="27.01.2022"/>
    <s v="27.01.2022"/>
    <n v="7600"/>
    <n v="7600"/>
    <s v="6721LQ"/>
    <n v="2500"/>
    <n v="1389"/>
    <s v="MF"/>
    <s v="852N"/>
    <m/>
  </r>
  <r>
    <x v="3"/>
    <x v="1"/>
    <s v="0030007663"/>
    <s v="16"/>
    <m/>
    <m/>
    <s v="01373619"/>
    <n v="8888"/>
    <n v="8888"/>
    <s v="22.01.2022"/>
    <n v="2"/>
    <s v="202203"/>
    <s v="24.01.2022"/>
    <s v="24.01.2022"/>
    <n v="7500"/>
    <n v="7500"/>
    <s v="5337LQ"/>
    <n v="1500"/>
    <n v="1359"/>
    <s v="MF"/>
    <s v="641N"/>
    <s v="P3 - PT3/VS"/>
  </r>
  <r>
    <x v="3"/>
    <x v="1"/>
    <s v="0030007668"/>
    <s v="10"/>
    <m/>
    <m/>
    <s v="01373657"/>
    <n v="6812"/>
    <n v="6812"/>
    <s v="22.01.2022"/>
    <n v="2"/>
    <s v="202203"/>
    <s v="24.01.2022"/>
    <s v="24.01.2022"/>
    <n v="6200"/>
    <n v="6200"/>
    <s v="5337LQ"/>
    <n v="1200"/>
    <n v="1168"/>
    <s v="MF"/>
    <s v="641N"/>
    <s v="P3 - PT3/VS"/>
  </r>
  <r>
    <x v="3"/>
    <x v="1"/>
    <s v="0030007672"/>
    <s v="12"/>
    <m/>
    <m/>
    <s v="01372917"/>
    <n v="9063"/>
    <n v="9063"/>
    <s v="22.01.2022"/>
    <n v="5"/>
    <s v="202203"/>
    <s v="27.01.2022"/>
    <s v="27.01.2022"/>
    <n v="7900"/>
    <n v="7900"/>
    <s v="6721LQ"/>
    <n v="2500"/>
    <n v="1435"/>
    <s v="MF"/>
    <s v="852N"/>
    <m/>
  </r>
  <r>
    <x v="3"/>
    <x v="1"/>
    <s v="0030007674"/>
    <s v="20"/>
    <m/>
    <m/>
    <s v="01372916"/>
    <n v="8067"/>
    <n v="8067"/>
    <s v="22.01.2022"/>
    <n v="5"/>
    <s v="202203"/>
    <s v="27.01.2022"/>
    <s v="27.01.2022"/>
    <n v="7000"/>
    <n v="7000"/>
    <s v="6721LQ"/>
    <n v="2500"/>
    <n v="1345"/>
    <s v="MF"/>
    <s v="852N"/>
    <m/>
  </r>
  <r>
    <x v="3"/>
    <x v="1"/>
    <s v="0030007717"/>
    <s v="32"/>
    <m/>
    <m/>
    <s v="01374820"/>
    <n v="19773"/>
    <n v="10282"/>
    <s v="18.01.2022"/>
    <n v="5"/>
    <s v="202203"/>
    <s v="23.01.2022"/>
    <s v="23.01.2022"/>
    <n v="16400"/>
    <n v="8543"/>
    <s v="6721LQ"/>
    <n v="2500"/>
    <n v="1489"/>
    <s v="MF"/>
    <s v="468Z"/>
    <s v="P3 - PT3"/>
  </r>
  <r>
    <x v="3"/>
    <x v="1"/>
    <s v="0030007732"/>
    <s v="6"/>
    <m/>
    <m/>
    <s v="01375317"/>
    <n v="9445"/>
    <n v="9445"/>
    <s v="18.01.2022"/>
    <n v="2"/>
    <s v="202203"/>
    <s v="20.01.2022"/>
    <s v="20.01.2022"/>
    <n v="7700"/>
    <n v="7700"/>
    <s v="5437LQ"/>
    <n v="2000"/>
    <n v="1400"/>
    <s v="ED"/>
    <s v="694N"/>
    <m/>
  </r>
  <r>
    <x v="3"/>
    <x v="1"/>
    <s v="0030007776"/>
    <s v="43"/>
    <m/>
    <m/>
    <s v="01377022"/>
    <n v="7686"/>
    <n v="7686"/>
    <s v="17.01.2022"/>
    <n v="2"/>
    <s v="202203"/>
    <s v="19.01.2022"/>
    <s v="19.01.2022"/>
    <n v="6300"/>
    <n v="6300"/>
    <s v="5437LQ"/>
    <n v="2000"/>
    <n v="570"/>
    <s v="ED"/>
    <s v="694N"/>
    <m/>
  </r>
  <r>
    <x v="3"/>
    <x v="1"/>
    <s v="0030007839"/>
    <s v="10"/>
    <m/>
    <m/>
    <s v="01377807"/>
    <n v="9430"/>
    <n v="9430"/>
    <s v="18.01.2022"/>
    <n v="6"/>
    <s v="202203"/>
    <s v="24.01.2022"/>
    <s v="24.01.2022"/>
    <n v="8200"/>
    <n v="8200"/>
    <s v="6721LQ"/>
    <n v="2500"/>
    <n v="1500"/>
    <s v="ED"/>
    <s v="862N"/>
    <m/>
  </r>
  <r>
    <x v="3"/>
    <x v="1"/>
    <s v="0030007853"/>
    <s v="20"/>
    <m/>
    <m/>
    <s v="01377290"/>
    <n v="7658"/>
    <n v="7658"/>
    <s v="17.01.2022"/>
    <n v="1"/>
    <s v="202203"/>
    <s v="18.01.2022"/>
    <s v="18.01.2022"/>
    <n v="6400"/>
    <n v="6400"/>
    <s v="5437LQ"/>
    <n v="1500"/>
    <n v="1228"/>
    <s v="ED"/>
    <s v="778Z"/>
    <m/>
  </r>
  <r>
    <x v="3"/>
    <x v="1"/>
    <s v="0030007889"/>
    <s v="36"/>
    <m/>
    <m/>
    <s v="01379671"/>
    <n v="9956"/>
    <n v="9956"/>
    <s v="17.01.2022"/>
    <n v="1"/>
    <s v="202203"/>
    <s v="18.01.2022"/>
    <s v="18.01.2022"/>
    <n v="8500"/>
    <n v="8500"/>
    <s v="5437LQ"/>
    <n v="1000"/>
    <n v="1550"/>
    <s v="ED"/>
    <s v="694N"/>
    <m/>
  </r>
  <r>
    <x v="3"/>
    <x v="1"/>
    <s v="0030007889"/>
    <s v="22"/>
    <m/>
    <m/>
    <s v="01379671"/>
    <n v="9956"/>
    <n v="1792"/>
    <s v="17.01.2022"/>
    <n v="2"/>
    <s v="202203"/>
    <s v="19.01.2022"/>
    <s v="19.01.2022"/>
    <n v="8500"/>
    <n v="8500"/>
    <s v="5437LQ"/>
    <n v="1000"/>
    <n v="1550"/>
    <s v="ED"/>
    <s v="694N"/>
    <m/>
  </r>
  <r>
    <x v="3"/>
    <x v="1"/>
    <s v="0030007922"/>
    <s v="15"/>
    <m/>
    <m/>
    <s v="01377651"/>
    <n v="8963"/>
    <n v="8963"/>
    <s v="17.01.2022"/>
    <n v="2"/>
    <s v="202203"/>
    <s v="19.01.2022"/>
    <s v="19.01.2022"/>
    <n v="7800"/>
    <n v="7800"/>
    <s v="5437LQ"/>
    <n v="1200"/>
    <n v="1425"/>
    <s v="ED"/>
    <s v="694N"/>
    <m/>
  </r>
  <r>
    <x v="3"/>
    <x v="1"/>
    <s v="0030007937"/>
    <s v="6"/>
    <m/>
    <m/>
    <s v="01380402"/>
    <n v="8430"/>
    <n v="8430"/>
    <s v="17.01.2022"/>
    <n v="5"/>
    <s v="202203"/>
    <s v="22.01.2022"/>
    <s v="22.01.2022"/>
    <n v="7300"/>
    <n v="7300"/>
    <s v="6721LQ"/>
    <n v="2000"/>
    <n v="1324"/>
    <s v="MF"/>
    <s v="852N"/>
    <m/>
  </r>
  <r>
    <x v="3"/>
    <x v="1"/>
    <s v="0030007944"/>
    <s v="17"/>
    <m/>
    <m/>
    <s v="01334213"/>
    <n v="17464"/>
    <n v="8557"/>
    <s v="22.01.2022"/>
    <n v="2"/>
    <s v="202203"/>
    <s v="24.01.2022"/>
    <s v="24.01.2022"/>
    <n v="15600"/>
    <n v="15600"/>
    <s v="5437LQ"/>
    <n v="1250"/>
    <n v="1410"/>
    <s v="ED"/>
    <s v="302L"/>
    <m/>
  </r>
  <r>
    <x v="3"/>
    <x v="1"/>
    <s v="0030008003"/>
    <s v="2"/>
    <m/>
    <m/>
    <s v="01380889"/>
    <n v="9618"/>
    <n v="9618"/>
    <s v="22.01.2022"/>
    <n v="2"/>
    <s v="202203"/>
    <s v="24.01.2022"/>
    <s v="24.01.2022"/>
    <n v="8160"/>
    <n v="8160"/>
    <s v="5437LQ"/>
    <n v="1000"/>
    <n v="1540"/>
    <s v="ED"/>
    <s v="694N"/>
    <m/>
  </r>
  <r>
    <x v="3"/>
    <x v="1"/>
    <s v="0030008037"/>
    <s v="9"/>
    <m/>
    <m/>
    <s v="01383702"/>
    <n v="5633"/>
    <n v="5633"/>
    <s v="18.01.2022"/>
    <n v="2"/>
    <s v="202203"/>
    <s v="20.01.2022"/>
    <s v="20.01.2022"/>
    <n v="5000"/>
    <n v="5000"/>
    <s v="5361LQ"/>
    <n v="1000"/>
    <n v="820"/>
    <s v="EA"/>
    <s v="609N"/>
    <s v="P1 - GBX/E1"/>
  </r>
  <r>
    <x v="3"/>
    <x v="1"/>
    <s v="0072107644"/>
    <s v="10"/>
    <m/>
    <m/>
    <s v="01356230"/>
    <n v="8826"/>
    <n v="1059"/>
    <s v="17.01.2022"/>
    <n v="12"/>
    <s v="202203"/>
    <s v="29.01.2022*"/>
    <s v="25.04.2022"/>
    <n v="7000"/>
    <s v="0.866"/>
    <s v="6833NQ"/>
    <n v="2500"/>
    <n v="390"/>
    <s v="MF"/>
    <s v="486N"/>
    <s v="P0 - GLUEHEN"/>
  </r>
  <r>
    <x v="3"/>
    <x v="1"/>
    <s v="0072110479"/>
    <s v="10"/>
    <m/>
    <m/>
    <s v="01378937"/>
    <n v="5962"/>
    <n v="5962"/>
    <s v="17.01.2022"/>
    <n v="5"/>
    <s v="202203"/>
    <s v="22.01.2022*"/>
    <s v="20.09.2021"/>
    <n v="5500"/>
    <n v="5500"/>
    <s v="6833NQ"/>
    <n v="1000"/>
    <n v="1000"/>
    <s v="MF"/>
    <s v="486N"/>
    <s v="P0 - GLUEHEN"/>
  </r>
  <r>
    <x v="3"/>
    <x v="1"/>
    <s v="0072113254"/>
    <s v="40"/>
    <m/>
    <m/>
    <s v="01371469"/>
    <n v="5500"/>
    <s v="0.715"/>
    <s v="18.01.2022"/>
    <n v="2"/>
    <s v="202203"/>
    <s v="20.01.2022*"/>
    <s v="03.01.2022"/>
    <n v="4814"/>
    <s v="0.604"/>
    <s v="5437LQ"/>
    <n v="2500"/>
    <n v="830"/>
    <s v="ED"/>
    <s v="694N"/>
    <m/>
  </r>
  <r>
    <x v="3"/>
    <x v="1"/>
    <s v="0072113926"/>
    <s v="10"/>
    <m/>
    <m/>
    <s v="01325370"/>
    <n v="27405"/>
    <n v="4659"/>
    <s v="17.01.2022"/>
    <n v="5"/>
    <s v="202203"/>
    <s v="22.01.2022*"/>
    <s v="06.12.2021"/>
    <n v="25000"/>
    <n v="14400"/>
    <s v="0012LQ"/>
    <n v="3000"/>
    <n v="1000"/>
    <s v="ED"/>
    <s v="486N"/>
    <s v="P0 - GLUEHEN"/>
  </r>
  <r>
    <x v="3"/>
    <x v="1"/>
    <s v="0072115358"/>
    <s v="10"/>
    <m/>
    <m/>
    <s v="01378776"/>
    <n v="7865"/>
    <s v="0.865"/>
    <s v="18.01.2022"/>
    <n v="1"/>
    <s v="202203"/>
    <s v="19.01.2022*"/>
    <s v="03.01.2022"/>
    <n v="7142"/>
    <s v="0.762"/>
    <s v="5238AU"/>
    <n v="1200"/>
    <n v="1235"/>
    <s v="MF"/>
    <s v="486N"/>
    <s v="AU - Outer Skin"/>
  </r>
  <r>
    <x v="3"/>
    <x v="1"/>
    <s v="0072117419"/>
    <s v="140"/>
    <m/>
    <m/>
    <s v="01377304"/>
    <n v="36352"/>
    <n v="29082"/>
    <s v="22.01.2022"/>
    <n v="5"/>
    <s v="202203"/>
    <s v="27.01.2022*"/>
    <s v="15.12.2021"/>
    <n v="32500"/>
    <n v="32500"/>
    <s v="6723LQ"/>
    <n v="1500"/>
    <n v="1190"/>
    <s v="MF"/>
    <s v="349N"/>
    <s v="P1 - GBX"/>
  </r>
  <r>
    <x v="3"/>
    <x v="1"/>
    <s v="0072117419"/>
    <s v="170"/>
    <m/>
    <m/>
    <s v="01377299"/>
    <n v="10583"/>
    <n v="10583"/>
    <s v="22.01.2022"/>
    <n v="5"/>
    <s v="202203"/>
    <s v="27.01.2022*"/>
    <s v="15.12.2021"/>
    <n v="10000"/>
    <n v="10000"/>
    <s v="6723LQ"/>
    <n v="1500"/>
    <n v="800"/>
    <s v="MF"/>
    <s v="349N"/>
    <s v="P1 - GBX"/>
  </r>
  <r>
    <x v="3"/>
    <x v="1"/>
    <s v="0072118289"/>
    <s v="10"/>
    <m/>
    <m/>
    <s v="01382979"/>
    <n v="7289"/>
    <n v="2843"/>
    <s v="18.01.2022"/>
    <n v="1"/>
    <s v="202203"/>
    <s v="19.01.2022*"/>
    <s v="20.12.2021"/>
    <n v="6200"/>
    <n v="2420"/>
    <s v="5337LQ"/>
    <n v="2000"/>
    <n v="1250"/>
    <s v="MF"/>
    <s v="486N"/>
    <s v="P0 - GLUEHEN"/>
  </r>
  <r>
    <x v="3"/>
    <x v="1"/>
    <s v="0072119424"/>
    <s v="10"/>
    <m/>
    <m/>
    <s v="01383073"/>
    <n v="8794"/>
    <n v="8794"/>
    <s v="19.01.2022"/>
    <n v="2"/>
    <s v="202203"/>
    <s v="21.01.2022*"/>
    <s v="17.01.2022"/>
    <n v="7700"/>
    <n v="7700"/>
    <s v="5437LQ"/>
    <n v="1500"/>
    <n v="1458"/>
    <s v="EA"/>
    <s v="694N"/>
    <m/>
  </r>
  <r>
    <x v="3"/>
    <x v="1"/>
    <s v="02008409"/>
    <s v="2"/>
    <m/>
    <m/>
    <s v="01370213"/>
    <n v="17913"/>
    <n v="7523"/>
    <s v="17.01.2022"/>
    <n v="5"/>
    <s v="202203"/>
    <s v="22.01.2022"/>
    <s v="22.01.2022"/>
    <n v="9000"/>
    <n v="9000"/>
    <s v="6721LQ"/>
    <n v="3500"/>
    <n v="1200"/>
    <s v="MF"/>
    <s v="720N"/>
    <m/>
  </r>
  <r>
    <x v="3"/>
    <x v="1"/>
    <s v="02009318"/>
    <s v="2"/>
    <m/>
    <m/>
    <s v="01380787"/>
    <n v="11235"/>
    <n v="11235"/>
    <s v="16.01.2022"/>
    <n v="6"/>
    <s v="202202"/>
    <s v="22.01.2022"/>
    <s v="22.01.2022"/>
    <n v="9000"/>
    <n v="9000"/>
    <s v="6508LQ"/>
    <n v="3200"/>
    <n v="1720"/>
    <s v="MF"/>
    <s v="866N"/>
    <m/>
  </r>
  <r>
    <x v="3"/>
    <x v="1"/>
    <s v="02009318"/>
    <s v="3"/>
    <m/>
    <m/>
    <s v="01380787"/>
    <n v="11235"/>
    <n v="11235"/>
    <s v="16.01.2022"/>
    <n v="6"/>
    <s v="202202"/>
    <s v="22.01.2022"/>
    <s v="22.01.2022"/>
    <n v="9000"/>
    <n v="9000"/>
    <s v="6508LQ"/>
    <n v="3200"/>
    <n v="1720"/>
    <s v="MF"/>
    <s v="866N"/>
    <m/>
  </r>
  <r>
    <x v="3"/>
    <x v="1"/>
    <s v="0030007301"/>
    <s v="7"/>
    <m/>
    <m/>
    <s v="01367251"/>
    <n v="19536"/>
    <n v="9768"/>
    <s v="22.01.2022"/>
    <n v="5"/>
    <s v="202203"/>
    <s v="27.01.2022"/>
    <s v="27.01.2022"/>
    <n v="18000"/>
    <n v="9045"/>
    <s v="6721LQ"/>
    <n v="2500"/>
    <n v="1650"/>
    <s v="MF"/>
    <s v="773Z"/>
    <m/>
  </r>
  <r>
    <x v="3"/>
    <x v="1"/>
    <s v="0030007432"/>
    <s v="12"/>
    <m/>
    <m/>
    <s v="01370283"/>
    <n v="18045"/>
    <n v="9023"/>
    <s v="22.01.2022"/>
    <n v="5"/>
    <s v="202203"/>
    <s v="27.01.2022"/>
    <s v="27.01.2022"/>
    <n v="16000"/>
    <n v="7995"/>
    <s v="6721LQ"/>
    <n v="2500"/>
    <n v="730"/>
    <s v="MF"/>
    <s v="773Z"/>
    <m/>
  </r>
  <r>
    <x v="3"/>
    <x v="1"/>
    <s v="0030007435"/>
    <s v="9"/>
    <m/>
    <m/>
    <s v="01370350"/>
    <n v="7505"/>
    <n v="7505"/>
    <s v="17.01.2022"/>
    <n v="2"/>
    <s v="202203"/>
    <s v="19.01.2022"/>
    <s v="19.01.2022"/>
    <n v="6500"/>
    <n v="6500"/>
    <s v="5337LQ"/>
    <n v="1500"/>
    <n v="1178"/>
    <s v="MF"/>
    <s v="641N"/>
    <s v="P3 - PT3/VS"/>
  </r>
  <r>
    <x v="3"/>
    <x v="1"/>
    <s v="0030007440"/>
    <s v="21"/>
    <m/>
    <m/>
    <s v="01370347"/>
    <n v="16975"/>
    <n v="16975"/>
    <s v="22.01.2022"/>
    <n v="5"/>
    <s v="202203"/>
    <s v="27.01.2022"/>
    <s v="27.01.2022"/>
    <n v="15000"/>
    <n v="15000"/>
    <s v="6721LQ"/>
    <n v="2500"/>
    <n v="1370"/>
    <s v="MF"/>
    <s v="773Z"/>
    <m/>
  </r>
  <r>
    <x v="3"/>
    <x v="1"/>
    <s v="0030007442"/>
    <s v="21"/>
    <m/>
    <m/>
    <s v="01370345"/>
    <n v="10089"/>
    <n v="10089"/>
    <s v="11.01.2022"/>
    <n v="2"/>
    <s v="202202"/>
    <s v="13.01.2022"/>
    <s v="13.01.2022"/>
    <n v="9600"/>
    <n v="9600"/>
    <s v="5337LQ"/>
    <n v="1200"/>
    <n v="1745"/>
    <s v="MF"/>
    <s v="641N"/>
    <s v="P3 - PT3/VS"/>
  </r>
  <r>
    <x v="3"/>
    <x v="1"/>
    <s v="0030007650"/>
    <s v="5"/>
    <m/>
    <m/>
    <s v="01373273"/>
    <n v="7612"/>
    <n v="7612"/>
    <s v="17.01.2022"/>
    <n v="2"/>
    <s v="202203"/>
    <s v="19.01.2022"/>
    <s v="19.01.2022"/>
    <n v="6700"/>
    <n v="6700"/>
    <s v="5337LQ"/>
    <n v="1000"/>
    <n v="1210"/>
    <s v="MF"/>
    <s v="641N"/>
    <s v="P3 - PT3/VS"/>
  </r>
  <r>
    <x v="3"/>
    <x v="1"/>
    <s v="0030007652"/>
    <s v="30"/>
    <m/>
    <m/>
    <s v="01372003"/>
    <n v="15658"/>
    <n v="8768"/>
    <s v="17.01.2022"/>
    <n v="5"/>
    <s v="202203"/>
    <s v="22.01.2022"/>
    <s v="22.01.2022"/>
    <n v="14400"/>
    <n v="8045"/>
    <s v="6721LQ"/>
    <n v="2000"/>
    <n v="1300"/>
    <s v="MF"/>
    <s v="852N"/>
    <m/>
  </r>
  <r>
    <x v="3"/>
    <x v="1"/>
    <s v="0030007652"/>
    <s v="26"/>
    <m/>
    <m/>
    <s v="01372003"/>
    <n v="7828"/>
    <n v="7828"/>
    <s v="17.01.2022"/>
    <n v="5"/>
    <s v="202203"/>
    <s v="22.01.2022"/>
    <s v="22.01.2022"/>
    <n v="7200"/>
    <n v="7200"/>
    <s v="6721LQ"/>
    <n v="2000"/>
    <n v="1300"/>
    <s v="MF"/>
    <s v="852N"/>
    <m/>
  </r>
  <r>
    <x v="3"/>
    <x v="1"/>
    <s v="0030007654"/>
    <s v="39"/>
    <m/>
    <m/>
    <s v="01373631"/>
    <n v="9861"/>
    <n v="9861"/>
    <s v="17.01.2022"/>
    <n v="2"/>
    <s v="202203"/>
    <s v="19.01.2022"/>
    <s v="19.01.2022"/>
    <n v="9400"/>
    <n v="9400"/>
    <s v="5337LQ"/>
    <n v="1000"/>
    <n v="1710"/>
    <s v="MF"/>
    <s v="641N"/>
    <s v="P3 - PT3/VS"/>
  </r>
  <r>
    <x v="3"/>
    <x v="1"/>
    <s v="0030007659"/>
    <s v="17"/>
    <m/>
    <m/>
    <s v="01373613"/>
    <n v="8482"/>
    <n v="8482"/>
    <s v="17.01.2022"/>
    <n v="5"/>
    <s v="202203"/>
    <s v="22.01.2022"/>
    <s v="22.01.2022"/>
    <n v="7600"/>
    <n v="7600"/>
    <s v="6721LQ"/>
    <n v="2500"/>
    <n v="1389"/>
    <s v="MF"/>
    <s v="852N"/>
    <m/>
  </r>
  <r>
    <x v="3"/>
    <x v="1"/>
    <s v="0030007659"/>
    <s v="6"/>
    <m/>
    <m/>
    <s v="01373613"/>
    <n v="8482"/>
    <n v="8482"/>
    <s v="22.01.2022"/>
    <n v="5"/>
    <s v="202203"/>
    <s v="27.01.2022"/>
    <s v="27.01.2022"/>
    <n v="7600"/>
    <n v="7600"/>
    <s v="6721LQ"/>
    <n v="2500"/>
    <n v="1389"/>
    <s v="MF"/>
    <s v="852N"/>
    <m/>
  </r>
  <r>
    <x v="3"/>
    <x v="1"/>
    <s v="0030007663"/>
    <s v="16"/>
    <m/>
    <m/>
    <s v="01373619"/>
    <n v="8888"/>
    <n v="8888"/>
    <s v="22.01.2022"/>
    <n v="2"/>
    <s v="202203"/>
    <s v="24.01.2022"/>
    <s v="24.01.2022"/>
    <n v="7500"/>
    <n v="7500"/>
    <s v="5337LQ"/>
    <n v="1500"/>
    <n v="1359"/>
    <s v="MF"/>
    <s v="641N"/>
    <s v="P3 - PT3/VS"/>
  </r>
  <r>
    <x v="3"/>
    <x v="1"/>
    <s v="0030007668"/>
    <s v="10"/>
    <m/>
    <m/>
    <s v="01373657"/>
    <n v="6812"/>
    <n v="6812"/>
    <s v="22.01.2022"/>
    <n v="2"/>
    <s v="202203"/>
    <s v="24.01.2022"/>
    <s v="24.01.2022"/>
    <n v="6200"/>
    <n v="6200"/>
    <s v="5337LQ"/>
    <n v="1200"/>
    <n v="1168"/>
    <s v="MF"/>
    <s v="641N"/>
    <s v="P3 - PT3/VS"/>
  </r>
  <r>
    <x v="3"/>
    <x v="1"/>
    <s v="0030007672"/>
    <s v="12"/>
    <m/>
    <m/>
    <s v="01372917"/>
    <n v="9063"/>
    <n v="9063"/>
    <s v="22.01.2022"/>
    <n v="5"/>
    <s v="202203"/>
    <s v="27.01.2022"/>
    <s v="27.01.2022"/>
    <n v="7900"/>
    <n v="7900"/>
    <s v="6721LQ"/>
    <n v="2500"/>
    <n v="1435"/>
    <s v="MF"/>
    <s v="852N"/>
    <m/>
  </r>
  <r>
    <x v="3"/>
    <x v="1"/>
    <s v="0030007674"/>
    <s v="20"/>
    <m/>
    <m/>
    <s v="01372916"/>
    <n v="8067"/>
    <n v="8067"/>
    <s v="22.01.2022"/>
    <n v="5"/>
    <s v="202203"/>
    <s v="27.01.2022"/>
    <s v="27.01.2022"/>
    <n v="7000"/>
    <n v="7000"/>
    <s v="6721LQ"/>
    <n v="2500"/>
    <n v="1345"/>
    <s v="MF"/>
    <s v="852N"/>
    <m/>
  </r>
  <r>
    <x v="3"/>
    <x v="1"/>
    <s v="0030007717"/>
    <s v="32"/>
    <m/>
    <m/>
    <s v="01374820"/>
    <n v="19773"/>
    <n v="10282"/>
    <s v="18.01.2022"/>
    <n v="5"/>
    <s v="202203"/>
    <s v="23.01.2022"/>
    <s v="23.01.2022"/>
    <n v="16400"/>
    <n v="8543"/>
    <s v="6721LQ"/>
    <n v="2500"/>
    <n v="1489"/>
    <s v="MF"/>
    <s v="468Z"/>
    <s v="P3 - PT3"/>
  </r>
  <r>
    <x v="3"/>
    <x v="1"/>
    <s v="0030007732"/>
    <s v="6"/>
    <m/>
    <m/>
    <s v="01375317"/>
    <n v="9445"/>
    <n v="9445"/>
    <s v="18.01.2022"/>
    <n v="2"/>
    <s v="202203"/>
    <s v="20.01.2022"/>
    <s v="20.01.2022"/>
    <n v="7700"/>
    <n v="7700"/>
    <s v="5437LQ"/>
    <n v="2000"/>
    <n v="1400"/>
    <s v="ED"/>
    <s v="694N"/>
    <m/>
  </r>
  <r>
    <x v="3"/>
    <x v="1"/>
    <s v="0030007776"/>
    <s v="43"/>
    <m/>
    <m/>
    <s v="01377022"/>
    <n v="7686"/>
    <n v="7686"/>
    <s v="17.01.2022"/>
    <n v="2"/>
    <s v="202203"/>
    <s v="19.01.2022"/>
    <s v="19.01.2022"/>
    <n v="6300"/>
    <n v="6300"/>
    <s v="5437LQ"/>
    <n v="2000"/>
    <n v="570"/>
    <s v="ED"/>
    <s v="694N"/>
    <m/>
  </r>
  <r>
    <x v="3"/>
    <x v="1"/>
    <s v="0030007839"/>
    <s v="10"/>
    <m/>
    <m/>
    <s v="01377807"/>
    <n v="9430"/>
    <n v="9430"/>
    <s v="18.01.2022"/>
    <n v="6"/>
    <s v="202203"/>
    <s v="24.01.2022"/>
    <s v="24.01.2022"/>
    <n v="8200"/>
    <n v="8200"/>
    <s v="6721LQ"/>
    <n v="2500"/>
    <n v="1500"/>
    <s v="ED"/>
    <s v="862N"/>
    <m/>
  </r>
  <r>
    <x v="3"/>
    <x v="1"/>
    <s v="0030007853"/>
    <s v="20"/>
    <m/>
    <m/>
    <s v="01377290"/>
    <n v="7658"/>
    <n v="7658"/>
    <s v="17.01.2022"/>
    <n v="1"/>
    <s v="202203"/>
    <s v="18.01.2022"/>
    <s v="18.01.2022"/>
    <n v="6400"/>
    <n v="6400"/>
    <s v="5437LQ"/>
    <n v="1500"/>
    <n v="1228"/>
    <s v="ED"/>
    <s v="778Z"/>
    <m/>
  </r>
  <r>
    <x v="3"/>
    <x v="1"/>
    <s v="0030007889"/>
    <s v="36"/>
    <m/>
    <m/>
    <s v="01379671"/>
    <n v="9956"/>
    <n v="9956"/>
    <s v="17.01.2022"/>
    <n v="1"/>
    <s v="202203"/>
    <s v="18.01.2022"/>
    <s v="18.01.2022"/>
    <n v="8500"/>
    <n v="8500"/>
    <s v="5437LQ"/>
    <n v="1000"/>
    <n v="1550"/>
    <s v="ED"/>
    <s v="694N"/>
    <m/>
  </r>
  <r>
    <x v="3"/>
    <x v="1"/>
    <s v="0030007889"/>
    <s v="22"/>
    <m/>
    <m/>
    <s v="01379671"/>
    <n v="9956"/>
    <n v="1792"/>
    <s v="17.01.2022"/>
    <n v="2"/>
    <s v="202203"/>
    <s v="19.01.2022"/>
    <s v="19.01.2022"/>
    <n v="8500"/>
    <n v="8500"/>
    <s v="5437LQ"/>
    <n v="1000"/>
    <n v="1550"/>
    <s v="ED"/>
    <s v="694N"/>
    <m/>
  </r>
  <r>
    <x v="3"/>
    <x v="1"/>
    <s v="0030007922"/>
    <s v="15"/>
    <m/>
    <m/>
    <s v="01377651"/>
    <n v="8963"/>
    <n v="8963"/>
    <s v="17.01.2022"/>
    <n v="2"/>
    <s v="202203"/>
    <s v="19.01.2022"/>
    <s v="19.01.2022"/>
    <n v="7800"/>
    <n v="7800"/>
    <s v="5437LQ"/>
    <n v="1200"/>
    <n v="1425"/>
    <s v="ED"/>
    <s v="694N"/>
    <m/>
  </r>
  <r>
    <x v="3"/>
    <x v="1"/>
    <s v="0030007937"/>
    <s v="6"/>
    <m/>
    <m/>
    <s v="01380402"/>
    <n v="8430"/>
    <n v="8430"/>
    <s v="17.01.2022"/>
    <n v="5"/>
    <s v="202203"/>
    <s v="22.01.2022"/>
    <s v="22.01.2022"/>
    <n v="7300"/>
    <n v="7300"/>
    <s v="6721LQ"/>
    <n v="2000"/>
    <n v="1324"/>
    <s v="MF"/>
    <s v="852N"/>
    <m/>
  </r>
  <r>
    <x v="3"/>
    <x v="1"/>
    <s v="0030007944"/>
    <s v="17"/>
    <m/>
    <m/>
    <s v="01334213"/>
    <n v="17464"/>
    <n v="8557"/>
    <s v="22.01.2022"/>
    <n v="2"/>
    <s v="202203"/>
    <s v="24.01.2022"/>
    <s v="24.01.2022"/>
    <n v="15600"/>
    <n v="15600"/>
    <s v="5437LQ"/>
    <n v="1250"/>
    <n v="1410"/>
    <s v="ED"/>
    <s v="302L"/>
    <m/>
  </r>
  <r>
    <x v="3"/>
    <x v="1"/>
    <s v="0030008003"/>
    <s v="2"/>
    <m/>
    <m/>
    <s v="01380889"/>
    <n v="9618"/>
    <n v="9618"/>
    <s v="22.01.2022"/>
    <n v="2"/>
    <s v="202203"/>
    <s v="24.01.2022"/>
    <s v="24.01.2022"/>
    <n v="8160"/>
    <n v="8160"/>
    <s v="5437LQ"/>
    <n v="1000"/>
    <n v="1540"/>
    <s v="ED"/>
    <s v="694N"/>
    <m/>
  </r>
  <r>
    <x v="3"/>
    <x v="1"/>
    <s v="0030008037"/>
    <s v="9"/>
    <m/>
    <m/>
    <s v="01383702"/>
    <n v="5633"/>
    <n v="5633"/>
    <s v="18.01.2022"/>
    <n v="2"/>
    <s v="202203"/>
    <s v="20.01.2022"/>
    <s v="20.01.2022"/>
    <n v="5000"/>
    <n v="5000"/>
    <s v="5361LQ"/>
    <n v="1000"/>
    <n v="820"/>
    <s v="EA"/>
    <s v="609N"/>
    <s v="P1 - GBX/E1"/>
  </r>
  <r>
    <x v="3"/>
    <x v="1"/>
    <s v="0072107644"/>
    <s v="10"/>
    <m/>
    <m/>
    <s v="01356230"/>
    <n v="8826"/>
    <n v="1059"/>
    <s v="17.01.2022"/>
    <n v="12"/>
    <s v="202203"/>
    <s v="29.01.2022*"/>
    <s v="25.04.2022"/>
    <n v="7000"/>
    <s v="0.866"/>
    <s v="6833NQ"/>
    <n v="2500"/>
    <n v="390"/>
    <s v="MF"/>
    <s v="486N"/>
    <s v="P0 - GLUEHEN"/>
  </r>
  <r>
    <x v="3"/>
    <x v="1"/>
    <s v="0072110479"/>
    <s v="10"/>
    <m/>
    <m/>
    <s v="01378937"/>
    <n v="5962"/>
    <n v="5962"/>
    <s v="17.01.2022"/>
    <n v="5"/>
    <s v="202203"/>
    <s v="22.01.2022*"/>
    <s v="20.09.2021"/>
    <n v="5500"/>
    <n v="5500"/>
    <s v="6833NQ"/>
    <n v="1000"/>
    <n v="1000"/>
    <s v="MF"/>
    <s v="486N"/>
    <s v="P0 - GLUEHEN"/>
  </r>
  <r>
    <x v="3"/>
    <x v="1"/>
    <s v="0072113254"/>
    <s v="40"/>
    <m/>
    <m/>
    <s v="01371469"/>
    <n v="5500"/>
    <s v="0.715"/>
    <s v="18.01.2022"/>
    <n v="2"/>
    <s v="202203"/>
    <s v="20.01.2022*"/>
    <s v="03.01.2022"/>
    <n v="4814"/>
    <s v="0.604"/>
    <s v="5437LQ"/>
    <n v="2500"/>
    <n v="830"/>
    <s v="ED"/>
    <s v="694N"/>
    <m/>
  </r>
  <r>
    <x v="3"/>
    <x v="1"/>
    <s v="0072113926"/>
    <s v="10"/>
    <m/>
    <m/>
    <s v="01325370"/>
    <n v="27405"/>
    <n v="4659"/>
    <s v="17.01.2022"/>
    <n v="5"/>
    <s v="202203"/>
    <s v="22.01.2022*"/>
    <s v="06.12.2021"/>
    <n v="25000"/>
    <n v="14400"/>
    <s v="0012LQ"/>
    <n v="3000"/>
    <n v="1000"/>
    <s v="ED"/>
    <s v="486N"/>
    <s v="P0 - GLUEHEN"/>
  </r>
  <r>
    <x v="3"/>
    <x v="1"/>
    <s v="0072115358"/>
    <s v="10"/>
    <m/>
    <m/>
    <s v="01378776"/>
    <n v="7865"/>
    <s v="0.865"/>
    <s v="18.01.2022"/>
    <n v="1"/>
    <s v="202203"/>
    <s v="19.01.2022*"/>
    <s v="03.01.2022"/>
    <n v="7142"/>
    <s v="0.762"/>
    <s v="5238AU"/>
    <n v="1200"/>
    <n v="1235"/>
    <s v="MF"/>
    <s v="486N"/>
    <s v="AU - Outer Skin"/>
  </r>
  <r>
    <x v="3"/>
    <x v="1"/>
    <s v="0072117419"/>
    <s v="140"/>
    <m/>
    <m/>
    <s v="01377304"/>
    <n v="36352"/>
    <n v="21448"/>
    <s v="22.01.2022"/>
    <n v="5"/>
    <s v="202203"/>
    <s v="27.01.2022*"/>
    <s v="15.12.2021"/>
    <n v="32500"/>
    <n v="32500"/>
    <s v="6723LQ"/>
    <n v="1500"/>
    <n v="1190"/>
    <s v="MF"/>
    <s v="349N"/>
    <s v="P1 - GBX"/>
  </r>
  <r>
    <x v="3"/>
    <x v="1"/>
    <s v="0072117419"/>
    <s v="170"/>
    <m/>
    <m/>
    <s v="01377299"/>
    <n v="10583"/>
    <n v="10583"/>
    <s v="22.01.2022"/>
    <n v="5"/>
    <s v="202203"/>
    <s v="27.01.2022*"/>
    <s v="15.12.2021"/>
    <n v="10000"/>
    <n v="10000"/>
    <s v="6723LQ"/>
    <n v="1500"/>
    <n v="800"/>
    <s v="MF"/>
    <s v="349N"/>
    <s v="P1 - GBX"/>
  </r>
  <r>
    <x v="3"/>
    <x v="1"/>
    <s v="0072118289"/>
    <s v="10"/>
    <m/>
    <m/>
    <s v="01382979"/>
    <n v="7289"/>
    <n v="2843"/>
    <s v="18.01.2022"/>
    <n v="1"/>
    <s v="202203"/>
    <s v="19.01.2022*"/>
    <s v="20.12.2021"/>
    <n v="6200"/>
    <n v="2420"/>
    <s v="5337LQ"/>
    <n v="2000"/>
    <n v="1250"/>
    <s v="MF"/>
    <s v="486N"/>
    <s v="P0 - GLUEHEN"/>
  </r>
  <r>
    <x v="3"/>
    <x v="1"/>
    <s v="0072119424"/>
    <s v="10"/>
    <m/>
    <m/>
    <s v="01383073"/>
    <n v="8794"/>
    <n v="8794"/>
    <s v="19.01.2022"/>
    <n v="2"/>
    <s v="202203"/>
    <s v="21.01.2022*"/>
    <s v="17.01.2022"/>
    <n v="7700"/>
    <n v="7700"/>
    <s v="5437LQ"/>
    <n v="1500"/>
    <n v="1458"/>
    <s v="EA"/>
    <s v="694N"/>
    <m/>
  </r>
  <r>
    <x v="3"/>
    <x v="1"/>
    <s v="02008409"/>
    <s v="2"/>
    <m/>
    <m/>
    <s v="01370213"/>
    <n v="17913"/>
    <n v="7523"/>
    <s v="17.01.2022"/>
    <n v="5"/>
    <s v="202203"/>
    <s v="22.01.2022"/>
    <s v="22.01.2022"/>
    <n v="9000"/>
    <n v="9000"/>
    <s v="6721LQ"/>
    <n v="3500"/>
    <n v="1200"/>
    <s v="MF"/>
    <s v="720N"/>
    <m/>
  </r>
  <r>
    <x v="3"/>
    <x v="1"/>
    <s v="02009318"/>
    <s v="2"/>
    <m/>
    <m/>
    <s v="01380787"/>
    <n v="11235"/>
    <n v="11235"/>
    <s v="16.01.2022"/>
    <n v="6"/>
    <s v="202202"/>
    <s v="22.01.2022"/>
    <s v="22.01.2022"/>
    <n v="9000"/>
    <n v="9000"/>
    <s v="6508LQ"/>
    <n v="3200"/>
    <n v="1720"/>
    <s v="MF"/>
    <s v="866N"/>
    <m/>
  </r>
  <r>
    <x v="3"/>
    <x v="1"/>
    <s v="02009318"/>
    <s v="3"/>
    <m/>
    <m/>
    <s v="01380787"/>
    <n v="11235"/>
    <n v="11235"/>
    <s v="16.01.2022"/>
    <n v="6"/>
    <s v="202202"/>
    <s v="22.01.2022"/>
    <s v="22.01.2022"/>
    <n v="9000"/>
    <n v="9000"/>
    <s v="6508LQ"/>
    <n v="3200"/>
    <n v="1720"/>
    <s v="MF"/>
    <s v="866N"/>
    <m/>
  </r>
  <r>
    <x v="3"/>
    <x v="2"/>
    <s v="0072117252"/>
    <s v="10"/>
    <m/>
    <m/>
    <s v="01382664"/>
    <n v="7425"/>
    <n v="7425"/>
    <s v="18.01.2022"/>
    <n v="5"/>
    <s v="202203"/>
    <s v="23.01.2022*"/>
    <s v="10.01.2022"/>
    <n v="6500"/>
    <n v="6500"/>
    <s v="9902NQ"/>
    <s v="0.350"/>
    <n v="86"/>
    <s v="MF"/>
    <s v="611N"/>
    <m/>
  </r>
  <r>
    <x v="3"/>
    <x v="2"/>
    <s v="0072117417"/>
    <s v="10"/>
    <m/>
    <m/>
    <s v="01369538"/>
    <n v="7625"/>
    <n v="1906"/>
    <s v="11.01.2022"/>
    <n v="5"/>
    <s v="202202"/>
    <s v="16.01.2022*"/>
    <s v="03.01.2022"/>
    <n v="7000"/>
    <n v="1739"/>
    <s v="3121NQ"/>
    <s v="0.300"/>
    <n v="75"/>
    <s v="MF"/>
    <s v="611N"/>
    <m/>
  </r>
  <r>
    <x v="3"/>
    <x v="2"/>
    <s v="0072117433"/>
    <s v="10"/>
    <m/>
    <m/>
    <s v="01382523"/>
    <n v="8587"/>
    <n v="8587"/>
    <s v="18.01.2022"/>
    <n v="1"/>
    <s v="202203"/>
    <s v="19.01.2022*"/>
    <s v="24.12.2021"/>
    <n v="8000"/>
    <n v="8000"/>
    <s v="5542VQ"/>
    <s v="0.224"/>
    <n v="738.6"/>
    <s v="MF"/>
    <s v="493Z"/>
    <m/>
  </r>
  <r>
    <x v="3"/>
    <x v="2"/>
    <s v="0072117433"/>
    <s v="30"/>
    <m/>
    <m/>
    <s v="01382523"/>
    <n v="8587"/>
    <n v="8587"/>
    <s v="18.01.2022"/>
    <n v="1"/>
    <s v="202203"/>
    <s v="19.01.2022*"/>
    <s v="07.01.2022"/>
    <n v="8000"/>
    <n v="8000"/>
    <s v="5542VQ"/>
    <s v="0.224"/>
    <n v="738.6"/>
    <s v="MF"/>
    <s v="493Z"/>
    <m/>
  </r>
  <r>
    <x v="3"/>
    <x v="2"/>
    <s v="0072117778"/>
    <s v="20"/>
    <m/>
    <m/>
    <s v="01329158"/>
    <n v="122714"/>
    <n v="25770"/>
    <s v="18.01.2022"/>
    <n v="1"/>
    <s v="202203"/>
    <s v="19.01.2022*"/>
    <s v="03.01.2022"/>
    <n v="112000"/>
    <n v="26528"/>
    <s v="5542VQ"/>
    <s v="0.224"/>
    <n v="497"/>
    <s v="MF"/>
    <s v="463Z"/>
    <m/>
  </r>
  <r>
    <x v="3"/>
    <x v="2"/>
    <s v="0072118191"/>
    <s v="10"/>
    <m/>
    <m/>
    <s v="01362662"/>
    <n v="7920"/>
    <n v="1188"/>
    <s v="11.01.2022"/>
    <n v="5"/>
    <s v="202202"/>
    <s v="16.01.2022*"/>
    <s v="24.01.2022"/>
    <n v="6500"/>
    <s v="0.988"/>
    <s v="9802NQ"/>
    <s v="0.500"/>
    <n v="129"/>
    <s v="MF"/>
    <s v="611N"/>
    <m/>
  </r>
  <r>
    <x v="3"/>
    <x v="2"/>
    <s v="0072119314"/>
    <s v="10"/>
    <m/>
    <m/>
    <s v="01369538"/>
    <n v="15251"/>
    <n v="1678"/>
    <s v="11.01.2022"/>
    <n v="5"/>
    <s v="202202"/>
    <s v="16.01.2022*"/>
    <s v="17.01.2022"/>
    <n v="14000"/>
    <n v="8370"/>
    <s v="3121NQ"/>
    <s v="0.300"/>
    <n v="75"/>
    <s v="MF"/>
    <s v="611N"/>
    <m/>
  </r>
  <r>
    <x v="4"/>
    <x v="0"/>
    <s v="0030003946"/>
    <s v="7"/>
    <m/>
    <m/>
    <s v="01326650"/>
    <n v="9938"/>
    <n v="9938"/>
    <s v="25.01.2022"/>
    <n v="5"/>
    <s v="202204"/>
    <s v="30.01.2022"/>
    <s v="30.01.2022"/>
    <n v="8900"/>
    <n v="8900"/>
    <s v="6723LQ"/>
    <n v="2500"/>
    <n v="1670"/>
    <s v="MF"/>
    <s v="420L"/>
    <m/>
  </r>
  <r>
    <x v="4"/>
    <x v="0"/>
    <s v="0030004030"/>
    <s v="46"/>
    <m/>
    <m/>
    <s v="01326248"/>
    <n v="7186"/>
    <n v="7186"/>
    <s v="22.01.2022"/>
    <n v="5"/>
    <s v="202203"/>
    <s v="27.01.2022"/>
    <s v="27.01.2022"/>
    <n v="6600"/>
    <n v="6600"/>
    <s v="6723LQ"/>
    <n v="2000"/>
    <n v="1240"/>
    <s v="MF"/>
    <s v="800L"/>
    <m/>
  </r>
  <r>
    <x v="4"/>
    <x v="0"/>
    <s v="0030004046"/>
    <s v="20"/>
    <m/>
    <m/>
    <s v="01326250"/>
    <n v="10142"/>
    <n v="1116"/>
    <s v="25.01.2022"/>
    <n v="5"/>
    <s v="202204"/>
    <s v="30.01.2022"/>
    <s v="30.01.2022"/>
    <n v="7200"/>
    <n v="7200"/>
    <s v="6723LQ"/>
    <n v="2500"/>
    <n v="675"/>
    <s v="MF"/>
    <s v="800L"/>
    <m/>
  </r>
  <r>
    <x v="4"/>
    <x v="0"/>
    <s v="0030004055"/>
    <s v="4"/>
    <m/>
    <m/>
    <s v="01326254"/>
    <n v="11683"/>
    <n v="6542"/>
    <s v="24.01.2022"/>
    <n v="5"/>
    <s v="202204"/>
    <s v="29.01.2022"/>
    <s v="29.01.2022"/>
    <n v="10000"/>
    <n v="5640"/>
    <s v="6723LQ"/>
    <n v="2500"/>
    <n v="1070"/>
    <s v="MF"/>
    <s v="800L"/>
    <m/>
  </r>
  <r>
    <x v="4"/>
    <x v="0"/>
    <s v="0030004322"/>
    <s v="51"/>
    <m/>
    <s v="X"/>
    <s v="01326477"/>
    <n v="6787"/>
    <n v="6787"/>
    <s v="22.01.2022"/>
    <n v="5"/>
    <s v="202203"/>
    <s v="27.01.2022"/>
    <s v="27.01.2022"/>
    <n v="6000"/>
    <n v="6000"/>
    <s v="6723LQ"/>
    <n v="2500"/>
    <n v="1210"/>
    <s v="MF"/>
    <s v="800L"/>
    <m/>
  </r>
  <r>
    <x v="4"/>
    <x v="0"/>
    <s v="0030004650"/>
    <s v="149"/>
    <m/>
    <s v="X"/>
    <s v="01326553"/>
    <n v="13531"/>
    <n v="2706"/>
    <s v="24.01.2022"/>
    <n v="5"/>
    <s v="202204"/>
    <s v="29.01.2022"/>
    <s v="29.01.2022"/>
    <n v="9200"/>
    <n v="9200"/>
    <s v="0013AU"/>
    <n v="1100"/>
    <n v="1682"/>
    <s v="MF"/>
    <s v="803L"/>
    <s v="AU - Outer Skin"/>
  </r>
  <r>
    <x v="4"/>
    <x v="0"/>
    <s v="0030004650"/>
    <s v="16"/>
    <m/>
    <s v="X"/>
    <s v="01326553"/>
    <n v="13531"/>
    <n v="13531"/>
    <s v="25.01.2022"/>
    <n v="5"/>
    <s v="202204"/>
    <s v="30.01.2022"/>
    <s v="30.01.2022"/>
    <n v="9200"/>
    <n v="9200"/>
    <s v="0013AU"/>
    <n v="1100"/>
    <n v="1682"/>
    <s v="MF"/>
    <s v="803L"/>
    <s v="AU - Outer Skin"/>
  </r>
  <r>
    <x v="4"/>
    <x v="0"/>
    <s v="0030004783"/>
    <s v="20"/>
    <m/>
    <m/>
    <s v="01326445"/>
    <n v="8418"/>
    <n v="3367"/>
    <s v="25.01.2022"/>
    <n v="5"/>
    <s v="202204"/>
    <s v="30.01.2022"/>
    <s v="30.01.2022"/>
    <n v="8000"/>
    <n v="3230"/>
    <s v="0013AU"/>
    <n v="1000"/>
    <n v="1500"/>
    <s v="ED"/>
    <s v="701L"/>
    <s v="AU - Outer Skin"/>
  </r>
  <r>
    <x v="4"/>
    <x v="0"/>
    <s v="0030006421"/>
    <s v="2"/>
    <m/>
    <m/>
    <s v="01332013"/>
    <n v="8670"/>
    <n v="1040"/>
    <s v="24.01.2022"/>
    <n v="5"/>
    <s v="202204"/>
    <s v="29.01.2022"/>
    <s v="29.01.2022"/>
    <n v="6200"/>
    <n v="6200"/>
    <s v="6723LQ"/>
    <n v="2400"/>
    <n v="395"/>
    <s v="ED"/>
    <s v="745L"/>
    <m/>
  </r>
  <r>
    <x v="4"/>
    <x v="0"/>
    <s v="0030006451"/>
    <s v="83"/>
    <m/>
    <m/>
    <s v="01335507"/>
    <n v="7976"/>
    <n v="7976"/>
    <s v="30.01.2022"/>
    <n v="5"/>
    <s v="202204"/>
    <s v="04.02.2022"/>
    <s v="04.02.2022"/>
    <n v="7300"/>
    <n v="7300"/>
    <s v="6723LQ"/>
    <n v="2000"/>
    <n v="1400"/>
    <s v="ED"/>
    <s v="732L"/>
    <m/>
  </r>
  <r>
    <x v="4"/>
    <x v="0"/>
    <s v="0030006509"/>
    <s v="31"/>
    <m/>
    <m/>
    <s v="01335505"/>
    <n v="7101"/>
    <n v="7101"/>
    <s v="25.01.2022"/>
    <n v="5"/>
    <s v="202204"/>
    <s v="30.01.2022"/>
    <s v="30.01.2022"/>
    <n v="6300"/>
    <n v="6300"/>
    <s v="6723LQ"/>
    <n v="2500"/>
    <n v="1110"/>
    <s v="ED"/>
    <s v="732L"/>
    <m/>
  </r>
  <r>
    <x v="4"/>
    <x v="0"/>
    <s v="0030006822"/>
    <s v="218"/>
    <m/>
    <m/>
    <s v="01356868"/>
    <n v="20078"/>
    <n v="9437"/>
    <s v="25.01.2022"/>
    <n v="4"/>
    <s v="202204"/>
    <s v="29.01.2022"/>
    <s v="29.01.2022"/>
    <n v="19000"/>
    <n v="8905"/>
    <s v="0047AU"/>
    <n v="1000"/>
    <n v="1727"/>
    <s v="EA"/>
    <s v="742L"/>
    <s v="AU - Outer Skin"/>
  </r>
  <r>
    <x v="4"/>
    <x v="0"/>
    <s v="0030006993"/>
    <s v="18"/>
    <m/>
    <m/>
    <s v="01327884"/>
    <n v="6891"/>
    <n v="6891"/>
    <s v="17.01.2022"/>
    <n v="5"/>
    <s v="202203"/>
    <s v="22.01.2022"/>
    <s v="22.01.2022"/>
    <n v="5500"/>
    <n v="5500"/>
    <s v="6723LQ"/>
    <n v="2500"/>
    <n v="997"/>
    <s v="MF"/>
    <s v="800L"/>
    <m/>
  </r>
  <r>
    <x v="4"/>
    <x v="0"/>
    <s v="0030007109"/>
    <s v="21"/>
    <m/>
    <m/>
    <s v="01360767"/>
    <n v="37454"/>
    <n v="8240"/>
    <s v="25.01.2022"/>
    <n v="6"/>
    <s v="202204"/>
    <s v="31.01.2022"/>
    <s v="31.01.2022"/>
    <n v="33200"/>
    <n v="24520"/>
    <s v="0044AU"/>
    <n v="1000"/>
    <n v="1520"/>
    <s v="ED"/>
    <s v="751L"/>
    <s v="AU - Outer Skin"/>
  </r>
  <r>
    <x v="4"/>
    <x v="0"/>
    <s v="0030007197"/>
    <s v="58"/>
    <m/>
    <m/>
    <s v="01362268"/>
    <n v="18395"/>
    <n v="9381"/>
    <s v="24.01.2022"/>
    <n v="4"/>
    <s v="202204"/>
    <s v="28.01.2022"/>
    <s v="28.01.2022"/>
    <n v="17000"/>
    <n v="8945"/>
    <s v="0047AU"/>
    <n v="1150"/>
    <n v="1550"/>
    <s v="ED"/>
    <s v="732L"/>
    <s v="AU - Outer Skin"/>
  </r>
  <r>
    <x v="4"/>
    <x v="0"/>
    <s v="0030007198"/>
    <s v="84"/>
    <m/>
    <m/>
    <s v="01362276"/>
    <n v="8454"/>
    <n v="1944"/>
    <s v="25.01.2022"/>
    <n v="4"/>
    <s v="202204"/>
    <s v="29.01.2022"/>
    <s v="29.01.2022"/>
    <n v="8000"/>
    <n v="8000"/>
    <s v="0047AU"/>
    <s v="0.900"/>
    <n v="1490"/>
    <s v="ED"/>
    <s v="732L"/>
    <s v="AU - Outer Skin"/>
  </r>
  <r>
    <x v="4"/>
    <x v="0"/>
    <s v="0030007219"/>
    <s v="109"/>
    <m/>
    <m/>
    <s v="01363223"/>
    <n v="6493"/>
    <n v="2727"/>
    <s v="17.01.2022"/>
    <n v="4"/>
    <s v="202203"/>
    <s v="21.01.2022"/>
    <s v="21.01.2022"/>
    <n v="5800"/>
    <n v="5800"/>
    <s v="0047AU"/>
    <n v="1000"/>
    <n v="1071"/>
    <s v="ED"/>
    <s v="742L"/>
    <s v="AU - Outer Skin"/>
  </r>
  <r>
    <x v="4"/>
    <x v="0"/>
    <s v="0030007396"/>
    <s v="23"/>
    <m/>
    <s v="X"/>
    <s v="01369799"/>
    <n v="7424"/>
    <n v="1039"/>
    <s v="25.01.2022"/>
    <n v="5"/>
    <s v="202204"/>
    <s v="30.01.2022"/>
    <s v="30.01.2022"/>
    <n v="6300"/>
    <n v="6300"/>
    <s v="6723LQ"/>
    <n v="2000"/>
    <n v="1145"/>
    <s v="MF"/>
    <s v="801L"/>
    <m/>
  </r>
  <r>
    <x v="4"/>
    <x v="0"/>
    <s v="0030007396"/>
    <s v="37"/>
    <m/>
    <s v="X"/>
    <s v="01369799"/>
    <n v="7424"/>
    <n v="7424"/>
    <s v="25.01.2022"/>
    <n v="5"/>
    <s v="202204"/>
    <s v="30.01.2022"/>
    <s v="30.01.2022"/>
    <n v="6300"/>
    <n v="6300"/>
    <s v="6723LQ"/>
    <n v="2000"/>
    <n v="1145"/>
    <s v="MF"/>
    <s v="801L"/>
    <m/>
  </r>
  <r>
    <x v="4"/>
    <x v="0"/>
    <s v="0030007573"/>
    <s v="3"/>
    <m/>
    <m/>
    <s v="01352932"/>
    <n v="8568"/>
    <n v="8568"/>
    <s v="25.01.2022"/>
    <n v="5"/>
    <s v="202204"/>
    <s v="30.01.2022"/>
    <s v="30.01.2022"/>
    <n v="7600"/>
    <n v="7600"/>
    <s v="6723LQ"/>
    <n v="2500"/>
    <n v="1375"/>
    <s v="MF"/>
    <s v="800L"/>
    <m/>
  </r>
  <r>
    <x v="4"/>
    <x v="0"/>
    <s v="0030007607"/>
    <s v="88"/>
    <m/>
    <m/>
    <s v="01371438"/>
    <n v="17127"/>
    <n v="8221"/>
    <s v="30.01.2022"/>
    <n v="5"/>
    <s v="202204"/>
    <s v="04.02.2022"/>
    <s v="04.02.2022"/>
    <n v="15000"/>
    <n v="7170"/>
    <s v="6723LQ"/>
    <n v="2150"/>
    <n v="1345"/>
    <s v="ED"/>
    <s v="732L"/>
    <m/>
  </r>
  <r>
    <x v="4"/>
    <x v="0"/>
    <s v="0030007608"/>
    <s v="94"/>
    <m/>
    <m/>
    <s v="01371437"/>
    <n v="22545"/>
    <n v="3607"/>
    <s v="25.01.2022"/>
    <n v="5"/>
    <s v="202204"/>
    <s v="30.01.2022"/>
    <s v="30.01.2022"/>
    <n v="20400"/>
    <n v="3280"/>
    <s v="6723LQ"/>
    <n v="1650"/>
    <n v="1210"/>
    <s v="ED"/>
    <s v="732L"/>
    <m/>
  </r>
  <r>
    <x v="4"/>
    <x v="0"/>
    <s v="0030007740"/>
    <s v="99"/>
    <m/>
    <m/>
    <s v="01375565"/>
    <n v="22727"/>
    <n v="8409"/>
    <s v="17.01.2022"/>
    <n v="5"/>
    <s v="202203"/>
    <s v="22.01.2022"/>
    <s v="22.01.2022"/>
    <n v="19500"/>
    <n v="7220"/>
    <s v="6721LQ"/>
    <n v="2500"/>
    <n v="1175"/>
    <s v="ED"/>
    <s v="701L"/>
    <m/>
  </r>
  <r>
    <x v="4"/>
    <x v="0"/>
    <s v="0030007740"/>
    <s v="79"/>
    <m/>
    <m/>
    <s v="01375565"/>
    <n v="15151"/>
    <n v="8182"/>
    <s v="25.01.2022"/>
    <n v="5"/>
    <s v="202204"/>
    <s v="30.01.2022"/>
    <s v="30.01.2022"/>
    <n v="13000"/>
    <n v="6960"/>
    <s v="6721LQ"/>
    <n v="2500"/>
    <n v="1175"/>
    <s v="ED"/>
    <s v="701L"/>
    <m/>
  </r>
  <r>
    <x v="4"/>
    <x v="0"/>
    <s v="0030007759"/>
    <s v="46"/>
    <m/>
    <m/>
    <s v="01375297"/>
    <n v="109653"/>
    <n v="15351"/>
    <s v="25.01.2022"/>
    <n v="6"/>
    <s v="202204"/>
    <s v="31.01.2022"/>
    <s v="31.01.2022"/>
    <n v="99200"/>
    <n v="26142"/>
    <s v="0013AU"/>
    <n v="1100"/>
    <n v="1120"/>
    <s v="EA"/>
    <s v="751L"/>
    <s v="AU - Outer Skin"/>
  </r>
  <r>
    <x v="4"/>
    <x v="0"/>
    <s v="0030007765"/>
    <s v="81"/>
    <m/>
    <m/>
    <s v="01375294"/>
    <n v="17349"/>
    <n v="8675"/>
    <s v="24.01.2022"/>
    <n v="5"/>
    <s v="202204"/>
    <s v="29.01.2022"/>
    <s v="29.01.2022"/>
    <n v="15800"/>
    <n v="7960"/>
    <s v="0013AU"/>
    <n v="1200"/>
    <n v="1445"/>
    <s v="EA"/>
    <s v="745L"/>
    <s v="AU - Outer Skin"/>
  </r>
  <r>
    <x v="4"/>
    <x v="0"/>
    <s v="0030007766"/>
    <s v="34"/>
    <m/>
    <m/>
    <s v="01375295"/>
    <n v="8664"/>
    <n v="8664"/>
    <s v="24.01.2022"/>
    <n v="5"/>
    <s v="202204"/>
    <s v="29.01.2022"/>
    <s v="29.01.2022"/>
    <n v="8100"/>
    <n v="8100"/>
    <s v="0013AU"/>
    <n v="1100"/>
    <n v="1480"/>
    <s v="EA"/>
    <s v="745L"/>
    <s v="AU - Outer Skin"/>
  </r>
  <r>
    <x v="4"/>
    <x v="0"/>
    <s v="0030007950"/>
    <s v="138"/>
    <m/>
    <m/>
    <s v="01382254"/>
    <n v="29872"/>
    <n v="20014"/>
    <s v="24.01.2022"/>
    <n v="5"/>
    <s v="202204"/>
    <s v="29.01.2022"/>
    <s v="29.01.2022"/>
    <n v="27600"/>
    <n v="27600"/>
    <s v="0013AU"/>
    <n v="1150"/>
    <n v="1664"/>
    <s v="ET"/>
    <s v="707L"/>
    <s v="AU - Outer Skin"/>
  </r>
  <r>
    <x v="4"/>
    <x v="0"/>
    <s v="0030007952"/>
    <s v="3"/>
    <m/>
    <m/>
    <s v="01382289"/>
    <n v="33081"/>
    <n v="6947"/>
    <s v="25.01.2022"/>
    <n v="3"/>
    <s v="202204"/>
    <s v="28.01.2022"/>
    <s v="28.01.2022"/>
    <n v="29500"/>
    <n v="6075"/>
    <s v="0047AU"/>
    <n v="1100"/>
    <n v="1072"/>
    <s v="MF"/>
    <s v="701L"/>
    <s v="AU - Outer Skin"/>
  </r>
  <r>
    <x v="4"/>
    <x v="0"/>
    <s v="0030007979"/>
    <s v="55"/>
    <m/>
    <m/>
    <s v="01382954"/>
    <n v="52771"/>
    <n v="13193"/>
    <s v="25.01.2022"/>
    <n v="3"/>
    <s v="202204"/>
    <s v="28.01.2022"/>
    <s v="28.01.2022"/>
    <n v="49000"/>
    <n v="12125"/>
    <s v="0047AU"/>
    <n v="1000"/>
    <n v="1780"/>
    <s v="EA"/>
    <s v="742L"/>
    <s v="AU - Outer Skin"/>
  </r>
  <r>
    <x v="4"/>
    <x v="0"/>
    <s v="0030008001"/>
    <s v="26"/>
    <m/>
    <m/>
    <s v="01383554"/>
    <n v="9502"/>
    <n v="9502"/>
    <s v="25.01.2022"/>
    <n v="5"/>
    <s v="202204"/>
    <s v="30.01.2022"/>
    <s v="30.01.2022"/>
    <n v="9100"/>
    <n v="9100"/>
    <s v="0013AU"/>
    <n v="1000"/>
    <n v="1650"/>
    <s v="EA"/>
    <s v="745L"/>
    <s v="AU - Outer Skin"/>
  </r>
  <r>
    <x v="4"/>
    <x v="0"/>
    <s v="0072104471"/>
    <s v="40"/>
    <m/>
    <m/>
    <s v="01357058"/>
    <n v="7705"/>
    <n v="3930"/>
    <s v="25.01.2022"/>
    <n v="5"/>
    <s v="202204"/>
    <s v="30.01.2022*"/>
    <s v="01.01.2022"/>
    <n v="6400"/>
    <n v="3235"/>
    <s v="6723LQ"/>
    <n v="1200"/>
    <n v="400"/>
    <s v="MF"/>
    <s v="410L"/>
    <m/>
  </r>
  <r>
    <x v="4"/>
    <x v="0"/>
    <s v="0072111386"/>
    <s v="10"/>
    <m/>
    <m/>
    <s v="01379532"/>
    <n v="10173"/>
    <n v="10173"/>
    <s v="25.01.2022"/>
    <n v="5"/>
    <s v="202204"/>
    <s v="30.01.2022*"/>
    <s v="30.08.2021"/>
    <n v="8000"/>
    <n v="8000"/>
    <s v="0045LQ"/>
    <n v="3000"/>
    <n v="1360"/>
    <s v="MF"/>
    <s v="401L"/>
    <m/>
  </r>
  <r>
    <x v="4"/>
    <x v="0"/>
    <s v="0072113717"/>
    <s v="20"/>
    <m/>
    <m/>
    <s v="01380817"/>
    <n v="6432"/>
    <n v="6432"/>
    <s v="25.01.2022"/>
    <n v="4"/>
    <s v="202204"/>
    <s v="29.01.2022*"/>
    <s v="13.12.2021"/>
    <n v="6000"/>
    <n v="6000"/>
    <s v="0047AU"/>
    <s v="0.950"/>
    <n v="1118"/>
    <s v="ED"/>
    <s v="411L"/>
    <s v="AU - Outer Skin"/>
  </r>
  <r>
    <x v="4"/>
    <x v="0"/>
    <s v="0072113719"/>
    <s v="20"/>
    <m/>
    <m/>
    <s v="01380820"/>
    <n v="7488"/>
    <n v="7488"/>
    <s v="25.01.2022"/>
    <n v="4"/>
    <s v="202204"/>
    <s v="29.01.2022*"/>
    <s v="13.12.2021"/>
    <n v="7000"/>
    <n v="7000"/>
    <s v="0047AU"/>
    <s v="0.950"/>
    <n v="1283"/>
    <s v="ED"/>
    <s v="411L"/>
    <s v="AU - Outer Skin"/>
  </r>
  <r>
    <x v="4"/>
    <x v="0"/>
    <s v="0072113720"/>
    <s v="20"/>
    <m/>
    <m/>
    <s v="01380822"/>
    <n v="7866"/>
    <n v="7866"/>
    <s v="25.01.2022"/>
    <n v="4"/>
    <s v="202204"/>
    <s v="29.01.2022*"/>
    <s v="13.12.2021"/>
    <n v="7500"/>
    <n v="7500"/>
    <s v="0047AU"/>
    <s v="0.950"/>
    <n v="1416"/>
    <s v="ED"/>
    <s v="411L"/>
    <s v="AU - Outer Skin"/>
  </r>
  <r>
    <x v="4"/>
    <x v="0"/>
    <s v="0072113721"/>
    <s v="20"/>
    <m/>
    <m/>
    <s v="01380831"/>
    <n v="8151"/>
    <n v="8151"/>
    <s v="25.01.2022"/>
    <n v="4"/>
    <s v="202204"/>
    <s v="29.01.2022*"/>
    <s v="13.12.2021"/>
    <n v="7500"/>
    <n v="7500"/>
    <s v="0047AU"/>
    <s v="0.950"/>
    <n v="1451"/>
    <s v="ED"/>
    <s v="411L"/>
    <s v="AU - Outer Skin"/>
  </r>
  <r>
    <x v="4"/>
    <x v="0"/>
    <s v="0072114021"/>
    <s v="10"/>
    <m/>
    <m/>
    <s v="01362894"/>
    <n v="134036"/>
    <n v="124653"/>
    <s v="03.01.2022"/>
    <n v="3"/>
    <s v="202201"/>
    <s v="06.01.2022*"/>
    <s v="10.01.2022"/>
    <n v="123018"/>
    <n v="114494"/>
    <s v="0047AU"/>
    <n v="1200"/>
    <n v="1590"/>
    <s v="ED"/>
    <s v="411L"/>
    <s v="AU - Outer Skin"/>
  </r>
  <r>
    <x v="4"/>
    <x v="0"/>
    <s v="0072114068"/>
    <s v="10"/>
    <m/>
    <m/>
    <s v="01376589"/>
    <n v="10170"/>
    <n v="3865"/>
    <s v="25.01.2022"/>
    <n v="5"/>
    <s v="202204"/>
    <s v="30.01.2022*"/>
    <s v="24.01.2022"/>
    <n v="8000"/>
    <n v="8000"/>
    <s v="6723LQ"/>
    <n v="2000"/>
    <n v="138.30000000000001"/>
    <s v="ED"/>
    <s v="411L"/>
    <m/>
  </r>
  <r>
    <x v="4"/>
    <x v="0"/>
    <s v="0072114829"/>
    <s v="10"/>
    <m/>
    <m/>
    <s v="01333457"/>
    <n v="11403"/>
    <n v="1939"/>
    <s v="25.01.2022"/>
    <n v="5"/>
    <s v="202204"/>
    <s v="30.01.2022*"/>
    <s v="20.12.2021"/>
    <n v="7545"/>
    <n v="1305"/>
    <s v="0042LQ"/>
    <n v="1500"/>
    <n v="523"/>
    <s v="ED"/>
    <s v="411L"/>
    <m/>
  </r>
  <r>
    <x v="4"/>
    <x v="0"/>
    <s v="0072115609"/>
    <s v="30"/>
    <m/>
    <m/>
    <s v="01381024"/>
    <n v="9305"/>
    <n v="9305"/>
    <s v="25.01.2022"/>
    <n v="5"/>
    <s v="202204"/>
    <s v="30.01.2022*"/>
    <s v="18.10.2021"/>
    <n v="8000"/>
    <n v="8000"/>
    <s v="0045LQ"/>
    <n v="2600"/>
    <n v="1540"/>
    <s v="ED"/>
    <s v="401L"/>
    <m/>
  </r>
  <r>
    <x v="4"/>
    <x v="0"/>
    <s v="0072115617"/>
    <s v="20"/>
    <m/>
    <m/>
    <s v="01376044"/>
    <n v="9543"/>
    <n v="9543"/>
    <s v="25.01.2022"/>
    <n v="5"/>
    <s v="202204"/>
    <s v="30.01.2022*"/>
    <s v="15.11.2021"/>
    <n v="8000"/>
    <n v="8000"/>
    <s v="0045LQ"/>
    <n v="3000"/>
    <n v="1560"/>
    <s v="MF"/>
    <s v="401L"/>
    <m/>
  </r>
  <r>
    <x v="4"/>
    <x v="0"/>
    <s v="0072115617"/>
    <s v="10"/>
    <m/>
    <m/>
    <s v="01376044"/>
    <n v="9543"/>
    <n v="9543"/>
    <s v="25.01.2022"/>
    <n v="5"/>
    <s v="202204"/>
    <s v="30.01.2022*"/>
    <s v="18.10.2021"/>
    <n v="8000"/>
    <n v="8000"/>
    <s v="0045LQ"/>
    <n v="3000"/>
    <n v="1560"/>
    <s v="MF"/>
    <s v="401L"/>
    <m/>
  </r>
  <r>
    <x v="4"/>
    <x v="0"/>
    <s v="0072115617"/>
    <s v="50"/>
    <m/>
    <m/>
    <s v="01381024"/>
    <n v="9305"/>
    <n v="9305"/>
    <s v="25.01.2022"/>
    <n v="5"/>
    <s v="202204"/>
    <s v="30.01.2022*"/>
    <s v="18.10.2021"/>
    <n v="8000"/>
    <n v="8000"/>
    <s v="0045LQ"/>
    <n v="2600"/>
    <n v="1540"/>
    <s v="ED"/>
    <s v="401L"/>
    <m/>
  </r>
  <r>
    <x v="4"/>
    <x v="0"/>
    <s v="0072115618"/>
    <s v="20"/>
    <m/>
    <m/>
    <s v="01374871"/>
    <n v="51935"/>
    <n v="6752"/>
    <s v="25.01.2022"/>
    <n v="5"/>
    <s v="202204"/>
    <s v="30.01.2022*"/>
    <s v="31.01.2022"/>
    <n v="48450"/>
    <n v="19180"/>
    <s v="6508AU"/>
    <s v="0.950"/>
    <n v="1118"/>
    <s v="ED"/>
    <s v="411L"/>
    <s v="AU - Outer Skin"/>
  </r>
  <r>
    <x v="4"/>
    <x v="0"/>
    <s v="0072115618"/>
    <s v="10"/>
    <m/>
    <m/>
    <s v="01374871"/>
    <n v="51935"/>
    <n v="6232"/>
    <s v="25.01.2022"/>
    <n v="5"/>
    <s v="202204"/>
    <s v="30.01.2022*"/>
    <s v="24.01.2022"/>
    <n v="48450"/>
    <n v="5795"/>
    <s v="6508AU"/>
    <s v="0.950"/>
    <n v="1118"/>
    <s v="ED"/>
    <s v="411L"/>
    <s v="AU - Outer Skin"/>
  </r>
  <r>
    <x v="4"/>
    <x v="0"/>
    <s v="0072115821"/>
    <s v="10"/>
    <m/>
    <m/>
    <s v="01381736"/>
    <n v="26747"/>
    <n v="19793"/>
    <s v="25.01.2022"/>
    <n v="5"/>
    <s v="202204"/>
    <s v="30.01.2022*"/>
    <s v="08.11.2021"/>
    <n v="24000"/>
    <n v="17855"/>
    <s v="0045LQ"/>
    <n v="3000"/>
    <n v="1240"/>
    <s v="MF"/>
    <s v="411L"/>
    <m/>
  </r>
  <r>
    <x v="4"/>
    <x v="0"/>
    <s v="0072116190"/>
    <s v="30"/>
    <m/>
    <m/>
    <s v="01374872"/>
    <n v="48136"/>
    <n v="20217"/>
    <s v="25.01.2022"/>
    <n v="5"/>
    <s v="202204"/>
    <s v="30.01.2022*"/>
    <s v="24.01.2022"/>
    <n v="45000"/>
    <n v="18905"/>
    <s v="6508AU"/>
    <s v="0.950"/>
    <n v="1283"/>
    <s v="ED"/>
    <s v="411L"/>
    <s v="AU - Outer Skin"/>
  </r>
  <r>
    <x v="4"/>
    <x v="0"/>
    <s v="0072116191"/>
    <s v="10"/>
    <m/>
    <m/>
    <s v="01374872"/>
    <n v="48136"/>
    <n v="9627"/>
    <s v="25.01.2022"/>
    <n v="5"/>
    <s v="202204"/>
    <s v="30.01.2022*"/>
    <s v="07.02.2022"/>
    <n v="45000"/>
    <n v="9000"/>
    <s v="6508AU"/>
    <s v="0.950"/>
    <n v="1283"/>
    <s v="ED"/>
    <s v="411L"/>
    <s v="AU - Outer Skin"/>
  </r>
  <r>
    <x v="4"/>
    <x v="0"/>
    <s v="0072117324"/>
    <s v="10"/>
    <m/>
    <m/>
    <s v="01374871"/>
    <n v="58313"/>
    <n v="8747"/>
    <s v="25.01.2022"/>
    <n v="5"/>
    <s v="202204"/>
    <s v="30.01.2022*"/>
    <s v="07.02.2022"/>
    <n v="54400"/>
    <n v="8225"/>
    <s v="6508AU"/>
    <s v="0.950"/>
    <n v="1118"/>
    <s v="ED"/>
    <s v="411L"/>
    <s v="AU - Outer Skin"/>
  </r>
  <r>
    <x v="4"/>
    <x v="0"/>
    <s v="0072117499"/>
    <s v="10"/>
    <m/>
    <m/>
    <s v="01382807"/>
    <n v="512474"/>
    <n v="81996"/>
    <s v="24.01.2022"/>
    <n v="4"/>
    <s v="202204"/>
    <s v="28.01.2022*"/>
    <s v="15.01.2022"/>
    <n v="480000"/>
    <n v="228795"/>
    <s v="0047AU"/>
    <n v="1100"/>
    <n v="1800"/>
    <s v="EA"/>
    <s v="401L"/>
    <s v="AU - Outer Skin"/>
  </r>
  <r>
    <x v="4"/>
    <x v="0"/>
    <s v="0072117746"/>
    <s v="10"/>
    <m/>
    <m/>
    <s v="01328395"/>
    <n v="8803"/>
    <n v="2113"/>
    <s v="25.01.2022"/>
    <n v="5"/>
    <s v="202204"/>
    <s v="30.01.2022*"/>
    <s v="24.01.2022"/>
    <n v="8000"/>
    <n v="1910"/>
    <s v="0012LQ"/>
    <n v="1200"/>
    <n v="1095"/>
    <s v="ED"/>
    <s v="401L"/>
    <m/>
  </r>
  <r>
    <x v="4"/>
    <x v="0"/>
    <s v="0072117791"/>
    <s v="20"/>
    <m/>
    <m/>
    <s v="01382674"/>
    <n v="9423"/>
    <n v="9423"/>
    <s v="25.01.2022"/>
    <n v="5"/>
    <s v="202204"/>
    <s v="30.01.2022*"/>
    <s v="22.11.2021"/>
    <n v="8000"/>
    <n v="8000"/>
    <s v="0045LQ"/>
    <n v="2800"/>
    <n v="1540"/>
    <s v="MF"/>
    <s v="401L"/>
    <m/>
  </r>
  <r>
    <x v="4"/>
    <x v="0"/>
    <s v="0072119971"/>
    <s v="10"/>
    <m/>
    <m/>
    <s v="01383696"/>
    <n v="9045"/>
    <n v="9045"/>
    <s v="22.01.2022"/>
    <n v="5"/>
    <s v="202203"/>
    <s v="27.01.2022*"/>
    <s v="31.01.2022"/>
    <n v="8000"/>
    <n v="8000"/>
    <s v="6723LQ"/>
    <n v="2200"/>
    <n v="1360"/>
    <s v="MF"/>
    <s v="401L"/>
    <m/>
  </r>
  <r>
    <x v="4"/>
    <x v="0"/>
    <s v="02008741"/>
    <s v="3"/>
    <m/>
    <m/>
    <s v="01373805"/>
    <n v="12034"/>
    <n v="12034"/>
    <s v="25.01.2022"/>
    <n v="5"/>
    <s v="202204"/>
    <s v="30.01.2022"/>
    <s v="30.01.2022"/>
    <n v="8000"/>
    <n v="8000"/>
    <s v="0013AU"/>
    <n v="1100"/>
    <n v="1682"/>
    <s v="MF"/>
    <s v="807L"/>
    <s v="AU - Outer Skin"/>
  </r>
  <r>
    <x v="4"/>
    <x v="0"/>
    <s v="02008778"/>
    <s v="3"/>
    <m/>
    <m/>
    <s v="01375221"/>
    <n v="11068"/>
    <n v="11068"/>
    <s v="25.01.2022"/>
    <n v="5"/>
    <s v="202204"/>
    <s v="30.01.2022"/>
    <s v="30.01.2022"/>
    <n v="10000"/>
    <n v="10000"/>
    <s v="6508LQ"/>
    <n v="2000"/>
    <n v="1720"/>
    <s v="MF"/>
    <s v="738L"/>
    <m/>
  </r>
  <r>
    <x v="4"/>
    <x v="0"/>
    <s v="02008940"/>
    <s v="4"/>
    <m/>
    <m/>
    <s v="01377436"/>
    <n v="9933"/>
    <n v="9933"/>
    <s v="25.01.2022"/>
    <n v="7"/>
    <s v="202204"/>
    <s v="01.02.2022"/>
    <s v="01.02.2022"/>
    <n v="8000"/>
    <n v="8000"/>
    <s v="0116PQ"/>
    <n v="2000"/>
    <n v="1600"/>
    <s v="ED"/>
    <s v="702L"/>
    <m/>
  </r>
  <r>
    <x v="4"/>
    <x v="0"/>
    <s v="02008941"/>
    <s v="3"/>
    <m/>
    <m/>
    <s v="01377437"/>
    <n v="9933"/>
    <n v="3079"/>
    <s v="25.01.2022"/>
    <n v="7"/>
    <s v="202204"/>
    <s v="01.02.2022"/>
    <s v="01.02.2022"/>
    <n v="8000"/>
    <n v="8000"/>
    <s v="0116PQ"/>
    <n v="2000"/>
    <n v="1600"/>
    <s v="ED"/>
    <s v="745L"/>
    <m/>
  </r>
  <r>
    <x v="4"/>
    <x v="0"/>
    <s v="02009179"/>
    <s v="4"/>
    <m/>
    <m/>
    <s v="01379913"/>
    <n v="14973"/>
    <n v="14973"/>
    <s v="30.01.2022"/>
    <n v="5"/>
    <s v="202204"/>
    <s v="04.02.2022"/>
    <s v="04.02.2022"/>
    <n v="14000"/>
    <n v="14000"/>
    <s v="6508AU"/>
    <s v="0.950"/>
    <n v="1283"/>
    <s v="ED"/>
    <s v="754L"/>
    <s v="AU - Outer Skin"/>
  </r>
  <r>
    <x v="4"/>
    <x v="0"/>
    <s v="02009224"/>
    <s v="2"/>
    <m/>
    <m/>
    <s v="01380588"/>
    <n v="4255"/>
    <n v="4255"/>
    <s v="25.01.2022"/>
    <n v="4"/>
    <s v="202204"/>
    <s v="29.01.2022"/>
    <s v="29.01.2022"/>
    <n v="4000"/>
    <n v="4000"/>
    <s v="0047AU"/>
    <n v="1000"/>
    <n v="945"/>
    <s v="EA"/>
    <s v="744L"/>
    <s v="AU - Outer Skin"/>
  </r>
  <r>
    <x v="4"/>
    <x v="0"/>
    <s v="02009252"/>
    <s v="3"/>
    <m/>
    <m/>
    <s v="01380872"/>
    <n v="51775"/>
    <n v="50740"/>
    <s v="25.01.2022"/>
    <n v="5"/>
    <s v="202204"/>
    <s v="30.01.2022"/>
    <s v="30.01.2022"/>
    <n v="45000"/>
    <n v="45000"/>
    <s v="6723LQ"/>
    <n v="2500"/>
    <n v="1240"/>
    <s v="MF"/>
    <s v="803L"/>
    <m/>
  </r>
  <r>
    <x v="4"/>
    <x v="0"/>
    <s v="02009315"/>
    <s v="2"/>
    <m/>
    <m/>
    <s v="01381483"/>
    <n v="6728"/>
    <n v="6728"/>
    <s v="25.01.2022"/>
    <n v="4"/>
    <s v="202204"/>
    <s v="29.01.2022"/>
    <s v="29.01.2022"/>
    <n v="6000"/>
    <n v="6000"/>
    <s v="0047AU"/>
    <n v="1100"/>
    <n v="1072"/>
    <s v="MF"/>
    <s v="701L"/>
    <s v="AU - Outer Skin"/>
  </r>
  <r>
    <x v="4"/>
    <x v="0"/>
    <s v="02009327"/>
    <s v="2"/>
    <m/>
    <m/>
    <s v="01381641"/>
    <n v="13783"/>
    <n v="13783"/>
    <s v="25.01.2022"/>
    <n v="5"/>
    <s v="202204"/>
    <s v="30.01.2022"/>
    <s v="30.01.2022"/>
    <n v="12000"/>
    <n v="12000"/>
    <s v="0042LQ"/>
    <s v="0.950"/>
    <n v="1328"/>
    <s v="ED"/>
    <s v="753L"/>
    <m/>
  </r>
  <r>
    <x v="4"/>
    <x v="0"/>
    <s v="02009468"/>
    <s v="2"/>
    <m/>
    <m/>
    <s v="01383590"/>
    <n v="17114"/>
    <n v="9926"/>
    <s v="25.01.2022"/>
    <n v="5"/>
    <s v="202204"/>
    <s v="30.01.2022"/>
    <s v="30.01.2022"/>
    <n v="16000"/>
    <n v="9275"/>
    <s v="0013AU"/>
    <n v="1100"/>
    <n v="1480"/>
    <s v="EA"/>
    <s v="745L"/>
    <s v="AU - Outer Skin"/>
  </r>
  <r>
    <x v="4"/>
    <x v="0"/>
    <s v="02009484"/>
    <s v="2"/>
    <m/>
    <m/>
    <s v="01382877"/>
    <n v="11712"/>
    <n v="5270"/>
    <s v="25.01.2022"/>
    <n v="1"/>
    <s v="202204"/>
    <s v="26.01.2022"/>
    <s v="26.01.2022"/>
    <n v="10000"/>
    <n v="10000"/>
    <s v="1805VQ"/>
    <s v="0.760"/>
    <n v="1020"/>
    <s v="MF"/>
    <s v="401L"/>
    <m/>
  </r>
  <r>
    <x v="4"/>
    <x v="0"/>
    <s v="02009493"/>
    <s v="2"/>
    <m/>
    <m/>
    <s v="01383697"/>
    <n v="2162"/>
    <n v="2162"/>
    <s v="25.01.2022"/>
    <n v="4"/>
    <s v="202204"/>
    <s v="29.01.2022"/>
    <s v="29.01.2022"/>
    <n v="2000"/>
    <n v="2000"/>
    <s v="0047AU"/>
    <n v="1100"/>
    <n v="1485"/>
    <s v="ED"/>
    <s v="732L"/>
    <s v="AU - Outer Skin"/>
  </r>
  <r>
    <x v="4"/>
    <x v="0"/>
    <s v="02009533"/>
    <s v="2"/>
    <m/>
    <m/>
    <s v="01384092"/>
    <n v="9930"/>
    <n v="9930"/>
    <s v="28.01.2022"/>
    <n v="5"/>
    <s v="202204"/>
    <s v="02.02.2022"/>
    <s v="02.02.2022"/>
    <n v="9000"/>
    <n v="9000"/>
    <s v="6721LQ"/>
    <n v="2200"/>
    <n v="1610"/>
    <s v="MF"/>
    <s v="762L"/>
    <m/>
  </r>
  <r>
    <x v="4"/>
    <x v="0"/>
    <s v="02009563"/>
    <s v="2"/>
    <m/>
    <m/>
    <s v="01384397"/>
    <n v="9965"/>
    <n v="9965"/>
    <s v="25.01.2022"/>
    <n v="5"/>
    <s v="202204"/>
    <s v="30.01.2022"/>
    <s v="30.01.2022"/>
    <n v="8500"/>
    <n v="8500"/>
    <s v="0044AU"/>
    <n v="1000"/>
    <n v="1520"/>
    <s v="ED"/>
    <s v="745L"/>
    <s v="AU - Outer Skin"/>
  </r>
  <r>
    <x v="4"/>
    <x v="0"/>
    <s v="02009564"/>
    <s v="2"/>
    <m/>
    <m/>
    <s v="01384479"/>
    <n v="10550"/>
    <n v="10550"/>
    <s v="25.01.2022"/>
    <n v="5"/>
    <s v="202204"/>
    <s v="30.01.2022"/>
    <s v="30.01.2022"/>
    <n v="9000"/>
    <n v="9000"/>
    <s v="0044AU"/>
    <n v="1000"/>
    <n v="1520"/>
    <s v="ED"/>
    <s v="745L"/>
    <s v="AU - Outer Skin"/>
  </r>
  <r>
    <x v="4"/>
    <x v="0"/>
    <s v="02009597"/>
    <s v="2"/>
    <m/>
    <m/>
    <s v="01357611"/>
    <n v="5215"/>
    <n v="5215"/>
    <s v="30.01.2022"/>
    <n v="5"/>
    <s v="202204"/>
    <s v="04.02.2022"/>
    <s v="04.02.2022"/>
    <n v="5000"/>
    <n v="5000"/>
    <s v="6723LQ"/>
    <n v="1100"/>
    <n v="2000"/>
    <s v="ED"/>
    <s v="772L"/>
    <m/>
  </r>
  <r>
    <x v="4"/>
    <x v="1"/>
    <s v="0030003386"/>
    <s v="21"/>
    <m/>
    <s v="X"/>
    <s v="01326067"/>
    <n v="9622"/>
    <n v="1828"/>
    <s v="25.01.2022"/>
    <n v="5"/>
    <s v="202204"/>
    <s v="30.01.2022"/>
    <s v="30.01.2022"/>
    <n v="6400"/>
    <n v="6400"/>
    <s v="6721LQ"/>
    <n v="3000"/>
    <n v="594"/>
    <s v="MF"/>
    <s v="773Z"/>
    <m/>
  </r>
  <r>
    <x v="4"/>
    <x v="1"/>
    <s v="0030003386"/>
    <s v="25"/>
    <m/>
    <s v="X"/>
    <s v="01326067"/>
    <n v="9622"/>
    <n v="1540"/>
    <s v="29.01.2022"/>
    <n v="5"/>
    <s v="202204"/>
    <s v="03.02.2022"/>
    <s v="03.02.2022"/>
    <n v="6400"/>
    <n v="6400"/>
    <s v="6721LQ"/>
    <n v="3000"/>
    <n v="594"/>
    <s v="MF"/>
    <s v="773Z"/>
    <m/>
  </r>
  <r>
    <x v="4"/>
    <x v="1"/>
    <s v="0030003401"/>
    <s v="134"/>
    <m/>
    <s v="X"/>
    <s v="01326028"/>
    <n v="27917"/>
    <n v="18425"/>
    <s v="24.01.2022"/>
    <n v="6"/>
    <s v="202204"/>
    <s v="30.01.2022"/>
    <s v="30.01.2022"/>
    <n v="23700"/>
    <n v="23700"/>
    <s v="6721LQ"/>
    <n v="2500"/>
    <n v="1580"/>
    <s v="MF"/>
    <s v="468Z"/>
    <s v="P3 - PT3"/>
  </r>
  <r>
    <x v="4"/>
    <x v="1"/>
    <s v="0030003459"/>
    <s v="12"/>
    <m/>
    <m/>
    <s v="01326022"/>
    <n v="66230"/>
    <n v="7285"/>
    <s v="29.01.2022"/>
    <n v="5"/>
    <s v="202204"/>
    <s v="03.02.2022"/>
    <s v="03.02.2022"/>
    <n v="60000"/>
    <n v="6388"/>
    <s v="6721LQ"/>
    <n v="2500"/>
    <n v="980"/>
    <s v="MF"/>
    <s v="468Z"/>
    <s v="P3 - PT3"/>
  </r>
  <r>
    <x v="4"/>
    <x v="1"/>
    <s v="0030003603"/>
    <s v="11"/>
    <m/>
    <s v="X"/>
    <s v="01326128"/>
    <n v="9406"/>
    <n v="1035"/>
    <s v="25.01.2022"/>
    <n v="5"/>
    <s v="202204"/>
    <s v="30.01.2022"/>
    <s v="30.01.2022"/>
    <n v="6800"/>
    <n v="6800"/>
    <s v="6721LQ"/>
    <n v="2500"/>
    <n v="635"/>
    <s v="MF"/>
    <s v="773Z"/>
    <m/>
  </r>
  <r>
    <x v="4"/>
    <x v="1"/>
    <s v="0030003605"/>
    <s v="14"/>
    <m/>
    <s v="X"/>
    <s v="01326141"/>
    <n v="10789"/>
    <n v="1295"/>
    <s v="25.01.2022"/>
    <n v="5"/>
    <s v="202204"/>
    <s v="30.01.2022"/>
    <s v="30.01.2022"/>
    <n v="7200"/>
    <n v="7200"/>
    <s v="6721LQ"/>
    <n v="3000"/>
    <n v="450"/>
    <s v="MF"/>
    <s v="773Z"/>
    <m/>
  </r>
  <r>
    <x v="4"/>
    <x v="1"/>
    <s v="0030003614"/>
    <s v="24"/>
    <m/>
    <m/>
    <s v="01326132"/>
    <n v="8396"/>
    <n v="8396"/>
    <s v="25.01.2022"/>
    <n v="5"/>
    <s v="202204"/>
    <s v="30.01.2022"/>
    <s v="30.01.2022"/>
    <n v="6800"/>
    <n v="6800"/>
    <s v="6721LQ"/>
    <n v="2500"/>
    <n v="1265"/>
    <s v="MF"/>
    <s v="468Z"/>
    <s v="P3 - PT3"/>
  </r>
  <r>
    <x v="4"/>
    <x v="1"/>
    <s v="0030003622"/>
    <s v="9"/>
    <m/>
    <s v="X"/>
    <s v="01326153"/>
    <n v="10716"/>
    <n v="5037"/>
    <s v="29.01.2022"/>
    <n v="2"/>
    <s v="202204"/>
    <s v="31.01.2022"/>
    <s v="31.01.2022"/>
    <n v="10000"/>
    <n v="4680"/>
    <s v="5337LQ"/>
    <n v="1200"/>
    <n v="995"/>
    <s v="MF"/>
    <s v="468Z"/>
    <s v="P3 - PT3"/>
  </r>
  <r>
    <x v="4"/>
    <x v="1"/>
    <s v="0030004403"/>
    <s v="5"/>
    <m/>
    <s v="X"/>
    <s v="01326574"/>
    <n v="8650"/>
    <n v="8650"/>
    <s v="30.01.2022"/>
    <n v="5"/>
    <s v="202204"/>
    <s v="04.02.2022"/>
    <s v="04.02.2022"/>
    <n v="7800"/>
    <n v="7800"/>
    <s v="6723LQ"/>
    <n v="2500"/>
    <n v="1485"/>
    <s v="MF"/>
    <s v="773Z"/>
    <m/>
  </r>
  <r>
    <x v="4"/>
    <x v="1"/>
    <s v="0030004430"/>
    <s v="19"/>
    <m/>
    <m/>
    <s v="01326196"/>
    <n v="12020"/>
    <n v="5048"/>
    <s v="25.01.2022"/>
    <n v="2"/>
    <s v="202204"/>
    <s v="27.01.2022"/>
    <s v="27.01.2022"/>
    <n v="10400"/>
    <n v="10400"/>
    <s v="5337LQ"/>
    <n v="1500"/>
    <n v="1130"/>
    <s v="MF"/>
    <s v="641N"/>
    <s v="P3 - PT3/VS"/>
  </r>
  <r>
    <x v="4"/>
    <x v="1"/>
    <s v="0030004729"/>
    <s v="10"/>
    <m/>
    <m/>
    <s v="01326373"/>
    <n v="9205"/>
    <n v="9205"/>
    <s v="25.01.2022"/>
    <n v="2"/>
    <s v="202204"/>
    <s v="27.01.2022"/>
    <s v="27.01.2022"/>
    <n v="8200"/>
    <n v="8200"/>
    <s v="5437LQ"/>
    <n v="1200"/>
    <n v="1573"/>
    <s v="MF"/>
    <s v="429Z"/>
    <s v="P1 - GBX/VS"/>
  </r>
  <r>
    <x v="4"/>
    <x v="1"/>
    <s v="0030004766"/>
    <s v="11"/>
    <m/>
    <m/>
    <s v="01326296"/>
    <n v="10440"/>
    <n v="1253"/>
    <s v="25.01.2022"/>
    <n v="2"/>
    <s v="202204"/>
    <s v="27.01.2022"/>
    <s v="27.01.2022"/>
    <n v="8800"/>
    <n v="8800"/>
    <s v="5337LQ"/>
    <n v="2500"/>
    <n v="820"/>
    <s v="MF"/>
    <s v="641N"/>
    <s v="P3 - PT3/VS"/>
  </r>
  <r>
    <x v="4"/>
    <x v="1"/>
    <s v="0030004887"/>
    <s v="4"/>
    <m/>
    <s v="X"/>
    <s v="01326506"/>
    <n v="9426"/>
    <n v="9426"/>
    <s v="25.01.2022"/>
    <n v="2"/>
    <s v="202204"/>
    <s v="27.01.2022"/>
    <s v="27.01.2022"/>
    <n v="8000"/>
    <n v="8000"/>
    <s v="5437LQ"/>
    <n v="1500"/>
    <n v="1525"/>
    <s v="MF"/>
    <s v="429Z"/>
    <s v="P1 - GBX/VS"/>
  </r>
  <r>
    <x v="4"/>
    <x v="1"/>
    <s v="0030006094"/>
    <s v="52"/>
    <m/>
    <s v="X"/>
    <s v="01327355"/>
    <n v="20579"/>
    <n v="10290"/>
    <s v="25.01.2022"/>
    <n v="2"/>
    <s v="202204"/>
    <s v="27.01.2022"/>
    <s v="27.01.2022"/>
    <n v="19000"/>
    <n v="9486"/>
    <s v="5437LQ"/>
    <s v="0.850"/>
    <n v="1725"/>
    <s v="ED"/>
    <s v="479N"/>
    <s v="P1 - GBX/E1"/>
  </r>
  <r>
    <x v="4"/>
    <x v="1"/>
    <s v="0030006356"/>
    <s v="38"/>
    <m/>
    <m/>
    <s v="01326827"/>
    <n v="7521"/>
    <n v="7521"/>
    <s v="25.01.2022"/>
    <n v="2"/>
    <s v="202204"/>
    <s v="27.01.2022"/>
    <s v="27.01.2022"/>
    <n v="6600"/>
    <n v="6600"/>
    <s v="5437LQ"/>
    <n v="1500"/>
    <n v="1185"/>
    <s v="MF"/>
    <s v="429Z"/>
    <s v="P1 - GBX/VS"/>
  </r>
  <r>
    <x v="4"/>
    <x v="1"/>
    <s v="0030006448"/>
    <s v="20"/>
    <m/>
    <m/>
    <s v="01327469"/>
    <n v="9113"/>
    <n v="9113"/>
    <s v="29.01.2022"/>
    <n v="2"/>
    <s v="202204"/>
    <s v="31.01.2022"/>
    <s v="31.01.2022"/>
    <n v="8100"/>
    <n v="8100"/>
    <s v="5437LQ"/>
    <n v="2500"/>
    <n v="1450"/>
    <s v="ED"/>
    <s v="794Z"/>
    <m/>
  </r>
  <r>
    <x v="4"/>
    <x v="1"/>
    <s v="0030006666"/>
    <s v="23"/>
    <m/>
    <m/>
    <s v="01351173"/>
    <n v="8274"/>
    <n v="8274"/>
    <s v="29.01.2022"/>
    <n v="2"/>
    <s v="202204"/>
    <s v="31.01.2022"/>
    <s v="31.01.2022"/>
    <n v="7000"/>
    <n v="7000"/>
    <s v="5437LQ"/>
    <n v="1000"/>
    <n v="1260"/>
    <s v="ED"/>
    <s v="694N"/>
    <m/>
  </r>
  <r>
    <x v="4"/>
    <x v="1"/>
    <s v="0030006680"/>
    <s v="31"/>
    <m/>
    <m/>
    <s v="01351808"/>
    <n v="9361"/>
    <n v="9361"/>
    <s v="24.01.2022"/>
    <n v="2"/>
    <s v="202204"/>
    <s v="26.01.2022"/>
    <s v="26.01.2022"/>
    <n v="8100"/>
    <n v="8100"/>
    <s v="5437LQ"/>
    <n v="1000"/>
    <n v="1450"/>
    <s v="ED"/>
    <s v="694N"/>
    <m/>
  </r>
  <r>
    <x v="4"/>
    <x v="1"/>
    <s v="0030006952"/>
    <s v="167"/>
    <m/>
    <s v="X"/>
    <s v="01359582"/>
    <n v="9205"/>
    <n v="9205"/>
    <s v="25.01.2022"/>
    <n v="2"/>
    <s v="202204"/>
    <s v="27.01.2022"/>
    <s v="27.01.2022"/>
    <n v="7200"/>
    <n v="7200"/>
    <s v="5337LQ"/>
    <n v="2500"/>
    <n v="1340"/>
    <s v="MF"/>
    <s v="468Z"/>
    <s v="P3 - PT3"/>
  </r>
  <r>
    <x v="4"/>
    <x v="1"/>
    <s v="0030006977"/>
    <s v="35"/>
    <m/>
    <m/>
    <s v="01360008"/>
    <n v="9578"/>
    <n v="9578"/>
    <s v="25.01.2022"/>
    <n v="2"/>
    <s v="202204"/>
    <s v="27.01.2022"/>
    <s v="27.01.2022"/>
    <n v="8400"/>
    <n v="8400"/>
    <s v="5437LQ"/>
    <n v="1100"/>
    <n v="1540"/>
    <s v="ED"/>
    <s v="609N"/>
    <s v="P1 - GBX/E1"/>
  </r>
  <r>
    <x v="4"/>
    <x v="1"/>
    <s v="0030006984"/>
    <s v="2"/>
    <m/>
    <m/>
    <s v="01360009"/>
    <n v="8921"/>
    <n v="8921"/>
    <s v="25.01.2022"/>
    <n v="2"/>
    <s v="202204"/>
    <s v="27.01.2022"/>
    <s v="27.01.2022"/>
    <n v="8000"/>
    <n v="8000"/>
    <s v="5437LQ"/>
    <n v="1100"/>
    <n v="1460"/>
    <s v="ED"/>
    <s v="609N"/>
    <s v="P1 - GBX/E1"/>
  </r>
  <r>
    <x v="4"/>
    <x v="1"/>
    <s v="0030007106"/>
    <s v="10"/>
    <m/>
    <m/>
    <s v="01361322"/>
    <n v="8835"/>
    <n v="8835"/>
    <s v="27.01.2022"/>
    <n v="2"/>
    <s v="202204"/>
    <s v="29.01.2022"/>
    <s v="29.01.2022"/>
    <n v="5000"/>
    <n v="5000"/>
    <s v="5337LQ"/>
    <n v="2800"/>
    <n v="960"/>
    <s v="MF"/>
    <s v="772Z"/>
    <m/>
  </r>
  <r>
    <x v="4"/>
    <x v="1"/>
    <s v="0030007132"/>
    <s v="35"/>
    <m/>
    <m/>
    <s v="01359805"/>
    <n v="10191"/>
    <n v="10191"/>
    <s v="25.01.2022"/>
    <n v="6"/>
    <s v="202204"/>
    <s v="31.01.2022"/>
    <s v="31.01.2022"/>
    <n v="8400"/>
    <n v="8400"/>
    <s v="6721LQ"/>
    <n v="3000"/>
    <n v="1530"/>
    <s v="MF"/>
    <s v="773Z"/>
    <m/>
  </r>
  <r>
    <x v="4"/>
    <x v="1"/>
    <s v="0030007140"/>
    <s v="80"/>
    <m/>
    <m/>
    <s v="01360178"/>
    <n v="19036"/>
    <n v="9708"/>
    <s v="24.01.2022"/>
    <n v="5"/>
    <s v="202204"/>
    <s v="29.01.2022"/>
    <s v="29.01.2022"/>
    <n v="17200"/>
    <n v="17200"/>
    <s v="6721LQ"/>
    <n v="2500"/>
    <n v="1570"/>
    <s v="MF"/>
    <s v="773Z"/>
    <m/>
  </r>
  <r>
    <x v="4"/>
    <x v="1"/>
    <s v="0030007301"/>
    <s v="7"/>
    <m/>
    <m/>
    <s v="01367251"/>
    <n v="19536"/>
    <n v="9768"/>
    <s v="25.01.2022"/>
    <n v="5"/>
    <s v="202204"/>
    <s v="30.01.2022"/>
    <s v="30.01.2022"/>
    <n v="18000"/>
    <n v="9045"/>
    <s v="6721LQ"/>
    <n v="2500"/>
    <n v="1650"/>
    <s v="MF"/>
    <s v="773Z"/>
    <m/>
  </r>
  <r>
    <x v="4"/>
    <x v="1"/>
    <s v="0030007389"/>
    <s v="157"/>
    <m/>
    <m/>
    <s v="01369710"/>
    <n v="11387"/>
    <n v="11387"/>
    <s v="29.01.2022"/>
    <n v="2"/>
    <s v="202204"/>
    <s v="31.01.2022"/>
    <s v="31.01.2022"/>
    <n v="10200"/>
    <n v="10200"/>
    <s v="5437LQ"/>
    <n v="1200"/>
    <n v="1864"/>
    <s v="ED"/>
    <s v="698N"/>
    <m/>
  </r>
  <r>
    <x v="4"/>
    <x v="1"/>
    <s v="0030007389"/>
    <s v="39"/>
    <m/>
    <m/>
    <s v="01369710"/>
    <n v="11387"/>
    <n v="11387"/>
    <s v="29.01.2022"/>
    <n v="2"/>
    <s v="202204"/>
    <s v="31.01.2022"/>
    <s v="31.01.2022"/>
    <n v="10200"/>
    <n v="10200"/>
    <s v="5437LQ"/>
    <n v="1200"/>
    <n v="1864"/>
    <s v="ED"/>
    <s v="698N"/>
    <m/>
  </r>
  <r>
    <x v="4"/>
    <x v="1"/>
    <s v="0030007389"/>
    <s v="40"/>
    <m/>
    <m/>
    <s v="01369710"/>
    <n v="22775"/>
    <n v="11160"/>
    <s v="29.01.2022"/>
    <n v="2"/>
    <s v="202204"/>
    <s v="31.01.2022"/>
    <s v="31.01.2022"/>
    <n v="20400"/>
    <n v="10060"/>
    <s v="5437LQ"/>
    <n v="1200"/>
    <n v="1864"/>
    <s v="ED"/>
    <s v="698N"/>
    <m/>
  </r>
  <r>
    <x v="4"/>
    <x v="1"/>
    <s v="0030007393"/>
    <s v="8"/>
    <m/>
    <m/>
    <s v="01369794"/>
    <n v="11084"/>
    <n v="3104"/>
    <s v="24.01.2022"/>
    <n v="5"/>
    <s v="202204"/>
    <s v="29.01.2022"/>
    <s v="29.01.2022"/>
    <n v="10100"/>
    <n v="10100"/>
    <s v="6723LQ"/>
    <n v="3000"/>
    <n v="920"/>
    <s v="MF"/>
    <s v="781Z"/>
    <m/>
  </r>
  <r>
    <x v="4"/>
    <x v="1"/>
    <s v="0030007432"/>
    <s v="12"/>
    <m/>
    <m/>
    <s v="01370283"/>
    <n v="18045"/>
    <n v="9023"/>
    <s v="25.01.2022"/>
    <n v="5"/>
    <s v="202204"/>
    <s v="30.01.2022"/>
    <s v="30.01.2022"/>
    <n v="16000"/>
    <n v="7995"/>
    <s v="6721LQ"/>
    <n v="2500"/>
    <n v="730"/>
    <s v="MF"/>
    <s v="773Z"/>
    <m/>
  </r>
  <r>
    <x v="4"/>
    <x v="1"/>
    <s v="0030007444"/>
    <s v="53"/>
    <m/>
    <m/>
    <s v="01370358"/>
    <n v="9171"/>
    <n v="9171"/>
    <s v="24.01.2022"/>
    <n v="2"/>
    <s v="202204"/>
    <s v="26.01.2022"/>
    <s v="26.01.2022"/>
    <n v="8000"/>
    <n v="8000"/>
    <s v="5337LQ"/>
    <n v="1500"/>
    <n v="1405"/>
    <s v="MF"/>
    <s v="641N"/>
    <s v="P3 - PT3/VS"/>
  </r>
  <r>
    <x v="4"/>
    <x v="1"/>
    <s v="0030007464"/>
    <s v="22"/>
    <m/>
    <m/>
    <s v="01370506"/>
    <n v="7322"/>
    <n v="7322"/>
    <s v="25.01.2022"/>
    <n v="5"/>
    <s v="202204"/>
    <s v="30.01.2022"/>
    <s v="30.01.2022"/>
    <n v="6600"/>
    <n v="6600"/>
    <s v="6721LQ"/>
    <n v="1500"/>
    <n v="600"/>
    <s v="MF"/>
    <s v="773Z"/>
    <m/>
  </r>
  <r>
    <x v="4"/>
    <x v="1"/>
    <s v="0030007541"/>
    <s v="16"/>
    <m/>
    <m/>
    <s v="01326098"/>
    <n v="9979"/>
    <n v="2295"/>
    <s v="25.01.2022"/>
    <n v="5"/>
    <s v="202204"/>
    <s v="30.01.2022"/>
    <s v="30.01.2022"/>
    <n v="6600"/>
    <n v="6600"/>
    <s v="5337LQ"/>
    <n v="2000"/>
    <n v="1195"/>
    <s v="MF"/>
    <s v="851N"/>
    <m/>
  </r>
  <r>
    <x v="4"/>
    <x v="1"/>
    <s v="0030007672"/>
    <s v="12"/>
    <m/>
    <m/>
    <s v="01372917"/>
    <n v="9063"/>
    <n v="9063"/>
    <s v="25.01.2022"/>
    <n v="5"/>
    <s v="202204"/>
    <s v="30.01.2022"/>
    <s v="30.01.2022"/>
    <n v="7900"/>
    <n v="7900"/>
    <s v="6721LQ"/>
    <n v="2500"/>
    <n v="1435"/>
    <s v="MF"/>
    <s v="852N"/>
    <m/>
  </r>
  <r>
    <x v="4"/>
    <x v="1"/>
    <s v="0030007712"/>
    <s v="12"/>
    <m/>
    <m/>
    <s v="01374748"/>
    <n v="8746"/>
    <n v="8746"/>
    <s v="25.01.2022"/>
    <n v="2"/>
    <s v="202204"/>
    <s v="27.01.2022"/>
    <s v="27.01.2022"/>
    <n v="7300"/>
    <n v="7300"/>
    <s v="5337LQ"/>
    <n v="1500"/>
    <n v="1344"/>
    <s v="MF"/>
    <s v="468Z"/>
    <s v="P3 - PT3"/>
  </r>
  <r>
    <x v="4"/>
    <x v="1"/>
    <s v="0030007729"/>
    <s v="4"/>
    <m/>
    <m/>
    <s v="01372986"/>
    <n v="7427"/>
    <n v="7427"/>
    <s v="24.01.2022"/>
    <n v="2"/>
    <s v="202204"/>
    <s v="26.01.2022"/>
    <s v="26.01.2022"/>
    <n v="6600"/>
    <n v="6600"/>
    <s v="5437LQ"/>
    <n v="1500"/>
    <n v="1200"/>
    <s v="MF"/>
    <s v="429Z"/>
    <s v="P1 - GBX/VS"/>
  </r>
  <r>
    <x v="4"/>
    <x v="1"/>
    <s v="0030007732"/>
    <s v="6"/>
    <m/>
    <m/>
    <s v="01375317"/>
    <n v="9445"/>
    <n v="9445"/>
    <s v="25.01.2022"/>
    <n v="2"/>
    <s v="202204"/>
    <s v="27.01.2022"/>
    <s v="27.01.2022"/>
    <n v="7700"/>
    <n v="7700"/>
    <s v="5437LQ"/>
    <n v="2000"/>
    <n v="1400"/>
    <s v="ED"/>
    <s v="694N"/>
    <m/>
  </r>
  <r>
    <x v="4"/>
    <x v="1"/>
    <s v="0030007787"/>
    <s v="18"/>
    <m/>
    <m/>
    <s v="01377660"/>
    <n v="8527"/>
    <s v="0.938"/>
    <s v="25.01.2022"/>
    <n v="5"/>
    <s v="202204"/>
    <s v="30.01.2022"/>
    <s v="30.01.2022"/>
    <n v="6400"/>
    <n v="6400"/>
    <s v="6721LQ"/>
    <n v="3000"/>
    <n v="1157"/>
    <s v="MF"/>
    <s v="468Z"/>
    <s v="P3 - PT3"/>
  </r>
  <r>
    <x v="4"/>
    <x v="1"/>
    <s v="0030007824"/>
    <s v="8"/>
    <m/>
    <m/>
    <s v="01377505"/>
    <n v="9133"/>
    <n v="9133"/>
    <s v="29.01.2022"/>
    <n v="2"/>
    <s v="202204"/>
    <s v="31.01.2022"/>
    <s v="31.01.2022"/>
    <n v="7900"/>
    <n v="7900"/>
    <s v="5437LQ"/>
    <n v="1500"/>
    <n v="1440"/>
    <s v="MF"/>
    <s v="429Z"/>
    <s v="P1 - GBX/VS"/>
  </r>
  <r>
    <x v="4"/>
    <x v="1"/>
    <s v="0030007839"/>
    <s v="10"/>
    <m/>
    <m/>
    <s v="01377807"/>
    <n v="9430"/>
    <n v="9430"/>
    <s v="25.01.2022"/>
    <n v="6"/>
    <s v="202204"/>
    <s v="31.01.2022"/>
    <s v="31.01.2022"/>
    <n v="8200"/>
    <n v="8200"/>
    <s v="6721LQ"/>
    <n v="2500"/>
    <n v="1500"/>
    <s v="ED"/>
    <s v="862N"/>
    <m/>
  </r>
  <r>
    <x v="4"/>
    <x v="1"/>
    <s v="0030007888"/>
    <s v="5"/>
    <m/>
    <m/>
    <s v="01379178"/>
    <n v="11098"/>
    <n v="11098"/>
    <s v="24.01.2022"/>
    <n v="2"/>
    <s v="202204"/>
    <s v="26.01.2022"/>
    <s v="26.01.2022"/>
    <n v="10000"/>
    <n v="10000"/>
    <s v="5337LQ"/>
    <n v="2000"/>
    <n v="1829"/>
    <s v="MF"/>
    <s v="641N"/>
    <s v="P3 - PT3/VS"/>
  </r>
  <r>
    <x v="4"/>
    <x v="1"/>
    <s v="0030007889"/>
    <s v="22"/>
    <m/>
    <m/>
    <s v="01379671"/>
    <n v="9956"/>
    <n v="1792"/>
    <s v="25.01.2022"/>
    <n v="2"/>
    <s v="202204"/>
    <s v="27.01.2022"/>
    <s v="27.01.2022"/>
    <n v="8500"/>
    <n v="8500"/>
    <s v="5437LQ"/>
    <n v="1000"/>
    <n v="1550"/>
    <s v="ED"/>
    <s v="694N"/>
    <m/>
  </r>
  <r>
    <x v="4"/>
    <x v="1"/>
    <s v="0030007938"/>
    <s v="6"/>
    <m/>
    <m/>
    <s v="01379813"/>
    <n v="8865"/>
    <n v="8865"/>
    <s v="24.01.2022"/>
    <n v="2"/>
    <s v="202204"/>
    <s v="26.01.2022"/>
    <s v="26.01.2022"/>
    <n v="7500"/>
    <n v="7500"/>
    <s v="5337LQ"/>
    <n v="1500"/>
    <n v="1358"/>
    <s v="MF"/>
    <s v="641N"/>
    <s v="P3 - PT3/VS"/>
  </r>
  <r>
    <x v="4"/>
    <x v="1"/>
    <s v="0072110479"/>
    <s v="10"/>
    <m/>
    <m/>
    <s v="01378937"/>
    <n v="5962"/>
    <n v="5962"/>
    <s v="25.01.2022"/>
    <n v="5"/>
    <s v="202204"/>
    <s v="30.01.2022*"/>
    <s v="20.09.2021"/>
    <n v="5500"/>
    <n v="5500"/>
    <s v="6833NQ"/>
    <n v="1000"/>
    <n v="1000"/>
    <s v="MF"/>
    <s v="486N"/>
    <s v="P0 - GLUEHEN"/>
  </r>
  <r>
    <x v="4"/>
    <x v="1"/>
    <s v="0072113926"/>
    <s v="10"/>
    <m/>
    <m/>
    <s v="01325370"/>
    <n v="27405"/>
    <n v="4659"/>
    <s v="25.01.2022"/>
    <n v="5"/>
    <s v="202204"/>
    <s v="30.01.2022*"/>
    <s v="06.12.2021"/>
    <n v="25000"/>
    <n v="14400"/>
    <s v="0012LQ"/>
    <n v="3000"/>
    <n v="1000"/>
    <s v="ED"/>
    <s v="486N"/>
    <s v="P0 - GLUEHEN"/>
  </r>
  <r>
    <x v="4"/>
    <x v="1"/>
    <s v="0072114656"/>
    <s v="10"/>
    <m/>
    <m/>
    <s v="01356230"/>
    <n v="8826"/>
    <n v="1324"/>
    <s v="29.01.2022"/>
    <n v="12"/>
    <s v="202204"/>
    <s v="10.02.2022*"/>
    <s v="28.02.2022"/>
    <n v="7000"/>
    <n v="7000"/>
    <s v="6833NQ"/>
    <n v="2500"/>
    <n v="390"/>
    <s v="MF"/>
    <s v="486N"/>
    <s v="P0 - GLUEHEN"/>
  </r>
  <r>
    <x v="4"/>
    <x v="1"/>
    <s v="0072117419"/>
    <s v="120"/>
    <m/>
    <m/>
    <s v="01377286"/>
    <n v="16640"/>
    <n v="3328"/>
    <s v="22.01.2022"/>
    <n v="5"/>
    <s v="202203"/>
    <s v="27.01.2022*"/>
    <s v="15.12.2021"/>
    <n v="15000"/>
    <n v="2950"/>
    <s v="6723LQ"/>
    <n v="1500"/>
    <n v="1200"/>
    <s v="MF"/>
    <s v="349N"/>
    <s v="P1 - GBX"/>
  </r>
  <r>
    <x v="4"/>
    <x v="1"/>
    <s v="0072120628"/>
    <s v="20"/>
    <m/>
    <m/>
    <s v="01383850"/>
    <n v="9201"/>
    <n v="9201"/>
    <s v="20.01.2022"/>
    <n v="2"/>
    <s v="202203"/>
    <s v="22.01.2022"/>
    <s v="24.01.2022"/>
    <n v="8300"/>
    <n v="8300"/>
    <s v="5437LQ"/>
    <n v="1500"/>
    <n v="1620"/>
    <s v="MF"/>
    <s v="486N"/>
    <s v="P0 - GLUEHEN"/>
  </r>
  <r>
    <x v="4"/>
    <x v="1"/>
    <s v="0072122417"/>
    <s v="10"/>
    <m/>
    <m/>
    <s v="01384935"/>
    <n v="7582"/>
    <n v="7582"/>
    <s v="24.01.2022"/>
    <n v="5"/>
    <s v="202204"/>
    <s v="29.01.2022"/>
    <s v="31.01.2022"/>
    <n v="6800"/>
    <n v="6800"/>
    <s v="6723LQ"/>
    <n v="1700"/>
    <n v="1360"/>
    <s v="ED"/>
    <s v="512Z"/>
    <s v="P1 - GBX"/>
  </r>
  <r>
    <x v="4"/>
    <x v="1"/>
    <s v="02008409"/>
    <s v="2"/>
    <m/>
    <m/>
    <s v="01370213"/>
    <n v="17913"/>
    <n v="17913"/>
    <s v="25.01.2022"/>
    <n v="5"/>
    <s v="202204"/>
    <s v="30.01.2022"/>
    <s v="30.01.2022"/>
    <n v="9000"/>
    <n v="9000"/>
    <s v="6721LQ"/>
    <n v="3500"/>
    <n v="1200"/>
    <s v="MF"/>
    <s v="720N"/>
    <m/>
  </r>
  <r>
    <x v="4"/>
    <x v="1"/>
    <s v="02009318"/>
    <s v="2"/>
    <m/>
    <m/>
    <s v="01380787"/>
    <n v="11235"/>
    <n v="11235"/>
    <s v="25.01.2022"/>
    <n v="6"/>
    <s v="202204"/>
    <s v="31.01.2022"/>
    <s v="31.01.2022"/>
    <n v="9000"/>
    <n v="9000"/>
    <s v="6508LQ"/>
    <n v="3200"/>
    <n v="1720"/>
    <s v="MF"/>
    <s v="866N"/>
    <m/>
  </r>
  <r>
    <x v="4"/>
    <x v="1"/>
    <s v="02009318"/>
    <s v="3"/>
    <m/>
    <m/>
    <s v="01380787"/>
    <n v="11235"/>
    <n v="11235"/>
    <s v="25.01.2022"/>
    <n v="6"/>
    <s v="202204"/>
    <s v="31.01.2022"/>
    <s v="31.01.2022"/>
    <n v="9000"/>
    <n v="9000"/>
    <s v="6508LQ"/>
    <n v="3200"/>
    <n v="1720"/>
    <s v="MF"/>
    <s v="866N"/>
    <m/>
  </r>
  <r>
    <x v="4"/>
    <x v="1"/>
    <s v="02009532"/>
    <s v="2"/>
    <m/>
    <m/>
    <s v="01384094"/>
    <n v="9930"/>
    <s v="0.397"/>
    <s v="28.01.2022"/>
    <n v="5"/>
    <s v="202204"/>
    <s v="02.02.2022"/>
    <s v="02.02.2022"/>
    <n v="9000"/>
    <n v="9000"/>
    <s v="6721LQ"/>
    <n v="2200"/>
    <n v="1610"/>
    <s v="MF"/>
    <s v="873N"/>
    <m/>
  </r>
  <r>
    <x v="4"/>
    <x v="1"/>
    <s v="0030007493"/>
    <s v="11"/>
    <m/>
    <m/>
    <s v="01370672"/>
    <n v="10019"/>
    <n v="2505"/>
    <s v="23.01.2022"/>
    <n v="6"/>
    <s v="202203"/>
    <s v="29.01.2022"/>
    <s v="29.01.2022"/>
    <n v="9000"/>
    <n v="2278"/>
    <s v="6721LQ"/>
    <n v="2500"/>
    <n v="1630"/>
    <s v="MF"/>
    <s v="851N"/>
    <m/>
  </r>
  <r>
    <x v="4"/>
    <x v="1"/>
    <s v="0030007894"/>
    <s v="8"/>
    <m/>
    <m/>
    <s v="01379801"/>
    <n v="7500"/>
    <s v="0.900"/>
    <s v="25.01.2022"/>
    <n v="5"/>
    <s v="202204"/>
    <s v="30.01.2022"/>
    <s v="30.01.2022"/>
    <n v="6400"/>
    <n v="6400"/>
    <s v="6721LQ"/>
    <n v="2500"/>
    <n v="1168"/>
    <s v="MF"/>
    <s v="852N"/>
    <m/>
  </r>
  <r>
    <x v="4"/>
    <x v="2"/>
    <s v="0072117772"/>
    <s v="80"/>
    <m/>
    <m/>
    <s v="01362038"/>
    <n v="121471"/>
    <n v="17006"/>
    <s v="24.01.2022"/>
    <n v="1"/>
    <s v="202204"/>
    <s v="25.01.2022*"/>
    <s v="17.01.2022"/>
    <n v="114000"/>
    <n v="24720"/>
    <s v="5542VQ"/>
    <s v="0.213"/>
    <n v="1590.17"/>
    <s v="MF"/>
    <s v="463Z"/>
    <m/>
  </r>
  <r>
    <x v="4"/>
    <x v="2"/>
    <s v="0072117772"/>
    <s v="70"/>
    <m/>
    <m/>
    <s v="01362038"/>
    <n v="135324"/>
    <n v="66309"/>
    <s v="26.01.2022"/>
    <n v="1"/>
    <s v="202204"/>
    <s v="27.01.2022*"/>
    <s v="17.01.2022"/>
    <n v="127000"/>
    <n v="127000"/>
    <s v="5542VQ"/>
    <s v="0.213"/>
    <n v="1590.17"/>
    <s v="MF"/>
    <s v="463Z"/>
    <m/>
  </r>
  <r>
    <x v="4"/>
    <x v="2"/>
    <s v="0072118291"/>
    <s v="10"/>
    <m/>
    <m/>
    <s v="01382539"/>
    <n v="38350"/>
    <n v="3068"/>
    <s v="25.01.2022"/>
    <n v="1"/>
    <s v="202204"/>
    <s v="26.01.2022*"/>
    <s v="19.01.2022"/>
    <n v="30000"/>
    <n v="9758"/>
    <s v="5542VQ"/>
    <s v="0.209"/>
    <n v="617.54999999999995"/>
    <s v="MF"/>
    <s v="872N"/>
    <m/>
  </r>
  <r>
    <x v="4"/>
    <x v="2"/>
    <s v="0072119288"/>
    <s v="10"/>
    <m/>
    <m/>
    <s v="01362345"/>
    <n v="14930"/>
    <n v="1493"/>
    <s v="18.01.2022"/>
    <n v="5"/>
    <s v="202203"/>
    <s v="23.01.2022*"/>
    <s v="24.01.2022"/>
    <n v="14000"/>
    <n v="1964"/>
    <s v="3121NQ"/>
    <s v="0.200"/>
    <n v="48"/>
    <s v="MF"/>
    <s v="611N"/>
    <m/>
  </r>
  <r>
    <x v="4"/>
    <x v="2"/>
    <s v="0072119289"/>
    <s v="10"/>
    <m/>
    <m/>
    <s v="01362345"/>
    <n v="14930"/>
    <n v="1792"/>
    <s v="17.01.2022"/>
    <n v="5"/>
    <s v="202203"/>
    <s v="22.01.2022*"/>
    <s v="31.01.2022"/>
    <n v="14000"/>
    <n v="2451"/>
    <s v="3121NQ"/>
    <s v="0.200"/>
    <n v="48"/>
    <s v="MF"/>
    <s v="611N"/>
    <m/>
  </r>
  <r>
    <x v="4"/>
    <x v="2"/>
    <s v="0072119291"/>
    <s v="10"/>
    <m/>
    <m/>
    <s v="01369493"/>
    <n v="7404"/>
    <n v="1185"/>
    <s v="17.01.2022"/>
    <n v="5"/>
    <s v="202203"/>
    <s v="22.01.2022*"/>
    <s v="31.01.2022"/>
    <n v="7000"/>
    <n v="1467"/>
    <s v="3121NQ"/>
    <s v="0.240"/>
    <n v="61"/>
    <s v="MF"/>
    <s v="611N"/>
    <m/>
  </r>
  <r>
    <x v="4"/>
    <x v="2"/>
    <s v="0072119315"/>
    <s v="10"/>
    <m/>
    <m/>
    <s v="01369493"/>
    <n v="7404"/>
    <s v="0.740"/>
    <s v="11.01.2022"/>
    <n v="5"/>
    <s v="202202"/>
    <s v="16.01.2022*"/>
    <s v="17.01.2022"/>
    <n v="7000"/>
    <n v="1054"/>
    <s v="3121NQ"/>
    <s v="0.240"/>
    <n v="61"/>
    <s v="MF"/>
    <s v="611N"/>
    <m/>
  </r>
  <r>
    <x v="4"/>
    <x v="2"/>
    <s v="0072121011"/>
    <s v="10"/>
    <m/>
    <m/>
    <s v="01369538"/>
    <n v="7625"/>
    <s v="0.991"/>
    <s v="18.01.2022"/>
    <n v="5"/>
    <s v="202203"/>
    <s v="23.01.2022*"/>
    <s v="07.02.2022"/>
    <n v="7000"/>
    <s v="0.935"/>
    <s v="3121NQ"/>
    <s v="0.300"/>
    <n v="75"/>
    <s v="MF"/>
    <s v="611N"/>
    <m/>
  </r>
  <r>
    <x v="5"/>
    <x v="0"/>
    <s v="0030004001"/>
    <s v="21"/>
    <m/>
    <m/>
    <s v="01326529"/>
    <n v="16533"/>
    <n v="6117"/>
    <s v="31.01.2022"/>
    <n v="5"/>
    <s v="202205"/>
    <s v="05.02.2022"/>
    <s v="05.02.2022"/>
    <n v="14400"/>
    <n v="14400"/>
    <s v="6723LQ"/>
    <n v="2500"/>
    <n v="1350"/>
    <s v="MF"/>
    <s v="800L"/>
    <m/>
  </r>
  <r>
    <x v="5"/>
    <x v="0"/>
    <s v="0030004054"/>
    <s v="15"/>
    <m/>
    <m/>
    <s v="01326253"/>
    <n v="7665"/>
    <n v="7665"/>
    <s v="31.01.2022"/>
    <n v="5"/>
    <s v="202205"/>
    <s v="05.02.2022"/>
    <s v="05.02.2022"/>
    <n v="6900"/>
    <n v="6900"/>
    <s v="6723LQ"/>
    <n v="2500"/>
    <n v="1290"/>
    <s v="MF"/>
    <s v="800L"/>
    <m/>
  </r>
  <r>
    <x v="5"/>
    <x v="0"/>
    <s v="0030004650"/>
    <s v="141"/>
    <m/>
    <m/>
    <s v="01326553"/>
    <n v="13531"/>
    <n v="2571"/>
    <s v="31.01.2022"/>
    <n v="5"/>
    <s v="202205"/>
    <s v="05.02.2022"/>
    <s v="05.02.2022"/>
    <n v="9200"/>
    <n v="9200"/>
    <s v="0013AU"/>
    <n v="1100"/>
    <n v="1682"/>
    <s v="MF"/>
    <s v="803L"/>
    <s v="AU - Outer Skin"/>
  </r>
  <r>
    <x v="5"/>
    <x v="0"/>
    <s v="0030004650"/>
    <s v="16"/>
    <m/>
    <m/>
    <s v="01326553"/>
    <n v="13531"/>
    <n v="2030"/>
    <s v="01.02.2022"/>
    <n v="5"/>
    <s v="202205"/>
    <s v="06.02.2022"/>
    <s v="06.02.2022"/>
    <n v="9200"/>
    <n v="9200"/>
    <s v="0013AU"/>
    <n v="1100"/>
    <n v="1682"/>
    <s v="MF"/>
    <s v="803L"/>
    <s v="AU - Outer Skin"/>
  </r>
  <r>
    <x v="5"/>
    <x v="0"/>
    <s v="0030004680"/>
    <s v="11"/>
    <m/>
    <m/>
    <s v="01326365"/>
    <n v="7618"/>
    <n v="7618"/>
    <s v="31.01.2022"/>
    <n v="5"/>
    <s v="202205"/>
    <s v="05.02.2022"/>
    <s v="05.02.2022"/>
    <n v="6700"/>
    <n v="6700"/>
    <s v="6723LQ"/>
    <n v="2500"/>
    <n v="1260"/>
    <s v="MF"/>
    <s v="800L"/>
    <m/>
  </r>
  <r>
    <x v="5"/>
    <x v="0"/>
    <s v="0030006292"/>
    <s v="31"/>
    <m/>
    <m/>
    <s v="01325742"/>
    <n v="44155"/>
    <n v="8389"/>
    <s v="31.01.2022"/>
    <n v="5"/>
    <s v="202205"/>
    <s v="05.02.2022"/>
    <s v="05.02.2022"/>
    <n v="38500"/>
    <n v="15330"/>
    <s v="6723LQ"/>
    <n v="1700"/>
    <n v="1320"/>
    <s v="ED"/>
    <s v="745L"/>
    <m/>
  </r>
  <r>
    <x v="5"/>
    <x v="0"/>
    <s v="0030006322"/>
    <s v="95"/>
    <m/>
    <m/>
    <s v="01330487"/>
    <n v="10214"/>
    <n v="10214"/>
    <s v="06.02.2022"/>
    <n v="5"/>
    <s v="202205"/>
    <s v="11.02.2022"/>
    <s v="11.02.2022"/>
    <n v="7300"/>
    <n v="7300"/>
    <s v="6723LQ"/>
    <n v="2400"/>
    <n v="671"/>
    <s v="ED"/>
    <s v="745L"/>
    <m/>
  </r>
  <r>
    <x v="5"/>
    <x v="0"/>
    <s v="0030006336"/>
    <s v="21"/>
    <m/>
    <m/>
    <s v="01326803"/>
    <n v="8547"/>
    <n v="8547"/>
    <s v="31.01.2022"/>
    <n v="5"/>
    <s v="202205"/>
    <s v="05.02.2022"/>
    <s v="05.02.2022"/>
    <n v="8000"/>
    <n v="8000"/>
    <s v="6723LQ"/>
    <n v="1500"/>
    <n v="1500"/>
    <s v="MF"/>
    <s v="800L"/>
    <m/>
  </r>
  <r>
    <x v="5"/>
    <x v="0"/>
    <s v="0030006377"/>
    <s v="7"/>
    <m/>
    <m/>
    <s v="01330784"/>
    <n v="44822"/>
    <n v="8516"/>
    <s v="31.01.2022"/>
    <n v="5"/>
    <s v="202205"/>
    <s v="05.02.2022"/>
    <s v="05.02.2022"/>
    <n v="42000"/>
    <n v="25205"/>
    <s v="0044AU"/>
    <n v="1150"/>
    <n v="1620"/>
    <s v="ED"/>
    <s v="732L"/>
    <s v="AU - Outer Skin"/>
  </r>
  <r>
    <x v="5"/>
    <x v="0"/>
    <s v="0030006506"/>
    <s v="32"/>
    <m/>
    <m/>
    <s v="01336010"/>
    <n v="8455"/>
    <s v="0.930"/>
    <s v="31.01.2022"/>
    <n v="5"/>
    <s v="202205"/>
    <s v="05.02.2022"/>
    <s v="05.02.2022"/>
    <n v="8000"/>
    <n v="4435"/>
    <s v="0044AU"/>
    <n v="1100"/>
    <n v="1410"/>
    <s v="ED"/>
    <s v="732L"/>
    <s v="AU - Outer Skin"/>
  </r>
  <r>
    <x v="5"/>
    <x v="0"/>
    <s v="0030006509"/>
    <s v="31"/>
    <m/>
    <m/>
    <s v="01335505"/>
    <n v="7101"/>
    <n v="7101"/>
    <s v="01.02.2022"/>
    <n v="5"/>
    <s v="202205"/>
    <s v="06.02.2022"/>
    <s v="06.02.2022"/>
    <n v="6300"/>
    <n v="6300"/>
    <s v="6723LQ"/>
    <n v="2500"/>
    <n v="1110"/>
    <s v="ED"/>
    <s v="732L"/>
    <m/>
  </r>
  <r>
    <x v="5"/>
    <x v="0"/>
    <s v="0030006559"/>
    <s v="67"/>
    <m/>
    <m/>
    <s v="01339055"/>
    <n v="13349"/>
    <n v="6408"/>
    <s v="31.01.2022"/>
    <n v="5"/>
    <s v="202205"/>
    <s v="05.02.2022"/>
    <s v="05.02.2022"/>
    <n v="12200"/>
    <n v="5840"/>
    <s v="0044AU"/>
    <n v="1150"/>
    <n v="1100"/>
    <s v="ED"/>
    <s v="732L"/>
    <s v="AU - Outer Skin"/>
  </r>
  <r>
    <x v="5"/>
    <x v="0"/>
    <s v="0030006586"/>
    <s v="43"/>
    <m/>
    <m/>
    <s v="01339730"/>
    <n v="9251"/>
    <n v="9251"/>
    <s v="31.01.2022"/>
    <n v="5"/>
    <s v="202205"/>
    <s v="05.02.2022"/>
    <s v="05.02.2022"/>
    <n v="8700"/>
    <n v="8700"/>
    <s v="0013AU"/>
    <n v="1200"/>
    <n v="1579"/>
    <s v="ED"/>
    <s v="745L"/>
    <s v="AU - Outer Skin"/>
  </r>
  <r>
    <x v="5"/>
    <x v="0"/>
    <s v="0030006587"/>
    <s v="13"/>
    <m/>
    <m/>
    <s v="01339735"/>
    <n v="9749"/>
    <n v="9749"/>
    <s v="31.01.2022"/>
    <n v="5"/>
    <s v="202205"/>
    <s v="05.02.2022"/>
    <s v="05.02.2022"/>
    <n v="9150"/>
    <n v="9150"/>
    <s v="0013AU"/>
    <n v="1200"/>
    <n v="1663"/>
    <s v="ED"/>
    <s v="745L"/>
    <s v="AU - Outer Skin"/>
  </r>
  <r>
    <x v="5"/>
    <x v="0"/>
    <s v="0030006712"/>
    <s v="42"/>
    <m/>
    <m/>
    <s v="01353426"/>
    <n v="11572"/>
    <n v="11572"/>
    <s v="31.01.2022"/>
    <n v="5"/>
    <s v="202205"/>
    <s v="05.02.2022"/>
    <s v="05.02.2022"/>
    <n v="10900"/>
    <n v="10900"/>
    <s v="0013AU"/>
    <n v="1000"/>
    <n v="1960"/>
    <s v="ED"/>
    <s v="707L"/>
    <s v="AU - Outer Skin"/>
  </r>
  <r>
    <x v="5"/>
    <x v="0"/>
    <s v="0030006822"/>
    <s v="218"/>
    <m/>
    <m/>
    <s v="01356868"/>
    <n v="20078"/>
    <n v="9437"/>
    <s v="01.02.2022"/>
    <n v="4"/>
    <s v="202205"/>
    <s v="05.02.2022"/>
    <s v="05.02.2022"/>
    <n v="19000"/>
    <n v="8905"/>
    <s v="0047AU"/>
    <n v="1000"/>
    <n v="1727"/>
    <s v="EA"/>
    <s v="742L"/>
    <s v="AU - Outer Skin"/>
  </r>
  <r>
    <x v="5"/>
    <x v="0"/>
    <s v="0030006837"/>
    <s v="27"/>
    <m/>
    <m/>
    <s v="01353049"/>
    <n v="27752"/>
    <n v="8326"/>
    <s v="31.01.2022"/>
    <n v="5"/>
    <s v="202205"/>
    <s v="05.02.2022"/>
    <s v="05.02.2022"/>
    <n v="24600"/>
    <n v="16106"/>
    <s v="0044AU"/>
    <n v="1000"/>
    <n v="1520"/>
    <s v="ED"/>
    <s v="751L"/>
    <s v="AU - Outer Skin"/>
  </r>
  <r>
    <x v="5"/>
    <x v="0"/>
    <s v="0030006929"/>
    <s v="7"/>
    <m/>
    <m/>
    <s v="01328361"/>
    <n v="22970"/>
    <n v="11944"/>
    <s v="31.01.2022"/>
    <n v="5"/>
    <s v="202205"/>
    <s v="05.02.2022"/>
    <s v="05.02.2022"/>
    <n v="21000"/>
    <n v="21000"/>
    <s v="0044AU"/>
    <n v="1150"/>
    <n v="1910"/>
    <s v="ED"/>
    <s v="745L"/>
    <s v="AU - Outer Skin"/>
  </r>
  <r>
    <x v="5"/>
    <x v="0"/>
    <s v="0030006930"/>
    <s v="15"/>
    <m/>
    <m/>
    <s v="01340120"/>
    <n v="18565"/>
    <n v="10025"/>
    <s v="31.01.2022"/>
    <n v="5"/>
    <s v="202205"/>
    <s v="05.02.2022"/>
    <s v="05.02.2022"/>
    <n v="17600"/>
    <n v="9440"/>
    <s v="0044AU"/>
    <n v="1150"/>
    <n v="1590"/>
    <s v="ED"/>
    <s v="745L"/>
    <s v="AU - Outer Skin"/>
  </r>
  <r>
    <x v="5"/>
    <x v="0"/>
    <s v="0030006931"/>
    <s v="4"/>
    <m/>
    <m/>
    <s v="01353445"/>
    <n v="52606"/>
    <n v="17886"/>
    <s v="31.01.2022"/>
    <n v="5"/>
    <s v="202205"/>
    <s v="05.02.2022"/>
    <s v="05.02.2022"/>
    <n v="49800"/>
    <n v="34405"/>
    <s v="0044AU"/>
    <n v="1150"/>
    <n v="1500"/>
    <s v="ED"/>
    <s v="745L"/>
    <s v="AU - Outer Skin"/>
  </r>
  <r>
    <x v="5"/>
    <x v="0"/>
    <s v="0030006932"/>
    <s v="19"/>
    <m/>
    <m/>
    <s v="01353447"/>
    <n v="36950"/>
    <n v="28082"/>
    <s v="31.01.2022"/>
    <n v="5"/>
    <s v="202205"/>
    <s v="05.02.2022"/>
    <s v="05.02.2022"/>
    <n v="33600"/>
    <n v="25590"/>
    <s v="0044AU"/>
    <n v="1150"/>
    <n v="1525"/>
    <s v="ED"/>
    <s v="745L"/>
    <s v="AU - Outer Skin"/>
  </r>
  <r>
    <x v="5"/>
    <x v="0"/>
    <s v="0030006933"/>
    <s v="24"/>
    <m/>
    <m/>
    <s v="01353450"/>
    <n v="133649"/>
    <n v="70834"/>
    <s v="31.01.2022"/>
    <n v="5"/>
    <s v="202205"/>
    <s v="05.02.2022"/>
    <s v="05.02.2022"/>
    <n v="126000"/>
    <n v="94025"/>
    <s v="0044AU"/>
    <n v="1150"/>
    <n v="1630"/>
    <s v="ED"/>
    <s v="745L"/>
    <s v="AU - Outer Skin"/>
  </r>
  <r>
    <x v="5"/>
    <x v="0"/>
    <s v="0030007085"/>
    <s v="2"/>
    <m/>
    <m/>
    <s v="01361067"/>
    <n v="58636"/>
    <n v="31077"/>
    <s v="31.01.2022"/>
    <n v="5"/>
    <s v="202205"/>
    <s v="05.02.2022"/>
    <s v="05.02.2022"/>
    <n v="54000"/>
    <n v="28835"/>
    <s v="0044AU"/>
    <n v="1150"/>
    <n v="1630"/>
    <s v="ED"/>
    <s v="732L"/>
    <s v="AU - Outer Skin"/>
  </r>
  <r>
    <x v="5"/>
    <x v="0"/>
    <s v="0030007109"/>
    <s v="6"/>
    <m/>
    <m/>
    <s v="01360767"/>
    <n v="28090"/>
    <n v="18539"/>
    <s v="31.01.2022"/>
    <n v="6"/>
    <s v="202205"/>
    <s v="06.02.2022"/>
    <s v="06.02.2022"/>
    <n v="24900"/>
    <n v="24900"/>
    <s v="0044AU"/>
    <n v="1000"/>
    <n v="1520"/>
    <s v="ED"/>
    <s v="751L"/>
    <s v="AU - Outer Skin"/>
  </r>
  <r>
    <x v="5"/>
    <x v="0"/>
    <s v="0030007189"/>
    <s v="169"/>
    <m/>
    <m/>
    <s v="01326497"/>
    <n v="11538"/>
    <n v="6807"/>
    <s v="27.12.2021"/>
    <n v="5"/>
    <s v="202152"/>
    <s v="01.01.2022"/>
    <s v="01.01.2022"/>
    <n v="10900"/>
    <n v="6475"/>
    <s v="0042LQ"/>
    <n v="1200"/>
    <n v="996"/>
    <s v="ED"/>
    <s v="729L"/>
    <m/>
  </r>
  <r>
    <x v="5"/>
    <x v="0"/>
    <s v="0030007219"/>
    <s v="109"/>
    <m/>
    <m/>
    <s v="01363223"/>
    <n v="6493"/>
    <n v="2727"/>
    <s v="01.02.2022"/>
    <n v="4"/>
    <s v="202205"/>
    <s v="05.02.2022"/>
    <s v="05.02.2022"/>
    <n v="5800"/>
    <n v="5800"/>
    <s v="0047AU"/>
    <n v="1000"/>
    <n v="1071"/>
    <s v="ED"/>
    <s v="742L"/>
    <s v="AU - Outer Skin"/>
  </r>
  <r>
    <x v="5"/>
    <x v="0"/>
    <s v="0030007262"/>
    <s v="118"/>
    <m/>
    <m/>
    <s v="01364658"/>
    <n v="10823"/>
    <n v="10823"/>
    <s v="31.01.2022"/>
    <n v="4"/>
    <s v="202205"/>
    <s v="04.02.2022"/>
    <s v="04.02.2022"/>
    <n v="10300"/>
    <n v="10300"/>
    <s v="0047AU"/>
    <n v="1000"/>
    <n v="1883"/>
    <s v="ED"/>
    <s v="772L"/>
    <s v="AU - Outer Skin"/>
  </r>
  <r>
    <x v="5"/>
    <x v="0"/>
    <s v="0030007360"/>
    <s v="59"/>
    <m/>
    <m/>
    <s v="01368360"/>
    <n v="20389"/>
    <n v="2243"/>
    <s v="31.01.2022"/>
    <n v="4"/>
    <s v="202205"/>
    <s v="04.02.2022"/>
    <s v="04.02.2022"/>
    <n v="18600"/>
    <n v="10530"/>
    <s v="0047AU"/>
    <n v="1000"/>
    <n v="1440"/>
    <s v="EA"/>
    <s v="742L"/>
    <s v="AU - Outer Skin"/>
  </r>
  <r>
    <x v="5"/>
    <x v="0"/>
    <s v="0030007396"/>
    <s v="37"/>
    <m/>
    <s v="X"/>
    <s v="01369799"/>
    <n v="7424"/>
    <n v="7424"/>
    <s v="01.02.2022"/>
    <n v="5"/>
    <s v="202205"/>
    <s v="06.02.2022"/>
    <s v="06.02.2022"/>
    <n v="6300"/>
    <n v="6300"/>
    <s v="6723LQ"/>
    <n v="2000"/>
    <n v="1145"/>
    <s v="MF"/>
    <s v="801L"/>
    <m/>
  </r>
  <r>
    <x v="5"/>
    <x v="0"/>
    <s v="0030007410"/>
    <s v="91"/>
    <m/>
    <m/>
    <s v="01370379"/>
    <n v="13009"/>
    <n v="6114"/>
    <s v="31.01.2022"/>
    <n v="5"/>
    <s v="202205"/>
    <s v="05.02.2022"/>
    <s v="05.02.2022"/>
    <n v="12000"/>
    <n v="5695"/>
    <s v="0013AU"/>
    <n v="1000"/>
    <n v="1106"/>
    <s v="ET"/>
    <s v="707L"/>
    <s v="AU - Outer Skin"/>
  </r>
  <r>
    <x v="5"/>
    <x v="0"/>
    <s v="0030007417"/>
    <s v="36"/>
    <m/>
    <m/>
    <s v="01370396"/>
    <n v="17544"/>
    <n v="9123"/>
    <s v="31.01.2022"/>
    <n v="5"/>
    <s v="202205"/>
    <s v="05.02.2022"/>
    <s v="05.02.2022"/>
    <n v="15800"/>
    <n v="8225"/>
    <s v="0012LQ"/>
    <n v="1500"/>
    <n v="1440"/>
    <s v="ED"/>
    <s v="745L"/>
    <m/>
  </r>
  <r>
    <x v="5"/>
    <x v="0"/>
    <s v="0030007573"/>
    <s v="3"/>
    <m/>
    <m/>
    <s v="01352932"/>
    <n v="8568"/>
    <n v="8568"/>
    <s v="01.02.2022"/>
    <n v="5"/>
    <s v="202205"/>
    <s v="06.02.2022"/>
    <s v="06.02.2022"/>
    <n v="7600"/>
    <n v="7600"/>
    <s v="6723LQ"/>
    <n v="2500"/>
    <n v="1375"/>
    <s v="MF"/>
    <s v="800L"/>
    <m/>
  </r>
  <r>
    <x v="5"/>
    <x v="0"/>
    <s v="0030007607"/>
    <s v="88"/>
    <m/>
    <m/>
    <s v="01371438"/>
    <n v="17127"/>
    <n v="8221"/>
    <s v="01.02.2022"/>
    <n v="5"/>
    <s v="202205"/>
    <s v="06.02.2022"/>
    <s v="06.02.2022"/>
    <n v="15000"/>
    <n v="7170"/>
    <s v="6723LQ"/>
    <n v="2150"/>
    <n v="1345"/>
    <s v="ED"/>
    <s v="732L"/>
    <m/>
  </r>
  <r>
    <x v="5"/>
    <x v="0"/>
    <s v="0030007607"/>
    <s v="12"/>
    <m/>
    <m/>
    <s v="01371438"/>
    <n v="8563"/>
    <n v="8563"/>
    <s v="06.02.2022"/>
    <n v="5"/>
    <s v="202205"/>
    <s v="11.02.2022"/>
    <s v="11.02.2022"/>
    <n v="7500"/>
    <n v="7500"/>
    <s v="6723LQ"/>
    <n v="2150"/>
    <n v="1345"/>
    <s v="ED"/>
    <s v="732L"/>
    <m/>
  </r>
  <r>
    <x v="5"/>
    <x v="0"/>
    <s v="0030007608"/>
    <s v="78"/>
    <m/>
    <m/>
    <s v="01371437"/>
    <n v="15029"/>
    <n v="7665"/>
    <s v="31.01.2022"/>
    <n v="5"/>
    <s v="202205"/>
    <s v="05.02.2022"/>
    <s v="05.02.2022"/>
    <n v="13600"/>
    <n v="13600"/>
    <s v="6723LQ"/>
    <n v="1650"/>
    <n v="1210"/>
    <s v="ED"/>
    <s v="732L"/>
    <m/>
  </r>
  <r>
    <x v="5"/>
    <x v="0"/>
    <s v="0030007765"/>
    <s v="81"/>
    <m/>
    <m/>
    <s v="01375294"/>
    <n v="17349"/>
    <n v="8675"/>
    <s v="01.02.2022"/>
    <n v="5"/>
    <s v="202205"/>
    <s v="06.02.2022"/>
    <s v="06.02.2022"/>
    <n v="15800"/>
    <n v="7960"/>
    <s v="0013AU"/>
    <n v="1200"/>
    <n v="1445"/>
    <s v="EA"/>
    <s v="745L"/>
    <s v="AU - Outer Skin"/>
  </r>
  <r>
    <x v="5"/>
    <x v="0"/>
    <s v="0030007766"/>
    <s v="34"/>
    <m/>
    <m/>
    <s v="01375295"/>
    <n v="8664"/>
    <n v="8664"/>
    <s v="01.02.2022"/>
    <n v="5"/>
    <s v="202205"/>
    <s v="06.02.2022"/>
    <s v="06.02.2022"/>
    <n v="8100"/>
    <n v="8100"/>
    <s v="0013AU"/>
    <n v="1100"/>
    <n v="1480"/>
    <s v="EA"/>
    <s v="745L"/>
    <s v="AU - Outer Skin"/>
  </r>
  <r>
    <x v="5"/>
    <x v="0"/>
    <s v="0030007950"/>
    <s v="138"/>
    <m/>
    <m/>
    <s v="01382254"/>
    <n v="29872"/>
    <n v="9559"/>
    <s v="01.02.2022"/>
    <n v="5"/>
    <s v="202205"/>
    <s v="06.02.2022"/>
    <s v="06.02.2022"/>
    <n v="27600"/>
    <n v="8795"/>
    <s v="0013AU"/>
    <n v="1150"/>
    <n v="1664"/>
    <s v="ET"/>
    <s v="707L"/>
    <s v="AU - Outer Skin"/>
  </r>
  <r>
    <x v="5"/>
    <x v="0"/>
    <s v="0030007952"/>
    <s v="3"/>
    <m/>
    <m/>
    <s v="01382289"/>
    <n v="33081"/>
    <n v="6947"/>
    <s v="01.02.2022"/>
    <n v="3"/>
    <s v="202205"/>
    <s v="04.02.2022"/>
    <s v="04.02.2022"/>
    <n v="29500"/>
    <n v="6075"/>
    <s v="0047AU"/>
    <n v="1100"/>
    <n v="1072"/>
    <s v="MF"/>
    <s v="701L"/>
    <s v="AU - Outer Skin"/>
  </r>
  <r>
    <x v="5"/>
    <x v="0"/>
    <s v="0072029090"/>
    <s v="680"/>
    <m/>
    <m/>
    <s v="01332187"/>
    <n v="20534"/>
    <n v="5133"/>
    <s v="31.01.2022"/>
    <n v="5"/>
    <s v="202205"/>
    <s v="05.02.2022*"/>
    <s v="07.03.2022"/>
    <n v="18000"/>
    <n v="18000"/>
    <s v="0013AU"/>
    <n v="1000"/>
    <n v="1150"/>
    <s v="ED"/>
    <s v="401L"/>
    <s v="AU - Outer Skin"/>
  </r>
  <r>
    <x v="5"/>
    <x v="0"/>
    <s v="0072104471"/>
    <s v="40"/>
    <m/>
    <m/>
    <s v="01357058"/>
    <n v="7705"/>
    <n v="3930"/>
    <s v="01.02.2022"/>
    <n v="5"/>
    <s v="202205"/>
    <s v="06.02.2022*"/>
    <s v="01.01.2022"/>
    <n v="6400"/>
    <n v="3235"/>
    <s v="6723LQ"/>
    <n v="1200"/>
    <n v="400"/>
    <s v="MF"/>
    <s v="410L"/>
    <m/>
  </r>
  <r>
    <x v="5"/>
    <x v="0"/>
    <s v="0072111386"/>
    <s v="10"/>
    <m/>
    <m/>
    <s v="01379532"/>
    <n v="10173"/>
    <n v="10173"/>
    <s v="01.02.2022"/>
    <n v="5"/>
    <s v="202205"/>
    <s v="06.02.2022*"/>
    <s v="30.08.2021"/>
    <n v="8000"/>
    <n v="8000"/>
    <s v="0045LQ"/>
    <n v="3000"/>
    <n v="1360"/>
    <s v="MF"/>
    <s v="401L"/>
    <m/>
  </r>
  <r>
    <x v="5"/>
    <x v="0"/>
    <s v="0072113717"/>
    <s v="20"/>
    <m/>
    <m/>
    <s v="01380817"/>
    <n v="6432"/>
    <n v="6432"/>
    <s v="01.02.2022"/>
    <n v="4"/>
    <s v="202205"/>
    <s v="05.02.2022*"/>
    <s v="13.12.2021"/>
    <n v="6000"/>
    <n v="6000"/>
    <s v="0047AU"/>
    <s v="0.950"/>
    <n v="1118"/>
    <s v="ED"/>
    <s v="411L"/>
    <s v="AU - Outer Skin"/>
  </r>
  <r>
    <x v="5"/>
    <x v="0"/>
    <s v="0072113719"/>
    <s v="20"/>
    <m/>
    <m/>
    <s v="01380820"/>
    <n v="7488"/>
    <n v="7488"/>
    <s v="01.02.2022"/>
    <n v="4"/>
    <s v="202205"/>
    <s v="05.02.2022*"/>
    <s v="13.12.2021"/>
    <n v="7000"/>
    <n v="7000"/>
    <s v="0047AU"/>
    <s v="0.950"/>
    <n v="1283"/>
    <s v="ED"/>
    <s v="411L"/>
    <s v="AU - Outer Skin"/>
  </r>
  <r>
    <x v="5"/>
    <x v="0"/>
    <s v="0072113720"/>
    <s v="20"/>
    <m/>
    <m/>
    <s v="01380822"/>
    <n v="7866"/>
    <n v="7866"/>
    <s v="01.02.2022"/>
    <n v="4"/>
    <s v="202205"/>
    <s v="05.02.2022*"/>
    <s v="13.12.2021"/>
    <n v="7500"/>
    <n v="7500"/>
    <s v="0047AU"/>
    <s v="0.950"/>
    <n v="1416"/>
    <s v="ED"/>
    <s v="411L"/>
    <s v="AU - Outer Skin"/>
  </r>
  <r>
    <x v="5"/>
    <x v="0"/>
    <s v="0072113721"/>
    <s v="20"/>
    <m/>
    <m/>
    <s v="01380831"/>
    <n v="8151"/>
    <n v="8151"/>
    <s v="01.02.2022"/>
    <n v="4"/>
    <s v="202205"/>
    <s v="05.02.2022*"/>
    <s v="13.12.2021"/>
    <n v="7500"/>
    <n v="7500"/>
    <s v="0047AU"/>
    <s v="0.950"/>
    <n v="1451"/>
    <s v="ED"/>
    <s v="411L"/>
    <s v="AU - Outer Skin"/>
  </r>
  <r>
    <x v="5"/>
    <x v="0"/>
    <s v="0072114068"/>
    <s v="10"/>
    <m/>
    <m/>
    <s v="01376589"/>
    <n v="10170"/>
    <n v="4678"/>
    <s v="01.02.2022"/>
    <n v="5"/>
    <s v="202205"/>
    <s v="06.02.2022*"/>
    <s v="24.01.2022"/>
    <n v="8000"/>
    <n v="3698"/>
    <s v="6723LQ"/>
    <n v="2000"/>
    <n v="138.30000000000001"/>
    <s v="ED"/>
    <s v="411L"/>
    <m/>
  </r>
  <r>
    <x v="5"/>
    <x v="0"/>
    <s v="0072115609"/>
    <s v="30"/>
    <m/>
    <m/>
    <s v="01381024"/>
    <n v="9305"/>
    <n v="9305"/>
    <s v="01.02.2022"/>
    <n v="5"/>
    <s v="202205"/>
    <s v="06.02.2022*"/>
    <s v="18.10.2021"/>
    <n v="8000"/>
    <n v="8000"/>
    <s v="0045LQ"/>
    <n v="2600"/>
    <n v="1540"/>
    <s v="ED"/>
    <s v="401L"/>
    <m/>
  </r>
  <r>
    <x v="5"/>
    <x v="0"/>
    <s v="0072115617"/>
    <s v="20"/>
    <m/>
    <m/>
    <s v="01376044"/>
    <n v="9543"/>
    <n v="9543"/>
    <s v="01.02.2022"/>
    <n v="5"/>
    <s v="202205"/>
    <s v="06.02.2022*"/>
    <s v="15.11.2021"/>
    <n v="8000"/>
    <n v="8000"/>
    <s v="0045LQ"/>
    <n v="3000"/>
    <n v="1560"/>
    <s v="MF"/>
    <s v="401L"/>
    <m/>
  </r>
  <r>
    <x v="5"/>
    <x v="0"/>
    <s v="0072115617"/>
    <s v="10"/>
    <m/>
    <m/>
    <s v="01376044"/>
    <n v="9543"/>
    <n v="9543"/>
    <s v="01.02.2022"/>
    <n v="5"/>
    <s v="202205"/>
    <s v="06.02.2022*"/>
    <s v="18.10.2021"/>
    <n v="8000"/>
    <n v="8000"/>
    <s v="0045LQ"/>
    <n v="3000"/>
    <n v="1560"/>
    <s v="MF"/>
    <s v="401L"/>
    <m/>
  </r>
  <r>
    <x v="5"/>
    <x v="0"/>
    <s v="0072115617"/>
    <s v="50"/>
    <m/>
    <m/>
    <s v="01381024"/>
    <n v="9305"/>
    <n v="9305"/>
    <s v="01.02.2022"/>
    <n v="5"/>
    <s v="202205"/>
    <s v="06.02.2022*"/>
    <s v="18.10.2021"/>
    <n v="8000"/>
    <n v="8000"/>
    <s v="0045LQ"/>
    <n v="2600"/>
    <n v="1540"/>
    <s v="ED"/>
    <s v="401L"/>
    <m/>
  </r>
  <r>
    <x v="5"/>
    <x v="0"/>
    <s v="0072115821"/>
    <s v="10"/>
    <m/>
    <m/>
    <s v="01381736"/>
    <n v="26747"/>
    <n v="19793"/>
    <s v="01.02.2022"/>
    <n v="5"/>
    <s v="202205"/>
    <s v="06.02.2022*"/>
    <s v="08.11.2021"/>
    <n v="24000"/>
    <n v="17855"/>
    <s v="0045LQ"/>
    <n v="3000"/>
    <n v="1240"/>
    <s v="MF"/>
    <s v="411L"/>
    <m/>
  </r>
  <r>
    <x v="5"/>
    <x v="0"/>
    <s v="0072116190"/>
    <s v="30"/>
    <m/>
    <m/>
    <s v="01374872"/>
    <n v="48136"/>
    <n v="12034"/>
    <s v="01.02.2022"/>
    <n v="5"/>
    <s v="202205"/>
    <s v="06.02.2022*"/>
    <s v="24.01.2022"/>
    <n v="45000"/>
    <n v="18905"/>
    <s v="6508AU"/>
    <s v="0.950"/>
    <n v="1283"/>
    <s v="ED"/>
    <s v="411L"/>
    <s v="AU - Outer Skin"/>
  </r>
  <r>
    <x v="5"/>
    <x v="0"/>
    <s v="0072116191"/>
    <s v="20"/>
    <m/>
    <m/>
    <s v="01374872"/>
    <n v="57763"/>
    <n v="14441"/>
    <s v="31.01.2022"/>
    <n v="5"/>
    <s v="202205"/>
    <s v="05.02.2022*"/>
    <s v="14.02.2022"/>
    <n v="54000"/>
    <n v="28080"/>
    <s v="6508AU"/>
    <s v="0.950"/>
    <n v="1283"/>
    <s v="ED"/>
    <s v="411L"/>
    <s v="AU - Outer Skin"/>
  </r>
  <r>
    <x v="5"/>
    <x v="0"/>
    <s v="0072116191"/>
    <s v="10"/>
    <m/>
    <m/>
    <s v="01374872"/>
    <n v="48136"/>
    <n v="9627"/>
    <s v="01.02.2022"/>
    <n v="5"/>
    <s v="202205"/>
    <s v="06.02.2022*"/>
    <s v="07.02.2022"/>
    <n v="45000"/>
    <n v="16225"/>
    <s v="6508AU"/>
    <s v="0.950"/>
    <n v="1283"/>
    <s v="ED"/>
    <s v="411L"/>
    <s v="AU - Outer Skin"/>
  </r>
  <r>
    <x v="5"/>
    <x v="0"/>
    <s v="0072117746"/>
    <s v="10"/>
    <m/>
    <m/>
    <s v="01328395"/>
    <n v="8803"/>
    <n v="2113"/>
    <s v="01.02.2022"/>
    <n v="5"/>
    <s v="202205"/>
    <s v="06.02.2022*"/>
    <s v="24.01.2022"/>
    <n v="8000"/>
    <n v="1910"/>
    <s v="0012LQ"/>
    <n v="1200"/>
    <n v="1095"/>
    <s v="ED"/>
    <s v="401L"/>
    <m/>
  </r>
  <r>
    <x v="5"/>
    <x v="0"/>
    <s v="0072117791"/>
    <s v="20"/>
    <m/>
    <m/>
    <s v="01382674"/>
    <n v="9423"/>
    <n v="9423"/>
    <s v="01.02.2022"/>
    <n v="5"/>
    <s v="202205"/>
    <s v="06.02.2022*"/>
    <s v="22.11.2021"/>
    <n v="8000"/>
    <n v="8000"/>
    <s v="0045LQ"/>
    <n v="2800"/>
    <n v="1540"/>
    <s v="MF"/>
    <s v="401L"/>
    <m/>
  </r>
  <r>
    <x v="5"/>
    <x v="0"/>
    <s v="0072118993"/>
    <s v="10"/>
    <m/>
    <m/>
    <s v="01329391"/>
    <n v="10270"/>
    <n v="3184"/>
    <s v="31.01.2022"/>
    <n v="5"/>
    <s v="202205"/>
    <s v="05.02.2022"/>
    <s v="07.02.2022"/>
    <n v="9000"/>
    <n v="5935"/>
    <s v="0042LQ"/>
    <n v="1200"/>
    <n v="550"/>
    <s v="MF"/>
    <s v="410L"/>
    <m/>
  </r>
  <r>
    <x v="5"/>
    <x v="0"/>
    <s v="0072118995"/>
    <s v="10"/>
    <m/>
    <m/>
    <s v="01341040"/>
    <n v="85406"/>
    <n v="49535"/>
    <s v="31.01.2022"/>
    <n v="5"/>
    <s v="202205"/>
    <s v="05.02.2022"/>
    <s v="07.02.2022"/>
    <n v="80000"/>
    <n v="57595"/>
    <s v="6723LQ"/>
    <n v="2000"/>
    <n v="2000"/>
    <s v="ED"/>
    <s v="411L"/>
    <m/>
  </r>
  <r>
    <x v="5"/>
    <x v="0"/>
    <s v="0072119001"/>
    <s v="10"/>
    <m/>
    <m/>
    <s v="01343936"/>
    <n v="10562"/>
    <n v="2535"/>
    <s v="31.01.2022"/>
    <n v="5"/>
    <s v="202205"/>
    <s v="05.02.2022"/>
    <s v="07.02.2022"/>
    <n v="10100"/>
    <n v="2440"/>
    <s v="6723LQ"/>
    <n v="1200"/>
    <n v="2000"/>
    <s v="ED"/>
    <s v="411L"/>
    <m/>
  </r>
  <r>
    <x v="5"/>
    <x v="0"/>
    <s v="0072122020"/>
    <s v="180"/>
    <m/>
    <m/>
    <s v="01384564"/>
    <s v="0.047"/>
    <s v="0.047"/>
    <s v="06.02.2022"/>
    <n v="1"/>
    <s v="202205"/>
    <s v="07.02.2022"/>
    <s v="14.02.2022"/>
    <s v="0.041"/>
    <s v="0.041"/>
    <s v="1806VQ"/>
    <s v="0.760"/>
    <n v="1020"/>
    <s v="MF"/>
    <s v="401L"/>
    <m/>
  </r>
  <r>
    <x v="5"/>
    <x v="0"/>
    <s v="02008778"/>
    <s v="3"/>
    <m/>
    <m/>
    <s v="01375221"/>
    <n v="11068"/>
    <n v="11068"/>
    <s v="01.02.2022"/>
    <n v="5"/>
    <s v="202205"/>
    <s v="06.02.2022"/>
    <s v="06.02.2022"/>
    <n v="10000"/>
    <n v="10000"/>
    <s v="6508LQ"/>
    <n v="2000"/>
    <n v="1720"/>
    <s v="MF"/>
    <s v="738L"/>
    <m/>
  </r>
  <r>
    <x v="5"/>
    <x v="0"/>
    <s v="02008940"/>
    <s v="4"/>
    <m/>
    <m/>
    <s v="01377436"/>
    <n v="9933"/>
    <n v="2583"/>
    <s v="01.02.2022"/>
    <n v="7"/>
    <s v="202205"/>
    <s v="08.02.2022"/>
    <s v="08.02.2022"/>
    <n v="8000"/>
    <n v="8000"/>
    <s v="0116PQ"/>
    <n v="2000"/>
    <n v="1600"/>
    <s v="ED"/>
    <s v="702L"/>
    <m/>
  </r>
  <r>
    <x v="5"/>
    <x v="0"/>
    <s v="02008941"/>
    <s v="3"/>
    <m/>
    <m/>
    <s v="01377437"/>
    <n v="9933"/>
    <n v="3079"/>
    <s v="01.02.2022"/>
    <n v="7"/>
    <s v="202205"/>
    <s v="08.02.2022"/>
    <s v="08.02.2022"/>
    <n v="8000"/>
    <n v="8000"/>
    <s v="0116PQ"/>
    <n v="2000"/>
    <n v="1600"/>
    <s v="ED"/>
    <s v="745L"/>
    <m/>
  </r>
  <r>
    <x v="5"/>
    <x v="0"/>
    <s v="02009315"/>
    <s v="2"/>
    <m/>
    <m/>
    <s v="01381483"/>
    <n v="6728"/>
    <n v="6728"/>
    <s v="01.02.2022"/>
    <n v="4"/>
    <s v="202205"/>
    <s v="05.02.2022"/>
    <s v="05.02.2022"/>
    <n v="6000"/>
    <n v="6000"/>
    <s v="0047AU"/>
    <n v="1100"/>
    <n v="1072"/>
    <s v="MF"/>
    <s v="701L"/>
    <s v="AU - Outer Skin"/>
  </r>
  <r>
    <x v="5"/>
    <x v="0"/>
    <s v="02009468"/>
    <s v="2"/>
    <m/>
    <m/>
    <s v="01383590"/>
    <n v="17114"/>
    <n v="9926"/>
    <s v="01.02.2022"/>
    <n v="5"/>
    <s v="202205"/>
    <s v="06.02.2022"/>
    <s v="06.02.2022"/>
    <n v="16000"/>
    <n v="9275"/>
    <s v="0013AU"/>
    <n v="1100"/>
    <n v="1480"/>
    <s v="EA"/>
    <s v="745L"/>
    <s v="AU - Outer Skin"/>
  </r>
  <r>
    <x v="5"/>
    <x v="0"/>
    <s v="02009533"/>
    <s v="2"/>
    <m/>
    <m/>
    <s v="01384092"/>
    <n v="9930"/>
    <n v="9930"/>
    <s v="01.02.2022"/>
    <n v="5"/>
    <s v="202205"/>
    <s v="06.02.2022"/>
    <s v="06.02.2022"/>
    <n v="9000"/>
    <n v="9000"/>
    <s v="6721LQ"/>
    <n v="2200"/>
    <n v="1610"/>
    <s v="MF"/>
    <s v="762L"/>
    <m/>
  </r>
  <r>
    <x v="5"/>
    <x v="1"/>
    <s v="0030003605"/>
    <s v="14"/>
    <m/>
    <m/>
    <s v="01326141"/>
    <n v="10789"/>
    <n v="1295"/>
    <s v="01.02.2022"/>
    <n v="5"/>
    <s v="202205"/>
    <s v="06.02.2022"/>
    <s v="06.02.2022"/>
    <n v="7200"/>
    <n v="7200"/>
    <s v="6721LQ"/>
    <n v="3000"/>
    <n v="450"/>
    <s v="MF"/>
    <s v="773Z"/>
    <m/>
  </r>
  <r>
    <x v="5"/>
    <x v="1"/>
    <s v="0030003778"/>
    <s v="2"/>
    <m/>
    <m/>
    <s v="01326681"/>
    <n v="6239"/>
    <n v="6239"/>
    <s v="31.01.2022"/>
    <n v="1"/>
    <s v="202205"/>
    <s v="01.02.2022"/>
    <s v="01.02.2022"/>
    <n v="5200"/>
    <n v="5200"/>
    <s v="5337LQ"/>
    <n v="1500"/>
    <n v="1020"/>
    <s v="MF"/>
    <s v="772Z"/>
    <m/>
  </r>
  <r>
    <x v="5"/>
    <x v="1"/>
    <s v="0030003803"/>
    <s v="77"/>
    <m/>
    <s v="X"/>
    <s v="01326164"/>
    <n v="19003"/>
    <n v="19003"/>
    <s v="01.02.2022"/>
    <n v="6"/>
    <s v="202205"/>
    <s v="07.02.2022"/>
    <s v="07.02.2022"/>
    <n v="16800"/>
    <n v="16800"/>
    <s v="6721LQ"/>
    <n v="1500"/>
    <n v="1105"/>
    <s v="MF"/>
    <s v="772Z"/>
    <m/>
  </r>
  <r>
    <x v="5"/>
    <x v="1"/>
    <s v="0030004815"/>
    <s v="4"/>
    <m/>
    <m/>
    <s v="01326390"/>
    <n v="28311"/>
    <n v="18968"/>
    <s v="31.01.2022"/>
    <n v="2"/>
    <s v="202205"/>
    <s v="02.02.2022"/>
    <s v="02.02.2022"/>
    <n v="25200"/>
    <n v="16940"/>
    <s v="5437LQ"/>
    <n v="1500"/>
    <n v="1600"/>
    <s v="EA"/>
    <s v="602Z"/>
    <s v="P1 - VS"/>
  </r>
  <r>
    <x v="5"/>
    <x v="1"/>
    <s v="0030004938"/>
    <s v="28"/>
    <m/>
    <m/>
    <s v="01327198"/>
    <n v="32884"/>
    <n v="9208"/>
    <s v="31.01.2022"/>
    <n v="2"/>
    <s v="202205"/>
    <s v="02.02.2022"/>
    <s v="02.02.2022"/>
    <n v="31200"/>
    <n v="8776"/>
    <s v="5337LQ"/>
    <n v="1500"/>
    <n v="1000"/>
    <s v="MF"/>
    <s v="468Z"/>
    <s v="P3 - PT3"/>
  </r>
  <r>
    <x v="5"/>
    <x v="1"/>
    <s v="0030006680"/>
    <s v="31"/>
    <m/>
    <m/>
    <s v="01351808"/>
    <n v="9361"/>
    <n v="9361"/>
    <s v="01.02.2022"/>
    <n v="2"/>
    <s v="202205"/>
    <s v="03.02.2022"/>
    <s v="03.02.2022"/>
    <n v="8100"/>
    <n v="8100"/>
    <s v="5437LQ"/>
    <n v="1000"/>
    <n v="1450"/>
    <s v="ED"/>
    <s v="694N"/>
    <m/>
  </r>
  <r>
    <x v="5"/>
    <x v="1"/>
    <s v="0030006977"/>
    <s v="35"/>
    <m/>
    <m/>
    <s v="01360008"/>
    <n v="9578"/>
    <n v="9578"/>
    <s v="01.02.2022"/>
    <n v="2"/>
    <s v="202205"/>
    <s v="03.02.2022"/>
    <s v="03.02.2022"/>
    <n v="8400"/>
    <n v="8400"/>
    <s v="5437LQ"/>
    <n v="1100"/>
    <n v="1540"/>
    <s v="ED"/>
    <s v="609N"/>
    <s v="P1 - GBX/E1"/>
  </r>
  <r>
    <x v="5"/>
    <x v="1"/>
    <s v="0030007164"/>
    <s v="38"/>
    <m/>
    <m/>
    <s v="01362012"/>
    <n v="16535"/>
    <n v="8433"/>
    <s v="01.02.2022"/>
    <n v="5"/>
    <s v="202205"/>
    <s v="06.02.2022"/>
    <s v="06.02.2022"/>
    <n v="14600"/>
    <n v="7415"/>
    <s v="6721LQ"/>
    <n v="1500"/>
    <n v="1332"/>
    <s v="MF"/>
    <s v="773Z"/>
    <m/>
  </r>
  <r>
    <x v="5"/>
    <x v="1"/>
    <s v="0030007166"/>
    <s v="15"/>
    <m/>
    <m/>
    <s v="01362236"/>
    <n v="25734"/>
    <n v="9007"/>
    <s v="01.02.2022"/>
    <n v="5"/>
    <s v="202205"/>
    <s v="06.02.2022"/>
    <s v="06.02.2022"/>
    <n v="23400"/>
    <n v="15925"/>
    <s v="6721LQ"/>
    <n v="2500"/>
    <n v="1410"/>
    <s v="MF"/>
    <s v="773Z"/>
    <m/>
  </r>
  <r>
    <x v="5"/>
    <x v="1"/>
    <s v="0030007207"/>
    <s v="5"/>
    <m/>
    <m/>
    <s v="01362527"/>
    <n v="18906"/>
    <n v="8319"/>
    <s v="31.01.2022"/>
    <n v="2"/>
    <s v="202205"/>
    <s v="02.02.2022"/>
    <s v="02.02.2022"/>
    <n v="17400"/>
    <n v="7660"/>
    <s v="5437LQ"/>
    <s v="0.900"/>
    <n v="1675"/>
    <s v="ED"/>
    <s v="609N"/>
    <s v="P1 - GBX/E1"/>
  </r>
  <r>
    <x v="5"/>
    <x v="1"/>
    <s v="0030007233"/>
    <s v="19"/>
    <m/>
    <m/>
    <s v="01360911"/>
    <n v="28490"/>
    <n v="10256"/>
    <s v="01.02.2022"/>
    <n v="2"/>
    <s v="202205"/>
    <s v="03.02.2022"/>
    <s v="03.02.2022"/>
    <n v="24000"/>
    <n v="8704"/>
    <s v="5337LQ"/>
    <n v="2000"/>
    <n v="1456"/>
    <s v="MF"/>
    <s v="641N"/>
    <s v="P3 - PT3/VS"/>
  </r>
  <r>
    <x v="5"/>
    <x v="1"/>
    <s v="0030007250"/>
    <s v="3"/>
    <m/>
    <m/>
    <s v="01360898"/>
    <n v="8795"/>
    <n v="8795"/>
    <s v="31.01.2022"/>
    <n v="2"/>
    <s v="202205"/>
    <s v="02.02.2022"/>
    <s v="02.02.2022"/>
    <n v="7700"/>
    <n v="7700"/>
    <s v="5337LQ"/>
    <n v="1500"/>
    <n v="1410"/>
    <s v="MF"/>
    <s v="641N"/>
    <s v="P3 - PT3/VS"/>
  </r>
  <r>
    <x v="5"/>
    <x v="1"/>
    <s v="0030007278"/>
    <s v="67"/>
    <m/>
    <m/>
    <s v="01363941"/>
    <n v="10712"/>
    <n v="10712"/>
    <s v="01.02.2022"/>
    <n v="2"/>
    <s v="202205"/>
    <s v="03.02.2022"/>
    <s v="03.02.2022"/>
    <n v="10100"/>
    <n v="10100"/>
    <s v="5437LQ"/>
    <n v="1200"/>
    <n v="1875"/>
    <s v="ED"/>
    <s v="688N"/>
    <m/>
  </r>
  <r>
    <x v="5"/>
    <x v="1"/>
    <s v="0030007302"/>
    <s v="258"/>
    <m/>
    <m/>
    <s v="01367255"/>
    <n v="32400"/>
    <n v="11988"/>
    <s v="31.01.2022"/>
    <n v="2"/>
    <s v="202205"/>
    <s v="02.02.2022"/>
    <s v="02.02.2022"/>
    <n v="30000"/>
    <n v="20330"/>
    <s v="5437LQ"/>
    <s v="0.850"/>
    <n v="1825"/>
    <s v="ED"/>
    <s v="698N"/>
    <m/>
  </r>
  <r>
    <x v="5"/>
    <x v="1"/>
    <s v="0030007307"/>
    <s v="17"/>
    <m/>
    <m/>
    <s v="01367327"/>
    <n v="6769"/>
    <n v="6769"/>
    <s v="31.01.2022"/>
    <n v="2"/>
    <s v="202205"/>
    <s v="02.02.2022"/>
    <s v="02.02.2022"/>
    <n v="6000"/>
    <n v="6000"/>
    <s v="5337LQ"/>
    <n v="1200"/>
    <n v="1090"/>
    <s v="MF"/>
    <s v="468Z"/>
    <s v="P3 - PT3"/>
  </r>
  <r>
    <x v="5"/>
    <x v="1"/>
    <s v="0030007371"/>
    <s v="29"/>
    <m/>
    <m/>
    <s v="01368678"/>
    <n v="52849"/>
    <n v="10570"/>
    <s v="31.01.2022"/>
    <n v="5"/>
    <s v="202205"/>
    <s v="05.02.2022"/>
    <s v="05.02.2022"/>
    <n v="48000"/>
    <n v="19415"/>
    <s v="6723LQ"/>
    <n v="3000"/>
    <n v="1746"/>
    <s v="MF"/>
    <s v="781Z"/>
    <m/>
  </r>
  <r>
    <x v="5"/>
    <x v="1"/>
    <s v="0030007393"/>
    <s v="8"/>
    <m/>
    <m/>
    <s v="01369794"/>
    <n v="11084"/>
    <n v="11084"/>
    <s v="01.02.2022"/>
    <n v="5"/>
    <s v="202205"/>
    <s v="06.02.2022"/>
    <s v="06.02.2022"/>
    <n v="10100"/>
    <n v="10100"/>
    <s v="6723LQ"/>
    <n v="3000"/>
    <n v="920"/>
    <s v="MF"/>
    <s v="781Z"/>
    <m/>
  </r>
  <r>
    <x v="5"/>
    <x v="1"/>
    <s v="0030007432"/>
    <s v="21"/>
    <m/>
    <m/>
    <s v="01370283"/>
    <n v="45113"/>
    <n v="5865"/>
    <s v="29.01.2022"/>
    <n v="5"/>
    <s v="202204"/>
    <s v="03.02.2022"/>
    <s v="03.02.2022"/>
    <n v="40000"/>
    <n v="5280"/>
    <s v="6721LQ"/>
    <n v="2500"/>
    <n v="730"/>
    <s v="MF"/>
    <s v="773Z"/>
    <m/>
  </r>
  <r>
    <x v="5"/>
    <x v="1"/>
    <s v="0030007436"/>
    <s v="12"/>
    <m/>
    <m/>
    <s v="01370386"/>
    <n v="23867"/>
    <n v="11217"/>
    <s v="31.01.2022"/>
    <n v="2"/>
    <s v="202205"/>
    <s v="02.02.2022"/>
    <s v="02.02.2022"/>
    <n v="22000"/>
    <n v="22000"/>
    <s v="5337LQ"/>
    <n v="1500"/>
    <n v="1005"/>
    <s v="MF"/>
    <s v="641N"/>
    <s v="P3 - PT3/VS"/>
  </r>
  <r>
    <x v="5"/>
    <x v="1"/>
    <s v="0030007444"/>
    <s v="24"/>
    <m/>
    <m/>
    <s v="01370358"/>
    <n v="36685"/>
    <n v="36685"/>
    <s v="31.01.2022"/>
    <n v="2"/>
    <s v="202205"/>
    <s v="02.02.2022"/>
    <s v="02.02.2022"/>
    <n v="32000"/>
    <n v="32000"/>
    <s v="5337LQ"/>
    <n v="1500"/>
    <n v="1405"/>
    <s v="MF"/>
    <s v="641N"/>
    <s v="P3 - PT3/VS"/>
  </r>
  <r>
    <x v="5"/>
    <x v="1"/>
    <s v="0030007540"/>
    <s v="3"/>
    <m/>
    <m/>
    <s v="01368193"/>
    <n v="9396"/>
    <n v="1597"/>
    <s v="01.02.2022"/>
    <n v="3"/>
    <s v="202205"/>
    <s v="04.02.2022"/>
    <s v="04.02.2022"/>
    <n v="6600"/>
    <n v="6600"/>
    <s v="5337LQ"/>
    <n v="2000"/>
    <n v="1200"/>
    <s v="MF"/>
    <s v="851N"/>
    <m/>
  </r>
  <r>
    <x v="5"/>
    <x v="1"/>
    <s v="0030007561"/>
    <s v="18"/>
    <m/>
    <m/>
    <s v="01370821"/>
    <n v="26867"/>
    <n v="6179"/>
    <s v="31.01.2022"/>
    <n v="2"/>
    <s v="202205"/>
    <s v="02.02.2022"/>
    <s v="02.02.2022"/>
    <n v="24000"/>
    <n v="5497"/>
    <s v="5337LQ"/>
    <n v="1500"/>
    <n v="1118"/>
    <s v="MF"/>
    <s v="641N"/>
    <s v="P3 - PT3/VS"/>
  </r>
  <r>
    <x v="5"/>
    <x v="1"/>
    <s v="0030007657"/>
    <s v="10"/>
    <m/>
    <m/>
    <s v="01373662"/>
    <n v="9393"/>
    <n v="9393"/>
    <s v="31.01.2022"/>
    <n v="2"/>
    <s v="202205"/>
    <s v="02.02.2022"/>
    <s v="02.02.2022"/>
    <n v="7400"/>
    <n v="7400"/>
    <s v="5437LQ"/>
    <n v="2000"/>
    <n v="1353"/>
    <s v="MF"/>
    <s v="429Z"/>
    <s v="P1 - GBX/VS"/>
  </r>
  <r>
    <x v="5"/>
    <x v="1"/>
    <s v="0030007703"/>
    <s v="105"/>
    <m/>
    <s v="X"/>
    <s v="01374392"/>
    <n v="35910"/>
    <n v="35910"/>
    <s v="01.02.2022"/>
    <n v="6"/>
    <s v="202205"/>
    <s v="07.02.2022"/>
    <s v="07.02.2022"/>
    <n v="29000"/>
    <n v="29000"/>
    <s v="6721LQ"/>
    <n v="2500"/>
    <n v="1057"/>
    <s v="MF"/>
    <s v="773Z"/>
    <m/>
  </r>
  <r>
    <x v="5"/>
    <x v="1"/>
    <s v="0030007703"/>
    <s v="14"/>
    <m/>
    <s v="X"/>
    <s v="01374392"/>
    <n v="14363"/>
    <n v="14363"/>
    <s v="01.02.2022"/>
    <n v="6"/>
    <s v="202205"/>
    <s v="07.02.2022"/>
    <s v="07.02.2022"/>
    <n v="11600"/>
    <n v="11600"/>
    <s v="6721LQ"/>
    <n v="2500"/>
    <n v="1057"/>
    <s v="MF"/>
    <s v="773Z"/>
    <m/>
  </r>
  <r>
    <x v="5"/>
    <x v="1"/>
    <s v="0030007732"/>
    <s v="6"/>
    <m/>
    <m/>
    <s v="01375317"/>
    <n v="9445"/>
    <n v="9445"/>
    <s v="01.02.2022"/>
    <n v="2"/>
    <s v="202205"/>
    <s v="03.02.2022"/>
    <s v="03.02.2022"/>
    <n v="7700"/>
    <n v="7700"/>
    <s v="5437LQ"/>
    <n v="2000"/>
    <n v="1400"/>
    <s v="ED"/>
    <s v="694N"/>
    <m/>
  </r>
  <r>
    <x v="5"/>
    <x v="1"/>
    <s v="0030007839"/>
    <s v="10"/>
    <m/>
    <m/>
    <s v="01377807"/>
    <n v="9430"/>
    <n v="9430"/>
    <s v="01.02.2022"/>
    <n v="6"/>
    <s v="202205"/>
    <s v="07.02.2022"/>
    <s v="07.02.2022"/>
    <n v="8200"/>
    <n v="8200"/>
    <s v="6721LQ"/>
    <n v="2500"/>
    <n v="1500"/>
    <s v="ED"/>
    <s v="862N"/>
    <m/>
  </r>
  <r>
    <x v="5"/>
    <x v="1"/>
    <s v="0030007889"/>
    <s v="36"/>
    <m/>
    <m/>
    <s v="01379671"/>
    <n v="9956"/>
    <n v="9956"/>
    <s v="31.01.2022"/>
    <n v="1"/>
    <s v="202205"/>
    <s v="01.02.2022"/>
    <s v="01.02.2022"/>
    <n v="8500"/>
    <n v="8500"/>
    <s v="5437LQ"/>
    <n v="1000"/>
    <n v="1550"/>
    <s v="ED"/>
    <s v="694N"/>
    <m/>
  </r>
  <r>
    <x v="5"/>
    <x v="1"/>
    <s v="0030007889"/>
    <s v="22"/>
    <m/>
    <m/>
    <s v="01379671"/>
    <n v="9956"/>
    <n v="1792"/>
    <s v="01.02.2022"/>
    <n v="2"/>
    <s v="202205"/>
    <s v="03.02.2022"/>
    <s v="03.02.2022"/>
    <n v="8500"/>
    <n v="8500"/>
    <s v="5437LQ"/>
    <n v="1000"/>
    <n v="1550"/>
    <s v="ED"/>
    <s v="694N"/>
    <m/>
  </r>
  <r>
    <x v="5"/>
    <x v="1"/>
    <s v="0030007987"/>
    <s v="2"/>
    <m/>
    <m/>
    <s v="01383361"/>
    <n v="9922"/>
    <n v="9922"/>
    <s v="01.02.2022"/>
    <n v="2"/>
    <s v="202205"/>
    <s v="03.02.2022"/>
    <s v="03.02.2022"/>
    <n v="8000"/>
    <n v="8000"/>
    <s v="5437LQ"/>
    <n v="2500"/>
    <n v="770"/>
    <s v="ED"/>
    <s v="694N"/>
    <m/>
  </r>
  <r>
    <x v="5"/>
    <x v="1"/>
    <s v="0030008045"/>
    <s v="2"/>
    <m/>
    <m/>
    <s v="01383641"/>
    <n v="12182"/>
    <n v="12182"/>
    <s v="03.02.2022"/>
    <n v="2"/>
    <s v="202205"/>
    <s v="05.02.2022"/>
    <s v="05.02.2022"/>
    <n v="10000"/>
    <n v="10000"/>
    <s v="5437LQ"/>
    <n v="1500"/>
    <n v="1215"/>
    <s v="MF"/>
    <s v="697N"/>
    <m/>
  </r>
  <r>
    <x v="5"/>
    <x v="1"/>
    <s v="0030008105"/>
    <s v="2"/>
    <m/>
    <m/>
    <s v="01385121"/>
    <n v="16437"/>
    <n v="16437"/>
    <s v="14.01.2022"/>
    <n v="2"/>
    <s v="202202"/>
    <s v="16.01.2022"/>
    <s v="16.01.2022"/>
    <n v="14000"/>
    <n v="14000"/>
    <s v="5437LQ"/>
    <n v="1500"/>
    <n v="1419"/>
    <s v="MF"/>
    <s v="429Z"/>
    <s v="P1 - GBX/VS"/>
  </r>
  <r>
    <x v="5"/>
    <x v="1"/>
    <s v="0030008105"/>
    <s v="3"/>
    <m/>
    <m/>
    <s v="01385121"/>
    <n v="8218"/>
    <n v="8218"/>
    <s v="21.01.2022"/>
    <n v="2"/>
    <s v="202203"/>
    <s v="23.01.2022"/>
    <s v="23.01.2022"/>
    <n v="7000"/>
    <n v="7000"/>
    <s v="5437LQ"/>
    <n v="1500"/>
    <n v="1419"/>
    <s v="MF"/>
    <s v="429Z"/>
    <s v="P1 - GBX/VS"/>
  </r>
  <r>
    <x v="5"/>
    <x v="1"/>
    <s v="0072113926"/>
    <s v="10"/>
    <m/>
    <m/>
    <s v="01325370"/>
    <n v="27405"/>
    <n v="4659"/>
    <s v="01.02.2022"/>
    <n v="5"/>
    <s v="202205"/>
    <s v="06.02.2022*"/>
    <s v="06.12.2021"/>
    <n v="25000"/>
    <n v="14400"/>
    <s v="0012LQ"/>
    <n v="3000"/>
    <n v="1000"/>
    <s v="ED"/>
    <s v="486N"/>
    <s v="P0 - GLUEHEN"/>
  </r>
  <r>
    <x v="5"/>
    <x v="1"/>
    <s v="0072114656"/>
    <s v="10"/>
    <m/>
    <m/>
    <s v="01356230"/>
    <n v="8826"/>
    <n v="1324"/>
    <s v="01.02.2022"/>
    <n v="12"/>
    <s v="202205"/>
    <s v="13.02.2022*"/>
    <s v="28.02.2022"/>
    <n v="7000"/>
    <n v="7000"/>
    <s v="6833NQ"/>
    <n v="2500"/>
    <n v="390"/>
    <s v="MF"/>
    <s v="486N"/>
    <s v="P0 - GLUEHEN"/>
  </r>
  <r>
    <x v="5"/>
    <x v="1"/>
    <s v="0072117419"/>
    <s v="140"/>
    <m/>
    <m/>
    <s v="01377304"/>
    <n v="12303"/>
    <n v="3568"/>
    <s v="25.01.2022"/>
    <n v="5"/>
    <s v="202204"/>
    <s v="30.01.2022*"/>
    <s v="15.12.2021"/>
    <n v="11000"/>
    <n v="3140"/>
    <s v="6723LQ"/>
    <n v="1500"/>
    <n v="1190"/>
    <s v="MF"/>
    <s v="349N"/>
    <s v="P1 - GBX"/>
  </r>
  <r>
    <x v="5"/>
    <x v="1"/>
    <s v="0072117419"/>
    <s v="50"/>
    <m/>
    <m/>
    <s v="01377304"/>
    <n v="27519"/>
    <n v="6054"/>
    <s v="31.01.2022"/>
    <n v="5"/>
    <s v="202205"/>
    <s v="05.02.2022*"/>
    <s v="15.01.2022"/>
    <n v="24603"/>
    <n v="5323"/>
    <s v="6723LQ"/>
    <n v="1500"/>
    <n v="1190"/>
    <s v="MF"/>
    <s v="349N"/>
    <s v="P1 - GBX"/>
  </r>
  <r>
    <x v="5"/>
    <x v="1"/>
    <s v="0072117419"/>
    <s v="120"/>
    <m/>
    <m/>
    <s v="01377286"/>
    <n v="16640"/>
    <n v="3328"/>
    <s v="01.02.2022"/>
    <n v="5"/>
    <s v="202205"/>
    <s v="06.02.2022*"/>
    <s v="15.12.2021"/>
    <n v="15000"/>
    <n v="2950"/>
    <s v="6723LQ"/>
    <n v="1500"/>
    <n v="1200"/>
    <s v="MF"/>
    <s v="349N"/>
    <s v="P1 - GBX"/>
  </r>
  <r>
    <x v="5"/>
    <x v="1"/>
    <s v="0072118295"/>
    <s v="10"/>
    <m/>
    <m/>
    <s v="01343919"/>
    <n v="11163"/>
    <n v="11163"/>
    <s v="31.01.2022"/>
    <n v="5"/>
    <s v="202205"/>
    <s v="05.02.2022"/>
    <s v="07.02.2022"/>
    <n v="10600"/>
    <n v="10600"/>
    <s v="6723LQ"/>
    <n v="1500"/>
    <n v="2100"/>
    <s v="ED"/>
    <s v="512Z"/>
    <s v="P1 - GBX"/>
  </r>
  <r>
    <x v="5"/>
    <x v="1"/>
    <s v="0072122417"/>
    <s v="20"/>
    <m/>
    <m/>
    <s v="01384935"/>
    <n v="7582"/>
    <n v="7582"/>
    <s v="24.01.2022"/>
    <n v="5"/>
    <s v="202204"/>
    <s v="29.01.2022"/>
    <s v="31.01.2022"/>
    <n v="6800"/>
    <n v="6800"/>
    <s v="6723LQ"/>
    <n v="1700"/>
    <n v="1360"/>
    <s v="ED"/>
    <s v="512Z"/>
    <s v="P1 - GBX"/>
  </r>
  <r>
    <x v="5"/>
    <x v="1"/>
    <s v="02008409"/>
    <s v="2"/>
    <m/>
    <m/>
    <s v="01370213"/>
    <n v="17913"/>
    <n v="17913"/>
    <s v="01.02.2022"/>
    <n v="5"/>
    <s v="202205"/>
    <s v="06.02.2022"/>
    <s v="06.02.2022"/>
    <n v="9000"/>
    <n v="9000"/>
    <s v="6721LQ"/>
    <n v="3500"/>
    <n v="1200"/>
    <s v="MF"/>
    <s v="720N"/>
    <m/>
  </r>
  <r>
    <x v="5"/>
    <x v="1"/>
    <s v="02009532"/>
    <s v="2"/>
    <m/>
    <m/>
    <s v="01384094"/>
    <n v="9930"/>
    <n v="1986"/>
    <s v="01.02.2022"/>
    <n v="5"/>
    <s v="202205"/>
    <s v="06.02.2022"/>
    <s v="06.02.2022"/>
    <n v="9000"/>
    <n v="1815"/>
    <s v="6721LQ"/>
    <n v="2200"/>
    <n v="1610"/>
    <s v="MF"/>
    <s v="873N"/>
    <m/>
  </r>
  <r>
    <x v="5"/>
    <x v="2"/>
    <s v="0072117252"/>
    <s v="10"/>
    <m/>
    <m/>
    <s v="01382664"/>
    <n v="7425"/>
    <n v="1262"/>
    <s v="26.01.2022"/>
    <n v="5"/>
    <s v="202204"/>
    <s v="31.01.2022*"/>
    <s v="10.01.2022"/>
    <n v="6500"/>
    <n v="1118"/>
    <s v="9902NQ"/>
    <s v="0.350"/>
    <n v="86"/>
    <s v="MF"/>
    <s v="611N"/>
    <m/>
  </r>
  <r>
    <x v="5"/>
    <x v="2"/>
    <s v="0072117433"/>
    <s v="10"/>
    <m/>
    <m/>
    <s v="01382523"/>
    <n v="8587"/>
    <n v="1717"/>
    <s v="02.02.2022"/>
    <n v="1"/>
    <s v="202205"/>
    <s v="03.02.2022*"/>
    <s v="24.12.2021"/>
    <n v="8000"/>
    <n v="1626"/>
    <s v="5542VQ"/>
    <s v="0.224"/>
    <n v="738.6"/>
    <s v="MF"/>
    <s v="493Z"/>
    <m/>
  </r>
  <r>
    <x v="5"/>
    <x v="2"/>
    <s v="0072117772"/>
    <s v="80"/>
    <m/>
    <m/>
    <s v="01362038"/>
    <n v="121471"/>
    <n v="9718"/>
    <s v="01.02.2022"/>
    <n v="1"/>
    <s v="202205"/>
    <s v="02.02.2022*"/>
    <s v="17.01.2022"/>
    <n v="114000"/>
    <n v="9078"/>
    <s v="5542VQ"/>
    <s v="0.213"/>
    <n v="1590.17"/>
    <s v="MF"/>
    <s v="463Z"/>
    <m/>
  </r>
  <r>
    <x v="5"/>
    <x v="2"/>
    <s v="0072117967"/>
    <s v="30"/>
    <m/>
    <m/>
    <s v="01340221"/>
    <n v="53774"/>
    <n v="9679"/>
    <s v="02.02.2022"/>
    <n v="1"/>
    <s v="202205"/>
    <s v="03.02.2022*"/>
    <s v="24.01.2022"/>
    <n v="50000"/>
    <n v="50000"/>
    <s v="5542VQ"/>
    <s v="0.208"/>
    <n v="1468.6"/>
    <s v="MF"/>
    <s v="481Z"/>
    <m/>
  </r>
  <r>
    <x v="5"/>
    <x v="2"/>
    <s v="0072118291"/>
    <s v="10"/>
    <m/>
    <m/>
    <s v="01382539"/>
    <n v="38350"/>
    <n v="3068"/>
    <s v="01.02.2022"/>
    <n v="1"/>
    <s v="202205"/>
    <s v="02.02.2022*"/>
    <s v="19.01.2022"/>
    <n v="30000"/>
    <n v="2509"/>
    <s v="5542VQ"/>
    <s v="0.209"/>
    <n v="617.54999999999995"/>
    <s v="MF"/>
    <s v="872N"/>
    <m/>
  </r>
  <r>
    <x v="5"/>
    <x v="2"/>
    <s v="0072119289"/>
    <s v="10"/>
    <m/>
    <m/>
    <s v="01362345"/>
    <n v="14930"/>
    <n v="2090"/>
    <s v="01.02.2022"/>
    <n v="5"/>
    <s v="202205"/>
    <s v="06.02.2022*"/>
    <s v="31.01.2022"/>
    <n v="14000"/>
    <n v="1923"/>
    <s v="3121NQ"/>
    <s v="0.200"/>
    <n v="48"/>
    <s v="MF"/>
    <s v="611N"/>
    <m/>
  </r>
  <r>
    <x v="5"/>
    <x v="2"/>
    <s v="0072119876"/>
    <s v="20"/>
    <m/>
    <m/>
    <s v="01362038"/>
    <n v="140651"/>
    <n v="21098"/>
    <s v="02.02.2022"/>
    <n v="1"/>
    <s v="202205"/>
    <s v="03.02.2022*"/>
    <s v="31.01.2022"/>
    <n v="132000"/>
    <n v="20406"/>
    <s v="5542VQ"/>
    <s v="0.213"/>
    <n v="1590.17"/>
    <s v="MF"/>
    <s v="463Z"/>
    <m/>
  </r>
  <r>
    <x v="5"/>
    <x v="2"/>
    <s v="0072119876"/>
    <s v="30"/>
    <m/>
    <m/>
    <s v="01362038"/>
    <n v="140651"/>
    <n v="32350"/>
    <s v="02.02.2022"/>
    <n v="1"/>
    <s v="202205"/>
    <s v="03.02.2022*"/>
    <s v="07.02.2022"/>
    <n v="132000"/>
    <n v="29792"/>
    <s v="5542VQ"/>
    <s v="0.213"/>
    <n v="1590.17"/>
    <s v="MF"/>
    <s v="463Z"/>
    <m/>
  </r>
  <r>
    <x v="5"/>
    <x v="2"/>
    <s v="0072120126"/>
    <s v="10"/>
    <m/>
    <m/>
    <s v="01340221"/>
    <n v="86039"/>
    <n v="86039"/>
    <s v="02.02.2022"/>
    <n v="1"/>
    <s v="202205"/>
    <s v="03.02.2022*"/>
    <s v="31.01.2022"/>
    <n v="80000"/>
    <n v="80000"/>
    <s v="5542VQ"/>
    <s v="0.208"/>
    <n v="1468.6"/>
    <s v="MF"/>
    <s v="481Z"/>
    <m/>
  </r>
  <r>
    <x v="6"/>
    <x v="2"/>
    <s v="0072117772"/>
    <s v="50"/>
    <m/>
    <m/>
    <s v="01362038"/>
    <n v="134258"/>
    <n v="6713"/>
    <s v="08.02.2022"/>
    <n v="1"/>
    <s v="202206"/>
    <s v="09.02.2022*"/>
    <s v="10.01.2022"/>
    <n v="126000"/>
    <n v="6614"/>
    <s v="5542VQ"/>
    <s v="0.213"/>
    <n v="1590.17"/>
    <s v="MF"/>
    <s v="463Z"/>
    <m/>
  </r>
  <r>
    <x v="6"/>
    <x v="2"/>
    <s v="0072117956"/>
    <s v="10"/>
    <m/>
    <m/>
    <s v="01373750"/>
    <n v="107765"/>
    <n v="50650"/>
    <s v="09.02.2022"/>
    <n v="1"/>
    <s v="202206"/>
    <s v="10.02.2022*"/>
    <s v="24.12.2021"/>
    <n v="100000"/>
    <n v="79278"/>
    <s v="5536VQ"/>
    <s v="0.208"/>
    <n v="377.4"/>
    <s v="MF"/>
    <s v="656N"/>
    <m/>
  </r>
  <r>
    <x v="6"/>
    <x v="2"/>
    <s v="0072119876"/>
    <s v="30"/>
    <m/>
    <m/>
    <s v="01362038"/>
    <n v="140651"/>
    <n v="23911"/>
    <s v="08.02.2022"/>
    <n v="1"/>
    <s v="202206"/>
    <s v="09.02.2022*"/>
    <s v="07.02.2022"/>
    <n v="132000"/>
    <n v="23006"/>
    <s v="5542VQ"/>
    <s v="0.213"/>
    <n v="1590.17"/>
    <s v="MF"/>
    <s v="463Z"/>
    <m/>
  </r>
  <r>
    <x v="6"/>
    <x v="2"/>
    <s v="0072120034"/>
    <s v="20"/>
    <m/>
    <m/>
    <s v="01327718"/>
    <n v="43731"/>
    <n v="5248"/>
    <s v="08.02.2022"/>
    <n v="1"/>
    <s v="202206"/>
    <s v="09.02.2022*"/>
    <s v="28.01.2022"/>
    <n v="40000"/>
    <n v="7772"/>
    <s v="5545VQ"/>
    <s v="0.203"/>
    <n v="481.27"/>
    <s v="MF"/>
    <s v="493Z"/>
    <m/>
  </r>
  <r>
    <x v="6"/>
    <x v="2"/>
    <s v="0072120038"/>
    <s v="10"/>
    <m/>
    <m/>
    <s v="01382523"/>
    <n v="42940"/>
    <n v="6870"/>
    <s v="08.02.2022"/>
    <n v="1"/>
    <s v="202206"/>
    <s v="09.02.2022*"/>
    <s v="28.01.2022"/>
    <n v="40000"/>
    <n v="6524"/>
    <s v="5542VQ"/>
    <s v="0.224"/>
    <n v="738.6"/>
    <s v="MF"/>
    <s v="493Z"/>
    <m/>
  </r>
  <r>
    <x v="6"/>
    <x v="2"/>
    <s v="0072120182"/>
    <s v="10"/>
    <m/>
    <m/>
    <s v="01339327"/>
    <n v="43826"/>
    <n v="43826"/>
    <s v="08.02.2022"/>
    <n v="1"/>
    <s v="202206"/>
    <s v="09.02.2022*"/>
    <s v="25.01.2022"/>
    <n v="40000"/>
    <n v="40000"/>
    <s v="5542VQ"/>
    <s v="0.224"/>
    <n v="497"/>
    <s v="MF"/>
    <s v="648N"/>
    <m/>
  </r>
  <r>
    <x v="6"/>
    <x v="1"/>
    <s v="0030003020"/>
    <s v="52"/>
    <m/>
    <m/>
    <s v="01325945"/>
    <n v="9024"/>
    <n v="9024"/>
    <s v="07.02.2022"/>
    <n v="2"/>
    <s v="202206"/>
    <s v="09.02.2022"/>
    <s v="09.02.2022"/>
    <n v="7400"/>
    <n v="7400"/>
    <s v="5437LQ"/>
    <n v="1000"/>
    <n v="690"/>
    <s v="ED"/>
    <s v="609N"/>
    <s v="P1 - GBX/E1"/>
  </r>
  <r>
    <x v="6"/>
    <x v="1"/>
    <s v="0030003392"/>
    <s v="224"/>
    <m/>
    <s v="X"/>
    <s v="01326024"/>
    <n v="47609"/>
    <n v="10950"/>
    <s v="13.02.2022"/>
    <n v="6"/>
    <s v="202206"/>
    <s v="19.02.2022"/>
    <s v="19.02.2022"/>
    <n v="40800"/>
    <n v="40800"/>
    <s v="6721LQ"/>
    <n v="3000"/>
    <n v="1980"/>
    <s v="MF"/>
    <s v="468Z"/>
    <s v="P3 - PT3"/>
  </r>
  <r>
    <x v="6"/>
    <x v="1"/>
    <s v="0030003605"/>
    <s v="14"/>
    <m/>
    <m/>
    <s v="01326141"/>
    <n v="10789"/>
    <n v="1295"/>
    <s v="08.02.2022"/>
    <n v="5"/>
    <s v="202206"/>
    <s v="13.02.2022"/>
    <s v="13.02.2022"/>
    <n v="7200"/>
    <n v="7200"/>
    <s v="6721LQ"/>
    <n v="3000"/>
    <n v="450"/>
    <s v="MF"/>
    <s v="773Z"/>
    <m/>
  </r>
  <r>
    <x v="6"/>
    <x v="1"/>
    <s v="0030003803"/>
    <s v="77"/>
    <m/>
    <s v="X"/>
    <s v="01326164"/>
    <n v="19003"/>
    <n v="5511"/>
    <s v="08.02.2022"/>
    <n v="6"/>
    <s v="202206"/>
    <s v="14.02.2022"/>
    <s v="14.02.2022"/>
    <n v="16800"/>
    <n v="16800"/>
    <s v="6721LQ"/>
    <n v="1500"/>
    <n v="1105"/>
    <s v="MF"/>
    <s v="772Z"/>
    <m/>
  </r>
  <r>
    <x v="6"/>
    <x v="1"/>
    <s v="0030004000"/>
    <s v="37"/>
    <m/>
    <s v="X"/>
    <s v="01326062"/>
    <n v="13575"/>
    <n v="5023"/>
    <s v="11.02.2022"/>
    <n v="5"/>
    <s v="202206"/>
    <s v="16.02.2022"/>
    <s v="16.02.2022"/>
    <n v="12000"/>
    <n v="12000"/>
    <s v="6723LQ"/>
    <n v="3000"/>
    <n v="1284"/>
    <s v="MF"/>
    <s v="773Z"/>
    <m/>
  </r>
  <r>
    <x v="6"/>
    <x v="1"/>
    <s v="0030004415"/>
    <s v="23"/>
    <m/>
    <s v="X"/>
    <s v="01326561"/>
    <n v="11728"/>
    <n v="11728"/>
    <s v="12.02.2022"/>
    <n v="5"/>
    <s v="202206"/>
    <s v="17.02.2022"/>
    <s v="17.02.2022"/>
    <n v="10700"/>
    <n v="10700"/>
    <s v="6723LQ"/>
    <n v="3000"/>
    <n v="2000"/>
    <s v="MF"/>
    <s v="781Z"/>
    <m/>
  </r>
  <r>
    <x v="6"/>
    <x v="1"/>
    <s v="0030004815"/>
    <s v="4"/>
    <m/>
    <m/>
    <s v="01326390"/>
    <n v="28311"/>
    <n v="18968"/>
    <s v="08.02.2022"/>
    <n v="2"/>
    <s v="202206"/>
    <s v="10.02.2022"/>
    <s v="10.02.2022"/>
    <n v="25200"/>
    <n v="16940"/>
    <s v="5437LQ"/>
    <n v="1500"/>
    <n v="1600"/>
    <s v="EA"/>
    <s v="602Z"/>
    <s v="P1 - VS"/>
  </r>
  <r>
    <x v="6"/>
    <x v="1"/>
    <s v="0030006460"/>
    <s v="33"/>
    <m/>
    <m/>
    <s v="01330411"/>
    <n v="8676"/>
    <n v="8676"/>
    <s v="07.02.2022"/>
    <n v="2"/>
    <s v="202206"/>
    <s v="09.02.2022"/>
    <s v="09.02.2022"/>
    <n v="7000"/>
    <n v="7000"/>
    <s v="5437LQ"/>
    <n v="1500"/>
    <n v="1344"/>
    <s v="ED"/>
    <s v="609N"/>
    <s v="P1 - GBX/E1"/>
  </r>
  <r>
    <x v="6"/>
    <x v="1"/>
    <s v="0030006675"/>
    <s v="33"/>
    <m/>
    <s v="X"/>
    <s v="01351735"/>
    <n v="18475"/>
    <n v="7944"/>
    <s v="11.02.2022"/>
    <n v="5"/>
    <s v="202206"/>
    <s v="16.02.2022"/>
    <s v="16.02.2022"/>
    <n v="16000"/>
    <n v="16000"/>
    <s v="6723LQ"/>
    <n v="3000"/>
    <n v="1525"/>
    <s v="MF"/>
    <s v="773Z"/>
    <m/>
  </r>
  <r>
    <x v="6"/>
    <x v="1"/>
    <s v="0030006680"/>
    <s v="31"/>
    <m/>
    <m/>
    <s v="01351808"/>
    <n v="9361"/>
    <n v="9361"/>
    <s v="08.02.2022"/>
    <n v="2"/>
    <s v="202206"/>
    <s v="10.02.2022"/>
    <s v="10.02.2022"/>
    <n v="8100"/>
    <n v="8100"/>
    <s v="5437LQ"/>
    <n v="1000"/>
    <n v="1450"/>
    <s v="ED"/>
    <s v="694N"/>
    <m/>
  </r>
  <r>
    <x v="6"/>
    <x v="1"/>
    <s v="0030007154"/>
    <s v="35"/>
    <m/>
    <m/>
    <s v="01360442"/>
    <n v="12962"/>
    <n v="6351"/>
    <s v="01.02.2022"/>
    <n v="5"/>
    <s v="202205"/>
    <s v="06.02.2022"/>
    <s v="06.02.2022"/>
    <n v="11400"/>
    <n v="5570"/>
    <s v="6721LQ"/>
    <n v="2500"/>
    <n v="1100"/>
    <s v="MF"/>
    <s v="852N"/>
    <m/>
  </r>
  <r>
    <x v="6"/>
    <x v="1"/>
    <s v="0030007165"/>
    <s v="19"/>
    <m/>
    <m/>
    <s v="01362235"/>
    <n v="6912"/>
    <n v="6912"/>
    <s v="01.02.2022"/>
    <n v="5"/>
    <s v="202205"/>
    <s v="06.02.2022"/>
    <s v="06.02.2022"/>
    <n v="6200"/>
    <n v="6200"/>
    <s v="6721LQ"/>
    <n v="2500"/>
    <n v="1122"/>
    <s v="MF"/>
    <s v="852N"/>
    <m/>
  </r>
  <r>
    <x v="6"/>
    <x v="1"/>
    <s v="0030007406"/>
    <s v="27"/>
    <m/>
    <s v="X"/>
    <s v="01370068"/>
    <n v="31304"/>
    <n v="22226"/>
    <s v="12.02.2022"/>
    <n v="2"/>
    <s v="202206"/>
    <s v="14.02.2022"/>
    <s v="14.02.2022"/>
    <n v="24900"/>
    <n v="24900"/>
    <s v="5337LQ"/>
    <n v="3000"/>
    <n v="1520"/>
    <s v="MF"/>
    <s v="641N"/>
    <s v="P3 - PT3/VS"/>
  </r>
  <r>
    <x v="6"/>
    <x v="1"/>
    <s v="0030007426"/>
    <s v="24"/>
    <m/>
    <m/>
    <s v="01370360"/>
    <n v="20206"/>
    <n v="10507"/>
    <s v="07.02.2022"/>
    <n v="2"/>
    <s v="202206"/>
    <s v="09.02.2022"/>
    <s v="09.02.2022"/>
    <n v="18400"/>
    <n v="9657"/>
    <s v="5337LQ"/>
    <n v="1200"/>
    <n v="1670"/>
    <s v="MF"/>
    <s v="641N"/>
    <s v="P3 - PT3/VS"/>
  </r>
  <r>
    <x v="6"/>
    <x v="1"/>
    <s v="0030007437"/>
    <s v="21"/>
    <m/>
    <m/>
    <s v="01370366"/>
    <n v="21293"/>
    <n v="11072"/>
    <s v="07.02.2022"/>
    <n v="2"/>
    <s v="202206"/>
    <s v="09.02.2022"/>
    <s v="09.02.2022"/>
    <n v="19200"/>
    <n v="10030"/>
    <s v="5337LQ"/>
    <n v="2000"/>
    <n v="1745"/>
    <s v="MF"/>
    <s v="641N"/>
    <s v="P3 - PT3/VS"/>
  </r>
  <r>
    <x v="6"/>
    <x v="1"/>
    <s v="0030007440"/>
    <s v="25"/>
    <m/>
    <m/>
    <s v="01370347"/>
    <n v="25463"/>
    <n v="9421"/>
    <s v="12.02.2022"/>
    <n v="5"/>
    <s v="202206"/>
    <s v="17.02.2022"/>
    <s v="17.02.2022"/>
    <n v="22500"/>
    <n v="22500"/>
    <s v="6721LQ"/>
    <n v="2500"/>
    <n v="1370"/>
    <s v="MF"/>
    <s v="773Z"/>
    <m/>
  </r>
  <r>
    <x v="6"/>
    <x v="1"/>
    <s v="0030007466"/>
    <s v="29"/>
    <m/>
    <m/>
    <s v="01370368"/>
    <n v="48499"/>
    <n v="12125"/>
    <s v="11.02.2022"/>
    <n v="5"/>
    <s v="202206"/>
    <s v="16.02.2022"/>
    <s v="16.02.2022"/>
    <n v="44000"/>
    <n v="32825"/>
    <s v="6721LQ"/>
    <n v="3000"/>
    <n v="1989"/>
    <s v="MF"/>
    <s v="773Z"/>
    <m/>
  </r>
  <r>
    <x v="6"/>
    <x v="1"/>
    <s v="0030007611"/>
    <s v="7"/>
    <m/>
    <m/>
    <s v="01367785"/>
    <n v="8584"/>
    <n v="1116"/>
    <s v="07.02.2022"/>
    <n v="2"/>
    <s v="202206"/>
    <s v="09.02.2022"/>
    <s v="09.02.2022"/>
    <n v="6500"/>
    <n v="6500"/>
    <s v="5437LQ"/>
    <n v="1200"/>
    <n v="1180"/>
    <s v="MF"/>
    <s v="853N"/>
    <m/>
  </r>
  <r>
    <x v="6"/>
    <x v="1"/>
    <s v="0030007732"/>
    <s v="6"/>
    <m/>
    <m/>
    <s v="01375317"/>
    <n v="9445"/>
    <n v="9445"/>
    <s v="08.02.2022"/>
    <n v="2"/>
    <s v="202206"/>
    <s v="10.02.2022"/>
    <s v="10.02.2022"/>
    <n v="7700"/>
    <n v="7700"/>
    <s v="5437LQ"/>
    <n v="2000"/>
    <n v="1400"/>
    <s v="ED"/>
    <s v="694N"/>
    <m/>
  </r>
  <r>
    <x v="6"/>
    <x v="1"/>
    <s v="0030007776"/>
    <s v="32"/>
    <m/>
    <m/>
    <s v="01377022"/>
    <n v="7686"/>
    <n v="7686"/>
    <s v="07.02.2022"/>
    <n v="2"/>
    <s v="202206"/>
    <s v="09.02.2022"/>
    <s v="09.02.2022"/>
    <n v="6300"/>
    <n v="6300"/>
    <s v="5437LQ"/>
    <n v="2000"/>
    <n v="570"/>
    <s v="ED"/>
    <s v="694N"/>
    <m/>
  </r>
  <r>
    <x v="6"/>
    <x v="1"/>
    <s v="0030007839"/>
    <s v="10"/>
    <m/>
    <m/>
    <s v="01377807"/>
    <n v="9430"/>
    <n v="9430"/>
    <s v="08.02.2022"/>
    <n v="6"/>
    <s v="202206"/>
    <s v="14.02.2022"/>
    <s v="14.02.2022"/>
    <n v="8200"/>
    <n v="8200"/>
    <s v="6721LQ"/>
    <n v="2500"/>
    <n v="1500"/>
    <s v="ED"/>
    <s v="862N"/>
    <m/>
  </r>
  <r>
    <x v="6"/>
    <x v="1"/>
    <s v="0030007889"/>
    <s v="36"/>
    <m/>
    <m/>
    <s v="01379671"/>
    <n v="9956"/>
    <n v="9956"/>
    <s v="08.02.2022"/>
    <n v="1"/>
    <s v="202206"/>
    <s v="09.02.2022"/>
    <s v="09.02.2022"/>
    <n v="8500"/>
    <n v="8500"/>
    <s v="5437LQ"/>
    <n v="1000"/>
    <n v="1550"/>
    <s v="ED"/>
    <s v="694N"/>
    <m/>
  </r>
  <r>
    <x v="6"/>
    <x v="1"/>
    <s v="0072114656"/>
    <s v="10"/>
    <m/>
    <m/>
    <s v="01356230"/>
    <n v="8826"/>
    <n v="1324"/>
    <s v="08.02.2022"/>
    <n v="12"/>
    <s v="202206"/>
    <s v="20.02.2022*"/>
    <s v="28.02.2022"/>
    <n v="7000"/>
    <n v="7000"/>
    <s v="6833NQ"/>
    <n v="2500"/>
    <n v="390"/>
    <s v="MF"/>
    <s v="486N"/>
    <s v="P0 - GLUEHEN"/>
  </r>
  <r>
    <x v="6"/>
    <x v="1"/>
    <s v="0072118464"/>
    <s v="50"/>
    <m/>
    <m/>
    <s v="01383189"/>
    <n v="17312"/>
    <n v="3982"/>
    <s v="07.02.2022"/>
    <n v="5"/>
    <s v="202206"/>
    <s v="12.02.2022*"/>
    <s v="14.02.2022"/>
    <n v="16000"/>
    <n v="16000"/>
    <s v="6723LQ"/>
    <n v="1500"/>
    <n v="1125"/>
    <s v="MF"/>
    <s v="349N"/>
    <s v="P1 - GBX"/>
  </r>
  <r>
    <x v="6"/>
    <x v="1"/>
    <s v="02008409"/>
    <s v="2"/>
    <m/>
    <m/>
    <s v="01370213"/>
    <n v="17913"/>
    <n v="17913"/>
    <s v="08.02.2022"/>
    <n v="5"/>
    <s v="202206"/>
    <s v="13.02.2022"/>
    <s v="13.02.2022"/>
    <n v="9000"/>
    <n v="9000"/>
    <s v="6721LQ"/>
    <n v="3500"/>
    <n v="1200"/>
    <s v="MF"/>
    <s v="720N"/>
    <m/>
  </r>
  <r>
    <x v="6"/>
    <x v="1"/>
    <s v="02009532"/>
    <s v="3"/>
    <m/>
    <m/>
    <s v="01384094"/>
    <n v="9930"/>
    <n v="9930"/>
    <s v="13.02.2022"/>
    <n v="5"/>
    <s v="202206"/>
    <s v="18.02.2022"/>
    <s v="18.02.2022"/>
    <n v="9000"/>
    <n v="9000"/>
    <s v="6721LQ"/>
    <n v="2200"/>
    <n v="1610"/>
    <s v="MF"/>
    <s v="873N"/>
    <m/>
  </r>
  <r>
    <x v="6"/>
    <x v="1"/>
    <s v="02009601"/>
    <s v="2"/>
    <m/>
    <m/>
    <s v="01383708"/>
    <n v="21237"/>
    <n v="21237"/>
    <s v="30.01.2022"/>
    <n v="5"/>
    <s v="202204"/>
    <s v="04.02.2022"/>
    <s v="04.02.2022"/>
    <n v="18000"/>
    <n v="18000"/>
    <s v="6508LQ"/>
    <n v="3200"/>
    <n v="1820"/>
    <s v="MF"/>
    <s v="866N"/>
    <m/>
  </r>
  <r>
    <x v="6"/>
    <x v="0"/>
    <s v="0030004648"/>
    <s v="112"/>
    <m/>
    <m/>
    <s v="01326550"/>
    <n v="27358"/>
    <n v="12585"/>
    <s v="07.02.2022"/>
    <n v="5"/>
    <s v="202206"/>
    <s v="12.02.2022"/>
    <s v="12.02.2022"/>
    <n v="18600"/>
    <n v="18600"/>
    <s v="0013AU"/>
    <n v="1100"/>
    <n v="1682"/>
    <s v="MF"/>
    <s v="803L"/>
    <s v="AU - Outer Skin"/>
  </r>
  <r>
    <x v="6"/>
    <x v="0"/>
    <s v="0030004650"/>
    <s v="144"/>
    <m/>
    <m/>
    <s v="01326553"/>
    <n v="13531"/>
    <n v="2842"/>
    <s v="07.02.2022"/>
    <n v="5"/>
    <s v="202206"/>
    <s v="12.02.2022"/>
    <s v="12.02.2022"/>
    <n v="9200"/>
    <n v="9200"/>
    <s v="0013AU"/>
    <n v="1100"/>
    <n v="1682"/>
    <s v="MF"/>
    <s v="803L"/>
    <s v="AU - Outer Skin"/>
  </r>
  <r>
    <x v="6"/>
    <x v="0"/>
    <s v="0030006143"/>
    <s v="125"/>
    <m/>
    <m/>
    <s v="01328154"/>
    <n v="17014"/>
    <n v="8507"/>
    <s v="07.02.2022"/>
    <n v="5"/>
    <s v="202206"/>
    <s v="12.02.2022"/>
    <s v="12.02.2022"/>
    <n v="15000"/>
    <n v="7465"/>
    <s v="6723LQ"/>
    <n v="1300"/>
    <n v="1320"/>
    <s v="ED"/>
    <s v="745L"/>
    <m/>
  </r>
  <r>
    <x v="6"/>
    <x v="0"/>
    <s v="0030006335"/>
    <s v="5"/>
    <m/>
    <m/>
    <s v="01327645"/>
    <n v="7106"/>
    <n v="7106"/>
    <s v="07.02.2022"/>
    <n v="5"/>
    <s v="202206"/>
    <s v="12.02.2022"/>
    <s v="12.02.2022"/>
    <n v="6300"/>
    <n v="6300"/>
    <s v="6723LQ"/>
    <n v="1500"/>
    <n v="1180"/>
    <s v="MF"/>
    <s v="800L"/>
    <m/>
  </r>
  <r>
    <x v="6"/>
    <x v="0"/>
    <s v="0030006822"/>
    <s v="218"/>
    <m/>
    <m/>
    <s v="01356868"/>
    <n v="20078"/>
    <n v="9437"/>
    <s v="08.02.2022"/>
    <n v="4"/>
    <s v="202206"/>
    <s v="12.02.2022"/>
    <s v="12.02.2022"/>
    <n v="19000"/>
    <n v="8905"/>
    <s v="0047AU"/>
    <n v="1000"/>
    <n v="1727"/>
    <s v="EA"/>
    <s v="742L"/>
    <s v="AU - Outer Skin"/>
  </r>
  <r>
    <x v="6"/>
    <x v="0"/>
    <s v="0030007055"/>
    <s v="20"/>
    <m/>
    <m/>
    <s v="01360557"/>
    <n v="9742"/>
    <n v="9742"/>
    <s v="08.02.2022"/>
    <n v="2"/>
    <s v="202206"/>
    <s v="10.02.2022"/>
    <s v="10.02.2022"/>
    <n v="7500"/>
    <n v="7500"/>
    <s v="5437LQ"/>
    <n v="2000"/>
    <n v="480"/>
    <s v="ED"/>
    <s v="707L"/>
    <m/>
  </r>
  <r>
    <x v="6"/>
    <x v="0"/>
    <s v="0030007109"/>
    <s v="35"/>
    <m/>
    <m/>
    <s v="01360767"/>
    <n v="18727"/>
    <n v="3745"/>
    <s v="07.02.2022"/>
    <n v="5"/>
    <s v="202206"/>
    <s v="12.02.2022"/>
    <s v="12.02.2022"/>
    <n v="16600"/>
    <n v="16600"/>
    <s v="0044AU"/>
    <n v="1000"/>
    <n v="1520"/>
    <s v="ED"/>
    <s v="751L"/>
    <s v="AU - Outer Skin"/>
  </r>
  <r>
    <x v="6"/>
    <x v="0"/>
    <s v="0030007219"/>
    <s v="109"/>
    <m/>
    <m/>
    <s v="01363223"/>
    <n v="6493"/>
    <n v="2727"/>
    <s v="08.02.2022"/>
    <n v="4"/>
    <s v="202206"/>
    <s v="12.02.2022"/>
    <s v="12.02.2022"/>
    <n v="5800"/>
    <n v="5800"/>
    <s v="0047AU"/>
    <n v="1000"/>
    <n v="1071"/>
    <s v="ED"/>
    <s v="742L"/>
    <s v="AU - Outer Skin"/>
  </r>
  <r>
    <x v="6"/>
    <x v="0"/>
    <s v="0030007360"/>
    <s v="59"/>
    <m/>
    <m/>
    <s v="01368360"/>
    <n v="20389"/>
    <n v="11622"/>
    <s v="08.02.2022"/>
    <n v="4"/>
    <s v="202206"/>
    <s v="12.02.2022"/>
    <s v="12.02.2022"/>
    <n v="18600"/>
    <n v="10530"/>
    <s v="0047AU"/>
    <n v="1000"/>
    <n v="1440"/>
    <s v="EA"/>
    <s v="742L"/>
    <s v="AU - Outer Skin"/>
  </r>
  <r>
    <x v="6"/>
    <x v="0"/>
    <s v="0030007396"/>
    <s v="37"/>
    <m/>
    <s v="X"/>
    <s v="01369799"/>
    <n v="7424"/>
    <n v="7424"/>
    <s v="08.02.2022"/>
    <n v="5"/>
    <s v="202206"/>
    <s v="13.02.2022"/>
    <s v="13.02.2022"/>
    <n v="6300"/>
    <n v="6300"/>
    <s v="6723LQ"/>
    <n v="2000"/>
    <n v="1145"/>
    <s v="MF"/>
    <s v="801L"/>
    <m/>
  </r>
  <r>
    <x v="6"/>
    <x v="0"/>
    <s v="0030007417"/>
    <s v="36"/>
    <m/>
    <m/>
    <s v="01370396"/>
    <n v="17544"/>
    <n v="2632"/>
    <s v="08.02.2022"/>
    <n v="5"/>
    <s v="202206"/>
    <s v="13.02.2022"/>
    <s v="13.02.2022"/>
    <n v="15800"/>
    <n v="8225"/>
    <s v="0012LQ"/>
    <n v="1500"/>
    <n v="1440"/>
    <s v="ED"/>
    <s v="745L"/>
    <m/>
  </r>
  <r>
    <x v="6"/>
    <x v="0"/>
    <s v="0030007607"/>
    <s v="88"/>
    <m/>
    <m/>
    <s v="01371438"/>
    <n v="17127"/>
    <n v="8221"/>
    <s v="08.02.2022"/>
    <n v="5"/>
    <s v="202206"/>
    <s v="13.02.2022"/>
    <s v="13.02.2022"/>
    <n v="15000"/>
    <n v="7170"/>
    <s v="6723LQ"/>
    <n v="2150"/>
    <n v="1345"/>
    <s v="ED"/>
    <s v="732L"/>
    <m/>
  </r>
  <r>
    <x v="6"/>
    <x v="0"/>
    <s v="0030007809"/>
    <s v="68"/>
    <m/>
    <m/>
    <s v="01363306"/>
    <n v="10526"/>
    <n v="2210"/>
    <s v="07.02.2022"/>
    <n v="4"/>
    <s v="202206"/>
    <s v="11.02.2022"/>
    <s v="11.02.2022"/>
    <n v="9500"/>
    <n v="2040"/>
    <s v="0047AU"/>
    <n v="1000"/>
    <n v="1730"/>
    <s v="EA"/>
    <s v="742L"/>
    <s v="AU - Outer Skin"/>
  </r>
  <r>
    <x v="6"/>
    <x v="0"/>
    <s v="0030007952"/>
    <s v="3"/>
    <m/>
    <m/>
    <s v="01382289"/>
    <n v="33081"/>
    <n v="6947"/>
    <s v="08.02.2022"/>
    <n v="3"/>
    <s v="202206"/>
    <s v="11.02.2022"/>
    <s v="11.02.2022"/>
    <n v="29500"/>
    <n v="6075"/>
    <s v="0047AU"/>
    <n v="1100"/>
    <n v="1072"/>
    <s v="MF"/>
    <s v="701L"/>
    <s v="AU - Outer Skin"/>
  </r>
  <r>
    <x v="6"/>
    <x v="0"/>
    <s v="0030007954"/>
    <s v="13"/>
    <m/>
    <m/>
    <s v="01382339"/>
    <n v="28756"/>
    <n v="8914"/>
    <s v="08.02.2022"/>
    <n v="4"/>
    <s v="202206"/>
    <s v="12.02.2022"/>
    <s v="12.02.2022"/>
    <n v="25500"/>
    <n v="7960"/>
    <s v="0047AU"/>
    <n v="1100"/>
    <n v="1066"/>
    <s v="MF"/>
    <s v="701L"/>
    <s v="AU - Outer Skin"/>
  </r>
  <r>
    <x v="6"/>
    <x v="0"/>
    <s v="0030007955"/>
    <s v="11"/>
    <m/>
    <m/>
    <s v="01382350"/>
    <n v="20060"/>
    <n v="6620"/>
    <s v="08.02.2022"/>
    <n v="4"/>
    <s v="202206"/>
    <s v="12.02.2022"/>
    <s v="12.02.2022"/>
    <n v="16200"/>
    <n v="11095"/>
    <s v="0047LQ"/>
    <n v="1200"/>
    <n v="973"/>
    <s v="MF"/>
    <s v="701L"/>
    <m/>
  </r>
  <r>
    <x v="6"/>
    <x v="0"/>
    <s v="0072029090"/>
    <s v="680"/>
    <m/>
    <m/>
    <s v="01332187"/>
    <n v="20534"/>
    <n v="5750"/>
    <s v="08.02.2022"/>
    <n v="5"/>
    <s v="202206"/>
    <s v="13.02.2022*"/>
    <s v="07.03.2022"/>
    <n v="18000"/>
    <n v="5100"/>
    <s v="0013AU"/>
    <n v="1000"/>
    <n v="1150"/>
    <s v="ED"/>
    <s v="401L"/>
    <s v="AU - Outer Skin"/>
  </r>
  <r>
    <x v="6"/>
    <x v="0"/>
    <s v="0072104471"/>
    <s v="40"/>
    <m/>
    <m/>
    <s v="01357058"/>
    <n v="7705"/>
    <n v="3930"/>
    <s v="08.02.2022"/>
    <n v="5"/>
    <s v="202206"/>
    <s v="13.02.2022*"/>
    <s v="01.01.2022"/>
    <n v="6400"/>
    <n v="3235"/>
    <s v="6723LQ"/>
    <n v="1200"/>
    <n v="400"/>
    <s v="MF"/>
    <s v="410L"/>
    <m/>
  </r>
  <r>
    <x v="6"/>
    <x v="0"/>
    <s v="0072111386"/>
    <s v="10"/>
    <m/>
    <m/>
    <s v="01379532"/>
    <n v="10173"/>
    <n v="10173"/>
    <s v="08.02.2022"/>
    <n v="5"/>
    <s v="202206"/>
    <s v="13.02.2022*"/>
    <s v="30.08.2021"/>
    <n v="8000"/>
    <n v="8000"/>
    <s v="0045LQ"/>
    <n v="3000"/>
    <n v="1360"/>
    <s v="MF"/>
    <s v="401L"/>
    <m/>
  </r>
  <r>
    <x v="6"/>
    <x v="0"/>
    <s v="0072113717"/>
    <s v="20"/>
    <m/>
    <m/>
    <s v="01380817"/>
    <n v="6432"/>
    <n v="2380"/>
    <s v="08.02.2022"/>
    <n v="4"/>
    <s v="202206"/>
    <s v="12.02.2022*"/>
    <s v="13.12.2021"/>
    <n v="6000"/>
    <n v="6000"/>
    <s v="0047AU"/>
    <s v="0.950"/>
    <n v="1118"/>
    <s v="ED"/>
    <s v="411L"/>
    <s v="AU - Outer Skin"/>
  </r>
  <r>
    <x v="6"/>
    <x v="0"/>
    <s v="0072113719"/>
    <s v="20"/>
    <m/>
    <m/>
    <s v="01380820"/>
    <n v="7488"/>
    <n v="7488"/>
    <s v="08.02.2022"/>
    <n v="4"/>
    <s v="202206"/>
    <s v="12.02.2022*"/>
    <s v="13.12.2021"/>
    <n v="7000"/>
    <n v="7000"/>
    <s v="0047AU"/>
    <s v="0.950"/>
    <n v="1283"/>
    <s v="ED"/>
    <s v="411L"/>
    <s v="AU - Outer Skin"/>
  </r>
  <r>
    <x v="6"/>
    <x v="0"/>
    <s v="0072113720"/>
    <s v="20"/>
    <m/>
    <m/>
    <s v="01380822"/>
    <n v="7866"/>
    <n v="7866"/>
    <s v="08.02.2022"/>
    <n v="4"/>
    <s v="202206"/>
    <s v="12.02.2022*"/>
    <s v="13.12.2021"/>
    <n v="7500"/>
    <n v="7500"/>
    <s v="0047AU"/>
    <s v="0.950"/>
    <n v="1416"/>
    <s v="ED"/>
    <s v="411L"/>
    <s v="AU - Outer Skin"/>
  </r>
  <r>
    <x v="6"/>
    <x v="0"/>
    <s v="0072113721"/>
    <s v="20"/>
    <m/>
    <m/>
    <s v="01380831"/>
    <n v="8151"/>
    <n v="8151"/>
    <s v="08.02.2022"/>
    <n v="4"/>
    <s v="202206"/>
    <s v="12.02.2022*"/>
    <s v="13.12.2021"/>
    <n v="7500"/>
    <n v="7500"/>
    <s v="0047AU"/>
    <s v="0.950"/>
    <n v="1451"/>
    <s v="ED"/>
    <s v="411L"/>
    <s v="AU - Outer Skin"/>
  </r>
  <r>
    <x v="6"/>
    <x v="0"/>
    <s v="0072115609"/>
    <s v="30"/>
    <m/>
    <m/>
    <s v="01381024"/>
    <n v="9305"/>
    <n v="9305"/>
    <s v="08.02.2022"/>
    <n v="5"/>
    <s v="202206"/>
    <s v="13.02.2022*"/>
    <s v="18.10.2021"/>
    <n v="8000"/>
    <n v="8000"/>
    <s v="0045LQ"/>
    <n v="2600"/>
    <n v="1540"/>
    <s v="ED"/>
    <s v="401L"/>
    <m/>
  </r>
  <r>
    <x v="6"/>
    <x v="0"/>
    <s v="0072115617"/>
    <s v="20"/>
    <m/>
    <m/>
    <s v="01376044"/>
    <n v="9543"/>
    <n v="9543"/>
    <s v="08.02.2022"/>
    <n v="5"/>
    <s v="202206"/>
    <s v="13.02.2022*"/>
    <s v="15.11.2021"/>
    <n v="8000"/>
    <n v="8000"/>
    <s v="0045LQ"/>
    <n v="3000"/>
    <n v="1560"/>
    <s v="MF"/>
    <s v="401L"/>
    <m/>
  </r>
  <r>
    <x v="6"/>
    <x v="0"/>
    <s v="0072115617"/>
    <s v="10"/>
    <m/>
    <m/>
    <s v="01376044"/>
    <n v="9543"/>
    <n v="9543"/>
    <s v="08.02.2022"/>
    <n v="5"/>
    <s v="202206"/>
    <s v="13.02.2022*"/>
    <s v="18.10.2021"/>
    <n v="8000"/>
    <n v="8000"/>
    <s v="0045LQ"/>
    <n v="3000"/>
    <n v="1560"/>
    <s v="MF"/>
    <s v="401L"/>
    <m/>
  </r>
  <r>
    <x v="6"/>
    <x v="0"/>
    <s v="0072115617"/>
    <s v="50"/>
    <m/>
    <m/>
    <s v="01381024"/>
    <n v="9305"/>
    <n v="9305"/>
    <s v="08.02.2022"/>
    <n v="5"/>
    <s v="202206"/>
    <s v="13.02.2022*"/>
    <s v="18.10.2021"/>
    <n v="8000"/>
    <n v="8000"/>
    <s v="0045LQ"/>
    <n v="2600"/>
    <n v="1540"/>
    <s v="ED"/>
    <s v="401L"/>
    <m/>
  </r>
  <r>
    <x v="6"/>
    <x v="0"/>
    <s v="0072115821"/>
    <s v="10"/>
    <m/>
    <m/>
    <s v="01381736"/>
    <n v="26747"/>
    <n v="19793"/>
    <s v="08.02.2022"/>
    <n v="5"/>
    <s v="202206"/>
    <s v="13.02.2022*"/>
    <s v="08.11.2021"/>
    <n v="24000"/>
    <n v="17855"/>
    <s v="0045LQ"/>
    <n v="3000"/>
    <n v="1240"/>
    <s v="MF"/>
    <s v="411L"/>
    <m/>
  </r>
  <r>
    <x v="6"/>
    <x v="0"/>
    <s v="0072116190"/>
    <s v="30"/>
    <m/>
    <m/>
    <s v="01374872"/>
    <n v="48136"/>
    <n v="12515"/>
    <s v="08.02.2022"/>
    <n v="5"/>
    <s v="202206"/>
    <s v="13.02.2022*"/>
    <s v="24.01.2022"/>
    <n v="45000"/>
    <n v="11675"/>
    <s v="6508AU"/>
    <s v="0.950"/>
    <n v="1283"/>
    <s v="ED"/>
    <s v="411L"/>
    <s v="AU - Outer Skin"/>
  </r>
  <r>
    <x v="6"/>
    <x v="0"/>
    <s v="0072116191"/>
    <s v="20"/>
    <m/>
    <m/>
    <s v="01374872"/>
    <n v="57763"/>
    <n v="14441"/>
    <s v="08.02.2022"/>
    <n v="5"/>
    <s v="202206"/>
    <s v="13.02.2022*"/>
    <s v="14.02.2022"/>
    <n v="54000"/>
    <n v="21045"/>
    <s v="6508AU"/>
    <s v="0.950"/>
    <n v="1283"/>
    <s v="ED"/>
    <s v="411L"/>
    <s v="AU - Outer Skin"/>
  </r>
  <r>
    <x v="6"/>
    <x v="0"/>
    <s v="0072117419"/>
    <s v="100"/>
    <m/>
    <m/>
    <s v="01372253"/>
    <n v="25165"/>
    <n v="9563"/>
    <s v="25.01.2022"/>
    <n v="5"/>
    <s v="202204"/>
    <s v="30.01.2022*"/>
    <s v="15.01.2022"/>
    <n v="22873"/>
    <n v="8768"/>
    <s v="6723LQ"/>
    <n v="2000"/>
    <n v="1390"/>
    <s v="MF"/>
    <s v="410L"/>
    <m/>
  </r>
  <r>
    <x v="6"/>
    <x v="0"/>
    <s v="0072117746"/>
    <s v="10"/>
    <m/>
    <m/>
    <s v="01328395"/>
    <n v="8803"/>
    <n v="2113"/>
    <s v="08.02.2022"/>
    <n v="5"/>
    <s v="202206"/>
    <s v="13.02.2022*"/>
    <s v="24.01.2022"/>
    <n v="8000"/>
    <n v="1910"/>
    <s v="0012LQ"/>
    <n v="1200"/>
    <n v="1095"/>
    <s v="ED"/>
    <s v="401L"/>
    <m/>
  </r>
  <r>
    <x v="6"/>
    <x v="0"/>
    <s v="0072117791"/>
    <s v="20"/>
    <m/>
    <m/>
    <s v="01382674"/>
    <n v="9423"/>
    <n v="9423"/>
    <s v="08.02.2022"/>
    <n v="5"/>
    <s v="202206"/>
    <s v="13.02.2022*"/>
    <s v="22.11.2021"/>
    <n v="8000"/>
    <n v="8000"/>
    <s v="0045LQ"/>
    <n v="2800"/>
    <n v="1540"/>
    <s v="MF"/>
    <s v="401L"/>
    <m/>
  </r>
  <r>
    <x v="6"/>
    <x v="0"/>
    <s v="0072118993"/>
    <s v="10"/>
    <m/>
    <m/>
    <s v="01329391"/>
    <n v="10270"/>
    <n v="3286"/>
    <s v="08.02.2022"/>
    <n v="5"/>
    <s v="202206"/>
    <s v="13.02.2022*"/>
    <s v="07.02.2022"/>
    <n v="9000"/>
    <n v="2840"/>
    <s v="0042LQ"/>
    <n v="1200"/>
    <n v="550"/>
    <s v="MF"/>
    <s v="410L"/>
    <m/>
  </r>
  <r>
    <x v="6"/>
    <x v="0"/>
    <s v="0072120679"/>
    <s v="10"/>
    <m/>
    <m/>
    <s v="01384168"/>
    <n v="2894"/>
    <n v="2894"/>
    <s v="07.02.2022"/>
    <n v="5"/>
    <s v="202206"/>
    <s v="12.02.2022*"/>
    <s v="25.03.2022"/>
    <n v="2694"/>
    <n v="2694"/>
    <s v="0042LQ"/>
    <s v="0.950"/>
    <n v="1420"/>
    <s v="MF"/>
    <s v="411L"/>
    <m/>
  </r>
  <r>
    <x v="6"/>
    <x v="0"/>
    <s v="0072122020"/>
    <s v="180"/>
    <m/>
    <m/>
    <s v="01384564"/>
    <s v="0.047"/>
    <s v="0.006"/>
    <s v="08.02.2022"/>
    <n v="1"/>
    <s v="202206"/>
    <s v="09.02.2022*"/>
    <s v="14.02.2022"/>
    <s v="0.041"/>
    <s v="0.041"/>
    <s v="1806VQ"/>
    <s v="0.760"/>
    <n v="1020"/>
    <s v="MF"/>
    <s v="401L"/>
    <m/>
  </r>
  <r>
    <x v="6"/>
    <x v="0"/>
    <s v="02008741"/>
    <s v="3"/>
    <m/>
    <m/>
    <s v="01373805"/>
    <n v="12034"/>
    <n v="12034"/>
    <s v="07.02.2022"/>
    <n v="5"/>
    <s v="202206"/>
    <s v="12.02.2022"/>
    <s v="12.02.2022"/>
    <n v="8000"/>
    <n v="8000"/>
    <s v="0013AU"/>
    <n v="1100"/>
    <n v="1682"/>
    <s v="MF"/>
    <s v="807L"/>
    <s v="AU - Outer Skin"/>
  </r>
  <r>
    <x v="6"/>
    <x v="0"/>
    <s v="02008778"/>
    <s v="3"/>
    <m/>
    <m/>
    <s v="01375221"/>
    <n v="11068"/>
    <n v="11068"/>
    <s v="08.02.2022"/>
    <n v="5"/>
    <s v="202206"/>
    <s v="13.02.2022"/>
    <s v="13.02.2022"/>
    <n v="10000"/>
    <n v="10000"/>
    <s v="6508LQ"/>
    <n v="2000"/>
    <n v="1720"/>
    <s v="MF"/>
    <s v="738L"/>
    <m/>
  </r>
  <r>
    <x v="6"/>
    <x v="0"/>
    <s v="02008940"/>
    <s v="4"/>
    <m/>
    <m/>
    <s v="01377436"/>
    <n v="9933"/>
    <n v="3675"/>
    <s v="08.02.2022"/>
    <n v="7"/>
    <s v="202206"/>
    <s v="15.02.2022"/>
    <s v="15.02.2022"/>
    <n v="8000"/>
    <n v="8000"/>
    <s v="0116PQ"/>
    <n v="2000"/>
    <n v="1600"/>
    <s v="ED"/>
    <s v="702L"/>
    <m/>
  </r>
  <r>
    <x v="6"/>
    <x v="0"/>
    <s v="02008941"/>
    <s v="3"/>
    <m/>
    <m/>
    <s v="01377437"/>
    <n v="9933"/>
    <n v="9933"/>
    <s v="08.02.2022"/>
    <n v="7"/>
    <s v="202206"/>
    <s v="15.02.2022"/>
    <s v="15.02.2022"/>
    <n v="8000"/>
    <n v="8000"/>
    <s v="0116PQ"/>
    <n v="2000"/>
    <n v="1600"/>
    <s v="ED"/>
    <s v="745L"/>
    <m/>
  </r>
  <r>
    <x v="6"/>
    <x v="0"/>
    <s v="02009179"/>
    <s v="4"/>
    <m/>
    <m/>
    <s v="01379913"/>
    <n v="14973"/>
    <n v="14973"/>
    <s v="07.02.2022"/>
    <n v="5"/>
    <s v="202206"/>
    <s v="12.02.2022"/>
    <s v="12.02.2022"/>
    <n v="14000"/>
    <n v="14000"/>
    <s v="6508AU"/>
    <s v="0.950"/>
    <n v="1283"/>
    <s v="ED"/>
    <s v="754L"/>
    <s v="AU - Outer Skin"/>
  </r>
  <r>
    <x v="6"/>
    <x v="0"/>
    <s v="02009224"/>
    <s v="2"/>
    <m/>
    <m/>
    <s v="01380588"/>
    <n v="4255"/>
    <n v="4255"/>
    <s v="07.02.2022"/>
    <n v="4"/>
    <s v="202206"/>
    <s v="11.02.2022"/>
    <s v="11.02.2022"/>
    <n v="4000"/>
    <n v="4000"/>
    <s v="0047AU"/>
    <n v="1000"/>
    <n v="945"/>
    <s v="EA"/>
    <s v="744L"/>
    <s v="AU - Outer Skin"/>
  </r>
  <r>
    <x v="6"/>
    <x v="0"/>
    <s v="02009315"/>
    <s v="2"/>
    <m/>
    <m/>
    <s v="01381483"/>
    <n v="6728"/>
    <n v="6728"/>
    <s v="08.02.2022"/>
    <n v="4"/>
    <s v="202206"/>
    <s v="12.02.2022"/>
    <s v="12.02.2022"/>
    <n v="6000"/>
    <n v="6000"/>
    <s v="0047AU"/>
    <n v="1100"/>
    <n v="1072"/>
    <s v="MF"/>
    <s v="701L"/>
    <s v="AU - Outer Skin"/>
  </r>
  <r>
    <x v="6"/>
    <x v="0"/>
    <s v="02009327"/>
    <s v="2"/>
    <m/>
    <m/>
    <s v="01381641"/>
    <n v="13783"/>
    <n v="13783"/>
    <s v="07.02.2022"/>
    <n v="5"/>
    <s v="202206"/>
    <s v="12.02.2022"/>
    <s v="12.02.2022"/>
    <n v="12000"/>
    <n v="12000"/>
    <s v="0042LQ"/>
    <s v="0.950"/>
    <n v="1328"/>
    <s v="ED"/>
    <s v="753L"/>
    <m/>
  </r>
  <r>
    <x v="6"/>
    <x v="0"/>
    <s v="02009468"/>
    <s v="2"/>
    <m/>
    <m/>
    <s v="01383590"/>
    <n v="17114"/>
    <n v="9926"/>
    <s v="08.02.2022"/>
    <n v="5"/>
    <s v="202206"/>
    <s v="13.02.2022"/>
    <s v="13.02.2022"/>
    <n v="16000"/>
    <n v="9275"/>
    <s v="0013AU"/>
    <n v="1100"/>
    <n v="1480"/>
    <s v="EA"/>
    <s v="745L"/>
    <s v="AU - Outer Skin"/>
  </r>
  <r>
    <x v="6"/>
    <x v="0"/>
    <s v="02009533"/>
    <s v="2"/>
    <m/>
    <m/>
    <s v="01384092"/>
    <n v="9930"/>
    <n v="9930"/>
    <s v="08.02.2022"/>
    <n v="5"/>
    <s v="202206"/>
    <s v="13.02.2022"/>
    <s v="13.02.2022"/>
    <n v="9000"/>
    <n v="9000"/>
    <s v="6721LQ"/>
    <n v="2200"/>
    <n v="1610"/>
    <s v="MF"/>
    <s v="762L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77717F-2555-4CF2-B6CA-17B663AD729C}" name="PivotTable4" cacheId="115" applyNumberFormats="0" applyBorderFormats="0" applyFontFormats="0" applyPatternFormats="0" applyAlignmentFormats="0" applyWidthHeightFormats="1" dataCaption="Values" updatedVersion="6" minRefreshableVersion="3" itemPrintTitles="1" createdVersion="6" indent="0" multipleFieldFilters="0">
  <location ref="A3:C31" firstHeaderRow="0" firstDataRow="1" firstDataCol="1"/>
  <pivotFields count="22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28">
    <i>
      <x/>
    </i>
    <i r="1">
      <x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>
      <x v="4"/>
    </i>
    <i r="1">
      <x/>
    </i>
    <i r="1">
      <x v="1"/>
    </i>
    <i r="1">
      <x v="2"/>
    </i>
    <i>
      <x v="5"/>
    </i>
    <i r="1">
      <x/>
    </i>
    <i r="1">
      <x v="1"/>
    </i>
    <i r="1">
      <x v="2"/>
    </i>
    <i>
      <x v="6"/>
    </i>
    <i r="1">
      <x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LINE" fld="1" subtotal="count" baseField="0" baseItem="0"/>
    <dataField name="Sum of Open [t]" fld="8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EF88-BF32-49A6-95E1-07F621BDDF83}">
  <dimension ref="B1:D80"/>
  <sheetViews>
    <sheetView workbookViewId="0">
      <selection activeCell="C4" sqref="C4"/>
    </sheetView>
  </sheetViews>
  <sheetFormatPr defaultRowHeight="14.5" x14ac:dyDescent="0.35"/>
  <cols>
    <col min="2" max="2" width="14.7265625" bestFit="1" customWidth="1"/>
    <col min="3" max="3" width="14.7265625" customWidth="1"/>
    <col min="4" max="4" width="26" bestFit="1" customWidth="1"/>
  </cols>
  <sheetData>
    <row r="1" spans="2:4" x14ac:dyDescent="0.35">
      <c r="B1" t="s">
        <v>1072</v>
      </c>
      <c r="C1" t="s">
        <v>1</v>
      </c>
      <c r="D1" t="s">
        <v>1130</v>
      </c>
    </row>
    <row r="2" spans="2:4" x14ac:dyDescent="0.35">
      <c r="B2" t="str" cm="1">
        <f t="array" ref="B2:B80">_xlfn.UNIQUE(_xlfn._xlws.FILTER(Sheet1!A:A,Sheet1!B:B=Sheet3!$B$1))</f>
        <v>0072117772/50</v>
      </c>
      <c r="C2" t="str">
        <f ca="1">VLOOKUP(B2,Sheet1!$A:$W,3,0)</f>
        <v>CESL</v>
      </c>
      <c r="D2">
        <f>COUNTIF(Sheet1!A:A,Sheet3!B2)</f>
        <v>1</v>
      </c>
    </row>
    <row r="3" spans="2:4" x14ac:dyDescent="0.35">
      <c r="B3" t="str">
        <v>0072117956/10</v>
      </c>
      <c r="C3" t="str">
        <f ca="1">VLOOKUP(B3,Sheet1!$A:$W,3,0)</f>
        <v>CESL</v>
      </c>
      <c r="D3">
        <f>COUNTIF(Sheet1!A:A,Sheet3!B3)</f>
        <v>1</v>
      </c>
    </row>
    <row r="4" spans="2:4" x14ac:dyDescent="0.35">
      <c r="B4" t="str">
        <v>0072119876/30</v>
      </c>
      <c r="C4" t="str">
        <f ca="1">VLOOKUP(B4,Sheet1!$A:$W,3,0)</f>
        <v>CESL</v>
      </c>
      <c r="D4">
        <f>COUNTIF(Sheet1!A:A,Sheet3!B4)</f>
        <v>2</v>
      </c>
    </row>
    <row r="5" spans="2:4" x14ac:dyDescent="0.35">
      <c r="B5" t="str">
        <v>0072120034/20</v>
      </c>
      <c r="C5" t="str">
        <f ca="1">VLOOKUP(B5,Sheet1!$A:$W,3,0)</f>
        <v>CESL</v>
      </c>
      <c r="D5">
        <f>COUNTIF(Sheet1!A:A,Sheet3!B5)</f>
        <v>1</v>
      </c>
    </row>
    <row r="6" spans="2:4" x14ac:dyDescent="0.35">
      <c r="B6" t="str">
        <v>0072120038/10</v>
      </c>
      <c r="C6" t="str">
        <f ca="1">VLOOKUP(B6,Sheet1!$A:$W,3,0)</f>
        <v>CESL</v>
      </c>
      <c r="D6">
        <f>COUNTIF(Sheet1!A:A,Sheet3!B6)</f>
        <v>1</v>
      </c>
    </row>
    <row r="7" spans="2:4" x14ac:dyDescent="0.35">
      <c r="B7" t="str">
        <v>0072120182/10</v>
      </c>
      <c r="C7" t="str">
        <f ca="1">VLOOKUP(B7,Sheet1!$A:$W,3,0)</f>
        <v>CESL</v>
      </c>
      <c r="D7">
        <f>COUNTIF(Sheet1!A:A,Sheet3!B7)</f>
        <v>1</v>
      </c>
    </row>
    <row r="8" spans="2:4" x14ac:dyDescent="0.35">
      <c r="B8" t="str">
        <v>0030003020/52</v>
      </c>
      <c r="C8" t="str">
        <f ca="1">VLOOKUP(B8,Sheet1!$A:$W,3,0)</f>
        <v>GLA</v>
      </c>
      <c r="D8">
        <f>COUNTIF(Sheet1!A:A,Sheet3!B8)</f>
        <v>1</v>
      </c>
    </row>
    <row r="9" spans="2:4" x14ac:dyDescent="0.35">
      <c r="B9" t="str">
        <v>0030003392/224</v>
      </c>
      <c r="C9" t="str">
        <f ca="1">VLOOKUP(B9,Sheet1!$A:$W,3,0)</f>
        <v>GLA</v>
      </c>
      <c r="D9">
        <f>COUNTIF(Sheet1!A:A,Sheet3!B9)</f>
        <v>1</v>
      </c>
    </row>
    <row r="10" spans="2:4" x14ac:dyDescent="0.35">
      <c r="B10" t="str">
        <v>0030003605/14</v>
      </c>
      <c r="C10" t="str">
        <f ca="1">VLOOKUP(B10,Sheet1!$A:$W,3,0)</f>
        <v>GLA</v>
      </c>
      <c r="D10">
        <f>COUNTIF(Sheet1!A:A,Sheet3!B10)</f>
        <v>4</v>
      </c>
    </row>
    <row r="11" spans="2:4" x14ac:dyDescent="0.35">
      <c r="B11" t="str">
        <v>0030003803/77</v>
      </c>
      <c r="C11" t="str">
        <f ca="1">VLOOKUP(B11,Sheet1!$A:$W,3,0)</f>
        <v>GLA</v>
      </c>
      <c r="D11">
        <f>COUNTIF(Sheet1!A:A,Sheet3!B11)</f>
        <v>2</v>
      </c>
    </row>
    <row r="12" spans="2:4" x14ac:dyDescent="0.35">
      <c r="B12" t="str">
        <v>0030004000/37</v>
      </c>
      <c r="C12" t="str">
        <f ca="1">VLOOKUP(B12,Sheet1!$A:$W,3,0)</f>
        <v>GLA</v>
      </c>
      <c r="D12">
        <f>COUNTIF(Sheet1!A:A,Sheet3!B12)</f>
        <v>1</v>
      </c>
    </row>
    <row r="13" spans="2:4" x14ac:dyDescent="0.35">
      <c r="B13" t="str">
        <v>0030004415/23</v>
      </c>
      <c r="C13" t="str">
        <f ca="1">VLOOKUP(B13,Sheet1!$A:$W,3,0)</f>
        <v>GLA</v>
      </c>
      <c r="D13">
        <f>COUNTIF(Sheet1!A:A,Sheet3!B13)</f>
        <v>1</v>
      </c>
    </row>
    <row r="14" spans="2:4" x14ac:dyDescent="0.35">
      <c r="B14" t="str">
        <v>0030004815/4</v>
      </c>
      <c r="C14" t="str">
        <f ca="1">VLOOKUP(B14,Sheet1!$A:$W,3,0)</f>
        <v>GLA</v>
      </c>
      <c r="D14">
        <f>COUNTIF(Sheet1!A:A,Sheet3!B14)</f>
        <v>2</v>
      </c>
    </row>
    <row r="15" spans="2:4" x14ac:dyDescent="0.35">
      <c r="B15" t="str">
        <v>0030006460/33</v>
      </c>
      <c r="C15" t="str">
        <f ca="1">VLOOKUP(B15,Sheet1!$A:$W,3,0)</f>
        <v>GLA</v>
      </c>
      <c r="D15">
        <f>COUNTIF(Sheet1!A:A,Sheet3!B15)</f>
        <v>1</v>
      </c>
    </row>
    <row r="16" spans="2:4" x14ac:dyDescent="0.35">
      <c r="B16" t="str">
        <v>0030006675/33</v>
      </c>
      <c r="C16" t="str">
        <f ca="1">VLOOKUP(B16,Sheet1!$A:$W,3,0)</f>
        <v>GLA</v>
      </c>
      <c r="D16">
        <f>COUNTIF(Sheet1!A:A,Sheet3!B16)</f>
        <v>1</v>
      </c>
    </row>
    <row r="17" spans="2:4" x14ac:dyDescent="0.35">
      <c r="B17" t="str">
        <v>0030006680/31</v>
      </c>
      <c r="C17" t="str">
        <f ca="1">VLOOKUP(B17,Sheet1!$A:$W,3,0)</f>
        <v>GLA</v>
      </c>
      <c r="D17">
        <f>COUNTIF(Sheet1!A:A,Sheet3!B17)</f>
        <v>3</v>
      </c>
    </row>
    <row r="18" spans="2:4" x14ac:dyDescent="0.35">
      <c r="B18" t="str">
        <v>0030007154/35</v>
      </c>
      <c r="C18" t="str">
        <f ca="1">VLOOKUP(B18,Sheet1!$A:$W,3,0)</f>
        <v>GLA</v>
      </c>
      <c r="D18">
        <f>COUNTIF(Sheet1!A:A,Sheet3!B18)</f>
        <v>1</v>
      </c>
    </row>
    <row r="19" spans="2:4" x14ac:dyDescent="0.35">
      <c r="B19" t="str">
        <v>0030007165/19</v>
      </c>
      <c r="C19" t="str">
        <f ca="1">VLOOKUP(B19,Sheet1!$A:$W,3,0)</f>
        <v>GLA</v>
      </c>
      <c r="D19">
        <f>COUNTIF(Sheet1!A:A,Sheet3!B19)</f>
        <v>1</v>
      </c>
    </row>
    <row r="20" spans="2:4" x14ac:dyDescent="0.35">
      <c r="B20" t="str">
        <v>0030007406/27</v>
      </c>
      <c r="C20" t="str">
        <f ca="1">VLOOKUP(B20,Sheet1!$A:$W,3,0)</f>
        <v>GLA</v>
      </c>
      <c r="D20">
        <f>COUNTIF(Sheet1!A:A,Sheet3!B20)</f>
        <v>1</v>
      </c>
    </row>
    <row r="21" spans="2:4" x14ac:dyDescent="0.35">
      <c r="B21" t="str">
        <v>0030007426/24</v>
      </c>
      <c r="C21" t="str">
        <f ca="1">VLOOKUP(B21,Sheet1!$A:$W,3,0)</f>
        <v>GLA</v>
      </c>
      <c r="D21">
        <f>COUNTIF(Sheet1!A:A,Sheet3!B21)</f>
        <v>1</v>
      </c>
    </row>
    <row r="22" spans="2:4" x14ac:dyDescent="0.35">
      <c r="B22" t="str">
        <v>0030007437/21</v>
      </c>
      <c r="C22" t="str">
        <f ca="1">VLOOKUP(B22,Sheet1!$A:$W,3,0)</f>
        <v>GLA</v>
      </c>
      <c r="D22">
        <f>COUNTIF(Sheet1!A:A,Sheet3!B22)</f>
        <v>1</v>
      </c>
    </row>
    <row r="23" spans="2:4" x14ac:dyDescent="0.35">
      <c r="B23" t="str">
        <v>0030007440/25</v>
      </c>
      <c r="C23" t="str">
        <f ca="1">VLOOKUP(B23,Sheet1!$A:$W,3,0)</f>
        <v>GLA</v>
      </c>
      <c r="D23">
        <f>COUNTIF(Sheet1!A:A,Sheet3!B23)</f>
        <v>1</v>
      </c>
    </row>
    <row r="24" spans="2:4" x14ac:dyDescent="0.35">
      <c r="B24" t="str">
        <v>0030007466/29</v>
      </c>
      <c r="C24" t="str">
        <f ca="1">VLOOKUP(B24,Sheet1!$A:$W,3,0)</f>
        <v>GLA</v>
      </c>
      <c r="D24">
        <f>COUNTIF(Sheet1!A:A,Sheet3!B24)</f>
        <v>1</v>
      </c>
    </row>
    <row r="25" spans="2:4" x14ac:dyDescent="0.35">
      <c r="B25" t="str">
        <v>0030007611/7</v>
      </c>
      <c r="C25" t="str">
        <f ca="1">VLOOKUP(B25,Sheet1!$A:$W,3,0)</f>
        <v>GLA</v>
      </c>
      <c r="D25">
        <f>COUNTIF(Sheet1!A:A,Sheet3!B25)</f>
        <v>1</v>
      </c>
    </row>
    <row r="26" spans="2:4" x14ac:dyDescent="0.35">
      <c r="B26" t="str">
        <v>0030007732/6</v>
      </c>
      <c r="C26" t="str">
        <f ca="1">VLOOKUP(B26,Sheet1!$A:$W,3,0)</f>
        <v>GLA</v>
      </c>
      <c r="D26">
        <f>COUNTIF(Sheet1!A:A,Sheet3!B26)</f>
        <v>6</v>
      </c>
    </row>
    <row r="27" spans="2:4" x14ac:dyDescent="0.35">
      <c r="B27" t="str">
        <v>0030007776/32</v>
      </c>
      <c r="C27" t="str">
        <f ca="1">VLOOKUP(B27,Sheet1!$A:$W,3,0)</f>
        <v>GLA</v>
      </c>
      <c r="D27">
        <f>COUNTIF(Sheet1!A:A,Sheet3!B27)</f>
        <v>1</v>
      </c>
    </row>
    <row r="28" spans="2:4" x14ac:dyDescent="0.35">
      <c r="B28" t="str">
        <v>0030007839/10</v>
      </c>
      <c r="C28" t="str">
        <f ca="1">VLOOKUP(B28,Sheet1!$A:$W,3,0)</f>
        <v>GLA</v>
      </c>
      <c r="D28">
        <f>COUNTIF(Sheet1!A:A,Sheet3!B28)</f>
        <v>6</v>
      </c>
    </row>
    <row r="29" spans="2:4" x14ac:dyDescent="0.35">
      <c r="B29" t="str">
        <v>0030007889/36</v>
      </c>
      <c r="C29" t="str">
        <f ca="1">VLOOKUP(B29,Sheet1!$A:$W,3,0)</f>
        <v>GLA</v>
      </c>
      <c r="D29">
        <f>COUNTIF(Sheet1!A:A,Sheet3!B29)</f>
        <v>4</v>
      </c>
    </row>
    <row r="30" spans="2:4" x14ac:dyDescent="0.35">
      <c r="B30" t="str">
        <v>0072114656/10</v>
      </c>
      <c r="C30" t="str">
        <f ca="1">VLOOKUP(B30,Sheet1!$A:$W,3,0)</f>
        <v>GLA</v>
      </c>
      <c r="D30">
        <f>COUNTIF(Sheet1!A:A,Sheet3!B30)</f>
        <v>3</v>
      </c>
    </row>
    <row r="31" spans="2:4" x14ac:dyDescent="0.35">
      <c r="B31" t="str">
        <v>0072118464/50</v>
      </c>
      <c r="C31" t="str">
        <f ca="1">VLOOKUP(B31,Sheet1!$A:$W,3,0)</f>
        <v>GLA</v>
      </c>
      <c r="D31">
        <f>COUNTIF(Sheet1!A:A,Sheet3!B31)</f>
        <v>1</v>
      </c>
    </row>
    <row r="32" spans="2:4" x14ac:dyDescent="0.35">
      <c r="B32" t="str">
        <v>02008409/2</v>
      </c>
      <c r="C32" t="str">
        <f ca="1">VLOOKUP(B32,Sheet1!$A:$W,3,0)</f>
        <v>GLA</v>
      </c>
      <c r="D32">
        <f>COUNTIF(Sheet1!A:A,Sheet3!B32)</f>
        <v>8</v>
      </c>
    </row>
    <row r="33" spans="2:4" x14ac:dyDescent="0.35">
      <c r="B33" t="str">
        <v>02009532/3</v>
      </c>
      <c r="C33" t="str">
        <f ca="1">VLOOKUP(B33,Sheet1!$A:$W,3,0)</f>
        <v>GLA</v>
      </c>
      <c r="D33">
        <f>COUNTIF(Sheet1!A:A,Sheet3!B33)</f>
        <v>1</v>
      </c>
    </row>
    <row r="34" spans="2:4" x14ac:dyDescent="0.35">
      <c r="B34" t="str">
        <v>02009601/2</v>
      </c>
      <c r="C34" t="str">
        <f ca="1">VLOOKUP(B34,Sheet1!$A:$W,3,0)</f>
        <v>GLA</v>
      </c>
      <c r="D34">
        <f>COUNTIF(Sheet1!A:A,Sheet3!B34)</f>
        <v>1</v>
      </c>
    </row>
    <row r="35" spans="2:4" x14ac:dyDescent="0.35">
      <c r="B35" t="str">
        <v>0030004648/112</v>
      </c>
      <c r="C35" t="str">
        <f ca="1">VLOOKUP(B35,Sheet1!$A:$W,3,0)</f>
        <v>CASH</v>
      </c>
      <c r="D35">
        <f>COUNTIF(Sheet1!A:A,Sheet3!B35)</f>
        <v>1</v>
      </c>
    </row>
    <row r="36" spans="2:4" x14ac:dyDescent="0.35">
      <c r="B36" t="str">
        <v>0030004650/144</v>
      </c>
      <c r="C36" t="str">
        <f ca="1">VLOOKUP(B36,Sheet1!$A:$W,3,0)</f>
        <v>CASH</v>
      </c>
      <c r="D36">
        <f>COUNTIF(Sheet1!A:A,Sheet3!B36)</f>
        <v>1</v>
      </c>
    </row>
    <row r="37" spans="2:4" x14ac:dyDescent="0.35">
      <c r="B37" t="str">
        <v>0030006143/125</v>
      </c>
      <c r="C37" t="str">
        <f ca="1">VLOOKUP(B37,Sheet1!$A:$W,3,0)</f>
        <v>CASH</v>
      </c>
      <c r="D37">
        <f>COUNTIF(Sheet1!A:A,Sheet3!B37)</f>
        <v>1</v>
      </c>
    </row>
    <row r="38" spans="2:4" x14ac:dyDescent="0.35">
      <c r="B38" t="str">
        <v>0030006335/5</v>
      </c>
      <c r="C38" t="str">
        <f ca="1">VLOOKUP(B38,Sheet1!$A:$W,3,0)</f>
        <v>CASH</v>
      </c>
      <c r="D38">
        <f>COUNTIF(Sheet1!A:A,Sheet3!B38)</f>
        <v>1</v>
      </c>
    </row>
    <row r="39" spans="2:4" x14ac:dyDescent="0.35">
      <c r="B39" t="str">
        <v>0030006822/218</v>
      </c>
      <c r="C39" t="str">
        <f ca="1">VLOOKUP(B39,Sheet1!$A:$W,3,0)</f>
        <v>CASH</v>
      </c>
      <c r="D39">
        <f>COUNTIF(Sheet1!A:A,Sheet3!B39)</f>
        <v>7</v>
      </c>
    </row>
    <row r="40" spans="2:4" x14ac:dyDescent="0.35">
      <c r="B40" t="str">
        <v>0030007055/20</v>
      </c>
      <c r="C40" t="str">
        <f ca="1">VLOOKUP(B40,Sheet1!$A:$W,3,0)</f>
        <v>CASH</v>
      </c>
      <c r="D40">
        <f>COUNTIF(Sheet1!A:A,Sheet3!B40)</f>
        <v>1</v>
      </c>
    </row>
    <row r="41" spans="2:4" x14ac:dyDescent="0.35">
      <c r="B41" t="str">
        <v>0030007109/35</v>
      </c>
      <c r="C41" t="str">
        <f ca="1">VLOOKUP(B41,Sheet1!$A:$W,3,0)</f>
        <v>CASH</v>
      </c>
      <c r="D41">
        <f>COUNTIF(Sheet1!A:A,Sheet3!B41)</f>
        <v>1</v>
      </c>
    </row>
    <row r="42" spans="2:4" x14ac:dyDescent="0.35">
      <c r="B42" t="str">
        <v>0030007219/109</v>
      </c>
      <c r="C42" t="str">
        <f ca="1">VLOOKUP(B42,Sheet1!$A:$W,3,0)</f>
        <v>CASH</v>
      </c>
      <c r="D42">
        <f>COUNTIF(Sheet1!A:A,Sheet3!B42)</f>
        <v>3</v>
      </c>
    </row>
    <row r="43" spans="2:4" x14ac:dyDescent="0.35">
      <c r="B43" t="str">
        <v>0030007360/59</v>
      </c>
      <c r="C43" t="str">
        <f ca="1">VLOOKUP(B43,Sheet1!$A:$W,3,0)</f>
        <v>CASH</v>
      </c>
      <c r="D43">
        <f>COUNTIF(Sheet1!A:A,Sheet3!B43)</f>
        <v>2</v>
      </c>
    </row>
    <row r="44" spans="2:4" x14ac:dyDescent="0.35">
      <c r="B44" t="str">
        <v>0030007396/37</v>
      </c>
      <c r="C44" t="str">
        <f ca="1">VLOOKUP(B44,Sheet1!$A:$W,3,0)</f>
        <v>CASH</v>
      </c>
      <c r="D44">
        <f>COUNTIF(Sheet1!A:A,Sheet3!B44)</f>
        <v>4</v>
      </c>
    </row>
    <row r="45" spans="2:4" x14ac:dyDescent="0.35">
      <c r="B45" t="str">
        <v>0030007417/36</v>
      </c>
      <c r="C45" t="str">
        <f ca="1">VLOOKUP(B45,Sheet1!$A:$W,3,0)</f>
        <v>CASH</v>
      </c>
      <c r="D45">
        <f>COUNTIF(Sheet1!A:A,Sheet3!B45)</f>
        <v>2</v>
      </c>
    </row>
    <row r="46" spans="2:4" x14ac:dyDescent="0.35">
      <c r="B46" t="str">
        <v>0030007607/88</v>
      </c>
      <c r="C46" t="str">
        <f ca="1">VLOOKUP(B46,Sheet1!$A:$W,3,0)</f>
        <v>CASH</v>
      </c>
      <c r="D46">
        <f>COUNTIF(Sheet1!A:A,Sheet3!B46)</f>
        <v>3</v>
      </c>
    </row>
    <row r="47" spans="2:4" x14ac:dyDescent="0.35">
      <c r="B47" t="str">
        <v>0030007809/68</v>
      </c>
      <c r="C47" t="str">
        <f ca="1">VLOOKUP(B47,Sheet1!$A:$W,3,0)</f>
        <v>CASH</v>
      </c>
      <c r="D47">
        <f>COUNTIF(Sheet1!A:A,Sheet3!B47)</f>
        <v>1</v>
      </c>
    </row>
    <row r="48" spans="2:4" x14ac:dyDescent="0.35">
      <c r="B48" t="str">
        <v>0030007952/3</v>
      </c>
      <c r="C48" t="str">
        <f ca="1">VLOOKUP(B48,Sheet1!$A:$W,3,0)</f>
        <v>CASH</v>
      </c>
      <c r="D48">
        <f>COUNTIF(Sheet1!A:A,Sheet3!B48)</f>
        <v>6</v>
      </c>
    </row>
    <row r="49" spans="2:4" x14ac:dyDescent="0.35">
      <c r="B49" t="str">
        <v>0030007954/13</v>
      </c>
      <c r="C49" t="str">
        <f ca="1">VLOOKUP(B49,Sheet1!$A:$W,3,0)</f>
        <v>CASH</v>
      </c>
      <c r="D49">
        <f>COUNTIF(Sheet1!A:A,Sheet3!B49)</f>
        <v>1</v>
      </c>
    </row>
    <row r="50" spans="2:4" x14ac:dyDescent="0.35">
      <c r="B50" t="str">
        <v>0030007955/11</v>
      </c>
      <c r="C50" t="str">
        <f ca="1">VLOOKUP(B50,Sheet1!$A:$W,3,0)</f>
        <v>CASH</v>
      </c>
      <c r="D50">
        <f>COUNTIF(Sheet1!A:A,Sheet3!B50)</f>
        <v>1</v>
      </c>
    </row>
    <row r="51" spans="2:4" x14ac:dyDescent="0.35">
      <c r="B51" t="str">
        <v>0072029090/680</v>
      </c>
      <c r="C51" t="str">
        <f ca="1">VLOOKUP(B51,Sheet1!$A:$W,3,0)</f>
        <v>CASH</v>
      </c>
      <c r="D51">
        <f>COUNTIF(Sheet1!A:A,Sheet3!B51)</f>
        <v>2</v>
      </c>
    </row>
    <row r="52" spans="2:4" x14ac:dyDescent="0.35">
      <c r="B52" t="str">
        <v>0072104471/40</v>
      </c>
      <c r="C52" t="str">
        <f ca="1">VLOOKUP(B52,Sheet1!$A:$W,3,0)</f>
        <v>CASH</v>
      </c>
      <c r="D52">
        <f>COUNTIF(Sheet1!A:A,Sheet3!B52)</f>
        <v>6</v>
      </c>
    </row>
    <row r="53" spans="2:4" x14ac:dyDescent="0.35">
      <c r="B53" t="str">
        <v>0072111386/10</v>
      </c>
      <c r="C53" t="str">
        <f ca="1">VLOOKUP(B53,Sheet1!$A:$W,3,0)</f>
        <v>CASH</v>
      </c>
      <c r="D53">
        <f>COUNTIF(Sheet1!A:A,Sheet3!B53)</f>
        <v>7</v>
      </c>
    </row>
    <row r="54" spans="2:4" x14ac:dyDescent="0.35">
      <c r="B54" t="str">
        <v>0072113717/20</v>
      </c>
      <c r="C54" t="str">
        <f ca="1">VLOOKUP(B54,Sheet1!$A:$W,3,0)</f>
        <v>CASH</v>
      </c>
      <c r="D54">
        <f>COUNTIF(Sheet1!A:A,Sheet3!B54)</f>
        <v>4</v>
      </c>
    </row>
    <row r="55" spans="2:4" x14ac:dyDescent="0.35">
      <c r="B55" t="str">
        <v>0072113719/20</v>
      </c>
      <c r="C55" t="str">
        <f ca="1">VLOOKUP(B55,Sheet1!$A:$W,3,0)</f>
        <v>CASH</v>
      </c>
      <c r="D55">
        <f>COUNTIF(Sheet1!A:A,Sheet3!B55)</f>
        <v>4</v>
      </c>
    </row>
    <row r="56" spans="2:4" x14ac:dyDescent="0.35">
      <c r="B56" t="str">
        <v>0072113720/20</v>
      </c>
      <c r="C56" t="str">
        <f ca="1">VLOOKUP(B56,Sheet1!$A:$W,3,0)</f>
        <v>CASH</v>
      </c>
      <c r="D56">
        <f>COUNTIF(Sheet1!A:A,Sheet3!B56)</f>
        <v>7</v>
      </c>
    </row>
    <row r="57" spans="2:4" x14ac:dyDescent="0.35">
      <c r="B57" t="str">
        <v>0072113721/20</v>
      </c>
      <c r="C57" t="str">
        <f ca="1">VLOOKUP(B57,Sheet1!$A:$W,3,0)</f>
        <v>CASH</v>
      </c>
      <c r="D57">
        <f>COUNTIF(Sheet1!A:A,Sheet3!B57)</f>
        <v>7</v>
      </c>
    </row>
    <row r="58" spans="2:4" x14ac:dyDescent="0.35">
      <c r="B58" t="str">
        <v>0072115609/30</v>
      </c>
      <c r="C58" t="str">
        <f ca="1">VLOOKUP(B58,Sheet1!$A:$W,3,0)</f>
        <v>CASH</v>
      </c>
      <c r="D58">
        <f>COUNTIF(Sheet1!A:A,Sheet3!B58)</f>
        <v>7</v>
      </c>
    </row>
    <row r="59" spans="2:4" x14ac:dyDescent="0.35">
      <c r="B59" t="str">
        <v>0072115617/20</v>
      </c>
      <c r="C59" t="str">
        <f ca="1">VLOOKUP(B59,Sheet1!$A:$W,3,0)</f>
        <v>CASH</v>
      </c>
      <c r="D59">
        <f>COUNTIF(Sheet1!A:A,Sheet3!B59)</f>
        <v>7</v>
      </c>
    </row>
    <row r="60" spans="2:4" x14ac:dyDescent="0.35">
      <c r="B60" t="str">
        <v>0072115617/10</v>
      </c>
      <c r="C60" t="str">
        <f ca="1">VLOOKUP(B60,Sheet1!$A:$W,3,0)</f>
        <v>CASH</v>
      </c>
      <c r="D60">
        <f>COUNTIF(Sheet1!A:A,Sheet3!B60)</f>
        <v>7</v>
      </c>
    </row>
    <row r="61" spans="2:4" x14ac:dyDescent="0.35">
      <c r="B61" t="str">
        <v>0072115617/50</v>
      </c>
      <c r="C61" t="str">
        <f ca="1">VLOOKUP(B61,Sheet1!$A:$W,3,0)</f>
        <v>CASH</v>
      </c>
      <c r="D61">
        <f>COUNTIF(Sheet1!A:A,Sheet3!B61)</f>
        <v>7</v>
      </c>
    </row>
    <row r="62" spans="2:4" x14ac:dyDescent="0.35">
      <c r="B62" t="str">
        <v>0072115821/10</v>
      </c>
      <c r="C62" t="str">
        <f ca="1">VLOOKUP(B62,Sheet1!$A:$W,3,0)</f>
        <v>CASH</v>
      </c>
      <c r="D62">
        <f>COUNTIF(Sheet1!A:A,Sheet3!B62)</f>
        <v>6</v>
      </c>
    </row>
    <row r="63" spans="2:4" x14ac:dyDescent="0.35">
      <c r="B63" t="str">
        <v>0072116190/30</v>
      </c>
      <c r="C63" t="str">
        <f ca="1">VLOOKUP(B63,Sheet1!$A:$W,3,0)</f>
        <v>CASH</v>
      </c>
      <c r="D63">
        <f>COUNTIF(Sheet1!A:A,Sheet3!B63)</f>
        <v>4</v>
      </c>
    </row>
    <row r="64" spans="2:4" x14ac:dyDescent="0.35">
      <c r="B64" t="str">
        <v>0072116191/20</v>
      </c>
      <c r="C64" t="str">
        <f ca="1">VLOOKUP(B64,Sheet1!$A:$W,3,0)</f>
        <v>CASH</v>
      </c>
      <c r="D64">
        <f>COUNTIF(Sheet1!A:A,Sheet3!B64)</f>
        <v>2</v>
      </c>
    </row>
    <row r="65" spans="2:4" x14ac:dyDescent="0.35">
      <c r="B65" t="str">
        <v>0072117419/100</v>
      </c>
      <c r="C65" t="str">
        <f ca="1">VLOOKUP(B65,Sheet1!$A:$W,3,0)</f>
        <v>CASH</v>
      </c>
      <c r="D65">
        <f>COUNTIF(Sheet1!A:A,Sheet3!B65)</f>
        <v>2</v>
      </c>
    </row>
    <row r="66" spans="2:4" x14ac:dyDescent="0.35">
      <c r="B66" t="str">
        <v>0072117746/10</v>
      </c>
      <c r="C66" t="str">
        <f ca="1">VLOOKUP(B66,Sheet1!$A:$W,3,0)</f>
        <v>CASH</v>
      </c>
      <c r="D66">
        <f>COUNTIF(Sheet1!A:A,Sheet3!B66)</f>
        <v>5</v>
      </c>
    </row>
    <row r="67" spans="2:4" x14ac:dyDescent="0.35">
      <c r="B67" t="str">
        <v>0072117791/20</v>
      </c>
      <c r="C67" t="str">
        <f ca="1">VLOOKUP(B67,Sheet1!$A:$W,3,0)</f>
        <v>CASH</v>
      </c>
      <c r="D67">
        <f>COUNTIF(Sheet1!A:A,Sheet3!B67)</f>
        <v>6</v>
      </c>
    </row>
    <row r="68" spans="2:4" x14ac:dyDescent="0.35">
      <c r="B68" t="str">
        <v>0072118993/10</v>
      </c>
      <c r="C68" t="str">
        <f ca="1">VLOOKUP(B68,Sheet1!$A:$W,3,0)</f>
        <v>CASH</v>
      </c>
      <c r="D68">
        <f>COUNTIF(Sheet1!A:A,Sheet3!B68)</f>
        <v>2</v>
      </c>
    </row>
    <row r="69" spans="2:4" x14ac:dyDescent="0.35">
      <c r="B69" t="str">
        <v>0072120679/10</v>
      </c>
      <c r="C69" t="str">
        <f ca="1">VLOOKUP(B69,Sheet1!$A:$W,3,0)</f>
        <v>CASH</v>
      </c>
      <c r="D69">
        <f>COUNTIF(Sheet1!A:A,Sheet3!B69)</f>
        <v>1</v>
      </c>
    </row>
    <row r="70" spans="2:4" x14ac:dyDescent="0.35">
      <c r="B70" t="str">
        <v>0072122020/180</v>
      </c>
      <c r="C70" t="str">
        <f ca="1">VLOOKUP(B70,Sheet1!$A:$W,3,0)</f>
        <v>CASH</v>
      </c>
      <c r="D70">
        <f>COUNTIF(Sheet1!A:A,Sheet3!B70)</f>
        <v>2</v>
      </c>
    </row>
    <row r="71" spans="2:4" x14ac:dyDescent="0.35">
      <c r="B71" t="str">
        <v>02008741/3</v>
      </c>
      <c r="C71" t="str">
        <f ca="1">VLOOKUP(B71,Sheet1!$A:$W,3,0)</f>
        <v>CASH</v>
      </c>
      <c r="D71">
        <f>COUNTIF(Sheet1!A:A,Sheet3!B71)</f>
        <v>5</v>
      </c>
    </row>
    <row r="72" spans="2:4" x14ac:dyDescent="0.35">
      <c r="B72" t="str">
        <v>02008778/3</v>
      </c>
      <c r="C72" t="str">
        <f ca="1">VLOOKUP(B72,Sheet1!$A:$W,3,0)</f>
        <v>CASH</v>
      </c>
      <c r="D72">
        <f>COUNTIF(Sheet1!A:A,Sheet3!B72)</f>
        <v>6</v>
      </c>
    </row>
    <row r="73" spans="2:4" x14ac:dyDescent="0.35">
      <c r="B73" t="str">
        <v>02008940/4</v>
      </c>
      <c r="C73" t="str">
        <f ca="1">VLOOKUP(B73,Sheet1!$A:$W,3,0)</f>
        <v>CASH</v>
      </c>
      <c r="D73">
        <f>COUNTIF(Sheet1!A:A,Sheet3!B73)</f>
        <v>6</v>
      </c>
    </row>
    <row r="74" spans="2:4" x14ac:dyDescent="0.35">
      <c r="B74" t="str">
        <v>02008941/3</v>
      </c>
      <c r="C74" t="str">
        <f ca="1">VLOOKUP(B74,Sheet1!$A:$W,3,0)</f>
        <v>CASH</v>
      </c>
      <c r="D74">
        <f>COUNTIF(Sheet1!A:A,Sheet3!B74)</f>
        <v>7</v>
      </c>
    </row>
    <row r="75" spans="2:4" x14ac:dyDescent="0.35">
      <c r="B75" t="str">
        <v>02009179/4</v>
      </c>
      <c r="C75" t="str">
        <f ca="1">VLOOKUP(B75,Sheet1!$A:$W,3,0)</f>
        <v>CASH</v>
      </c>
      <c r="D75">
        <f>COUNTIF(Sheet1!A:A,Sheet3!B75)</f>
        <v>2</v>
      </c>
    </row>
    <row r="76" spans="2:4" x14ac:dyDescent="0.35">
      <c r="B76" t="str">
        <v>02009224/2</v>
      </c>
      <c r="C76" t="str">
        <f ca="1">VLOOKUP(B76,Sheet1!$A:$W,3,0)</f>
        <v>CASH</v>
      </c>
      <c r="D76">
        <f>COUNTIF(Sheet1!A:A,Sheet3!B76)</f>
        <v>6</v>
      </c>
    </row>
    <row r="77" spans="2:4" x14ac:dyDescent="0.35">
      <c r="B77" t="str">
        <v>02009315/2</v>
      </c>
      <c r="C77" t="str">
        <f ca="1">VLOOKUP(B77,Sheet1!$A:$W,3,0)</f>
        <v>CASH</v>
      </c>
      <c r="D77">
        <f>COUNTIF(Sheet1!A:A,Sheet3!B77)</f>
        <v>7</v>
      </c>
    </row>
    <row r="78" spans="2:4" x14ac:dyDescent="0.35">
      <c r="B78" t="str">
        <v>02009327/2</v>
      </c>
      <c r="C78" t="str">
        <f ca="1">VLOOKUP(B78,Sheet1!$A:$W,3,0)</f>
        <v>CASH</v>
      </c>
      <c r="D78">
        <f>COUNTIF(Sheet1!A:A,Sheet3!B78)</f>
        <v>6</v>
      </c>
    </row>
    <row r="79" spans="2:4" x14ac:dyDescent="0.35">
      <c r="B79" t="str">
        <v>02009468/2</v>
      </c>
      <c r="C79" t="str">
        <f ca="1">VLOOKUP(B79,Sheet1!$A:$W,3,0)</f>
        <v>CASH</v>
      </c>
      <c r="D79">
        <f>COUNTIF(Sheet1!A:A,Sheet3!B79)</f>
        <v>4</v>
      </c>
    </row>
    <row r="80" spans="2:4" x14ac:dyDescent="0.35">
      <c r="B80" t="str">
        <v>02009533/2</v>
      </c>
      <c r="C80" t="str">
        <f ca="1">VLOOKUP(B80,Sheet1!$A:$W,3,0)</f>
        <v>CASH</v>
      </c>
      <c r="D80">
        <f>COUNTIF(Sheet1!A:A,Sheet3!B80)</f>
        <v>3</v>
      </c>
    </row>
  </sheetData>
  <autoFilter ref="B1:D80" xr:uid="{83CF1BB0-A374-4C96-9806-A0607C80BBAF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66AFD-BBD0-4015-A54B-40593A83C068}">
  <dimension ref="A3:C31"/>
  <sheetViews>
    <sheetView workbookViewId="0">
      <selection activeCell="B3" sqref="B3"/>
    </sheetView>
  </sheetViews>
  <sheetFormatPr defaultRowHeight="14.5" x14ac:dyDescent="0.35"/>
  <cols>
    <col min="1" max="1" width="25.90625" customWidth="1"/>
    <col min="2" max="2" width="12.26953125" bestFit="1" customWidth="1"/>
    <col min="3" max="3" width="14.453125" bestFit="1" customWidth="1"/>
  </cols>
  <sheetData>
    <row r="3" spans="1:3" x14ac:dyDescent="0.35">
      <c r="A3" s="2" t="s">
        <v>1125</v>
      </c>
      <c r="B3" t="s">
        <v>1127</v>
      </c>
      <c r="C3" t="s">
        <v>1128</v>
      </c>
    </row>
    <row r="4" spans="1:3" x14ac:dyDescent="0.35">
      <c r="A4" s="3" t="s">
        <v>170</v>
      </c>
      <c r="B4" s="4">
        <v>57</v>
      </c>
      <c r="C4" s="6">
        <v>708111</v>
      </c>
    </row>
    <row r="5" spans="1:3" x14ac:dyDescent="0.35">
      <c r="A5" s="5" t="s">
        <v>171</v>
      </c>
      <c r="B5" s="4">
        <v>37</v>
      </c>
      <c r="C5" s="6">
        <v>444836</v>
      </c>
    </row>
    <row r="6" spans="1:3" x14ac:dyDescent="0.35">
      <c r="A6" s="5" t="s">
        <v>239</v>
      </c>
      <c r="B6" s="4">
        <v>20</v>
      </c>
      <c r="C6" s="6">
        <v>263275</v>
      </c>
    </row>
    <row r="7" spans="1:3" x14ac:dyDescent="0.35">
      <c r="A7" s="3" t="s">
        <v>388</v>
      </c>
      <c r="B7" s="4">
        <v>101</v>
      </c>
      <c r="C7" s="6">
        <v>960997</v>
      </c>
    </row>
    <row r="8" spans="1:3" x14ac:dyDescent="0.35">
      <c r="A8" s="5" t="s">
        <v>171</v>
      </c>
      <c r="B8" s="4">
        <v>77</v>
      </c>
      <c r="C8" s="6">
        <v>746649</v>
      </c>
    </row>
    <row r="9" spans="1:3" x14ac:dyDescent="0.35">
      <c r="A9" s="5" t="s">
        <v>456</v>
      </c>
      <c r="B9" s="4">
        <v>5</v>
      </c>
      <c r="C9" s="6">
        <v>36127</v>
      </c>
    </row>
    <row r="10" spans="1:3" x14ac:dyDescent="0.35">
      <c r="A10" s="5" t="s">
        <v>239</v>
      </c>
      <c r="B10" s="4">
        <v>19</v>
      </c>
      <c r="C10" s="6">
        <v>178221</v>
      </c>
    </row>
    <row r="11" spans="1:3" x14ac:dyDescent="0.35">
      <c r="A11" s="3" t="s">
        <v>539</v>
      </c>
      <c r="B11" s="4">
        <v>126</v>
      </c>
      <c r="C11" s="6">
        <v>1341321</v>
      </c>
    </row>
    <row r="12" spans="1:3" x14ac:dyDescent="0.35">
      <c r="A12" s="5" t="s">
        <v>171</v>
      </c>
      <c r="B12" s="4">
        <v>77</v>
      </c>
      <c r="C12" s="6">
        <v>846368</v>
      </c>
    </row>
    <row r="13" spans="1:3" x14ac:dyDescent="0.35">
      <c r="A13" s="5" t="s">
        <v>456</v>
      </c>
      <c r="B13" s="4">
        <v>8</v>
      </c>
      <c r="C13" s="6">
        <v>80871</v>
      </c>
    </row>
    <row r="14" spans="1:3" x14ac:dyDescent="0.35">
      <c r="A14" s="5" t="s">
        <v>239</v>
      </c>
      <c r="B14" s="4">
        <v>41</v>
      </c>
      <c r="C14" s="6">
        <v>414082</v>
      </c>
    </row>
    <row r="15" spans="1:3" x14ac:dyDescent="0.35">
      <c r="A15" s="3" t="s">
        <v>689</v>
      </c>
      <c r="B15" s="4">
        <v>207</v>
      </c>
      <c r="C15" s="6">
        <v>2043995</v>
      </c>
    </row>
    <row r="16" spans="1:3" x14ac:dyDescent="0.35">
      <c r="A16" s="5" t="s">
        <v>171</v>
      </c>
      <c r="B16" s="4">
        <v>78</v>
      </c>
      <c r="C16" s="6">
        <v>901327</v>
      </c>
    </row>
    <row r="17" spans="1:3" x14ac:dyDescent="0.35">
      <c r="A17" s="5" t="s">
        <v>456</v>
      </c>
      <c r="B17" s="4">
        <v>7</v>
      </c>
      <c r="C17" s="6">
        <v>55141</v>
      </c>
    </row>
    <row r="18" spans="1:3" x14ac:dyDescent="0.35">
      <c r="A18" s="5" t="s">
        <v>239</v>
      </c>
      <c r="B18" s="4">
        <v>122</v>
      </c>
      <c r="C18" s="6">
        <v>1087527</v>
      </c>
    </row>
    <row r="19" spans="1:3" x14ac:dyDescent="0.35">
      <c r="A19" s="3" t="s">
        <v>880</v>
      </c>
      <c r="B19" s="4">
        <v>133</v>
      </c>
      <c r="C19" s="6">
        <v>1294288</v>
      </c>
    </row>
    <row r="20" spans="1:3" x14ac:dyDescent="0.35">
      <c r="A20" s="5" t="s">
        <v>171</v>
      </c>
      <c r="B20" s="4">
        <v>70</v>
      </c>
      <c r="C20" s="6">
        <v>799455</v>
      </c>
    </row>
    <row r="21" spans="1:3" x14ac:dyDescent="0.35">
      <c r="A21" s="5" t="s">
        <v>456</v>
      </c>
      <c r="B21" s="4">
        <v>8</v>
      </c>
      <c r="C21" s="6">
        <v>90853</v>
      </c>
    </row>
    <row r="22" spans="1:3" x14ac:dyDescent="0.35">
      <c r="A22" s="5" t="s">
        <v>239</v>
      </c>
      <c r="B22" s="4">
        <v>55</v>
      </c>
      <c r="C22" s="6">
        <v>403980</v>
      </c>
    </row>
    <row r="23" spans="1:3" x14ac:dyDescent="0.35">
      <c r="A23" s="3" t="s">
        <v>952</v>
      </c>
      <c r="B23" s="4">
        <v>118</v>
      </c>
      <c r="C23" s="6">
        <v>1274341</v>
      </c>
    </row>
    <row r="24" spans="1:3" x14ac:dyDescent="0.35">
      <c r="A24" s="5" t="s">
        <v>171</v>
      </c>
      <c r="B24" s="4">
        <v>67</v>
      </c>
      <c r="C24" s="6">
        <v>681567</v>
      </c>
    </row>
    <row r="25" spans="1:3" x14ac:dyDescent="0.35">
      <c r="A25" s="5" t="s">
        <v>456</v>
      </c>
      <c r="B25" s="4">
        <v>9</v>
      </c>
      <c r="C25" s="6">
        <v>167021</v>
      </c>
    </row>
    <row r="26" spans="1:3" x14ac:dyDescent="0.35">
      <c r="A26" s="5" t="s">
        <v>239</v>
      </c>
      <c r="B26" s="4">
        <v>42</v>
      </c>
      <c r="C26" s="6">
        <v>425753</v>
      </c>
    </row>
    <row r="27" spans="1:3" x14ac:dyDescent="0.35">
      <c r="A27" s="3" t="s">
        <v>1072</v>
      </c>
      <c r="B27" s="4">
        <v>79</v>
      </c>
      <c r="C27" s="6">
        <v>761379</v>
      </c>
    </row>
    <row r="28" spans="1:3" x14ac:dyDescent="0.35">
      <c r="A28" s="5" t="s">
        <v>171</v>
      </c>
      <c r="B28" s="4">
        <v>46</v>
      </c>
      <c r="C28" s="6">
        <v>365048</v>
      </c>
    </row>
    <row r="29" spans="1:3" x14ac:dyDescent="0.35">
      <c r="A29" s="5" t="s">
        <v>456</v>
      </c>
      <c r="B29" s="4">
        <v>6</v>
      </c>
      <c r="C29" s="6">
        <v>137218</v>
      </c>
    </row>
    <row r="30" spans="1:3" x14ac:dyDescent="0.35">
      <c r="A30" s="5" t="s">
        <v>239</v>
      </c>
      <c r="B30" s="4">
        <v>27</v>
      </c>
      <c r="C30" s="6">
        <v>259113</v>
      </c>
    </row>
    <row r="31" spans="1:3" x14ac:dyDescent="0.35">
      <c r="A31" s="3" t="s">
        <v>1126</v>
      </c>
      <c r="B31" s="4">
        <v>821</v>
      </c>
      <c r="C31" s="6">
        <v>8384432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E709A-530D-418C-B491-82FA896EA9CD}">
  <dimension ref="A1:W822"/>
  <sheetViews>
    <sheetView tabSelected="1" workbookViewId="0"/>
  </sheetViews>
  <sheetFormatPr defaultRowHeight="14.5" x14ac:dyDescent="0.35"/>
  <cols>
    <col min="1" max="1" width="15.81640625" bestFit="1" customWidth="1"/>
    <col min="2" max="2" width="8" bestFit="1" customWidth="1"/>
    <col min="3" max="3" width="6.90625" bestFit="1" customWidth="1"/>
    <col min="4" max="4" width="10.81640625" bestFit="1" customWidth="1"/>
    <col min="5" max="5" width="9" bestFit="1" customWidth="1"/>
    <col min="6" max="6" width="9.90625" bestFit="1" customWidth="1"/>
    <col min="7" max="7" width="8.1796875" bestFit="1" customWidth="1"/>
    <col min="8" max="8" width="12.6328125" bestFit="1" customWidth="1"/>
    <col min="9" max="9" width="11.7265625" bestFit="1" customWidth="1"/>
    <col min="10" max="10" width="12.54296875" bestFit="1" customWidth="1"/>
    <col min="11" max="11" width="12.90625" bestFit="1" customWidth="1"/>
    <col min="12" max="12" width="9.36328125" bestFit="1" customWidth="1"/>
    <col min="13" max="13" width="10.453125" bestFit="1" customWidth="1"/>
    <col min="14" max="14" width="12.54296875" bestFit="1" customWidth="1"/>
    <col min="15" max="15" width="12.90625" bestFit="1" customWidth="1"/>
    <col min="16" max="16" width="11.7265625" bestFit="1" customWidth="1"/>
    <col min="17" max="17" width="10.08984375" bestFit="1" customWidth="1"/>
    <col min="18" max="18" width="9.81640625" bestFit="1" customWidth="1"/>
    <col min="19" max="19" width="10.90625" bestFit="1" customWidth="1"/>
    <col min="20" max="20" width="10.7265625" bestFit="1" customWidth="1"/>
    <col min="21" max="21" width="11.7265625" bestFit="1" customWidth="1"/>
    <col min="22" max="22" width="11.81640625" bestFit="1" customWidth="1"/>
    <col min="23" max="23" width="13.90625" bestFit="1" customWidth="1"/>
  </cols>
  <sheetData>
    <row r="1" spans="1:23" ht="29" x14ac:dyDescent="0.35">
      <c r="A1" t="s">
        <v>1129</v>
      </c>
      <c r="B1" t="s">
        <v>0</v>
      </c>
      <c r="C1" t="s">
        <v>1</v>
      </c>
      <c r="D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</row>
    <row r="2" spans="1:23" x14ac:dyDescent="0.35">
      <c r="A2" t="str">
        <f>D2&amp;"/"&amp;E2</f>
        <v>0030004360/36</v>
      </c>
      <c r="B2" t="s">
        <v>170</v>
      </c>
      <c r="C2" t="s">
        <v>171</v>
      </c>
      <c r="D2" t="s">
        <v>22</v>
      </c>
      <c r="E2" t="s">
        <v>23</v>
      </c>
      <c r="G2" t="s">
        <v>24</v>
      </c>
      <c r="H2" t="s">
        <v>25</v>
      </c>
      <c r="I2">
        <v>9551</v>
      </c>
      <c r="J2">
        <v>9551</v>
      </c>
      <c r="K2" t="s">
        <v>26</v>
      </c>
      <c r="L2">
        <v>5</v>
      </c>
      <c r="M2" t="s">
        <v>27</v>
      </c>
      <c r="N2" t="s">
        <v>28</v>
      </c>
      <c r="O2" t="s">
        <v>28</v>
      </c>
      <c r="P2">
        <v>9000</v>
      </c>
      <c r="Q2">
        <v>9000</v>
      </c>
      <c r="R2" t="s">
        <v>29</v>
      </c>
      <c r="S2">
        <v>1150</v>
      </c>
      <c r="T2">
        <v>1630</v>
      </c>
      <c r="U2" t="s">
        <v>30</v>
      </c>
      <c r="V2" t="s">
        <v>31</v>
      </c>
    </row>
    <row r="3" spans="1:23" x14ac:dyDescent="0.35">
      <c r="A3" t="str">
        <f>D3&amp;"/"&amp;E3</f>
        <v>0030004849/61</v>
      </c>
      <c r="B3" t="s">
        <v>170</v>
      </c>
      <c r="C3" t="s">
        <v>171</v>
      </c>
      <c r="D3" t="s">
        <v>32</v>
      </c>
      <c r="E3" t="s">
        <v>33</v>
      </c>
      <c r="H3" t="s">
        <v>34</v>
      </c>
      <c r="I3">
        <v>9186</v>
      </c>
      <c r="J3">
        <v>9186</v>
      </c>
      <c r="K3" t="s">
        <v>35</v>
      </c>
      <c r="L3">
        <v>5</v>
      </c>
      <c r="M3" t="s">
        <v>36</v>
      </c>
      <c r="N3" t="s">
        <v>37</v>
      </c>
      <c r="O3" t="s">
        <v>37</v>
      </c>
      <c r="P3">
        <v>8600</v>
      </c>
      <c r="Q3">
        <v>8600</v>
      </c>
      <c r="R3" t="s">
        <v>38</v>
      </c>
      <c r="S3">
        <v>1150</v>
      </c>
      <c r="T3">
        <v>1570</v>
      </c>
      <c r="U3" t="s">
        <v>30</v>
      </c>
      <c r="V3" t="s">
        <v>39</v>
      </c>
      <c r="W3" t="s">
        <v>40</v>
      </c>
    </row>
    <row r="4" spans="1:23" x14ac:dyDescent="0.35">
      <c r="A4" t="str">
        <f>D4&amp;"/"&amp;E4</f>
        <v>0030006724/10</v>
      </c>
      <c r="B4" t="s">
        <v>170</v>
      </c>
      <c r="C4" t="s">
        <v>171</v>
      </c>
      <c r="D4" t="s">
        <v>41</v>
      </c>
      <c r="E4" t="s">
        <v>42</v>
      </c>
      <c r="H4" t="s">
        <v>43</v>
      </c>
      <c r="I4">
        <v>18727</v>
      </c>
      <c r="J4">
        <v>8427</v>
      </c>
      <c r="K4" t="s">
        <v>35</v>
      </c>
      <c r="L4">
        <v>5</v>
      </c>
      <c r="M4" t="s">
        <v>36</v>
      </c>
      <c r="N4" t="s">
        <v>37</v>
      </c>
      <c r="O4" t="s">
        <v>37</v>
      </c>
      <c r="P4">
        <v>16600</v>
      </c>
      <c r="Q4">
        <v>16600</v>
      </c>
      <c r="R4" t="s">
        <v>38</v>
      </c>
      <c r="S4">
        <v>1000</v>
      </c>
      <c r="T4">
        <v>1520</v>
      </c>
      <c r="U4" t="s">
        <v>30</v>
      </c>
      <c r="V4" t="s">
        <v>44</v>
      </c>
      <c r="W4" t="s">
        <v>40</v>
      </c>
    </row>
    <row r="5" spans="1:23" x14ac:dyDescent="0.35">
      <c r="A5" t="str">
        <f>D5&amp;"/"&amp;E5</f>
        <v>0030006822/218</v>
      </c>
      <c r="B5" t="s">
        <v>170</v>
      </c>
      <c r="C5" t="s">
        <v>171</v>
      </c>
      <c r="D5" t="s">
        <v>45</v>
      </c>
      <c r="E5" t="s">
        <v>46</v>
      </c>
      <c r="H5" t="s">
        <v>47</v>
      </c>
      <c r="I5">
        <v>20078</v>
      </c>
      <c r="J5">
        <v>8834</v>
      </c>
      <c r="K5" t="s">
        <v>35</v>
      </c>
      <c r="L5">
        <v>4</v>
      </c>
      <c r="M5" t="s">
        <v>36</v>
      </c>
      <c r="N5" t="s">
        <v>48</v>
      </c>
      <c r="O5" t="s">
        <v>48</v>
      </c>
      <c r="P5">
        <v>19000</v>
      </c>
      <c r="Q5">
        <v>19000</v>
      </c>
      <c r="R5" t="s">
        <v>49</v>
      </c>
      <c r="S5">
        <v>1000</v>
      </c>
      <c r="T5">
        <v>1727</v>
      </c>
      <c r="U5" t="s">
        <v>50</v>
      </c>
      <c r="V5" t="s">
        <v>51</v>
      </c>
      <c r="W5" t="s">
        <v>40</v>
      </c>
    </row>
    <row r="6" spans="1:23" x14ac:dyDescent="0.35">
      <c r="A6" t="str">
        <f>D6&amp;"/"&amp;E6</f>
        <v>0030006837/27</v>
      </c>
      <c r="B6" t="s">
        <v>170</v>
      </c>
      <c r="C6" t="s">
        <v>171</v>
      </c>
      <c r="D6" t="s">
        <v>52</v>
      </c>
      <c r="E6" t="s">
        <v>53</v>
      </c>
      <c r="H6" t="s">
        <v>54</v>
      </c>
      <c r="I6">
        <v>27752</v>
      </c>
      <c r="J6">
        <v>17484</v>
      </c>
      <c r="K6" t="s">
        <v>35</v>
      </c>
      <c r="L6">
        <v>5</v>
      </c>
      <c r="M6" t="s">
        <v>36</v>
      </c>
      <c r="N6" t="s">
        <v>37</v>
      </c>
      <c r="O6" t="s">
        <v>37</v>
      </c>
      <c r="P6">
        <v>24600</v>
      </c>
      <c r="Q6">
        <v>24600</v>
      </c>
      <c r="R6" t="s">
        <v>38</v>
      </c>
      <c r="S6">
        <v>1000</v>
      </c>
      <c r="T6">
        <v>1520</v>
      </c>
      <c r="U6" t="s">
        <v>30</v>
      </c>
      <c r="V6" t="s">
        <v>44</v>
      </c>
      <c r="W6" t="s">
        <v>40</v>
      </c>
    </row>
    <row r="7" spans="1:23" x14ac:dyDescent="0.35">
      <c r="A7" t="str">
        <f>D7&amp;"/"&amp;E7</f>
        <v>0030007109/34</v>
      </c>
      <c r="B7" t="s">
        <v>170</v>
      </c>
      <c r="C7" t="s">
        <v>171</v>
      </c>
      <c r="D7" t="s">
        <v>55</v>
      </c>
      <c r="E7" t="s">
        <v>56</v>
      </c>
      <c r="H7" t="s">
        <v>57</v>
      </c>
      <c r="I7">
        <v>18727</v>
      </c>
      <c r="J7">
        <v>8427</v>
      </c>
      <c r="K7" t="s">
        <v>26</v>
      </c>
      <c r="L7">
        <v>5</v>
      </c>
      <c r="M7" t="s">
        <v>27</v>
      </c>
      <c r="N7" t="s">
        <v>28</v>
      </c>
      <c r="O7" t="s">
        <v>28</v>
      </c>
      <c r="P7">
        <v>16600</v>
      </c>
      <c r="Q7">
        <v>16600</v>
      </c>
      <c r="R7" t="s">
        <v>38</v>
      </c>
      <c r="S7">
        <v>1000</v>
      </c>
      <c r="T7">
        <v>1520</v>
      </c>
      <c r="U7" t="s">
        <v>30</v>
      </c>
      <c r="V7" t="s">
        <v>44</v>
      </c>
      <c r="W7" t="s">
        <v>40</v>
      </c>
    </row>
    <row r="8" spans="1:23" x14ac:dyDescent="0.35">
      <c r="A8" t="str">
        <f>D8&amp;"/"&amp;E8</f>
        <v>0030007126/13</v>
      </c>
      <c r="B8" t="s">
        <v>170</v>
      </c>
      <c r="C8" t="s">
        <v>171</v>
      </c>
      <c r="D8" t="s">
        <v>58</v>
      </c>
      <c r="E8" t="s">
        <v>59</v>
      </c>
      <c r="H8" t="s">
        <v>60</v>
      </c>
      <c r="I8">
        <v>30349</v>
      </c>
      <c r="J8">
        <v>11533</v>
      </c>
      <c r="K8" t="s">
        <v>26</v>
      </c>
      <c r="L8">
        <v>4</v>
      </c>
      <c r="M8" t="s">
        <v>27</v>
      </c>
      <c r="N8" t="s">
        <v>61</v>
      </c>
      <c r="O8" t="s">
        <v>61</v>
      </c>
      <c r="P8">
        <v>28500</v>
      </c>
      <c r="Q8">
        <v>10805</v>
      </c>
      <c r="R8" t="s">
        <v>49</v>
      </c>
      <c r="S8">
        <v>1150</v>
      </c>
      <c r="T8">
        <v>1720</v>
      </c>
      <c r="U8" t="s">
        <v>30</v>
      </c>
      <c r="V8" t="s">
        <v>62</v>
      </c>
      <c r="W8" t="s">
        <v>40</v>
      </c>
    </row>
    <row r="9" spans="1:23" x14ac:dyDescent="0.35">
      <c r="A9" t="str">
        <f>D9&amp;"/"&amp;E9</f>
        <v>0030007298/34</v>
      </c>
      <c r="B9" t="s">
        <v>170</v>
      </c>
      <c r="C9" t="s">
        <v>171</v>
      </c>
      <c r="D9" t="s">
        <v>63</v>
      </c>
      <c r="E9" t="s">
        <v>56</v>
      </c>
      <c r="H9" t="s">
        <v>64</v>
      </c>
      <c r="I9">
        <v>19606</v>
      </c>
      <c r="J9">
        <v>9215</v>
      </c>
      <c r="K9" t="s">
        <v>35</v>
      </c>
      <c r="L9">
        <v>4</v>
      </c>
      <c r="M9" t="s">
        <v>36</v>
      </c>
      <c r="N9" t="s">
        <v>48</v>
      </c>
      <c r="O9" t="s">
        <v>48</v>
      </c>
      <c r="P9">
        <v>18400</v>
      </c>
      <c r="Q9">
        <v>18400</v>
      </c>
      <c r="R9" t="s">
        <v>49</v>
      </c>
      <c r="S9">
        <v>1200</v>
      </c>
      <c r="T9">
        <v>1673</v>
      </c>
      <c r="U9" t="s">
        <v>30</v>
      </c>
      <c r="V9" t="s">
        <v>65</v>
      </c>
      <c r="W9" t="s">
        <v>40</v>
      </c>
    </row>
    <row r="10" spans="1:23" x14ac:dyDescent="0.35">
      <c r="A10" t="str">
        <f>D10&amp;"/"&amp;E10</f>
        <v>0030007396/20</v>
      </c>
      <c r="B10" t="s">
        <v>170</v>
      </c>
      <c r="C10" t="s">
        <v>171</v>
      </c>
      <c r="D10" t="s">
        <v>66</v>
      </c>
      <c r="E10" t="s">
        <v>67</v>
      </c>
      <c r="G10" t="s">
        <v>24</v>
      </c>
      <c r="H10" t="s">
        <v>68</v>
      </c>
      <c r="I10">
        <v>7424</v>
      </c>
      <c r="J10">
        <v>7424</v>
      </c>
      <c r="K10" t="s">
        <v>26</v>
      </c>
      <c r="L10">
        <v>5</v>
      </c>
      <c r="M10" t="s">
        <v>27</v>
      </c>
      <c r="N10" t="s">
        <v>28</v>
      </c>
      <c r="O10" t="s">
        <v>28</v>
      </c>
      <c r="P10">
        <v>6300</v>
      </c>
      <c r="Q10">
        <v>6300</v>
      </c>
      <c r="R10" t="s">
        <v>29</v>
      </c>
      <c r="S10">
        <v>2000</v>
      </c>
      <c r="T10">
        <v>1145</v>
      </c>
      <c r="U10" t="s">
        <v>69</v>
      </c>
      <c r="V10" t="s">
        <v>70</v>
      </c>
    </row>
    <row r="11" spans="1:23" x14ac:dyDescent="0.35">
      <c r="A11" t="str">
        <f>D11&amp;"/"&amp;E11</f>
        <v>0030007416/161</v>
      </c>
      <c r="B11" t="s">
        <v>170</v>
      </c>
      <c r="C11" t="s">
        <v>171</v>
      </c>
      <c r="D11" t="s">
        <v>71</v>
      </c>
      <c r="E11" t="s">
        <v>72</v>
      </c>
      <c r="H11" t="s">
        <v>73</v>
      </c>
      <c r="I11">
        <v>8732</v>
      </c>
      <c r="J11">
        <v>8732</v>
      </c>
      <c r="K11" t="s">
        <v>26</v>
      </c>
      <c r="L11">
        <v>5</v>
      </c>
      <c r="M11" t="s">
        <v>27</v>
      </c>
      <c r="N11" t="s">
        <v>28</v>
      </c>
      <c r="O11" t="s">
        <v>28</v>
      </c>
      <c r="P11">
        <v>8000</v>
      </c>
      <c r="Q11">
        <v>8000</v>
      </c>
      <c r="R11" t="s">
        <v>74</v>
      </c>
      <c r="S11">
        <v>1500</v>
      </c>
      <c r="T11">
        <v>1465</v>
      </c>
      <c r="U11" t="s">
        <v>30</v>
      </c>
      <c r="V11" t="s">
        <v>39</v>
      </c>
    </row>
    <row r="12" spans="1:23" x14ac:dyDescent="0.35">
      <c r="A12" t="str">
        <f>D12&amp;"/"&amp;E12</f>
        <v>0030007416/162</v>
      </c>
      <c r="B12" t="s">
        <v>170</v>
      </c>
      <c r="C12" t="s">
        <v>171</v>
      </c>
      <c r="D12" t="s">
        <v>71</v>
      </c>
      <c r="E12" t="s">
        <v>75</v>
      </c>
      <c r="H12" t="s">
        <v>73</v>
      </c>
      <c r="I12">
        <v>17464</v>
      </c>
      <c r="J12">
        <v>8383</v>
      </c>
      <c r="K12" t="s">
        <v>26</v>
      </c>
      <c r="L12">
        <v>5</v>
      </c>
      <c r="M12" t="s">
        <v>27</v>
      </c>
      <c r="N12" t="s">
        <v>28</v>
      </c>
      <c r="O12" t="s">
        <v>28</v>
      </c>
      <c r="P12">
        <v>16000</v>
      </c>
      <c r="Q12">
        <v>7740</v>
      </c>
      <c r="R12" t="s">
        <v>74</v>
      </c>
      <c r="S12">
        <v>1500</v>
      </c>
      <c r="T12">
        <v>1465</v>
      </c>
      <c r="U12" t="s">
        <v>30</v>
      </c>
      <c r="V12" t="s">
        <v>39</v>
      </c>
    </row>
    <row r="13" spans="1:23" x14ac:dyDescent="0.35">
      <c r="A13" t="str">
        <f>D13&amp;"/"&amp;E13</f>
        <v>0030007740/77</v>
      </c>
      <c r="B13" t="s">
        <v>170</v>
      </c>
      <c r="C13" t="s">
        <v>171</v>
      </c>
      <c r="D13" t="s">
        <v>76</v>
      </c>
      <c r="E13" t="s">
        <v>77</v>
      </c>
      <c r="H13" t="s">
        <v>78</v>
      </c>
      <c r="I13">
        <v>7575</v>
      </c>
      <c r="J13">
        <v>7575</v>
      </c>
      <c r="K13" t="s">
        <v>35</v>
      </c>
      <c r="L13">
        <v>5</v>
      </c>
      <c r="M13" t="s">
        <v>36</v>
      </c>
      <c r="N13" t="s">
        <v>37</v>
      </c>
      <c r="O13" t="s">
        <v>37</v>
      </c>
      <c r="P13">
        <v>6500</v>
      </c>
      <c r="Q13">
        <v>6500</v>
      </c>
      <c r="R13" t="s">
        <v>79</v>
      </c>
      <c r="S13">
        <v>2500</v>
      </c>
      <c r="T13">
        <v>1175</v>
      </c>
      <c r="U13" t="s">
        <v>30</v>
      </c>
      <c r="V13" t="s">
        <v>80</v>
      </c>
    </row>
    <row r="14" spans="1:23" x14ac:dyDescent="0.35">
      <c r="A14" t="str">
        <f>D14&amp;"/"&amp;E14</f>
        <v>0030007759/71</v>
      </c>
      <c r="B14" t="s">
        <v>170</v>
      </c>
      <c r="C14" t="s">
        <v>171</v>
      </c>
      <c r="D14" t="s">
        <v>81</v>
      </c>
      <c r="E14" t="s">
        <v>82</v>
      </c>
      <c r="H14" t="s">
        <v>83</v>
      </c>
      <c r="I14">
        <v>75386</v>
      </c>
      <c r="J14">
        <v>61817</v>
      </c>
      <c r="K14" t="s">
        <v>84</v>
      </c>
      <c r="L14">
        <v>6</v>
      </c>
      <c r="M14" t="s">
        <v>27</v>
      </c>
      <c r="N14" t="s">
        <v>35</v>
      </c>
      <c r="O14" t="s">
        <v>35</v>
      </c>
      <c r="P14">
        <v>68200</v>
      </c>
      <c r="Q14">
        <v>68200</v>
      </c>
      <c r="R14" t="s">
        <v>85</v>
      </c>
      <c r="S14">
        <v>1100</v>
      </c>
      <c r="T14">
        <v>1120</v>
      </c>
      <c r="U14" t="s">
        <v>50</v>
      </c>
      <c r="V14" t="s">
        <v>44</v>
      </c>
      <c r="W14" t="s">
        <v>40</v>
      </c>
    </row>
    <row r="15" spans="1:23" x14ac:dyDescent="0.35">
      <c r="A15" t="str">
        <f>D15&amp;"/"&amp;E15</f>
        <v>0030007950/76</v>
      </c>
      <c r="B15" t="s">
        <v>170</v>
      </c>
      <c r="C15" t="s">
        <v>171</v>
      </c>
      <c r="D15" t="s">
        <v>86</v>
      </c>
      <c r="E15" t="s">
        <v>87</v>
      </c>
      <c r="H15" t="s">
        <v>88</v>
      </c>
      <c r="I15">
        <v>49787</v>
      </c>
      <c r="J15">
        <v>9460</v>
      </c>
      <c r="K15" t="s">
        <v>26</v>
      </c>
      <c r="L15">
        <v>5</v>
      </c>
      <c r="M15" t="s">
        <v>27</v>
      </c>
      <c r="N15" t="s">
        <v>28</v>
      </c>
      <c r="O15" t="s">
        <v>28</v>
      </c>
      <c r="P15">
        <v>46000</v>
      </c>
      <c r="Q15">
        <v>46000</v>
      </c>
      <c r="R15" t="s">
        <v>85</v>
      </c>
      <c r="S15">
        <v>1150</v>
      </c>
      <c r="T15">
        <v>1664</v>
      </c>
      <c r="U15" t="s">
        <v>89</v>
      </c>
      <c r="V15" t="s">
        <v>90</v>
      </c>
      <c r="W15" t="s">
        <v>40</v>
      </c>
    </row>
    <row r="16" spans="1:23" x14ac:dyDescent="0.35">
      <c r="A16" t="str">
        <f>D16&amp;"/"&amp;E16</f>
        <v>0030007962/3</v>
      </c>
      <c r="B16" t="s">
        <v>170</v>
      </c>
      <c r="C16" t="s">
        <v>171</v>
      </c>
      <c r="D16" t="s">
        <v>91</v>
      </c>
      <c r="E16" t="s">
        <v>92</v>
      </c>
      <c r="H16" t="s">
        <v>93</v>
      </c>
      <c r="I16">
        <v>11647</v>
      </c>
      <c r="J16">
        <v>11647</v>
      </c>
      <c r="K16" t="s">
        <v>26</v>
      </c>
      <c r="L16">
        <v>5</v>
      </c>
      <c r="M16" t="s">
        <v>27</v>
      </c>
      <c r="N16" t="s">
        <v>28</v>
      </c>
      <c r="O16" t="s">
        <v>28</v>
      </c>
      <c r="P16">
        <v>10500</v>
      </c>
      <c r="Q16">
        <v>10500</v>
      </c>
      <c r="R16" t="s">
        <v>94</v>
      </c>
      <c r="S16" t="s">
        <v>95</v>
      </c>
      <c r="T16">
        <v>1905</v>
      </c>
      <c r="U16" t="s">
        <v>30</v>
      </c>
      <c r="V16" t="s">
        <v>96</v>
      </c>
    </row>
    <row r="17" spans="1:23" x14ac:dyDescent="0.35">
      <c r="A17" t="str">
        <f>D17&amp;"/"&amp;E17</f>
        <v>0030008001/24</v>
      </c>
      <c r="B17" t="s">
        <v>170</v>
      </c>
      <c r="C17" t="s">
        <v>171</v>
      </c>
      <c r="D17" t="s">
        <v>97</v>
      </c>
      <c r="E17" t="s">
        <v>98</v>
      </c>
      <c r="H17" t="s">
        <v>99</v>
      </c>
      <c r="I17">
        <v>28507</v>
      </c>
      <c r="J17">
        <v>18244</v>
      </c>
      <c r="K17" t="s">
        <v>26</v>
      </c>
      <c r="L17">
        <v>5</v>
      </c>
      <c r="M17" t="s">
        <v>27</v>
      </c>
      <c r="N17" t="s">
        <v>28</v>
      </c>
      <c r="O17" t="s">
        <v>28</v>
      </c>
      <c r="P17">
        <v>27300</v>
      </c>
      <c r="Q17">
        <v>27300</v>
      </c>
      <c r="R17" t="s">
        <v>85</v>
      </c>
      <c r="S17">
        <v>1000</v>
      </c>
      <c r="T17">
        <v>1650</v>
      </c>
      <c r="U17" t="s">
        <v>50</v>
      </c>
      <c r="V17" t="s">
        <v>39</v>
      </c>
      <c r="W17" t="s">
        <v>40</v>
      </c>
    </row>
    <row r="18" spans="1:23" x14ac:dyDescent="0.35">
      <c r="A18" t="str">
        <f>D18&amp;"/"&amp;E18</f>
        <v>0072111386/10</v>
      </c>
      <c r="B18" t="s">
        <v>170</v>
      </c>
      <c r="C18" t="s">
        <v>171</v>
      </c>
      <c r="D18" t="s">
        <v>100</v>
      </c>
      <c r="E18" t="s">
        <v>42</v>
      </c>
      <c r="H18" t="s">
        <v>101</v>
      </c>
      <c r="I18">
        <v>10173</v>
      </c>
      <c r="J18">
        <v>10173</v>
      </c>
      <c r="K18" t="s">
        <v>48</v>
      </c>
      <c r="L18">
        <v>5</v>
      </c>
      <c r="M18" t="s">
        <v>36</v>
      </c>
      <c r="N18" t="s">
        <v>102</v>
      </c>
      <c r="O18" t="s">
        <v>103</v>
      </c>
      <c r="P18">
        <v>8000</v>
      </c>
      <c r="Q18">
        <v>8000</v>
      </c>
      <c r="R18" t="s">
        <v>104</v>
      </c>
      <c r="S18">
        <v>3000</v>
      </c>
      <c r="T18">
        <v>1360</v>
      </c>
      <c r="U18" t="s">
        <v>69</v>
      </c>
      <c r="V18" t="s">
        <v>105</v>
      </c>
    </row>
    <row r="19" spans="1:23" x14ac:dyDescent="0.35">
      <c r="A19" t="str">
        <f>D19&amp;"/"&amp;E19</f>
        <v>0072113240/30</v>
      </c>
      <c r="B19" t="s">
        <v>170</v>
      </c>
      <c r="C19" t="s">
        <v>171</v>
      </c>
      <c r="D19" t="s">
        <v>106</v>
      </c>
      <c r="E19" t="s">
        <v>107</v>
      </c>
      <c r="H19" t="s">
        <v>108</v>
      </c>
      <c r="I19">
        <v>278022</v>
      </c>
      <c r="J19">
        <v>11121</v>
      </c>
      <c r="K19" t="s">
        <v>109</v>
      </c>
      <c r="L19">
        <v>4</v>
      </c>
      <c r="M19" t="s">
        <v>27</v>
      </c>
      <c r="N19" t="s">
        <v>110</v>
      </c>
      <c r="O19" t="s">
        <v>111</v>
      </c>
      <c r="P19">
        <v>260000</v>
      </c>
      <c r="Q19">
        <v>10585</v>
      </c>
      <c r="R19" t="s">
        <v>112</v>
      </c>
      <c r="S19" t="s">
        <v>113</v>
      </c>
      <c r="T19">
        <v>1474.2</v>
      </c>
      <c r="U19" t="s">
        <v>69</v>
      </c>
      <c r="V19" t="s">
        <v>105</v>
      </c>
    </row>
    <row r="20" spans="1:23" x14ac:dyDescent="0.35">
      <c r="A20" t="str">
        <f>D20&amp;"/"&amp;E20</f>
        <v>0072113719/10</v>
      </c>
      <c r="B20" t="s">
        <v>170</v>
      </c>
      <c r="C20" t="s">
        <v>171</v>
      </c>
      <c r="D20" t="s">
        <v>114</v>
      </c>
      <c r="E20" t="s">
        <v>42</v>
      </c>
      <c r="H20" t="s">
        <v>115</v>
      </c>
      <c r="I20">
        <v>21096</v>
      </c>
      <c r="J20">
        <v>6751</v>
      </c>
      <c r="K20" t="s">
        <v>37</v>
      </c>
      <c r="L20">
        <v>4</v>
      </c>
      <c r="M20" t="s">
        <v>36</v>
      </c>
      <c r="N20" t="s">
        <v>102</v>
      </c>
      <c r="O20" t="s">
        <v>116</v>
      </c>
      <c r="P20">
        <v>19720</v>
      </c>
      <c r="Q20">
        <v>6300</v>
      </c>
      <c r="R20" t="s">
        <v>49</v>
      </c>
      <c r="S20" t="s">
        <v>117</v>
      </c>
      <c r="T20">
        <v>1283</v>
      </c>
      <c r="U20" t="s">
        <v>30</v>
      </c>
      <c r="V20" t="s">
        <v>118</v>
      </c>
      <c r="W20" t="s">
        <v>40</v>
      </c>
    </row>
    <row r="21" spans="1:23" x14ac:dyDescent="0.35">
      <c r="A21" t="str">
        <f>D21&amp;"/"&amp;E21</f>
        <v>0072113720/20</v>
      </c>
      <c r="B21" t="s">
        <v>170</v>
      </c>
      <c r="C21" t="s">
        <v>171</v>
      </c>
      <c r="D21" t="s">
        <v>119</v>
      </c>
      <c r="E21" t="s">
        <v>67</v>
      </c>
      <c r="H21" t="s">
        <v>120</v>
      </c>
      <c r="I21">
        <v>7866</v>
      </c>
      <c r="J21">
        <v>7866</v>
      </c>
      <c r="K21" t="s">
        <v>28</v>
      </c>
      <c r="L21">
        <v>4</v>
      </c>
      <c r="M21" t="s">
        <v>27</v>
      </c>
      <c r="N21" t="s">
        <v>121</v>
      </c>
      <c r="O21" t="s">
        <v>122</v>
      </c>
      <c r="P21">
        <v>7500</v>
      </c>
      <c r="Q21">
        <v>7500</v>
      </c>
      <c r="R21" t="s">
        <v>49</v>
      </c>
      <c r="S21" t="s">
        <v>117</v>
      </c>
      <c r="T21">
        <v>1416</v>
      </c>
      <c r="U21" t="s">
        <v>30</v>
      </c>
      <c r="V21" t="s">
        <v>118</v>
      </c>
      <c r="W21" t="s">
        <v>40</v>
      </c>
    </row>
    <row r="22" spans="1:23" x14ac:dyDescent="0.35">
      <c r="A22" t="str">
        <f>D22&amp;"/"&amp;E22</f>
        <v>0072113721/20</v>
      </c>
      <c r="B22" t="s">
        <v>170</v>
      </c>
      <c r="C22" t="s">
        <v>171</v>
      </c>
      <c r="D22" t="s">
        <v>123</v>
      </c>
      <c r="E22" t="s">
        <v>67</v>
      </c>
      <c r="H22" t="s">
        <v>124</v>
      </c>
      <c r="I22">
        <v>8151</v>
      </c>
      <c r="J22">
        <v>8151</v>
      </c>
      <c r="K22" t="s">
        <v>28</v>
      </c>
      <c r="L22">
        <v>4</v>
      </c>
      <c r="M22" t="s">
        <v>27</v>
      </c>
      <c r="N22" t="s">
        <v>121</v>
      </c>
      <c r="O22" t="s">
        <v>122</v>
      </c>
      <c r="P22">
        <v>7500</v>
      </c>
      <c r="Q22">
        <v>7500</v>
      </c>
      <c r="R22" t="s">
        <v>49</v>
      </c>
      <c r="S22" t="s">
        <v>117</v>
      </c>
      <c r="T22">
        <v>1451</v>
      </c>
      <c r="U22" t="s">
        <v>30</v>
      </c>
      <c r="V22" t="s">
        <v>118</v>
      </c>
      <c r="W22" t="s">
        <v>40</v>
      </c>
    </row>
    <row r="23" spans="1:23" x14ac:dyDescent="0.35">
      <c r="A23" t="str">
        <f>D23&amp;"/"&amp;E23</f>
        <v>0072114828/20</v>
      </c>
      <c r="B23" t="s">
        <v>170</v>
      </c>
      <c r="C23" t="s">
        <v>171</v>
      </c>
      <c r="D23" t="s">
        <v>125</v>
      </c>
      <c r="E23" t="s">
        <v>67</v>
      </c>
      <c r="H23" t="s">
        <v>126</v>
      </c>
      <c r="I23">
        <v>13008</v>
      </c>
      <c r="J23">
        <v>13008</v>
      </c>
      <c r="K23" t="s">
        <v>84</v>
      </c>
      <c r="L23">
        <v>8</v>
      </c>
      <c r="M23" t="s">
        <v>27</v>
      </c>
      <c r="N23" t="s">
        <v>121</v>
      </c>
      <c r="O23" t="s">
        <v>26</v>
      </c>
      <c r="P23">
        <v>8128</v>
      </c>
      <c r="Q23">
        <v>8128</v>
      </c>
      <c r="R23" t="s">
        <v>127</v>
      </c>
      <c r="S23">
        <v>1500</v>
      </c>
      <c r="T23">
        <v>463</v>
      </c>
      <c r="U23" t="s">
        <v>30</v>
      </c>
      <c r="V23" t="s">
        <v>118</v>
      </c>
    </row>
    <row r="24" spans="1:23" x14ac:dyDescent="0.35">
      <c r="A24" t="str">
        <f>D24&amp;"/"&amp;E24</f>
        <v>0072114831/30</v>
      </c>
      <c r="B24" t="s">
        <v>170</v>
      </c>
      <c r="C24" t="s">
        <v>171</v>
      </c>
      <c r="D24" t="s">
        <v>128</v>
      </c>
      <c r="E24" t="s">
        <v>107</v>
      </c>
      <c r="H24" t="s">
        <v>129</v>
      </c>
      <c r="I24">
        <v>10270</v>
      </c>
      <c r="J24">
        <v>10270</v>
      </c>
      <c r="K24" t="s">
        <v>37</v>
      </c>
      <c r="L24">
        <v>5</v>
      </c>
      <c r="M24" t="s">
        <v>36</v>
      </c>
      <c r="N24" t="s">
        <v>130</v>
      </c>
      <c r="O24" t="s">
        <v>37</v>
      </c>
      <c r="P24">
        <v>9000</v>
      </c>
      <c r="Q24">
        <v>9000</v>
      </c>
      <c r="R24" t="s">
        <v>127</v>
      </c>
      <c r="S24">
        <v>1200</v>
      </c>
      <c r="T24">
        <v>550</v>
      </c>
      <c r="U24" t="s">
        <v>69</v>
      </c>
      <c r="V24" t="s">
        <v>131</v>
      </c>
    </row>
    <row r="25" spans="1:23" x14ac:dyDescent="0.35">
      <c r="A25" t="str">
        <f>D25&amp;"/"&amp;E25</f>
        <v>0072115609/30</v>
      </c>
      <c r="B25" t="s">
        <v>170</v>
      </c>
      <c r="C25" t="s">
        <v>171</v>
      </c>
      <c r="D25" t="s">
        <v>132</v>
      </c>
      <c r="E25" t="s">
        <v>107</v>
      </c>
      <c r="H25" t="s">
        <v>133</v>
      </c>
      <c r="I25">
        <v>9305</v>
      </c>
      <c r="J25">
        <v>9305</v>
      </c>
      <c r="K25" t="s">
        <v>48</v>
      </c>
      <c r="L25">
        <v>5</v>
      </c>
      <c r="M25" t="s">
        <v>36</v>
      </c>
      <c r="N25" t="s">
        <v>102</v>
      </c>
      <c r="O25" t="s">
        <v>116</v>
      </c>
      <c r="P25">
        <v>8000</v>
      </c>
      <c r="Q25">
        <v>8000</v>
      </c>
      <c r="R25" t="s">
        <v>104</v>
      </c>
      <c r="S25">
        <v>2600</v>
      </c>
      <c r="T25">
        <v>1540</v>
      </c>
      <c r="U25" t="s">
        <v>30</v>
      </c>
      <c r="V25" t="s">
        <v>105</v>
      </c>
    </row>
    <row r="26" spans="1:23" x14ac:dyDescent="0.35">
      <c r="A26" t="str">
        <f>D26&amp;"/"&amp;E26</f>
        <v>0072115609/10</v>
      </c>
      <c r="B26" t="s">
        <v>170</v>
      </c>
      <c r="C26" t="s">
        <v>171</v>
      </c>
      <c r="D26" t="s">
        <v>132</v>
      </c>
      <c r="E26" t="s">
        <v>42</v>
      </c>
      <c r="H26" t="s">
        <v>134</v>
      </c>
      <c r="I26">
        <v>8456</v>
      </c>
      <c r="J26">
        <v>8456</v>
      </c>
      <c r="K26" t="s">
        <v>28</v>
      </c>
      <c r="L26">
        <v>6</v>
      </c>
      <c r="M26" t="s">
        <v>27</v>
      </c>
      <c r="N26" t="s">
        <v>135</v>
      </c>
      <c r="O26" t="s">
        <v>116</v>
      </c>
      <c r="P26">
        <v>8000</v>
      </c>
      <c r="Q26">
        <v>8000</v>
      </c>
      <c r="R26" t="s">
        <v>104</v>
      </c>
      <c r="S26">
        <v>3000</v>
      </c>
      <c r="T26">
        <v>1560</v>
      </c>
      <c r="U26" t="s">
        <v>69</v>
      </c>
      <c r="V26" t="s">
        <v>105</v>
      </c>
    </row>
    <row r="27" spans="1:23" x14ac:dyDescent="0.35">
      <c r="A27" t="str">
        <f>D27&amp;"/"&amp;E27</f>
        <v>0072115617/50</v>
      </c>
      <c r="B27" t="s">
        <v>170</v>
      </c>
      <c r="C27" t="s">
        <v>171</v>
      </c>
      <c r="D27" t="s">
        <v>136</v>
      </c>
      <c r="E27" t="s">
        <v>137</v>
      </c>
      <c r="H27" t="s">
        <v>133</v>
      </c>
      <c r="I27">
        <v>9305</v>
      </c>
      <c r="J27">
        <v>9305</v>
      </c>
      <c r="K27" t="s">
        <v>48</v>
      </c>
      <c r="L27">
        <v>5</v>
      </c>
      <c r="M27" t="s">
        <v>36</v>
      </c>
      <c r="N27" t="s">
        <v>102</v>
      </c>
      <c r="O27" t="s">
        <v>116</v>
      </c>
      <c r="P27">
        <v>8000</v>
      </c>
      <c r="Q27">
        <v>8000</v>
      </c>
      <c r="R27" t="s">
        <v>104</v>
      </c>
      <c r="S27">
        <v>2600</v>
      </c>
      <c r="T27">
        <v>1540</v>
      </c>
      <c r="U27" t="s">
        <v>30</v>
      </c>
      <c r="V27" t="s">
        <v>105</v>
      </c>
    </row>
    <row r="28" spans="1:23" x14ac:dyDescent="0.35">
      <c r="A28" t="str">
        <f>D28&amp;"/"&amp;E28</f>
        <v>0072115617/60</v>
      </c>
      <c r="B28" t="s">
        <v>170</v>
      </c>
      <c r="C28" t="s">
        <v>171</v>
      </c>
      <c r="D28" t="s">
        <v>136</v>
      </c>
      <c r="E28" t="s">
        <v>138</v>
      </c>
      <c r="H28" t="s">
        <v>133</v>
      </c>
      <c r="I28">
        <v>9305</v>
      </c>
      <c r="J28">
        <v>9305</v>
      </c>
      <c r="K28" t="s">
        <v>28</v>
      </c>
      <c r="L28">
        <v>5</v>
      </c>
      <c r="M28" t="s">
        <v>27</v>
      </c>
      <c r="N28" t="s">
        <v>139</v>
      </c>
      <c r="O28" t="s">
        <v>140</v>
      </c>
      <c r="P28">
        <v>8000</v>
      </c>
      <c r="Q28">
        <v>8000</v>
      </c>
      <c r="R28" t="s">
        <v>104</v>
      </c>
      <c r="S28">
        <v>2600</v>
      </c>
      <c r="T28">
        <v>1540</v>
      </c>
      <c r="U28" t="s">
        <v>30</v>
      </c>
      <c r="V28" t="s">
        <v>105</v>
      </c>
    </row>
    <row r="29" spans="1:23" x14ac:dyDescent="0.35">
      <c r="A29" t="str">
        <f>D29&amp;"/"&amp;E29</f>
        <v>0072115617/20</v>
      </c>
      <c r="B29" t="s">
        <v>170</v>
      </c>
      <c r="C29" t="s">
        <v>171</v>
      </c>
      <c r="D29" t="s">
        <v>136</v>
      </c>
      <c r="E29" t="s">
        <v>67</v>
      </c>
      <c r="H29" t="s">
        <v>134</v>
      </c>
      <c r="I29">
        <v>8456</v>
      </c>
      <c r="J29">
        <v>8456</v>
      </c>
      <c r="K29" t="s">
        <v>37</v>
      </c>
      <c r="L29">
        <v>6</v>
      </c>
      <c r="M29" t="s">
        <v>36</v>
      </c>
      <c r="N29" t="s">
        <v>141</v>
      </c>
      <c r="O29" t="s">
        <v>140</v>
      </c>
      <c r="P29">
        <v>8000</v>
      </c>
      <c r="Q29">
        <v>8000</v>
      </c>
      <c r="R29" t="s">
        <v>104</v>
      </c>
      <c r="S29">
        <v>3000</v>
      </c>
      <c r="T29">
        <v>1560</v>
      </c>
      <c r="U29" t="s">
        <v>69</v>
      </c>
      <c r="V29" t="s">
        <v>105</v>
      </c>
    </row>
    <row r="30" spans="1:23" x14ac:dyDescent="0.35">
      <c r="A30" t="str">
        <f>D30&amp;"/"&amp;E30</f>
        <v>0072115617/10</v>
      </c>
      <c r="B30" t="s">
        <v>170</v>
      </c>
      <c r="C30" t="s">
        <v>171</v>
      </c>
      <c r="D30" t="s">
        <v>136</v>
      </c>
      <c r="E30" t="s">
        <v>42</v>
      </c>
      <c r="H30" t="s">
        <v>134</v>
      </c>
      <c r="I30">
        <v>8456</v>
      </c>
      <c r="J30">
        <v>8456</v>
      </c>
      <c r="K30" t="s">
        <v>37</v>
      </c>
      <c r="L30">
        <v>6</v>
      </c>
      <c r="M30" t="s">
        <v>36</v>
      </c>
      <c r="N30" t="s">
        <v>141</v>
      </c>
      <c r="O30" t="s">
        <v>116</v>
      </c>
      <c r="P30">
        <v>8000</v>
      </c>
      <c r="Q30">
        <v>8000</v>
      </c>
      <c r="R30" t="s">
        <v>104</v>
      </c>
      <c r="S30">
        <v>3000</v>
      </c>
      <c r="T30">
        <v>1560</v>
      </c>
      <c r="U30" t="s">
        <v>69</v>
      </c>
      <c r="V30" t="s">
        <v>105</v>
      </c>
    </row>
    <row r="31" spans="1:23" x14ac:dyDescent="0.35">
      <c r="A31" t="str">
        <f>D31&amp;"/"&amp;E31</f>
        <v>0072116092/30</v>
      </c>
      <c r="B31" t="s">
        <v>170</v>
      </c>
      <c r="C31" t="s">
        <v>171</v>
      </c>
      <c r="D31" t="s">
        <v>142</v>
      </c>
      <c r="E31" t="s">
        <v>107</v>
      </c>
      <c r="H31" t="s">
        <v>143</v>
      </c>
      <c r="I31">
        <v>9209</v>
      </c>
      <c r="J31">
        <v>9209</v>
      </c>
      <c r="K31" t="s">
        <v>26</v>
      </c>
      <c r="L31">
        <v>4</v>
      </c>
      <c r="M31" t="s">
        <v>27</v>
      </c>
      <c r="N31" t="s">
        <v>144</v>
      </c>
      <c r="O31" t="s">
        <v>122</v>
      </c>
      <c r="P31">
        <v>8600</v>
      </c>
      <c r="Q31">
        <v>8600</v>
      </c>
      <c r="R31" t="s">
        <v>49</v>
      </c>
      <c r="S31">
        <v>1000</v>
      </c>
      <c r="T31">
        <v>1790</v>
      </c>
      <c r="U31" t="s">
        <v>30</v>
      </c>
      <c r="V31" t="s">
        <v>118</v>
      </c>
      <c r="W31" t="s">
        <v>40</v>
      </c>
    </row>
    <row r="32" spans="1:23" x14ac:dyDescent="0.35">
      <c r="A32" t="str">
        <f>D32&amp;"/"&amp;E32</f>
        <v>0072116189/20</v>
      </c>
      <c r="B32" t="s">
        <v>170</v>
      </c>
      <c r="C32" t="s">
        <v>171</v>
      </c>
      <c r="D32" t="s">
        <v>145</v>
      </c>
      <c r="E32" t="s">
        <v>67</v>
      </c>
      <c r="H32" t="s">
        <v>146</v>
      </c>
      <c r="I32">
        <v>48136</v>
      </c>
      <c r="J32">
        <v>6258</v>
      </c>
      <c r="K32" t="s">
        <v>147</v>
      </c>
      <c r="L32">
        <v>5</v>
      </c>
      <c r="M32" t="s">
        <v>36</v>
      </c>
      <c r="N32" t="s">
        <v>141</v>
      </c>
      <c r="O32" t="s">
        <v>148</v>
      </c>
      <c r="P32">
        <v>45000</v>
      </c>
      <c r="Q32">
        <v>5805</v>
      </c>
      <c r="R32" t="s">
        <v>149</v>
      </c>
      <c r="S32" t="s">
        <v>117</v>
      </c>
      <c r="T32">
        <v>1283</v>
      </c>
      <c r="U32" t="s">
        <v>30</v>
      </c>
      <c r="V32" t="s">
        <v>118</v>
      </c>
      <c r="W32" t="s">
        <v>40</v>
      </c>
    </row>
    <row r="33" spans="1:23" x14ac:dyDescent="0.35">
      <c r="A33" t="str">
        <f>D33&amp;"/"&amp;E33</f>
        <v>0072116190/20</v>
      </c>
      <c r="B33" t="s">
        <v>170</v>
      </c>
      <c r="C33" t="s">
        <v>171</v>
      </c>
      <c r="D33" t="s">
        <v>150</v>
      </c>
      <c r="E33" t="s">
        <v>67</v>
      </c>
      <c r="H33" t="s">
        <v>146</v>
      </c>
      <c r="I33">
        <v>48136</v>
      </c>
      <c r="J33">
        <v>48136</v>
      </c>
      <c r="K33" t="s">
        <v>37</v>
      </c>
      <c r="L33">
        <v>5</v>
      </c>
      <c r="M33" t="s">
        <v>36</v>
      </c>
      <c r="N33" t="s">
        <v>130</v>
      </c>
      <c r="O33" t="s">
        <v>151</v>
      </c>
      <c r="P33">
        <v>45000</v>
      </c>
      <c r="Q33">
        <v>45000</v>
      </c>
      <c r="R33" t="s">
        <v>149</v>
      </c>
      <c r="S33" t="s">
        <v>117</v>
      </c>
      <c r="T33">
        <v>1283</v>
      </c>
      <c r="U33" t="s">
        <v>30</v>
      </c>
      <c r="V33" t="s">
        <v>118</v>
      </c>
      <c r="W33" t="s">
        <v>40</v>
      </c>
    </row>
    <row r="34" spans="1:23" x14ac:dyDescent="0.35">
      <c r="A34" t="str">
        <f>D34&amp;"/"&amp;E34</f>
        <v>02008941/3</v>
      </c>
      <c r="B34" t="s">
        <v>170</v>
      </c>
      <c r="C34" t="s">
        <v>171</v>
      </c>
      <c r="D34" t="s">
        <v>152</v>
      </c>
      <c r="E34" t="s">
        <v>92</v>
      </c>
      <c r="H34" t="s">
        <v>153</v>
      </c>
      <c r="I34">
        <v>9933</v>
      </c>
      <c r="J34">
        <v>9933</v>
      </c>
      <c r="K34" t="s">
        <v>84</v>
      </c>
      <c r="L34">
        <v>7</v>
      </c>
      <c r="M34" t="s">
        <v>27</v>
      </c>
      <c r="N34" t="s">
        <v>154</v>
      </c>
      <c r="O34" t="s">
        <v>154</v>
      </c>
      <c r="P34">
        <v>8000</v>
      </c>
      <c r="Q34">
        <v>8000</v>
      </c>
      <c r="R34" t="s">
        <v>155</v>
      </c>
      <c r="S34">
        <v>2000</v>
      </c>
      <c r="T34">
        <v>1600</v>
      </c>
      <c r="U34" t="s">
        <v>30</v>
      </c>
      <c r="V34" t="s">
        <v>39</v>
      </c>
    </row>
    <row r="35" spans="1:23" x14ac:dyDescent="0.35">
      <c r="A35" t="str">
        <f>D35&amp;"/"&amp;E35</f>
        <v>02009224/2</v>
      </c>
      <c r="B35" t="s">
        <v>170</v>
      </c>
      <c r="C35" t="s">
        <v>171</v>
      </c>
      <c r="D35" t="s">
        <v>156</v>
      </c>
      <c r="E35" t="s">
        <v>157</v>
      </c>
      <c r="H35" t="s">
        <v>158</v>
      </c>
      <c r="I35">
        <v>4255</v>
      </c>
      <c r="J35">
        <v>4255</v>
      </c>
      <c r="K35" t="s">
        <v>122</v>
      </c>
      <c r="L35">
        <v>4</v>
      </c>
      <c r="M35" t="s">
        <v>159</v>
      </c>
      <c r="N35" t="s">
        <v>160</v>
      </c>
      <c r="O35" t="s">
        <v>160</v>
      </c>
      <c r="P35">
        <v>4000</v>
      </c>
      <c r="Q35">
        <v>4000</v>
      </c>
      <c r="R35" t="s">
        <v>49</v>
      </c>
      <c r="S35">
        <v>1000</v>
      </c>
      <c r="T35">
        <v>945</v>
      </c>
      <c r="U35" t="s">
        <v>50</v>
      </c>
      <c r="V35" t="s">
        <v>161</v>
      </c>
      <c r="W35" t="s">
        <v>40</v>
      </c>
    </row>
    <row r="36" spans="1:23" x14ac:dyDescent="0.35">
      <c r="A36" t="str">
        <f>D36&amp;"/"&amp;E36</f>
        <v>02009315/2</v>
      </c>
      <c r="B36" t="s">
        <v>170</v>
      </c>
      <c r="C36" t="s">
        <v>171</v>
      </c>
      <c r="D36" t="s">
        <v>162</v>
      </c>
      <c r="E36" t="s">
        <v>157</v>
      </c>
      <c r="H36" t="s">
        <v>163</v>
      </c>
      <c r="I36">
        <v>6728</v>
      </c>
      <c r="J36">
        <v>6728</v>
      </c>
      <c r="K36" t="s">
        <v>37</v>
      </c>
      <c r="L36">
        <v>4</v>
      </c>
      <c r="M36" t="s">
        <v>36</v>
      </c>
      <c r="N36" t="s">
        <v>164</v>
      </c>
      <c r="O36" t="s">
        <v>164</v>
      </c>
      <c r="P36">
        <v>6000</v>
      </c>
      <c r="Q36">
        <v>6000</v>
      </c>
      <c r="R36" t="s">
        <v>49</v>
      </c>
      <c r="S36">
        <v>1100</v>
      </c>
      <c r="T36">
        <v>1072</v>
      </c>
      <c r="U36" t="s">
        <v>69</v>
      </c>
      <c r="V36" t="s">
        <v>80</v>
      </c>
      <c r="W36" t="s">
        <v>40</v>
      </c>
    </row>
    <row r="37" spans="1:23" x14ac:dyDescent="0.35">
      <c r="A37" t="str">
        <f>D37&amp;"/"&amp;E37</f>
        <v>02009316/2</v>
      </c>
      <c r="B37" t="s">
        <v>170</v>
      </c>
      <c r="C37" t="s">
        <v>171</v>
      </c>
      <c r="D37" t="s">
        <v>165</v>
      </c>
      <c r="E37" t="s">
        <v>157</v>
      </c>
      <c r="H37" t="s">
        <v>166</v>
      </c>
      <c r="I37">
        <v>9972</v>
      </c>
      <c r="J37">
        <v>9972</v>
      </c>
      <c r="K37" t="s">
        <v>26</v>
      </c>
      <c r="L37">
        <v>4</v>
      </c>
      <c r="M37" t="s">
        <v>27</v>
      </c>
      <c r="N37" t="s">
        <v>61</v>
      </c>
      <c r="O37" t="s">
        <v>61</v>
      </c>
      <c r="P37">
        <v>9000</v>
      </c>
      <c r="Q37">
        <v>9000</v>
      </c>
      <c r="R37" t="s">
        <v>49</v>
      </c>
      <c r="S37">
        <v>1000</v>
      </c>
      <c r="T37">
        <v>1730</v>
      </c>
      <c r="U37" t="s">
        <v>50</v>
      </c>
      <c r="V37" t="s">
        <v>161</v>
      </c>
      <c r="W37" t="s">
        <v>40</v>
      </c>
    </row>
    <row r="38" spans="1:23" x14ac:dyDescent="0.35">
      <c r="A38" t="str">
        <f>D38&amp;"/"&amp;E38</f>
        <v>02009327/2</v>
      </c>
      <c r="B38" t="s">
        <v>170</v>
      </c>
      <c r="C38" t="s">
        <v>171</v>
      </c>
      <c r="D38" t="s">
        <v>167</v>
      </c>
      <c r="E38" t="s">
        <v>157</v>
      </c>
      <c r="H38" t="s">
        <v>168</v>
      </c>
      <c r="I38">
        <v>13783</v>
      </c>
      <c r="J38">
        <v>13783</v>
      </c>
      <c r="K38" t="s">
        <v>48</v>
      </c>
      <c r="L38">
        <v>5</v>
      </c>
      <c r="M38" t="s">
        <v>36</v>
      </c>
      <c r="N38" t="s">
        <v>164</v>
      </c>
      <c r="O38" t="s">
        <v>164</v>
      </c>
      <c r="P38">
        <v>12000</v>
      </c>
      <c r="Q38">
        <v>12000</v>
      </c>
      <c r="R38" t="s">
        <v>127</v>
      </c>
      <c r="S38" t="s">
        <v>117</v>
      </c>
      <c r="T38">
        <v>1328</v>
      </c>
      <c r="U38" t="s">
        <v>30</v>
      </c>
      <c r="V38" t="s">
        <v>169</v>
      </c>
    </row>
    <row r="39" spans="1:23" x14ac:dyDescent="0.35">
      <c r="A39" t="str">
        <f>D39&amp;"/"&amp;E39</f>
        <v>0030002849/159</v>
      </c>
      <c r="B39" t="s">
        <v>170</v>
      </c>
      <c r="C39" t="s">
        <v>239</v>
      </c>
      <c r="D39" t="s">
        <v>172</v>
      </c>
      <c r="E39" t="s">
        <v>173</v>
      </c>
      <c r="H39" t="s">
        <v>174</v>
      </c>
      <c r="I39">
        <v>22482</v>
      </c>
      <c r="J39">
        <v>22482</v>
      </c>
      <c r="K39" t="s">
        <v>84</v>
      </c>
      <c r="L39">
        <v>1</v>
      </c>
      <c r="M39" t="s">
        <v>27</v>
      </c>
      <c r="N39" t="s">
        <v>109</v>
      </c>
      <c r="O39" t="s">
        <v>109</v>
      </c>
      <c r="P39">
        <v>21200</v>
      </c>
      <c r="Q39">
        <v>21200</v>
      </c>
      <c r="R39" t="s">
        <v>175</v>
      </c>
      <c r="S39">
        <v>1150</v>
      </c>
      <c r="T39">
        <v>1970</v>
      </c>
      <c r="U39" t="s">
        <v>30</v>
      </c>
      <c r="V39" t="s">
        <v>176</v>
      </c>
      <c r="W39" t="s">
        <v>177</v>
      </c>
    </row>
    <row r="40" spans="1:23" x14ac:dyDescent="0.35">
      <c r="A40" t="str">
        <f>D40&amp;"/"&amp;E40</f>
        <v>0030002849/35</v>
      </c>
      <c r="B40" t="s">
        <v>170</v>
      </c>
      <c r="C40" t="s">
        <v>239</v>
      </c>
      <c r="D40" t="s">
        <v>172</v>
      </c>
      <c r="E40" t="s">
        <v>178</v>
      </c>
      <c r="H40" t="s">
        <v>174</v>
      </c>
      <c r="I40">
        <v>33723</v>
      </c>
      <c r="J40">
        <v>10454</v>
      </c>
      <c r="K40" t="s">
        <v>84</v>
      </c>
      <c r="L40">
        <v>2</v>
      </c>
      <c r="M40" t="s">
        <v>27</v>
      </c>
      <c r="N40" t="s">
        <v>179</v>
      </c>
      <c r="O40" t="s">
        <v>179</v>
      </c>
      <c r="P40">
        <v>31800</v>
      </c>
      <c r="Q40">
        <v>9967</v>
      </c>
      <c r="R40" t="s">
        <v>175</v>
      </c>
      <c r="S40">
        <v>1150</v>
      </c>
      <c r="T40">
        <v>1970</v>
      </c>
      <c r="U40" t="s">
        <v>30</v>
      </c>
      <c r="V40" t="s">
        <v>176</v>
      </c>
      <c r="W40" t="s">
        <v>177</v>
      </c>
    </row>
    <row r="41" spans="1:23" x14ac:dyDescent="0.35">
      <c r="A41" t="str">
        <f>D41&amp;"/"&amp;E41</f>
        <v>0030002849/160</v>
      </c>
      <c r="B41" t="s">
        <v>170</v>
      </c>
      <c r="C41" t="s">
        <v>239</v>
      </c>
      <c r="D41" t="s">
        <v>172</v>
      </c>
      <c r="E41" t="s">
        <v>180</v>
      </c>
      <c r="H41" t="s">
        <v>174</v>
      </c>
      <c r="I41">
        <v>22482</v>
      </c>
      <c r="J41">
        <v>10117</v>
      </c>
      <c r="K41" t="s">
        <v>84</v>
      </c>
      <c r="L41">
        <v>1</v>
      </c>
      <c r="M41" t="s">
        <v>27</v>
      </c>
      <c r="N41" t="s">
        <v>109</v>
      </c>
      <c r="O41" t="s">
        <v>109</v>
      </c>
      <c r="P41">
        <v>21200</v>
      </c>
      <c r="Q41">
        <v>21200</v>
      </c>
      <c r="R41" t="s">
        <v>175</v>
      </c>
      <c r="S41">
        <v>1150</v>
      </c>
      <c r="T41">
        <v>1970</v>
      </c>
      <c r="U41" t="s">
        <v>30</v>
      </c>
      <c r="V41" t="s">
        <v>176</v>
      </c>
      <c r="W41" t="s">
        <v>177</v>
      </c>
    </row>
    <row r="42" spans="1:23" x14ac:dyDescent="0.35">
      <c r="A42" t="str">
        <f>D42&amp;"/"&amp;E42</f>
        <v>0030003603/15</v>
      </c>
      <c r="B42" t="s">
        <v>170</v>
      </c>
      <c r="C42" t="s">
        <v>239</v>
      </c>
      <c r="D42" t="s">
        <v>181</v>
      </c>
      <c r="E42" t="s">
        <v>182</v>
      </c>
      <c r="G42" t="s">
        <v>24</v>
      </c>
      <c r="H42" t="s">
        <v>183</v>
      </c>
      <c r="I42">
        <v>9406</v>
      </c>
      <c r="J42">
        <v>1411</v>
      </c>
      <c r="K42" t="s">
        <v>109</v>
      </c>
      <c r="L42">
        <v>4</v>
      </c>
      <c r="M42" t="s">
        <v>27</v>
      </c>
      <c r="N42" t="s">
        <v>184</v>
      </c>
      <c r="O42" t="s">
        <v>184</v>
      </c>
      <c r="P42">
        <v>6800</v>
      </c>
      <c r="Q42">
        <v>6800</v>
      </c>
      <c r="R42" t="s">
        <v>79</v>
      </c>
      <c r="S42">
        <v>2500</v>
      </c>
      <c r="T42">
        <v>635</v>
      </c>
      <c r="U42" t="s">
        <v>69</v>
      </c>
      <c r="V42" t="s">
        <v>185</v>
      </c>
    </row>
    <row r="43" spans="1:23" x14ac:dyDescent="0.35">
      <c r="A43" t="str">
        <f>D43&amp;"/"&amp;E43</f>
        <v>0030007072/22</v>
      </c>
      <c r="B43" t="s">
        <v>170</v>
      </c>
      <c r="C43" t="s">
        <v>239</v>
      </c>
      <c r="D43" t="s">
        <v>186</v>
      </c>
      <c r="E43" t="s">
        <v>187</v>
      </c>
      <c r="G43" t="s">
        <v>24</v>
      </c>
      <c r="H43" t="s">
        <v>188</v>
      </c>
      <c r="I43">
        <v>10923</v>
      </c>
      <c r="J43">
        <v>10923</v>
      </c>
      <c r="K43" t="s">
        <v>84</v>
      </c>
      <c r="L43">
        <v>2</v>
      </c>
      <c r="M43" t="s">
        <v>27</v>
      </c>
      <c r="N43" t="s">
        <v>179</v>
      </c>
      <c r="O43" t="s">
        <v>179</v>
      </c>
      <c r="P43">
        <v>10300</v>
      </c>
      <c r="Q43">
        <v>10300</v>
      </c>
      <c r="R43" t="s">
        <v>175</v>
      </c>
      <c r="S43">
        <v>1200</v>
      </c>
      <c r="T43">
        <v>1875</v>
      </c>
      <c r="U43" t="s">
        <v>69</v>
      </c>
      <c r="V43" t="s">
        <v>189</v>
      </c>
      <c r="W43" t="s">
        <v>190</v>
      </c>
    </row>
    <row r="44" spans="1:23" x14ac:dyDescent="0.35">
      <c r="A44" t="str">
        <f>D44&amp;"/"&amp;E44</f>
        <v>0030007199/9</v>
      </c>
      <c r="B44" t="s">
        <v>170</v>
      </c>
      <c r="C44" t="s">
        <v>239</v>
      </c>
      <c r="D44" t="s">
        <v>191</v>
      </c>
      <c r="E44" t="s">
        <v>192</v>
      </c>
      <c r="H44" t="s">
        <v>193</v>
      </c>
      <c r="I44">
        <v>8650</v>
      </c>
      <c r="J44">
        <v>8650</v>
      </c>
      <c r="K44" t="s">
        <v>147</v>
      </c>
      <c r="L44">
        <v>5</v>
      </c>
      <c r="M44" t="s">
        <v>36</v>
      </c>
      <c r="N44" t="s">
        <v>194</v>
      </c>
      <c r="O44" t="s">
        <v>194</v>
      </c>
      <c r="P44">
        <v>8200</v>
      </c>
      <c r="Q44">
        <v>8200</v>
      </c>
      <c r="R44" t="s">
        <v>79</v>
      </c>
      <c r="S44">
        <v>2000</v>
      </c>
      <c r="T44">
        <v>1504</v>
      </c>
      <c r="U44" t="s">
        <v>69</v>
      </c>
      <c r="V44" t="s">
        <v>185</v>
      </c>
    </row>
    <row r="45" spans="1:23" x14ac:dyDescent="0.35">
      <c r="A45" t="str">
        <f>D45&amp;"/"&amp;E45</f>
        <v>0030007353/4</v>
      </c>
      <c r="B45" t="s">
        <v>170</v>
      </c>
      <c r="C45" t="s">
        <v>239</v>
      </c>
      <c r="D45" t="s">
        <v>195</v>
      </c>
      <c r="E45" t="s">
        <v>196</v>
      </c>
      <c r="H45" t="s">
        <v>197</v>
      </c>
      <c r="I45">
        <v>21891</v>
      </c>
      <c r="J45">
        <v>11164</v>
      </c>
      <c r="K45" t="s">
        <v>26</v>
      </c>
      <c r="L45">
        <v>2</v>
      </c>
      <c r="M45" t="s">
        <v>27</v>
      </c>
      <c r="N45" t="s">
        <v>109</v>
      </c>
      <c r="O45" t="s">
        <v>109</v>
      </c>
      <c r="P45">
        <v>20200</v>
      </c>
      <c r="Q45">
        <v>10243</v>
      </c>
      <c r="R45" t="s">
        <v>198</v>
      </c>
      <c r="S45">
        <v>2500</v>
      </c>
      <c r="T45">
        <v>1839</v>
      </c>
      <c r="U45" t="s">
        <v>69</v>
      </c>
      <c r="V45" t="s">
        <v>199</v>
      </c>
      <c r="W45" t="s">
        <v>200</v>
      </c>
    </row>
    <row r="46" spans="1:23" x14ac:dyDescent="0.35">
      <c r="A46" t="str">
        <f>D46&amp;"/"&amp;E46</f>
        <v>0030007380/289</v>
      </c>
      <c r="B46" t="s">
        <v>170</v>
      </c>
      <c r="C46" t="s">
        <v>239</v>
      </c>
      <c r="D46" t="s">
        <v>201</v>
      </c>
      <c r="E46" t="s">
        <v>202</v>
      </c>
      <c r="H46" t="s">
        <v>203</v>
      </c>
      <c r="I46">
        <v>41073</v>
      </c>
      <c r="J46">
        <v>20537</v>
      </c>
      <c r="K46" t="s">
        <v>84</v>
      </c>
      <c r="L46">
        <v>2</v>
      </c>
      <c r="M46" t="s">
        <v>27</v>
      </c>
      <c r="N46" t="s">
        <v>179</v>
      </c>
      <c r="O46" t="s">
        <v>179</v>
      </c>
      <c r="P46">
        <v>38800</v>
      </c>
      <c r="Q46">
        <v>38800</v>
      </c>
      <c r="R46" t="s">
        <v>175</v>
      </c>
      <c r="S46" t="s">
        <v>204</v>
      </c>
      <c r="T46">
        <v>1765</v>
      </c>
      <c r="U46" t="s">
        <v>30</v>
      </c>
      <c r="V46" t="s">
        <v>205</v>
      </c>
    </row>
    <row r="47" spans="1:23" x14ac:dyDescent="0.35">
      <c r="A47" t="str">
        <f>D47&amp;"/"&amp;E47</f>
        <v>0030007444/23</v>
      </c>
      <c r="B47" t="s">
        <v>170</v>
      </c>
      <c r="C47" t="s">
        <v>239</v>
      </c>
      <c r="D47" t="s">
        <v>206</v>
      </c>
      <c r="E47" t="s">
        <v>207</v>
      </c>
      <c r="H47" t="s">
        <v>208</v>
      </c>
      <c r="I47">
        <v>18342</v>
      </c>
      <c r="J47">
        <v>8988</v>
      </c>
      <c r="K47" t="s">
        <v>84</v>
      </c>
      <c r="L47">
        <v>2</v>
      </c>
      <c r="M47" t="s">
        <v>27</v>
      </c>
      <c r="N47" t="s">
        <v>179</v>
      </c>
      <c r="O47" t="s">
        <v>179</v>
      </c>
      <c r="P47">
        <v>16000</v>
      </c>
      <c r="Q47">
        <v>7830</v>
      </c>
      <c r="R47" t="s">
        <v>198</v>
      </c>
      <c r="S47">
        <v>1500</v>
      </c>
      <c r="T47">
        <v>1405</v>
      </c>
      <c r="U47" t="s">
        <v>69</v>
      </c>
      <c r="V47" t="s">
        <v>209</v>
      </c>
      <c r="W47" t="s">
        <v>210</v>
      </c>
    </row>
    <row r="48" spans="1:23" x14ac:dyDescent="0.35">
      <c r="A48" t="str">
        <f>D48&amp;"/"&amp;E48</f>
        <v>0030007587/2</v>
      </c>
      <c r="B48" t="s">
        <v>170</v>
      </c>
      <c r="C48" t="s">
        <v>239</v>
      </c>
      <c r="D48" t="s">
        <v>211</v>
      </c>
      <c r="E48" t="s">
        <v>157</v>
      </c>
      <c r="H48" t="s">
        <v>212</v>
      </c>
      <c r="I48">
        <v>10110</v>
      </c>
      <c r="J48">
        <v>10110</v>
      </c>
      <c r="K48" t="s">
        <v>84</v>
      </c>
      <c r="L48">
        <v>2</v>
      </c>
      <c r="M48" t="s">
        <v>27</v>
      </c>
      <c r="N48" t="s">
        <v>179</v>
      </c>
      <c r="O48" t="s">
        <v>179</v>
      </c>
      <c r="P48">
        <v>9000</v>
      </c>
      <c r="Q48">
        <v>9000</v>
      </c>
      <c r="R48" t="s">
        <v>175</v>
      </c>
      <c r="S48">
        <v>1500</v>
      </c>
      <c r="T48">
        <v>814</v>
      </c>
      <c r="U48" t="s">
        <v>69</v>
      </c>
      <c r="V48" t="s">
        <v>189</v>
      </c>
      <c r="W48" t="s">
        <v>190</v>
      </c>
    </row>
    <row r="49" spans="1:23" x14ac:dyDescent="0.35">
      <c r="A49" t="str">
        <f>D49&amp;"/"&amp;E49</f>
        <v>0030007611/6</v>
      </c>
      <c r="B49" t="s">
        <v>170</v>
      </c>
      <c r="C49" t="s">
        <v>239</v>
      </c>
      <c r="D49" t="s">
        <v>213</v>
      </c>
      <c r="E49" t="s">
        <v>214</v>
      </c>
      <c r="H49" t="s">
        <v>215</v>
      </c>
      <c r="I49">
        <v>8584</v>
      </c>
      <c r="J49">
        <v>2404</v>
      </c>
      <c r="K49" t="s">
        <v>84</v>
      </c>
      <c r="L49">
        <v>2</v>
      </c>
      <c r="M49" t="s">
        <v>27</v>
      </c>
      <c r="N49" t="s">
        <v>179</v>
      </c>
      <c r="O49" t="s">
        <v>179</v>
      </c>
      <c r="P49">
        <v>6500</v>
      </c>
      <c r="Q49">
        <v>1794</v>
      </c>
      <c r="R49" t="s">
        <v>175</v>
      </c>
      <c r="S49">
        <v>1200</v>
      </c>
      <c r="T49">
        <v>1180</v>
      </c>
      <c r="U49" t="s">
        <v>69</v>
      </c>
      <c r="V49" t="s">
        <v>216</v>
      </c>
    </row>
    <row r="50" spans="1:23" x14ac:dyDescent="0.35">
      <c r="A50" t="str">
        <f>D50&amp;"/"&amp;E50</f>
        <v>0030007889/8</v>
      </c>
      <c r="B50" t="s">
        <v>170</v>
      </c>
      <c r="C50" t="s">
        <v>239</v>
      </c>
      <c r="D50" t="s">
        <v>217</v>
      </c>
      <c r="E50" t="s">
        <v>218</v>
      </c>
      <c r="H50" t="s">
        <v>219</v>
      </c>
      <c r="I50">
        <v>29869</v>
      </c>
      <c r="J50">
        <v>29869</v>
      </c>
      <c r="K50" t="s">
        <v>109</v>
      </c>
      <c r="L50">
        <v>2</v>
      </c>
      <c r="M50" t="s">
        <v>27</v>
      </c>
      <c r="N50" t="s">
        <v>61</v>
      </c>
      <c r="O50" t="s">
        <v>61</v>
      </c>
      <c r="P50">
        <v>25500</v>
      </c>
      <c r="Q50">
        <v>25500</v>
      </c>
      <c r="R50" t="s">
        <v>175</v>
      </c>
      <c r="S50">
        <v>1000</v>
      </c>
      <c r="T50">
        <v>1550</v>
      </c>
      <c r="U50" t="s">
        <v>30</v>
      </c>
      <c r="V50" t="s">
        <v>220</v>
      </c>
    </row>
    <row r="51" spans="1:23" x14ac:dyDescent="0.35">
      <c r="A51" t="str">
        <f>D51&amp;"/"&amp;E51</f>
        <v>0030007890/10</v>
      </c>
      <c r="B51" t="s">
        <v>170</v>
      </c>
      <c r="C51" t="s">
        <v>239</v>
      </c>
      <c r="D51" t="s">
        <v>221</v>
      </c>
      <c r="E51" t="s">
        <v>42</v>
      </c>
      <c r="H51" t="s">
        <v>222</v>
      </c>
      <c r="I51">
        <v>70193</v>
      </c>
      <c r="J51">
        <v>49837</v>
      </c>
      <c r="K51" t="s">
        <v>84</v>
      </c>
      <c r="L51">
        <v>2</v>
      </c>
      <c r="M51" t="s">
        <v>27</v>
      </c>
      <c r="N51" t="s">
        <v>179</v>
      </c>
      <c r="O51" t="s">
        <v>179</v>
      </c>
      <c r="P51">
        <v>60200</v>
      </c>
      <c r="Q51">
        <v>42760</v>
      </c>
      <c r="R51" t="s">
        <v>175</v>
      </c>
      <c r="S51">
        <v>1000</v>
      </c>
      <c r="T51">
        <v>1557</v>
      </c>
      <c r="U51" t="s">
        <v>30</v>
      </c>
      <c r="V51" t="s">
        <v>220</v>
      </c>
    </row>
    <row r="52" spans="1:23" x14ac:dyDescent="0.35">
      <c r="A52" t="str">
        <f>D52&amp;"/"&amp;E52</f>
        <v>0030007890/22</v>
      </c>
      <c r="B52" t="s">
        <v>170</v>
      </c>
      <c r="C52" t="s">
        <v>239</v>
      </c>
      <c r="D52" t="s">
        <v>221</v>
      </c>
      <c r="E52" t="s">
        <v>187</v>
      </c>
      <c r="H52" t="s">
        <v>222</v>
      </c>
      <c r="I52">
        <v>10027</v>
      </c>
      <c r="J52">
        <v>10027</v>
      </c>
      <c r="K52" t="s">
        <v>84</v>
      </c>
      <c r="L52">
        <v>2</v>
      </c>
      <c r="M52" t="s">
        <v>27</v>
      </c>
      <c r="N52" t="s">
        <v>179</v>
      </c>
      <c r="O52" t="s">
        <v>179</v>
      </c>
      <c r="P52">
        <v>8600</v>
      </c>
      <c r="Q52">
        <v>8600</v>
      </c>
      <c r="R52" t="s">
        <v>175</v>
      </c>
      <c r="S52">
        <v>1000</v>
      </c>
      <c r="T52">
        <v>1557</v>
      </c>
      <c r="U52" t="s">
        <v>30</v>
      </c>
      <c r="V52" t="s">
        <v>220</v>
      </c>
    </row>
    <row r="53" spans="1:23" x14ac:dyDescent="0.35">
      <c r="A53" t="str">
        <f>D53&amp;"/"&amp;E53</f>
        <v>0030007890/18</v>
      </c>
      <c r="B53" t="s">
        <v>170</v>
      </c>
      <c r="C53" t="s">
        <v>239</v>
      </c>
      <c r="D53" t="s">
        <v>221</v>
      </c>
      <c r="E53" t="s">
        <v>223</v>
      </c>
      <c r="H53" t="s">
        <v>222</v>
      </c>
      <c r="I53">
        <v>10027</v>
      </c>
      <c r="J53">
        <v>10027</v>
      </c>
      <c r="K53" t="s">
        <v>84</v>
      </c>
      <c r="L53">
        <v>2</v>
      </c>
      <c r="M53" t="s">
        <v>27</v>
      </c>
      <c r="N53" t="s">
        <v>179</v>
      </c>
      <c r="O53" t="s">
        <v>179</v>
      </c>
      <c r="P53">
        <v>8600</v>
      </c>
      <c r="Q53">
        <v>8600</v>
      </c>
      <c r="R53" t="s">
        <v>175</v>
      </c>
      <c r="S53">
        <v>1000</v>
      </c>
      <c r="T53">
        <v>1557</v>
      </c>
      <c r="U53" t="s">
        <v>30</v>
      </c>
      <c r="V53" t="s">
        <v>220</v>
      </c>
    </row>
    <row r="54" spans="1:23" x14ac:dyDescent="0.35">
      <c r="A54" t="str">
        <f>D54&amp;"/"&amp;E54</f>
        <v>0030007983/5</v>
      </c>
      <c r="B54" t="s">
        <v>170</v>
      </c>
      <c r="C54" t="s">
        <v>239</v>
      </c>
      <c r="D54" t="s">
        <v>224</v>
      </c>
      <c r="E54" t="s">
        <v>225</v>
      </c>
      <c r="H54" t="s">
        <v>226</v>
      </c>
      <c r="I54">
        <v>9169</v>
      </c>
      <c r="J54">
        <v>9169</v>
      </c>
      <c r="K54" t="s">
        <v>109</v>
      </c>
      <c r="L54">
        <v>4</v>
      </c>
      <c r="M54" t="s">
        <v>27</v>
      </c>
      <c r="N54" t="s">
        <v>184</v>
      </c>
      <c r="O54" t="s">
        <v>184</v>
      </c>
      <c r="P54">
        <v>8108</v>
      </c>
      <c r="Q54">
        <v>8108</v>
      </c>
      <c r="R54" t="s">
        <v>79</v>
      </c>
      <c r="S54">
        <v>3000</v>
      </c>
      <c r="T54">
        <v>1390</v>
      </c>
      <c r="U54" t="s">
        <v>69</v>
      </c>
      <c r="V54" t="s">
        <v>227</v>
      </c>
    </row>
    <row r="55" spans="1:23" x14ac:dyDescent="0.35">
      <c r="A55" t="str">
        <f>D55&amp;"/"&amp;E55</f>
        <v>0072115014/40</v>
      </c>
      <c r="B55" t="s">
        <v>170</v>
      </c>
      <c r="C55" t="s">
        <v>239</v>
      </c>
      <c r="D55" t="s">
        <v>228</v>
      </c>
      <c r="E55" t="s">
        <v>229</v>
      </c>
      <c r="H55" t="s">
        <v>230</v>
      </c>
      <c r="I55">
        <v>7292</v>
      </c>
      <c r="J55">
        <v>7292</v>
      </c>
      <c r="K55" t="s">
        <v>84</v>
      </c>
      <c r="L55">
        <v>2</v>
      </c>
      <c r="M55" t="s">
        <v>27</v>
      </c>
      <c r="N55" t="s">
        <v>231</v>
      </c>
      <c r="O55" t="s">
        <v>232</v>
      </c>
      <c r="P55">
        <v>6400</v>
      </c>
      <c r="Q55">
        <v>6400</v>
      </c>
      <c r="R55" t="s">
        <v>175</v>
      </c>
      <c r="S55">
        <v>1250</v>
      </c>
      <c r="T55">
        <v>1280</v>
      </c>
      <c r="U55" t="s">
        <v>30</v>
      </c>
      <c r="V55" t="s">
        <v>220</v>
      </c>
    </row>
    <row r="56" spans="1:23" x14ac:dyDescent="0.35">
      <c r="A56" t="str">
        <f>D56&amp;"/"&amp;E56</f>
        <v>02008409/2</v>
      </c>
      <c r="B56" t="s">
        <v>170</v>
      </c>
      <c r="C56" t="s">
        <v>239</v>
      </c>
      <c r="D56" t="s">
        <v>233</v>
      </c>
      <c r="E56" t="s">
        <v>157</v>
      </c>
      <c r="H56" t="s">
        <v>234</v>
      </c>
      <c r="I56">
        <v>17913</v>
      </c>
      <c r="J56">
        <v>7344</v>
      </c>
      <c r="K56" t="s">
        <v>26</v>
      </c>
      <c r="L56">
        <v>5</v>
      </c>
      <c r="M56" t="s">
        <v>27</v>
      </c>
      <c r="N56" t="s">
        <v>28</v>
      </c>
      <c r="O56" t="s">
        <v>28</v>
      </c>
      <c r="P56">
        <v>9000</v>
      </c>
      <c r="Q56">
        <v>9000</v>
      </c>
      <c r="R56" t="s">
        <v>79</v>
      </c>
      <c r="S56">
        <v>3500</v>
      </c>
      <c r="T56">
        <v>1200</v>
      </c>
      <c r="U56" t="s">
        <v>69</v>
      </c>
      <c r="V56" t="s">
        <v>235</v>
      </c>
    </row>
    <row r="57" spans="1:23" x14ac:dyDescent="0.35">
      <c r="A57" t="str">
        <f>D57&amp;"/"&amp;E57</f>
        <v>02009318/2</v>
      </c>
      <c r="B57" t="s">
        <v>170</v>
      </c>
      <c r="C57" t="s">
        <v>239</v>
      </c>
      <c r="D57" t="s">
        <v>236</v>
      </c>
      <c r="E57" t="s">
        <v>157</v>
      </c>
      <c r="H57" t="s">
        <v>237</v>
      </c>
      <c r="I57">
        <v>11235</v>
      </c>
      <c r="J57">
        <v>11235</v>
      </c>
      <c r="K57" t="s">
        <v>84</v>
      </c>
      <c r="L57">
        <v>6</v>
      </c>
      <c r="M57" t="s">
        <v>27</v>
      </c>
      <c r="N57" t="s">
        <v>35</v>
      </c>
      <c r="O57" t="s">
        <v>35</v>
      </c>
      <c r="P57">
        <v>9000</v>
      </c>
      <c r="Q57">
        <v>9000</v>
      </c>
      <c r="R57" t="s">
        <v>112</v>
      </c>
      <c r="S57">
        <v>3200</v>
      </c>
      <c r="T57">
        <v>1720</v>
      </c>
      <c r="U57" t="s">
        <v>69</v>
      </c>
      <c r="V57" t="s">
        <v>238</v>
      </c>
    </row>
    <row r="58" spans="1:23" x14ac:dyDescent="0.35">
      <c r="A58" t="str">
        <f>D58&amp;"/"&amp;E58</f>
        <v>02009318/3</v>
      </c>
      <c r="B58" t="s">
        <v>170</v>
      </c>
      <c r="C58" t="s">
        <v>239</v>
      </c>
      <c r="D58" t="s">
        <v>236</v>
      </c>
      <c r="E58" t="s">
        <v>92</v>
      </c>
      <c r="H58" t="s">
        <v>237</v>
      </c>
      <c r="I58">
        <v>11235</v>
      </c>
      <c r="J58">
        <v>11235</v>
      </c>
      <c r="K58" t="s">
        <v>84</v>
      </c>
      <c r="L58">
        <v>6</v>
      </c>
      <c r="M58" t="s">
        <v>27</v>
      </c>
      <c r="N58" t="s">
        <v>35</v>
      </c>
      <c r="O58" t="s">
        <v>35</v>
      </c>
      <c r="P58">
        <v>9000</v>
      </c>
      <c r="Q58">
        <v>9000</v>
      </c>
      <c r="R58" t="s">
        <v>112</v>
      </c>
      <c r="S58">
        <v>3200</v>
      </c>
      <c r="T58">
        <v>1720</v>
      </c>
      <c r="U58" t="s">
        <v>69</v>
      </c>
      <c r="V58" t="s">
        <v>238</v>
      </c>
    </row>
    <row r="59" spans="1:23" x14ac:dyDescent="0.35">
      <c r="A59" t="str">
        <f>D59&amp;"/"&amp;E59</f>
        <v>0030003946/7</v>
      </c>
      <c r="B59" t="s">
        <v>388</v>
      </c>
      <c r="C59" t="s">
        <v>171</v>
      </c>
      <c r="D59" t="s">
        <v>240</v>
      </c>
      <c r="E59" t="s">
        <v>241</v>
      </c>
      <c r="H59" t="s">
        <v>242</v>
      </c>
      <c r="I59">
        <v>9938</v>
      </c>
      <c r="J59">
        <v>9938</v>
      </c>
      <c r="K59" t="s">
        <v>243</v>
      </c>
      <c r="L59">
        <v>5</v>
      </c>
      <c r="M59" t="s">
        <v>244</v>
      </c>
      <c r="N59" t="s">
        <v>245</v>
      </c>
      <c r="O59" t="s">
        <v>245</v>
      </c>
      <c r="P59">
        <v>8900</v>
      </c>
      <c r="Q59">
        <v>8900</v>
      </c>
      <c r="R59" t="s">
        <v>29</v>
      </c>
      <c r="S59">
        <v>2500</v>
      </c>
      <c r="T59">
        <v>1670</v>
      </c>
      <c r="U59" t="s">
        <v>69</v>
      </c>
      <c r="V59" t="s">
        <v>246</v>
      </c>
    </row>
    <row r="60" spans="1:23" x14ac:dyDescent="0.35">
      <c r="A60" t="str">
        <f>D60&amp;"/"&amp;E60</f>
        <v>0030004220/33</v>
      </c>
      <c r="B60" t="s">
        <v>388</v>
      </c>
      <c r="C60" t="s">
        <v>171</v>
      </c>
      <c r="D60" t="s">
        <v>247</v>
      </c>
      <c r="E60" t="s">
        <v>248</v>
      </c>
      <c r="H60" t="s">
        <v>249</v>
      </c>
      <c r="I60">
        <v>8800</v>
      </c>
      <c r="J60">
        <v>8800</v>
      </c>
      <c r="K60" t="s">
        <v>243</v>
      </c>
      <c r="L60">
        <v>5</v>
      </c>
      <c r="M60" t="s">
        <v>244</v>
      </c>
      <c r="N60" t="s">
        <v>245</v>
      </c>
      <c r="O60" t="s">
        <v>245</v>
      </c>
      <c r="P60">
        <v>8000</v>
      </c>
      <c r="Q60">
        <v>8000</v>
      </c>
      <c r="R60" t="s">
        <v>29</v>
      </c>
      <c r="S60">
        <v>1150</v>
      </c>
      <c r="T60">
        <v>1525</v>
      </c>
      <c r="U60" t="s">
        <v>30</v>
      </c>
      <c r="V60" t="s">
        <v>65</v>
      </c>
    </row>
    <row r="61" spans="1:23" x14ac:dyDescent="0.35">
      <c r="A61" t="str">
        <f>D61&amp;"/"&amp;E61</f>
        <v>0030004360/39</v>
      </c>
      <c r="B61" t="s">
        <v>388</v>
      </c>
      <c r="C61" t="s">
        <v>171</v>
      </c>
      <c r="D61" t="s">
        <v>22</v>
      </c>
      <c r="E61" t="s">
        <v>250</v>
      </c>
      <c r="G61" t="s">
        <v>24</v>
      </c>
      <c r="H61" t="s">
        <v>25</v>
      </c>
      <c r="I61">
        <v>9549</v>
      </c>
      <c r="J61">
        <v>9549</v>
      </c>
      <c r="K61" t="s">
        <v>243</v>
      </c>
      <c r="L61">
        <v>5</v>
      </c>
      <c r="M61" t="s">
        <v>244</v>
      </c>
      <c r="N61" t="s">
        <v>245</v>
      </c>
      <c r="O61" t="s">
        <v>245</v>
      </c>
      <c r="P61">
        <v>9000</v>
      </c>
      <c r="Q61">
        <v>9000</v>
      </c>
      <c r="R61" t="s">
        <v>29</v>
      </c>
      <c r="S61">
        <v>1150</v>
      </c>
      <c r="T61">
        <v>1630</v>
      </c>
      <c r="U61" t="s">
        <v>30</v>
      </c>
      <c r="V61" t="s">
        <v>31</v>
      </c>
    </row>
    <row r="62" spans="1:23" x14ac:dyDescent="0.35">
      <c r="A62" t="str">
        <f>D62&amp;"/"&amp;E62</f>
        <v>0030004648/107</v>
      </c>
      <c r="B62" t="s">
        <v>388</v>
      </c>
      <c r="C62" t="s">
        <v>171</v>
      </c>
      <c r="D62" t="s">
        <v>251</v>
      </c>
      <c r="E62" t="s">
        <v>252</v>
      </c>
      <c r="G62" t="s">
        <v>24</v>
      </c>
      <c r="H62" t="s">
        <v>253</v>
      </c>
      <c r="I62">
        <v>27358</v>
      </c>
      <c r="J62">
        <v>5472</v>
      </c>
      <c r="K62" t="s">
        <v>243</v>
      </c>
      <c r="L62">
        <v>5</v>
      </c>
      <c r="M62" t="s">
        <v>244</v>
      </c>
      <c r="N62" t="s">
        <v>245</v>
      </c>
      <c r="O62" t="s">
        <v>245</v>
      </c>
      <c r="P62">
        <v>18600</v>
      </c>
      <c r="Q62">
        <v>18600</v>
      </c>
      <c r="R62" t="s">
        <v>85</v>
      </c>
      <c r="S62">
        <v>1100</v>
      </c>
      <c r="T62">
        <v>1682</v>
      </c>
      <c r="U62" t="s">
        <v>69</v>
      </c>
      <c r="V62" t="s">
        <v>254</v>
      </c>
      <c r="W62" t="s">
        <v>40</v>
      </c>
    </row>
    <row r="63" spans="1:23" x14ac:dyDescent="0.35">
      <c r="A63" t="str">
        <f>D63&amp;"/"&amp;E63</f>
        <v>0030004680/8</v>
      </c>
      <c r="B63" t="s">
        <v>388</v>
      </c>
      <c r="C63" t="s">
        <v>171</v>
      </c>
      <c r="D63" t="s">
        <v>255</v>
      </c>
      <c r="E63" t="s">
        <v>218</v>
      </c>
      <c r="H63" t="s">
        <v>256</v>
      </c>
      <c r="I63">
        <v>7618</v>
      </c>
      <c r="J63">
        <v>7618</v>
      </c>
      <c r="K63" t="s">
        <v>243</v>
      </c>
      <c r="L63">
        <v>5</v>
      </c>
      <c r="M63" t="s">
        <v>244</v>
      </c>
      <c r="N63" t="s">
        <v>245</v>
      </c>
      <c r="O63" t="s">
        <v>245</v>
      </c>
      <c r="P63">
        <v>6700</v>
      </c>
      <c r="Q63">
        <v>6700</v>
      </c>
      <c r="R63" t="s">
        <v>29</v>
      </c>
      <c r="S63">
        <v>2500</v>
      </c>
      <c r="T63">
        <v>1260</v>
      </c>
      <c r="U63" t="s">
        <v>69</v>
      </c>
      <c r="V63" t="s">
        <v>257</v>
      </c>
    </row>
    <row r="64" spans="1:23" x14ac:dyDescent="0.35">
      <c r="A64" t="str">
        <f>D64&amp;"/"&amp;E64</f>
        <v>0030004849/168</v>
      </c>
      <c r="B64" t="s">
        <v>388</v>
      </c>
      <c r="C64" t="s">
        <v>171</v>
      </c>
      <c r="D64" t="s">
        <v>32</v>
      </c>
      <c r="E64" t="s">
        <v>258</v>
      </c>
      <c r="H64" t="s">
        <v>34</v>
      </c>
      <c r="I64">
        <v>9186</v>
      </c>
      <c r="J64">
        <v>9186</v>
      </c>
      <c r="K64" t="s">
        <v>243</v>
      </c>
      <c r="L64">
        <v>5</v>
      </c>
      <c r="M64" t="s">
        <v>244</v>
      </c>
      <c r="N64" t="s">
        <v>245</v>
      </c>
      <c r="O64" t="s">
        <v>245</v>
      </c>
      <c r="P64">
        <v>8600</v>
      </c>
      <c r="Q64">
        <v>8600</v>
      </c>
      <c r="R64" t="s">
        <v>38</v>
      </c>
      <c r="S64">
        <v>1150</v>
      </c>
      <c r="T64">
        <v>1570</v>
      </c>
      <c r="U64" t="s">
        <v>30</v>
      </c>
      <c r="V64" t="s">
        <v>39</v>
      </c>
      <c r="W64" t="s">
        <v>40</v>
      </c>
    </row>
    <row r="65" spans="1:23" x14ac:dyDescent="0.35">
      <c r="A65" t="str">
        <f>D65&amp;"/"&amp;E65</f>
        <v>0030004871/4</v>
      </c>
      <c r="B65" t="s">
        <v>388</v>
      </c>
      <c r="C65" t="s">
        <v>171</v>
      </c>
      <c r="D65" t="s">
        <v>259</v>
      </c>
      <c r="E65" t="s">
        <v>196</v>
      </c>
      <c r="H65" t="s">
        <v>260</v>
      </c>
      <c r="I65">
        <v>9405</v>
      </c>
      <c r="J65">
        <v>1035</v>
      </c>
      <c r="K65" t="s">
        <v>243</v>
      </c>
      <c r="L65">
        <v>5</v>
      </c>
      <c r="M65" t="s">
        <v>244</v>
      </c>
      <c r="N65" t="s">
        <v>245</v>
      </c>
      <c r="O65" t="s">
        <v>245</v>
      </c>
      <c r="P65">
        <v>7100</v>
      </c>
      <c r="Q65">
        <v>7100</v>
      </c>
      <c r="R65" t="s">
        <v>29</v>
      </c>
      <c r="S65">
        <v>2200</v>
      </c>
      <c r="T65">
        <v>640</v>
      </c>
      <c r="U65" t="s">
        <v>30</v>
      </c>
      <c r="V65" t="s">
        <v>65</v>
      </c>
    </row>
    <row r="66" spans="1:23" x14ac:dyDescent="0.35">
      <c r="A66" t="str">
        <f>D66&amp;"/"&amp;E66</f>
        <v>0030004924/142</v>
      </c>
      <c r="B66" t="s">
        <v>388</v>
      </c>
      <c r="C66" t="s">
        <v>171</v>
      </c>
      <c r="D66" t="s">
        <v>261</v>
      </c>
      <c r="E66" t="s">
        <v>262</v>
      </c>
      <c r="H66" t="s">
        <v>263</v>
      </c>
      <c r="I66">
        <v>24428</v>
      </c>
      <c r="J66">
        <v>15634</v>
      </c>
      <c r="K66" t="s">
        <v>243</v>
      </c>
      <c r="L66">
        <v>5</v>
      </c>
      <c r="M66" t="s">
        <v>244</v>
      </c>
      <c r="N66" t="s">
        <v>245</v>
      </c>
      <c r="O66" t="s">
        <v>245</v>
      </c>
      <c r="P66">
        <v>21600</v>
      </c>
      <c r="Q66">
        <v>13740</v>
      </c>
      <c r="R66" t="s">
        <v>29</v>
      </c>
      <c r="S66">
        <v>2200</v>
      </c>
      <c r="T66">
        <v>1360</v>
      </c>
      <c r="U66" t="s">
        <v>30</v>
      </c>
      <c r="V66" t="s">
        <v>65</v>
      </c>
    </row>
    <row r="67" spans="1:23" x14ac:dyDescent="0.35">
      <c r="A67" t="str">
        <f>D67&amp;"/"&amp;E67</f>
        <v>0030006322/111</v>
      </c>
      <c r="B67" t="s">
        <v>388</v>
      </c>
      <c r="C67" t="s">
        <v>171</v>
      </c>
      <c r="D67" t="s">
        <v>264</v>
      </c>
      <c r="E67" t="s">
        <v>265</v>
      </c>
      <c r="H67" t="s">
        <v>266</v>
      </c>
      <c r="I67">
        <v>10214</v>
      </c>
      <c r="J67">
        <v>10214</v>
      </c>
      <c r="K67" t="s">
        <v>243</v>
      </c>
      <c r="L67">
        <v>5</v>
      </c>
      <c r="M67" t="s">
        <v>244</v>
      </c>
      <c r="N67" t="s">
        <v>245</v>
      </c>
      <c r="O67" t="s">
        <v>245</v>
      </c>
      <c r="P67">
        <v>7300</v>
      </c>
      <c r="Q67">
        <v>7300</v>
      </c>
      <c r="R67" t="s">
        <v>29</v>
      </c>
      <c r="S67">
        <v>2400</v>
      </c>
      <c r="T67">
        <v>671</v>
      </c>
      <c r="U67" t="s">
        <v>30</v>
      </c>
      <c r="V67" t="s">
        <v>39</v>
      </c>
    </row>
    <row r="68" spans="1:23" x14ac:dyDescent="0.35">
      <c r="A68" t="str">
        <f>D68&amp;"/"&amp;E68</f>
        <v>0030006496/15</v>
      </c>
      <c r="B68" t="s">
        <v>388</v>
      </c>
      <c r="C68" t="s">
        <v>171</v>
      </c>
      <c r="D68" t="s">
        <v>267</v>
      </c>
      <c r="E68" t="s">
        <v>182</v>
      </c>
      <c r="H68" t="s">
        <v>268</v>
      </c>
      <c r="I68">
        <v>9348</v>
      </c>
      <c r="J68">
        <v>9348</v>
      </c>
      <c r="K68" t="s">
        <v>243</v>
      </c>
      <c r="L68">
        <v>5</v>
      </c>
      <c r="M68" t="s">
        <v>244</v>
      </c>
      <c r="N68" t="s">
        <v>245</v>
      </c>
      <c r="O68" t="s">
        <v>245</v>
      </c>
      <c r="P68">
        <v>6900</v>
      </c>
      <c r="Q68">
        <v>6900</v>
      </c>
      <c r="R68" t="s">
        <v>74</v>
      </c>
      <c r="S68">
        <v>2500</v>
      </c>
      <c r="T68">
        <v>276</v>
      </c>
      <c r="U68" t="s">
        <v>30</v>
      </c>
      <c r="V68" t="s">
        <v>39</v>
      </c>
    </row>
    <row r="69" spans="1:23" x14ac:dyDescent="0.35">
      <c r="A69" t="str">
        <f>D69&amp;"/"&amp;E69</f>
        <v>0030006505/57</v>
      </c>
      <c r="B69" t="s">
        <v>388</v>
      </c>
      <c r="C69" t="s">
        <v>171</v>
      </c>
      <c r="D69" t="s">
        <v>269</v>
      </c>
      <c r="E69" t="s">
        <v>270</v>
      </c>
      <c r="H69" t="s">
        <v>271</v>
      </c>
      <c r="I69">
        <v>27245</v>
      </c>
      <c r="J69">
        <v>13623</v>
      </c>
      <c r="K69" t="s">
        <v>243</v>
      </c>
      <c r="L69">
        <v>5</v>
      </c>
      <c r="M69" t="s">
        <v>244</v>
      </c>
      <c r="N69" t="s">
        <v>245</v>
      </c>
      <c r="O69" t="s">
        <v>245</v>
      </c>
      <c r="P69">
        <v>24000</v>
      </c>
      <c r="Q69">
        <v>12080</v>
      </c>
      <c r="R69" t="s">
        <v>38</v>
      </c>
      <c r="S69">
        <v>1150</v>
      </c>
      <c r="T69">
        <v>1160</v>
      </c>
      <c r="U69" t="s">
        <v>30</v>
      </c>
      <c r="V69" t="s">
        <v>62</v>
      </c>
      <c r="W69" t="s">
        <v>40</v>
      </c>
    </row>
    <row r="70" spans="1:23" x14ac:dyDescent="0.35">
      <c r="A70" t="str">
        <f>D70&amp;"/"&amp;E70</f>
        <v>0030006587/74</v>
      </c>
      <c r="B70" t="s">
        <v>388</v>
      </c>
      <c r="C70" t="s">
        <v>171</v>
      </c>
      <c r="D70" t="s">
        <v>272</v>
      </c>
      <c r="E70" t="s">
        <v>273</v>
      </c>
      <c r="H70" t="s">
        <v>274</v>
      </c>
      <c r="I70">
        <v>9749</v>
      </c>
      <c r="J70">
        <v>9749</v>
      </c>
      <c r="K70" t="s">
        <v>48</v>
      </c>
      <c r="L70">
        <v>5</v>
      </c>
      <c r="M70" t="s">
        <v>36</v>
      </c>
      <c r="N70" t="s">
        <v>164</v>
      </c>
      <c r="O70" t="s">
        <v>164</v>
      </c>
      <c r="P70">
        <v>9150</v>
      </c>
      <c r="Q70">
        <v>9150</v>
      </c>
      <c r="R70" t="s">
        <v>85</v>
      </c>
      <c r="S70">
        <v>1200</v>
      </c>
      <c r="T70">
        <v>1663</v>
      </c>
      <c r="U70" t="s">
        <v>30</v>
      </c>
      <c r="V70" t="s">
        <v>39</v>
      </c>
      <c r="W70" t="s">
        <v>40</v>
      </c>
    </row>
    <row r="71" spans="1:23" x14ac:dyDescent="0.35">
      <c r="A71" t="str">
        <f>D71&amp;"/"&amp;E71</f>
        <v>0030006635/9</v>
      </c>
      <c r="B71" t="s">
        <v>388</v>
      </c>
      <c r="C71" t="s">
        <v>171</v>
      </c>
      <c r="D71" t="s">
        <v>275</v>
      </c>
      <c r="E71" t="s">
        <v>192</v>
      </c>
      <c r="H71" t="s">
        <v>276</v>
      </c>
      <c r="I71">
        <v>40921</v>
      </c>
      <c r="J71">
        <v>9821</v>
      </c>
      <c r="K71" t="s">
        <v>243</v>
      </c>
      <c r="L71">
        <v>5</v>
      </c>
      <c r="M71" t="s">
        <v>244</v>
      </c>
      <c r="N71" t="s">
        <v>245</v>
      </c>
      <c r="O71" t="s">
        <v>245</v>
      </c>
      <c r="P71">
        <v>37600</v>
      </c>
      <c r="Q71">
        <v>19000</v>
      </c>
      <c r="R71" t="s">
        <v>38</v>
      </c>
      <c r="S71">
        <v>1200</v>
      </c>
      <c r="T71">
        <v>1685</v>
      </c>
      <c r="U71" t="s">
        <v>30</v>
      </c>
      <c r="V71" t="s">
        <v>39</v>
      </c>
      <c r="W71" t="s">
        <v>40</v>
      </c>
    </row>
    <row r="72" spans="1:23" x14ac:dyDescent="0.35">
      <c r="A72" t="str">
        <f>D72&amp;"/"&amp;E72</f>
        <v>0030006822/218</v>
      </c>
      <c r="B72" t="s">
        <v>388</v>
      </c>
      <c r="C72" t="s">
        <v>171</v>
      </c>
      <c r="D72" t="s">
        <v>45</v>
      </c>
      <c r="E72" t="s">
        <v>46</v>
      </c>
      <c r="H72" t="s">
        <v>47</v>
      </c>
      <c r="I72">
        <v>20078</v>
      </c>
      <c r="J72">
        <v>9437</v>
      </c>
      <c r="K72" t="s">
        <v>277</v>
      </c>
      <c r="L72">
        <v>4</v>
      </c>
      <c r="M72" t="s">
        <v>244</v>
      </c>
      <c r="N72" t="s">
        <v>245</v>
      </c>
      <c r="O72" t="s">
        <v>245</v>
      </c>
      <c r="P72">
        <v>19000</v>
      </c>
      <c r="Q72">
        <v>8905</v>
      </c>
      <c r="R72" t="s">
        <v>49</v>
      </c>
      <c r="S72">
        <v>1000</v>
      </c>
      <c r="T72">
        <v>1727</v>
      </c>
      <c r="U72" t="s">
        <v>50</v>
      </c>
      <c r="V72" t="s">
        <v>51</v>
      </c>
      <c r="W72" t="s">
        <v>40</v>
      </c>
    </row>
    <row r="73" spans="1:23" x14ac:dyDescent="0.35">
      <c r="A73" t="str">
        <f>D73&amp;"/"&amp;E73</f>
        <v>0030006825/170</v>
      </c>
      <c r="B73" t="s">
        <v>388</v>
      </c>
      <c r="C73" t="s">
        <v>171</v>
      </c>
      <c r="D73" t="s">
        <v>278</v>
      </c>
      <c r="E73" t="s">
        <v>279</v>
      </c>
      <c r="H73" t="s">
        <v>280</v>
      </c>
      <c r="I73">
        <v>10501</v>
      </c>
      <c r="J73">
        <v>10501</v>
      </c>
      <c r="K73" t="s">
        <v>243</v>
      </c>
      <c r="L73">
        <v>5</v>
      </c>
      <c r="M73" t="s">
        <v>244</v>
      </c>
      <c r="N73" t="s">
        <v>245</v>
      </c>
      <c r="O73" t="s">
        <v>245</v>
      </c>
      <c r="P73">
        <v>9800</v>
      </c>
      <c r="Q73">
        <v>9800</v>
      </c>
      <c r="R73" t="s">
        <v>127</v>
      </c>
      <c r="S73" t="s">
        <v>95</v>
      </c>
      <c r="T73">
        <v>1780</v>
      </c>
      <c r="U73" t="s">
        <v>30</v>
      </c>
      <c r="V73" t="s">
        <v>65</v>
      </c>
    </row>
    <row r="74" spans="1:23" x14ac:dyDescent="0.35">
      <c r="A74" t="str">
        <f>D74&amp;"/"&amp;E74</f>
        <v>0030006837/27</v>
      </c>
      <c r="B74" t="s">
        <v>388</v>
      </c>
      <c r="C74" t="s">
        <v>171</v>
      </c>
      <c r="D74" t="s">
        <v>52</v>
      </c>
      <c r="E74" t="s">
        <v>53</v>
      </c>
      <c r="H74" t="s">
        <v>54</v>
      </c>
      <c r="I74">
        <v>27752</v>
      </c>
      <c r="J74">
        <v>18039</v>
      </c>
      <c r="K74" t="s">
        <v>164</v>
      </c>
      <c r="L74">
        <v>4</v>
      </c>
      <c r="M74" t="s">
        <v>244</v>
      </c>
      <c r="N74" t="s">
        <v>281</v>
      </c>
      <c r="O74" t="s">
        <v>281</v>
      </c>
      <c r="P74">
        <v>24600</v>
      </c>
      <c r="Q74">
        <v>16106</v>
      </c>
      <c r="R74" t="s">
        <v>38</v>
      </c>
      <c r="S74">
        <v>1000</v>
      </c>
      <c r="T74">
        <v>1520</v>
      </c>
      <c r="U74" t="s">
        <v>30</v>
      </c>
      <c r="V74" t="s">
        <v>44</v>
      </c>
      <c r="W74" t="s">
        <v>40</v>
      </c>
    </row>
    <row r="75" spans="1:23" x14ac:dyDescent="0.35">
      <c r="A75" t="str">
        <f>D75&amp;"/"&amp;E75</f>
        <v>0030006982/10</v>
      </c>
      <c r="B75" t="s">
        <v>388</v>
      </c>
      <c r="C75" t="s">
        <v>171</v>
      </c>
      <c r="D75" t="s">
        <v>282</v>
      </c>
      <c r="E75" t="s">
        <v>42</v>
      </c>
      <c r="H75" t="s">
        <v>283</v>
      </c>
      <c r="I75">
        <v>10138</v>
      </c>
      <c r="J75">
        <v>10138</v>
      </c>
      <c r="K75" t="s">
        <v>243</v>
      </c>
      <c r="L75">
        <v>5</v>
      </c>
      <c r="M75" t="s">
        <v>244</v>
      </c>
      <c r="N75" t="s">
        <v>245</v>
      </c>
      <c r="O75" t="s">
        <v>245</v>
      </c>
      <c r="P75">
        <v>9400</v>
      </c>
      <c r="Q75">
        <v>9400</v>
      </c>
      <c r="R75" t="s">
        <v>29</v>
      </c>
      <c r="S75">
        <v>1650</v>
      </c>
      <c r="T75">
        <v>1720</v>
      </c>
      <c r="U75" t="s">
        <v>30</v>
      </c>
      <c r="V75" t="s">
        <v>39</v>
      </c>
    </row>
    <row r="76" spans="1:23" x14ac:dyDescent="0.35">
      <c r="A76" t="str">
        <f>D76&amp;"/"&amp;E76</f>
        <v>0030007039/38</v>
      </c>
      <c r="B76" t="s">
        <v>388</v>
      </c>
      <c r="C76" t="s">
        <v>171</v>
      </c>
      <c r="D76" t="s">
        <v>284</v>
      </c>
      <c r="E76" t="s">
        <v>285</v>
      </c>
      <c r="H76" t="s">
        <v>286</v>
      </c>
      <c r="I76">
        <v>9307</v>
      </c>
      <c r="J76">
        <v>9307</v>
      </c>
      <c r="K76" t="s">
        <v>243</v>
      </c>
      <c r="L76">
        <v>5</v>
      </c>
      <c r="M76" t="s">
        <v>244</v>
      </c>
      <c r="N76" t="s">
        <v>245</v>
      </c>
      <c r="O76" t="s">
        <v>245</v>
      </c>
      <c r="P76">
        <v>8800</v>
      </c>
      <c r="Q76">
        <v>8800</v>
      </c>
      <c r="R76" t="s">
        <v>29</v>
      </c>
      <c r="S76">
        <v>1500</v>
      </c>
      <c r="T76">
        <v>800</v>
      </c>
      <c r="U76" t="s">
        <v>30</v>
      </c>
      <c r="V76" t="s">
        <v>39</v>
      </c>
    </row>
    <row r="77" spans="1:23" x14ac:dyDescent="0.35">
      <c r="A77" t="str">
        <f>D77&amp;"/"&amp;E77</f>
        <v>0030007086/78</v>
      </c>
      <c r="B77" t="s">
        <v>388</v>
      </c>
      <c r="C77" t="s">
        <v>171</v>
      </c>
      <c r="D77" t="s">
        <v>287</v>
      </c>
      <c r="E77" t="s">
        <v>288</v>
      </c>
      <c r="H77" t="s">
        <v>289</v>
      </c>
      <c r="I77">
        <v>31357</v>
      </c>
      <c r="J77">
        <v>7839</v>
      </c>
      <c r="K77" t="s">
        <v>243</v>
      </c>
      <c r="L77">
        <v>5</v>
      </c>
      <c r="M77" t="s">
        <v>244</v>
      </c>
      <c r="N77" t="s">
        <v>245</v>
      </c>
      <c r="O77" t="s">
        <v>245</v>
      </c>
      <c r="P77">
        <v>28000</v>
      </c>
      <c r="Q77">
        <v>7118</v>
      </c>
      <c r="R77" t="s">
        <v>38</v>
      </c>
      <c r="S77">
        <v>1100</v>
      </c>
      <c r="T77">
        <v>1265</v>
      </c>
      <c r="U77" t="s">
        <v>30</v>
      </c>
      <c r="V77" t="s">
        <v>44</v>
      </c>
      <c r="W77" t="s">
        <v>40</v>
      </c>
    </row>
    <row r="78" spans="1:23" x14ac:dyDescent="0.35">
      <c r="A78" t="str">
        <f>D78&amp;"/"&amp;E78</f>
        <v>0030007109/34</v>
      </c>
      <c r="B78" t="s">
        <v>388</v>
      </c>
      <c r="C78" t="s">
        <v>171</v>
      </c>
      <c r="D78" t="s">
        <v>55</v>
      </c>
      <c r="E78" t="s">
        <v>56</v>
      </c>
      <c r="H78" t="s">
        <v>57</v>
      </c>
      <c r="I78">
        <v>18727</v>
      </c>
      <c r="J78">
        <v>8427</v>
      </c>
      <c r="K78" t="s">
        <v>164</v>
      </c>
      <c r="L78">
        <v>4</v>
      </c>
      <c r="M78" t="s">
        <v>244</v>
      </c>
      <c r="N78" t="s">
        <v>281</v>
      </c>
      <c r="O78" t="s">
        <v>281</v>
      </c>
      <c r="P78">
        <v>16600</v>
      </c>
      <c r="Q78">
        <v>16600</v>
      </c>
      <c r="R78" t="s">
        <v>38</v>
      </c>
      <c r="S78">
        <v>1000</v>
      </c>
      <c r="T78">
        <v>1520</v>
      </c>
      <c r="U78" t="s">
        <v>30</v>
      </c>
      <c r="V78" t="s">
        <v>44</v>
      </c>
      <c r="W78" t="s">
        <v>40</v>
      </c>
    </row>
    <row r="79" spans="1:23" x14ac:dyDescent="0.35">
      <c r="A79" t="str">
        <f>D79&amp;"/"&amp;E79</f>
        <v>0030007149/152</v>
      </c>
      <c r="B79" t="s">
        <v>388</v>
      </c>
      <c r="C79" t="s">
        <v>171</v>
      </c>
      <c r="D79" t="s">
        <v>290</v>
      </c>
      <c r="E79" t="s">
        <v>291</v>
      </c>
      <c r="H79" t="s">
        <v>292</v>
      </c>
      <c r="I79">
        <v>60403</v>
      </c>
      <c r="J79">
        <v>33222</v>
      </c>
      <c r="K79" t="s">
        <v>243</v>
      </c>
      <c r="L79">
        <v>4</v>
      </c>
      <c r="M79" t="s">
        <v>244</v>
      </c>
      <c r="N79" t="s">
        <v>194</v>
      </c>
      <c r="O79" t="s">
        <v>194</v>
      </c>
      <c r="P79">
        <v>56000</v>
      </c>
      <c r="Q79">
        <v>40075</v>
      </c>
      <c r="R79" t="s">
        <v>49</v>
      </c>
      <c r="S79">
        <v>1150</v>
      </c>
      <c r="T79">
        <v>1555</v>
      </c>
      <c r="U79" t="s">
        <v>30</v>
      </c>
      <c r="V79" t="s">
        <v>293</v>
      </c>
      <c r="W79" t="s">
        <v>40</v>
      </c>
    </row>
    <row r="80" spans="1:23" x14ac:dyDescent="0.35">
      <c r="A80" t="str">
        <f>D80&amp;"/"&amp;E80</f>
        <v>0030007159/131</v>
      </c>
      <c r="B80" t="s">
        <v>388</v>
      </c>
      <c r="C80" t="s">
        <v>171</v>
      </c>
      <c r="D80" t="s">
        <v>294</v>
      </c>
      <c r="E80" t="s">
        <v>295</v>
      </c>
      <c r="H80" t="s">
        <v>296</v>
      </c>
      <c r="I80">
        <v>10342</v>
      </c>
      <c r="J80">
        <v>10342</v>
      </c>
      <c r="K80" t="s">
        <v>243</v>
      </c>
      <c r="L80">
        <v>4</v>
      </c>
      <c r="M80" t="s">
        <v>244</v>
      </c>
      <c r="N80" t="s">
        <v>194</v>
      </c>
      <c r="O80" t="s">
        <v>194</v>
      </c>
      <c r="P80">
        <v>9900</v>
      </c>
      <c r="Q80">
        <v>9900</v>
      </c>
      <c r="R80" t="s">
        <v>49</v>
      </c>
      <c r="S80">
        <v>1100</v>
      </c>
      <c r="T80">
        <v>1810</v>
      </c>
      <c r="U80" t="s">
        <v>30</v>
      </c>
      <c r="V80" t="s">
        <v>62</v>
      </c>
      <c r="W80" t="s">
        <v>40</v>
      </c>
    </row>
    <row r="81" spans="1:23" x14ac:dyDescent="0.35">
      <c r="A81" t="str">
        <f>D81&amp;"/"&amp;E81</f>
        <v>0030007396/23</v>
      </c>
      <c r="B81" t="s">
        <v>388</v>
      </c>
      <c r="C81" t="s">
        <v>171</v>
      </c>
      <c r="D81" t="s">
        <v>66</v>
      </c>
      <c r="E81" t="s">
        <v>207</v>
      </c>
      <c r="G81" t="s">
        <v>24</v>
      </c>
      <c r="H81" t="s">
        <v>68</v>
      </c>
      <c r="I81">
        <v>7424</v>
      </c>
      <c r="J81">
        <v>7424</v>
      </c>
      <c r="K81" t="s">
        <v>243</v>
      </c>
      <c r="L81">
        <v>5</v>
      </c>
      <c r="M81" t="s">
        <v>244</v>
      </c>
      <c r="N81" t="s">
        <v>245</v>
      </c>
      <c r="O81" t="s">
        <v>245</v>
      </c>
      <c r="P81">
        <v>6300</v>
      </c>
      <c r="Q81">
        <v>6300</v>
      </c>
      <c r="R81" t="s">
        <v>29</v>
      </c>
      <c r="S81">
        <v>2000</v>
      </c>
      <c r="T81">
        <v>1145</v>
      </c>
      <c r="U81" t="s">
        <v>69</v>
      </c>
      <c r="V81" t="s">
        <v>70</v>
      </c>
    </row>
    <row r="82" spans="1:23" x14ac:dyDescent="0.35">
      <c r="A82" t="str">
        <f>D82&amp;"/"&amp;E82</f>
        <v>0030007415/40</v>
      </c>
      <c r="B82" t="s">
        <v>388</v>
      </c>
      <c r="C82" t="s">
        <v>171</v>
      </c>
      <c r="D82" t="s">
        <v>297</v>
      </c>
      <c r="E82" t="s">
        <v>229</v>
      </c>
      <c r="H82" t="s">
        <v>298</v>
      </c>
      <c r="I82">
        <v>21745</v>
      </c>
      <c r="J82">
        <v>21745</v>
      </c>
      <c r="K82" t="s">
        <v>243</v>
      </c>
      <c r="L82">
        <v>4</v>
      </c>
      <c r="M82" t="s">
        <v>244</v>
      </c>
      <c r="N82" t="s">
        <v>194</v>
      </c>
      <c r="O82" t="s">
        <v>194</v>
      </c>
      <c r="P82">
        <v>20800</v>
      </c>
      <c r="Q82">
        <v>20800</v>
      </c>
      <c r="R82" t="s">
        <v>49</v>
      </c>
      <c r="S82" t="s">
        <v>117</v>
      </c>
      <c r="T82">
        <v>1890</v>
      </c>
      <c r="U82" t="s">
        <v>30</v>
      </c>
      <c r="V82" t="s">
        <v>62</v>
      </c>
      <c r="W82" t="s">
        <v>40</v>
      </c>
    </row>
    <row r="83" spans="1:23" x14ac:dyDescent="0.35">
      <c r="A83" t="str">
        <f>D83&amp;"/"&amp;E83</f>
        <v>0030007415/19</v>
      </c>
      <c r="B83" t="s">
        <v>388</v>
      </c>
      <c r="C83" t="s">
        <v>171</v>
      </c>
      <c r="D83" t="s">
        <v>297</v>
      </c>
      <c r="E83" t="s">
        <v>299</v>
      </c>
      <c r="H83" t="s">
        <v>298</v>
      </c>
      <c r="I83">
        <v>10872</v>
      </c>
      <c r="J83">
        <v>10872</v>
      </c>
      <c r="K83" t="s">
        <v>243</v>
      </c>
      <c r="L83">
        <v>4</v>
      </c>
      <c r="M83" t="s">
        <v>244</v>
      </c>
      <c r="N83" t="s">
        <v>194</v>
      </c>
      <c r="O83" t="s">
        <v>194</v>
      </c>
      <c r="P83">
        <v>10400</v>
      </c>
      <c r="Q83">
        <v>10400</v>
      </c>
      <c r="R83" t="s">
        <v>49</v>
      </c>
      <c r="S83" t="s">
        <v>117</v>
      </c>
      <c r="T83">
        <v>1890</v>
      </c>
      <c r="U83" t="s">
        <v>30</v>
      </c>
      <c r="V83" t="s">
        <v>62</v>
      </c>
      <c r="W83" t="s">
        <v>40</v>
      </c>
    </row>
    <row r="84" spans="1:23" x14ac:dyDescent="0.35">
      <c r="A84" t="str">
        <f>D84&amp;"/"&amp;E84</f>
        <v>0030007417/20</v>
      </c>
      <c r="B84" t="s">
        <v>388</v>
      </c>
      <c r="C84" t="s">
        <v>171</v>
      </c>
      <c r="D84" t="s">
        <v>300</v>
      </c>
      <c r="E84" t="s">
        <v>67</v>
      </c>
      <c r="H84" t="s">
        <v>301</v>
      </c>
      <c r="I84">
        <v>17544</v>
      </c>
      <c r="J84">
        <v>8597</v>
      </c>
      <c r="K84" t="s">
        <v>243</v>
      </c>
      <c r="L84">
        <v>5</v>
      </c>
      <c r="M84" t="s">
        <v>244</v>
      </c>
      <c r="N84" t="s">
        <v>245</v>
      </c>
      <c r="O84" t="s">
        <v>245</v>
      </c>
      <c r="P84">
        <v>15800</v>
      </c>
      <c r="Q84">
        <v>7730</v>
      </c>
      <c r="R84" t="s">
        <v>74</v>
      </c>
      <c r="S84">
        <v>1500</v>
      </c>
      <c r="T84">
        <v>1440</v>
      </c>
      <c r="U84" t="s">
        <v>30</v>
      </c>
      <c r="V84" t="s">
        <v>39</v>
      </c>
    </row>
    <row r="85" spans="1:23" x14ac:dyDescent="0.35">
      <c r="A85" t="str">
        <f>D85&amp;"/"&amp;E85</f>
        <v>0030007565/2</v>
      </c>
      <c r="B85" t="s">
        <v>388</v>
      </c>
      <c r="C85" t="s">
        <v>171</v>
      </c>
      <c r="D85" t="s">
        <v>302</v>
      </c>
      <c r="E85" t="s">
        <v>157</v>
      </c>
      <c r="H85" t="s">
        <v>303</v>
      </c>
      <c r="I85">
        <v>7997</v>
      </c>
      <c r="J85">
        <v>7997</v>
      </c>
      <c r="K85" t="s">
        <v>243</v>
      </c>
      <c r="L85">
        <v>5</v>
      </c>
      <c r="M85" t="s">
        <v>244</v>
      </c>
      <c r="N85" t="s">
        <v>245</v>
      </c>
      <c r="O85" t="s">
        <v>245</v>
      </c>
      <c r="P85">
        <v>7300</v>
      </c>
      <c r="Q85">
        <v>7300</v>
      </c>
      <c r="R85" t="s">
        <v>29</v>
      </c>
      <c r="S85">
        <v>2000</v>
      </c>
      <c r="T85">
        <v>1290</v>
      </c>
      <c r="U85" t="s">
        <v>69</v>
      </c>
      <c r="V85" t="s">
        <v>257</v>
      </c>
    </row>
    <row r="86" spans="1:23" x14ac:dyDescent="0.35">
      <c r="A86" t="str">
        <f>D86&amp;"/"&amp;E86</f>
        <v>0030007605/13</v>
      </c>
      <c r="B86" t="s">
        <v>388</v>
      </c>
      <c r="C86" t="s">
        <v>171</v>
      </c>
      <c r="D86" t="s">
        <v>304</v>
      </c>
      <c r="E86" t="s">
        <v>59</v>
      </c>
      <c r="H86" t="s">
        <v>305</v>
      </c>
      <c r="I86">
        <v>9167</v>
      </c>
      <c r="J86">
        <v>9167</v>
      </c>
      <c r="K86" t="s">
        <v>243</v>
      </c>
      <c r="L86">
        <v>3</v>
      </c>
      <c r="M86" t="s">
        <v>244</v>
      </c>
      <c r="N86" t="s">
        <v>306</v>
      </c>
      <c r="O86" t="s">
        <v>306</v>
      </c>
      <c r="P86">
        <v>8500</v>
      </c>
      <c r="Q86">
        <v>8500</v>
      </c>
      <c r="R86" t="s">
        <v>49</v>
      </c>
      <c r="S86">
        <v>1150</v>
      </c>
      <c r="T86">
        <v>1555</v>
      </c>
      <c r="U86" t="s">
        <v>30</v>
      </c>
      <c r="V86" t="s">
        <v>293</v>
      </c>
      <c r="W86" t="s">
        <v>40</v>
      </c>
    </row>
    <row r="87" spans="1:23" x14ac:dyDescent="0.35">
      <c r="A87" t="str">
        <f>D87&amp;"/"&amp;E87</f>
        <v>0030007607/110</v>
      </c>
      <c r="B87" t="s">
        <v>388</v>
      </c>
      <c r="C87" t="s">
        <v>171</v>
      </c>
      <c r="D87" t="s">
        <v>307</v>
      </c>
      <c r="E87" t="s">
        <v>308</v>
      </c>
      <c r="H87" t="s">
        <v>309</v>
      </c>
      <c r="I87">
        <v>17127</v>
      </c>
      <c r="J87">
        <v>8735</v>
      </c>
      <c r="K87" t="s">
        <v>243</v>
      </c>
      <c r="L87">
        <v>5</v>
      </c>
      <c r="M87" t="s">
        <v>244</v>
      </c>
      <c r="N87" t="s">
        <v>245</v>
      </c>
      <c r="O87" t="s">
        <v>245</v>
      </c>
      <c r="P87">
        <v>15000</v>
      </c>
      <c r="Q87">
        <v>7590</v>
      </c>
      <c r="R87" t="s">
        <v>29</v>
      </c>
      <c r="S87">
        <v>2150</v>
      </c>
      <c r="T87">
        <v>1345</v>
      </c>
      <c r="U87" t="s">
        <v>30</v>
      </c>
      <c r="V87" t="s">
        <v>62</v>
      </c>
    </row>
    <row r="88" spans="1:23" x14ac:dyDescent="0.35">
      <c r="A88" t="str">
        <f>D88&amp;"/"&amp;E88</f>
        <v>0030007633/94</v>
      </c>
      <c r="B88" t="s">
        <v>388</v>
      </c>
      <c r="C88" t="s">
        <v>171</v>
      </c>
      <c r="D88" t="s">
        <v>310</v>
      </c>
      <c r="E88" t="s">
        <v>311</v>
      </c>
      <c r="H88" t="s">
        <v>312</v>
      </c>
      <c r="I88">
        <v>9473</v>
      </c>
      <c r="J88">
        <v>9473</v>
      </c>
      <c r="K88" t="s">
        <v>243</v>
      </c>
      <c r="L88">
        <v>3</v>
      </c>
      <c r="M88" t="s">
        <v>244</v>
      </c>
      <c r="N88" t="s">
        <v>306</v>
      </c>
      <c r="O88" t="s">
        <v>306</v>
      </c>
      <c r="P88">
        <v>9000</v>
      </c>
      <c r="Q88">
        <v>9000</v>
      </c>
      <c r="R88" t="s">
        <v>49</v>
      </c>
      <c r="S88">
        <v>1100</v>
      </c>
      <c r="T88">
        <v>1640</v>
      </c>
      <c r="U88" t="s">
        <v>30</v>
      </c>
      <c r="V88" t="s">
        <v>62</v>
      </c>
      <c r="W88" t="s">
        <v>40</v>
      </c>
    </row>
    <row r="89" spans="1:23" x14ac:dyDescent="0.35">
      <c r="A89" t="str">
        <f>D89&amp;"/"&amp;E89</f>
        <v>0030007728/27</v>
      </c>
      <c r="B89" t="s">
        <v>388</v>
      </c>
      <c r="C89" t="s">
        <v>171</v>
      </c>
      <c r="D89" t="s">
        <v>313</v>
      </c>
      <c r="E89" t="s">
        <v>53</v>
      </c>
      <c r="H89" t="s">
        <v>314</v>
      </c>
      <c r="I89">
        <v>8726</v>
      </c>
      <c r="J89">
        <v>1483</v>
      </c>
      <c r="K89" t="s">
        <v>243</v>
      </c>
      <c r="L89">
        <v>5</v>
      </c>
      <c r="M89" t="s">
        <v>244</v>
      </c>
      <c r="N89" t="s">
        <v>245</v>
      </c>
      <c r="O89" t="s">
        <v>245</v>
      </c>
      <c r="P89">
        <v>6300</v>
      </c>
      <c r="Q89">
        <v>6300</v>
      </c>
      <c r="R89" t="s">
        <v>29</v>
      </c>
      <c r="S89">
        <v>2000</v>
      </c>
      <c r="T89">
        <v>570.70000000000005</v>
      </c>
      <c r="U89" t="s">
        <v>30</v>
      </c>
      <c r="V89" t="s">
        <v>65</v>
      </c>
    </row>
    <row r="90" spans="1:23" x14ac:dyDescent="0.35">
      <c r="A90" t="str">
        <f>D90&amp;"/"&amp;E90</f>
        <v>0030007740/78</v>
      </c>
      <c r="B90" t="s">
        <v>388</v>
      </c>
      <c r="C90" t="s">
        <v>171</v>
      </c>
      <c r="D90" t="s">
        <v>76</v>
      </c>
      <c r="E90" t="s">
        <v>288</v>
      </c>
      <c r="H90" t="s">
        <v>78</v>
      </c>
      <c r="I90">
        <v>7575</v>
      </c>
      <c r="J90">
        <v>7575</v>
      </c>
      <c r="K90" t="s">
        <v>243</v>
      </c>
      <c r="L90">
        <v>5</v>
      </c>
      <c r="M90" t="s">
        <v>244</v>
      </c>
      <c r="N90" t="s">
        <v>245</v>
      </c>
      <c r="O90" t="s">
        <v>245</v>
      </c>
      <c r="P90">
        <v>6500</v>
      </c>
      <c r="Q90">
        <v>6500</v>
      </c>
      <c r="R90" t="s">
        <v>79</v>
      </c>
      <c r="S90">
        <v>2500</v>
      </c>
      <c r="T90">
        <v>1175</v>
      </c>
      <c r="U90" t="s">
        <v>30</v>
      </c>
      <c r="V90" t="s">
        <v>80</v>
      </c>
    </row>
    <row r="91" spans="1:23" x14ac:dyDescent="0.35">
      <c r="A91" t="str">
        <f>D91&amp;"/"&amp;E91</f>
        <v>0030007740/77</v>
      </c>
      <c r="B91" t="s">
        <v>388</v>
      </c>
      <c r="C91" t="s">
        <v>171</v>
      </c>
      <c r="D91" t="s">
        <v>76</v>
      </c>
      <c r="E91" t="s">
        <v>77</v>
      </c>
      <c r="H91" t="s">
        <v>78</v>
      </c>
      <c r="I91">
        <v>7575</v>
      </c>
      <c r="J91">
        <v>7575</v>
      </c>
      <c r="K91" t="s">
        <v>164</v>
      </c>
      <c r="L91">
        <v>4</v>
      </c>
      <c r="M91" t="s">
        <v>244</v>
      </c>
      <c r="N91" t="s">
        <v>281</v>
      </c>
      <c r="O91" t="s">
        <v>281</v>
      </c>
      <c r="P91">
        <v>6500</v>
      </c>
      <c r="Q91">
        <v>6500</v>
      </c>
      <c r="R91" t="s">
        <v>79</v>
      </c>
      <c r="S91">
        <v>2500</v>
      </c>
      <c r="T91">
        <v>1175</v>
      </c>
      <c r="U91" t="s">
        <v>30</v>
      </c>
      <c r="V91" t="s">
        <v>80</v>
      </c>
    </row>
    <row r="92" spans="1:23" x14ac:dyDescent="0.35">
      <c r="A92" t="str">
        <f>D92&amp;"/"&amp;E92</f>
        <v>0030007740/107</v>
      </c>
      <c r="B92" t="s">
        <v>388</v>
      </c>
      <c r="C92" t="s">
        <v>171</v>
      </c>
      <c r="D92" t="s">
        <v>76</v>
      </c>
      <c r="E92" t="s">
        <v>252</v>
      </c>
      <c r="H92" t="s">
        <v>78</v>
      </c>
      <c r="I92">
        <v>15151</v>
      </c>
      <c r="J92">
        <v>15151</v>
      </c>
      <c r="K92" t="s">
        <v>243</v>
      </c>
      <c r="L92">
        <v>5</v>
      </c>
      <c r="M92" t="s">
        <v>244</v>
      </c>
      <c r="N92" t="s">
        <v>245</v>
      </c>
      <c r="O92" t="s">
        <v>245</v>
      </c>
      <c r="P92">
        <v>13000</v>
      </c>
      <c r="Q92">
        <v>13000</v>
      </c>
      <c r="R92" t="s">
        <v>79</v>
      </c>
      <c r="S92">
        <v>2500</v>
      </c>
      <c r="T92">
        <v>1175</v>
      </c>
      <c r="U92" t="s">
        <v>30</v>
      </c>
      <c r="V92" t="s">
        <v>80</v>
      </c>
    </row>
    <row r="93" spans="1:23" x14ac:dyDescent="0.35">
      <c r="A93" t="str">
        <f>D93&amp;"/"&amp;E93</f>
        <v>0030007741/99</v>
      </c>
      <c r="B93" t="s">
        <v>388</v>
      </c>
      <c r="C93" t="s">
        <v>171</v>
      </c>
      <c r="D93" t="s">
        <v>315</v>
      </c>
      <c r="E93" t="s">
        <v>316</v>
      </c>
      <c r="H93" t="s">
        <v>317</v>
      </c>
      <c r="I93">
        <v>14907</v>
      </c>
      <c r="J93">
        <v>14907</v>
      </c>
      <c r="K93" t="s">
        <v>243</v>
      </c>
      <c r="L93">
        <v>5</v>
      </c>
      <c r="M93" t="s">
        <v>244</v>
      </c>
      <c r="N93" t="s">
        <v>245</v>
      </c>
      <c r="O93" t="s">
        <v>245</v>
      </c>
      <c r="P93">
        <v>13800</v>
      </c>
      <c r="Q93">
        <v>13800</v>
      </c>
      <c r="R93" t="s">
        <v>79</v>
      </c>
      <c r="S93">
        <v>2000</v>
      </c>
      <c r="T93">
        <v>1250</v>
      </c>
      <c r="U93" t="s">
        <v>30</v>
      </c>
      <c r="V93" t="s">
        <v>80</v>
      </c>
    </row>
    <row r="94" spans="1:23" x14ac:dyDescent="0.35">
      <c r="A94" t="str">
        <f>D94&amp;"/"&amp;E94</f>
        <v>0030007741/71</v>
      </c>
      <c r="B94" t="s">
        <v>388</v>
      </c>
      <c r="C94" t="s">
        <v>171</v>
      </c>
      <c r="D94" t="s">
        <v>315</v>
      </c>
      <c r="E94" t="s">
        <v>82</v>
      </c>
      <c r="H94" t="s">
        <v>317</v>
      </c>
      <c r="I94">
        <v>7453</v>
      </c>
      <c r="J94">
        <v>7453</v>
      </c>
      <c r="K94" t="s">
        <v>243</v>
      </c>
      <c r="L94">
        <v>5</v>
      </c>
      <c r="M94" t="s">
        <v>244</v>
      </c>
      <c r="N94" t="s">
        <v>245</v>
      </c>
      <c r="O94" t="s">
        <v>245</v>
      </c>
      <c r="P94">
        <v>6900</v>
      </c>
      <c r="Q94">
        <v>6900</v>
      </c>
      <c r="R94" t="s">
        <v>79</v>
      </c>
      <c r="S94">
        <v>2000</v>
      </c>
      <c r="T94">
        <v>1250</v>
      </c>
      <c r="U94" t="s">
        <v>30</v>
      </c>
      <c r="V94" t="s">
        <v>80</v>
      </c>
    </row>
    <row r="95" spans="1:23" x14ac:dyDescent="0.35">
      <c r="A95" t="str">
        <f>D95&amp;"/"&amp;E95</f>
        <v>0030007742/29</v>
      </c>
      <c r="B95" t="s">
        <v>388</v>
      </c>
      <c r="C95" t="s">
        <v>171</v>
      </c>
      <c r="D95" t="s">
        <v>318</v>
      </c>
      <c r="E95" t="s">
        <v>319</v>
      </c>
      <c r="H95" t="s">
        <v>320</v>
      </c>
      <c r="I95">
        <v>6845</v>
      </c>
      <c r="J95">
        <v>6845</v>
      </c>
      <c r="K95" t="s">
        <v>243</v>
      </c>
      <c r="L95">
        <v>5</v>
      </c>
      <c r="M95" t="s">
        <v>244</v>
      </c>
      <c r="N95" t="s">
        <v>245</v>
      </c>
      <c r="O95" t="s">
        <v>245</v>
      </c>
      <c r="P95">
        <v>5800</v>
      </c>
      <c r="Q95">
        <v>5800</v>
      </c>
      <c r="R95" t="s">
        <v>79</v>
      </c>
      <c r="S95">
        <v>2500</v>
      </c>
      <c r="T95">
        <v>1060</v>
      </c>
      <c r="U95" t="s">
        <v>30</v>
      </c>
      <c r="V95" t="s">
        <v>80</v>
      </c>
    </row>
    <row r="96" spans="1:23" x14ac:dyDescent="0.35">
      <c r="A96" t="str">
        <f>D96&amp;"/"&amp;E96</f>
        <v>0030007743/21</v>
      </c>
      <c r="B96" t="s">
        <v>388</v>
      </c>
      <c r="C96" t="s">
        <v>171</v>
      </c>
      <c r="D96" t="s">
        <v>321</v>
      </c>
      <c r="E96" t="s">
        <v>322</v>
      </c>
      <c r="H96" t="s">
        <v>323</v>
      </c>
      <c r="I96">
        <v>8412</v>
      </c>
      <c r="J96">
        <v>8412</v>
      </c>
      <c r="K96" t="s">
        <v>243</v>
      </c>
      <c r="L96">
        <v>5</v>
      </c>
      <c r="M96" t="s">
        <v>244</v>
      </c>
      <c r="N96" t="s">
        <v>245</v>
      </c>
      <c r="O96" t="s">
        <v>245</v>
      </c>
      <c r="P96">
        <v>7700</v>
      </c>
      <c r="Q96">
        <v>7700</v>
      </c>
      <c r="R96" t="s">
        <v>79</v>
      </c>
      <c r="S96">
        <v>2000</v>
      </c>
      <c r="T96">
        <v>1400</v>
      </c>
      <c r="U96" t="s">
        <v>30</v>
      </c>
      <c r="V96" t="s">
        <v>80</v>
      </c>
    </row>
    <row r="97" spans="1:23" x14ac:dyDescent="0.35">
      <c r="A97" t="str">
        <f>D97&amp;"/"&amp;E97</f>
        <v>0030007751/53</v>
      </c>
      <c r="B97" t="s">
        <v>388</v>
      </c>
      <c r="C97" t="s">
        <v>171</v>
      </c>
      <c r="D97" t="s">
        <v>324</v>
      </c>
      <c r="E97" t="s">
        <v>325</v>
      </c>
      <c r="H97" t="s">
        <v>326</v>
      </c>
      <c r="I97">
        <v>8692</v>
      </c>
      <c r="J97">
        <v>8692</v>
      </c>
      <c r="K97" t="s">
        <v>243</v>
      </c>
      <c r="L97">
        <v>5</v>
      </c>
      <c r="M97" t="s">
        <v>244</v>
      </c>
      <c r="N97" t="s">
        <v>245</v>
      </c>
      <c r="O97" t="s">
        <v>245</v>
      </c>
      <c r="P97">
        <v>8000</v>
      </c>
      <c r="Q97">
        <v>8000</v>
      </c>
      <c r="R97" t="s">
        <v>85</v>
      </c>
      <c r="S97">
        <v>1200</v>
      </c>
      <c r="T97">
        <v>1460</v>
      </c>
      <c r="U97" t="s">
        <v>50</v>
      </c>
      <c r="V97" t="s">
        <v>39</v>
      </c>
      <c r="W97" t="s">
        <v>40</v>
      </c>
    </row>
    <row r="98" spans="1:23" x14ac:dyDescent="0.35">
      <c r="A98" t="str">
        <f>D98&amp;"/"&amp;E98</f>
        <v>0030007765/78</v>
      </c>
      <c r="B98" t="s">
        <v>388</v>
      </c>
      <c r="C98" t="s">
        <v>171</v>
      </c>
      <c r="D98" t="s">
        <v>327</v>
      </c>
      <c r="E98" t="s">
        <v>288</v>
      </c>
      <c r="H98" t="s">
        <v>328</v>
      </c>
      <c r="I98">
        <v>8674</v>
      </c>
      <c r="J98">
        <v>8674</v>
      </c>
      <c r="K98" t="s">
        <v>243</v>
      </c>
      <c r="L98">
        <v>5</v>
      </c>
      <c r="M98" t="s">
        <v>244</v>
      </c>
      <c r="N98" t="s">
        <v>245</v>
      </c>
      <c r="O98" t="s">
        <v>245</v>
      </c>
      <c r="P98">
        <v>7900</v>
      </c>
      <c r="Q98">
        <v>7900</v>
      </c>
      <c r="R98" t="s">
        <v>85</v>
      </c>
      <c r="S98">
        <v>1200</v>
      </c>
      <c r="T98">
        <v>1445</v>
      </c>
      <c r="U98" t="s">
        <v>50</v>
      </c>
      <c r="V98" t="s">
        <v>39</v>
      </c>
      <c r="W98" t="s">
        <v>40</v>
      </c>
    </row>
    <row r="99" spans="1:23" x14ac:dyDescent="0.35">
      <c r="A99" t="str">
        <f>D99&amp;"/"&amp;E99</f>
        <v>0030007870/10</v>
      </c>
      <c r="B99" t="s">
        <v>388</v>
      </c>
      <c r="C99" t="s">
        <v>171</v>
      </c>
      <c r="D99" t="s">
        <v>329</v>
      </c>
      <c r="E99" t="s">
        <v>42</v>
      </c>
      <c r="H99" t="s">
        <v>330</v>
      </c>
      <c r="I99">
        <v>59136</v>
      </c>
      <c r="J99">
        <v>21289</v>
      </c>
      <c r="K99" t="s">
        <v>277</v>
      </c>
      <c r="L99">
        <v>4</v>
      </c>
      <c r="M99" t="s">
        <v>244</v>
      </c>
      <c r="N99" t="s">
        <v>245</v>
      </c>
      <c r="O99" t="s">
        <v>245</v>
      </c>
      <c r="P99">
        <v>56400</v>
      </c>
      <c r="Q99">
        <v>20290</v>
      </c>
      <c r="R99" t="s">
        <v>49</v>
      </c>
      <c r="S99">
        <v>1100</v>
      </c>
      <c r="T99">
        <v>1715</v>
      </c>
      <c r="U99" t="s">
        <v>30</v>
      </c>
      <c r="V99" t="s">
        <v>62</v>
      </c>
      <c r="W99" t="s">
        <v>40</v>
      </c>
    </row>
    <row r="100" spans="1:23" x14ac:dyDescent="0.35">
      <c r="A100" t="str">
        <f>D100&amp;"/"&amp;E100</f>
        <v>0030007952/3</v>
      </c>
      <c r="B100" t="s">
        <v>388</v>
      </c>
      <c r="C100" t="s">
        <v>171</v>
      </c>
      <c r="D100" t="s">
        <v>331</v>
      </c>
      <c r="E100" t="s">
        <v>92</v>
      </c>
      <c r="H100" t="s">
        <v>332</v>
      </c>
      <c r="I100">
        <v>33081</v>
      </c>
      <c r="J100">
        <v>6947</v>
      </c>
      <c r="K100" t="s">
        <v>243</v>
      </c>
      <c r="L100">
        <v>3</v>
      </c>
      <c r="M100" t="s">
        <v>244</v>
      </c>
      <c r="N100" t="s">
        <v>306</v>
      </c>
      <c r="O100" t="s">
        <v>306</v>
      </c>
      <c r="P100">
        <v>29500</v>
      </c>
      <c r="Q100">
        <v>6075</v>
      </c>
      <c r="R100" t="s">
        <v>49</v>
      </c>
      <c r="S100">
        <v>1100</v>
      </c>
      <c r="T100">
        <v>1072</v>
      </c>
      <c r="U100" t="s">
        <v>69</v>
      </c>
      <c r="V100" t="s">
        <v>80</v>
      </c>
      <c r="W100" t="s">
        <v>40</v>
      </c>
    </row>
    <row r="101" spans="1:23" x14ac:dyDescent="0.35">
      <c r="A101" t="str">
        <f>D101&amp;"/"&amp;E101</f>
        <v>0030008001/25</v>
      </c>
      <c r="B101" t="s">
        <v>388</v>
      </c>
      <c r="C101" t="s">
        <v>171</v>
      </c>
      <c r="D101" t="s">
        <v>97</v>
      </c>
      <c r="E101" t="s">
        <v>333</v>
      </c>
      <c r="H101" t="s">
        <v>99</v>
      </c>
      <c r="I101">
        <v>9502</v>
      </c>
      <c r="J101">
        <v>9502</v>
      </c>
      <c r="K101" t="s">
        <v>243</v>
      </c>
      <c r="L101">
        <v>5</v>
      </c>
      <c r="M101" t="s">
        <v>244</v>
      </c>
      <c r="N101" t="s">
        <v>245</v>
      </c>
      <c r="O101" t="s">
        <v>245</v>
      </c>
      <c r="P101">
        <v>9100</v>
      </c>
      <c r="Q101">
        <v>9100</v>
      </c>
      <c r="R101" t="s">
        <v>85</v>
      </c>
      <c r="S101">
        <v>1000</v>
      </c>
      <c r="T101">
        <v>1650</v>
      </c>
      <c r="U101" t="s">
        <v>50</v>
      </c>
      <c r="V101" t="s">
        <v>39</v>
      </c>
      <c r="W101" t="s">
        <v>40</v>
      </c>
    </row>
    <row r="102" spans="1:23" x14ac:dyDescent="0.35">
      <c r="A102" t="str">
        <f>D102&amp;"/"&amp;E102</f>
        <v>0030008001/24</v>
      </c>
      <c r="B102" t="s">
        <v>388</v>
      </c>
      <c r="C102" t="s">
        <v>171</v>
      </c>
      <c r="D102" t="s">
        <v>97</v>
      </c>
      <c r="E102" t="s">
        <v>98</v>
      </c>
      <c r="H102" t="s">
        <v>99</v>
      </c>
      <c r="I102">
        <v>28507</v>
      </c>
      <c r="J102">
        <v>19100</v>
      </c>
      <c r="K102" t="s">
        <v>164</v>
      </c>
      <c r="L102">
        <v>4</v>
      </c>
      <c r="M102" t="s">
        <v>244</v>
      </c>
      <c r="N102" t="s">
        <v>281</v>
      </c>
      <c r="O102" t="s">
        <v>281</v>
      </c>
      <c r="P102">
        <v>27300</v>
      </c>
      <c r="Q102">
        <v>18265</v>
      </c>
      <c r="R102" t="s">
        <v>85</v>
      </c>
      <c r="S102">
        <v>1000</v>
      </c>
      <c r="T102">
        <v>1650</v>
      </c>
      <c r="U102" t="s">
        <v>50</v>
      </c>
      <c r="V102" t="s">
        <v>39</v>
      </c>
      <c r="W102" t="s">
        <v>40</v>
      </c>
    </row>
    <row r="103" spans="1:23" x14ac:dyDescent="0.35">
      <c r="A103" t="str">
        <f>D103&amp;"/"&amp;E103</f>
        <v>0030008065/2</v>
      </c>
      <c r="B103" t="s">
        <v>388</v>
      </c>
      <c r="C103" t="s">
        <v>171</v>
      </c>
      <c r="D103" t="s">
        <v>334</v>
      </c>
      <c r="E103" t="s">
        <v>157</v>
      </c>
      <c r="H103" t="s">
        <v>335</v>
      </c>
      <c r="I103">
        <v>9698</v>
      </c>
      <c r="J103">
        <v>9698</v>
      </c>
      <c r="K103" t="s">
        <v>28</v>
      </c>
      <c r="L103">
        <v>5</v>
      </c>
      <c r="M103" t="s">
        <v>27</v>
      </c>
      <c r="N103" t="s">
        <v>336</v>
      </c>
      <c r="O103" t="s">
        <v>336</v>
      </c>
      <c r="P103">
        <v>9000</v>
      </c>
      <c r="Q103">
        <v>9000</v>
      </c>
      <c r="R103" t="s">
        <v>149</v>
      </c>
      <c r="S103">
        <v>1500</v>
      </c>
      <c r="T103">
        <v>810</v>
      </c>
      <c r="U103" t="s">
        <v>30</v>
      </c>
      <c r="V103" t="s">
        <v>62</v>
      </c>
      <c r="W103" t="s">
        <v>40</v>
      </c>
    </row>
    <row r="104" spans="1:23" x14ac:dyDescent="0.35">
      <c r="A104" t="str">
        <f>D104&amp;"/"&amp;E104</f>
        <v>0072104471/40</v>
      </c>
      <c r="B104" t="s">
        <v>388</v>
      </c>
      <c r="C104" t="s">
        <v>171</v>
      </c>
      <c r="D104" t="s">
        <v>337</v>
      </c>
      <c r="E104" t="s">
        <v>229</v>
      </c>
      <c r="H104" t="s">
        <v>338</v>
      </c>
      <c r="I104">
        <v>7705</v>
      </c>
      <c r="J104">
        <v>3930</v>
      </c>
      <c r="K104" t="s">
        <v>26</v>
      </c>
      <c r="L104">
        <v>5</v>
      </c>
      <c r="M104" t="s">
        <v>27</v>
      </c>
      <c r="N104" t="s">
        <v>339</v>
      </c>
      <c r="O104" t="s">
        <v>37</v>
      </c>
      <c r="P104">
        <v>6400</v>
      </c>
      <c r="Q104">
        <v>3235</v>
      </c>
      <c r="R104" t="s">
        <v>29</v>
      </c>
      <c r="S104">
        <v>1200</v>
      </c>
      <c r="T104">
        <v>400</v>
      </c>
      <c r="U104" t="s">
        <v>69</v>
      </c>
      <c r="V104" t="s">
        <v>131</v>
      </c>
    </row>
    <row r="105" spans="1:23" x14ac:dyDescent="0.35">
      <c r="A105" t="str">
        <f>D105&amp;"/"&amp;E105</f>
        <v>0072111386/10</v>
      </c>
      <c r="B105" t="s">
        <v>388</v>
      </c>
      <c r="C105" t="s">
        <v>171</v>
      </c>
      <c r="D105" t="s">
        <v>100</v>
      </c>
      <c r="E105" t="s">
        <v>42</v>
      </c>
      <c r="H105" t="s">
        <v>101</v>
      </c>
      <c r="I105">
        <v>10173</v>
      </c>
      <c r="J105">
        <v>10173</v>
      </c>
      <c r="K105" t="s">
        <v>164</v>
      </c>
      <c r="L105">
        <v>4</v>
      </c>
      <c r="M105" t="s">
        <v>244</v>
      </c>
      <c r="N105" t="s">
        <v>340</v>
      </c>
      <c r="O105" t="s">
        <v>103</v>
      </c>
      <c r="P105">
        <v>8000</v>
      </c>
      <c r="Q105">
        <v>8000</v>
      </c>
      <c r="R105" t="s">
        <v>104</v>
      </c>
      <c r="S105">
        <v>3000</v>
      </c>
      <c r="T105">
        <v>1360</v>
      </c>
      <c r="U105" t="s">
        <v>69</v>
      </c>
      <c r="V105" t="s">
        <v>105</v>
      </c>
    </row>
    <row r="106" spans="1:23" x14ac:dyDescent="0.35">
      <c r="A106" t="str">
        <f>D106&amp;"/"&amp;E106</f>
        <v>0072113240/30</v>
      </c>
      <c r="B106" t="s">
        <v>388</v>
      </c>
      <c r="C106" t="s">
        <v>171</v>
      </c>
      <c r="D106" t="s">
        <v>106</v>
      </c>
      <c r="E106" t="s">
        <v>107</v>
      </c>
      <c r="H106" t="s">
        <v>108</v>
      </c>
      <c r="I106">
        <v>278022</v>
      </c>
      <c r="J106">
        <v>11121</v>
      </c>
      <c r="K106" t="s">
        <v>243</v>
      </c>
      <c r="L106">
        <v>5</v>
      </c>
      <c r="M106" t="s">
        <v>244</v>
      </c>
      <c r="N106" t="s">
        <v>341</v>
      </c>
      <c r="O106" t="s">
        <v>111</v>
      </c>
      <c r="P106">
        <v>260000</v>
      </c>
      <c r="Q106">
        <v>10585</v>
      </c>
      <c r="R106" t="s">
        <v>112</v>
      </c>
      <c r="S106" t="s">
        <v>113</v>
      </c>
      <c r="T106">
        <v>1474.2</v>
      </c>
      <c r="U106" t="s">
        <v>69</v>
      </c>
      <c r="V106" t="s">
        <v>105</v>
      </c>
    </row>
    <row r="107" spans="1:23" x14ac:dyDescent="0.35">
      <c r="A107" t="str">
        <f>D107&amp;"/"&amp;E107</f>
        <v>0072113719/10</v>
      </c>
      <c r="B107" t="s">
        <v>388</v>
      </c>
      <c r="C107" t="s">
        <v>171</v>
      </c>
      <c r="D107" t="s">
        <v>114</v>
      </c>
      <c r="E107" t="s">
        <v>42</v>
      </c>
      <c r="H107" t="s">
        <v>115</v>
      </c>
      <c r="I107">
        <v>21096</v>
      </c>
      <c r="J107">
        <v>6751</v>
      </c>
      <c r="K107" t="s">
        <v>277</v>
      </c>
      <c r="L107">
        <v>4</v>
      </c>
      <c r="M107" t="s">
        <v>244</v>
      </c>
      <c r="N107" t="s">
        <v>341</v>
      </c>
      <c r="O107" t="s">
        <v>116</v>
      </c>
      <c r="P107">
        <v>19720</v>
      </c>
      <c r="Q107">
        <v>6300</v>
      </c>
      <c r="R107" t="s">
        <v>49</v>
      </c>
      <c r="S107" t="s">
        <v>117</v>
      </c>
      <c r="T107">
        <v>1283</v>
      </c>
      <c r="U107" t="s">
        <v>30</v>
      </c>
      <c r="V107" t="s">
        <v>118</v>
      </c>
      <c r="W107" t="s">
        <v>40</v>
      </c>
    </row>
    <row r="108" spans="1:23" x14ac:dyDescent="0.35">
      <c r="A108" t="str">
        <f>D108&amp;"/"&amp;E108</f>
        <v>0072113720/20</v>
      </c>
      <c r="B108" t="s">
        <v>388</v>
      </c>
      <c r="C108" t="s">
        <v>171</v>
      </c>
      <c r="D108" t="s">
        <v>119</v>
      </c>
      <c r="E108" t="s">
        <v>67</v>
      </c>
      <c r="H108" t="s">
        <v>120</v>
      </c>
      <c r="I108">
        <v>7866</v>
      </c>
      <c r="J108">
        <v>7866</v>
      </c>
      <c r="K108" t="s">
        <v>277</v>
      </c>
      <c r="L108">
        <v>4</v>
      </c>
      <c r="M108" t="s">
        <v>244</v>
      </c>
      <c r="N108" t="s">
        <v>341</v>
      </c>
      <c r="O108" t="s">
        <v>122</v>
      </c>
      <c r="P108">
        <v>7500</v>
      </c>
      <c r="Q108">
        <v>7500</v>
      </c>
      <c r="R108" t="s">
        <v>49</v>
      </c>
      <c r="S108" t="s">
        <v>117</v>
      </c>
      <c r="T108">
        <v>1416</v>
      </c>
      <c r="U108" t="s">
        <v>30</v>
      </c>
      <c r="V108" t="s">
        <v>118</v>
      </c>
      <c r="W108" t="s">
        <v>40</v>
      </c>
    </row>
    <row r="109" spans="1:23" x14ac:dyDescent="0.35">
      <c r="A109" t="str">
        <f>D109&amp;"/"&amp;E109</f>
        <v>0072113721/20</v>
      </c>
      <c r="B109" t="s">
        <v>388</v>
      </c>
      <c r="C109" t="s">
        <v>171</v>
      </c>
      <c r="D109" t="s">
        <v>123</v>
      </c>
      <c r="E109" t="s">
        <v>67</v>
      </c>
      <c r="H109" t="s">
        <v>124</v>
      </c>
      <c r="I109">
        <v>8151</v>
      </c>
      <c r="J109">
        <v>8151</v>
      </c>
      <c r="K109" t="s">
        <v>277</v>
      </c>
      <c r="L109">
        <v>4</v>
      </c>
      <c r="M109" t="s">
        <v>244</v>
      </c>
      <c r="N109" t="s">
        <v>341</v>
      </c>
      <c r="O109" t="s">
        <v>122</v>
      </c>
      <c r="P109">
        <v>7500</v>
      </c>
      <c r="Q109">
        <v>7500</v>
      </c>
      <c r="R109" t="s">
        <v>49</v>
      </c>
      <c r="S109" t="s">
        <v>117</v>
      </c>
      <c r="T109">
        <v>1451</v>
      </c>
      <c r="U109" t="s">
        <v>30</v>
      </c>
      <c r="V109" t="s">
        <v>118</v>
      </c>
      <c r="W109" t="s">
        <v>40</v>
      </c>
    </row>
    <row r="110" spans="1:23" x14ac:dyDescent="0.35">
      <c r="A110" t="str">
        <f>D110&amp;"/"&amp;E110</f>
        <v>0072113721/10</v>
      </c>
      <c r="B110" t="s">
        <v>388</v>
      </c>
      <c r="C110" t="s">
        <v>171</v>
      </c>
      <c r="D110" t="s">
        <v>123</v>
      </c>
      <c r="E110" t="s">
        <v>42</v>
      </c>
      <c r="H110" t="s">
        <v>124</v>
      </c>
      <c r="I110">
        <v>23259</v>
      </c>
      <c r="J110">
        <v>7210</v>
      </c>
      <c r="K110" t="s">
        <v>245</v>
      </c>
      <c r="L110">
        <v>4</v>
      </c>
      <c r="M110" t="s">
        <v>244</v>
      </c>
      <c r="N110" t="s">
        <v>342</v>
      </c>
      <c r="O110" t="s">
        <v>116</v>
      </c>
      <c r="P110">
        <v>21400</v>
      </c>
      <c r="Q110">
        <v>6660</v>
      </c>
      <c r="R110" t="s">
        <v>49</v>
      </c>
      <c r="S110" t="s">
        <v>117</v>
      </c>
      <c r="T110">
        <v>1451</v>
      </c>
      <c r="U110" t="s">
        <v>30</v>
      </c>
      <c r="V110" t="s">
        <v>118</v>
      </c>
      <c r="W110" t="s">
        <v>40</v>
      </c>
    </row>
    <row r="111" spans="1:23" x14ac:dyDescent="0.35">
      <c r="A111" t="str">
        <f>D111&amp;"/"&amp;E111</f>
        <v>0072114085/10</v>
      </c>
      <c r="B111" t="s">
        <v>388</v>
      </c>
      <c r="C111" t="s">
        <v>171</v>
      </c>
      <c r="D111" t="s">
        <v>343</v>
      </c>
      <c r="E111" t="s">
        <v>42</v>
      </c>
      <c r="H111" t="s">
        <v>344</v>
      </c>
      <c r="I111">
        <v>21470</v>
      </c>
      <c r="J111">
        <v>9447</v>
      </c>
      <c r="K111" t="s">
        <v>243</v>
      </c>
      <c r="L111">
        <v>5</v>
      </c>
      <c r="M111" t="s">
        <v>244</v>
      </c>
      <c r="N111" t="s">
        <v>341</v>
      </c>
      <c r="O111" t="s">
        <v>151</v>
      </c>
      <c r="P111">
        <v>19206</v>
      </c>
      <c r="Q111">
        <v>19206</v>
      </c>
      <c r="R111" t="s">
        <v>29</v>
      </c>
      <c r="S111" t="s">
        <v>345</v>
      </c>
      <c r="T111">
        <v>1900</v>
      </c>
      <c r="U111" t="s">
        <v>30</v>
      </c>
      <c r="V111" t="s">
        <v>118</v>
      </c>
    </row>
    <row r="112" spans="1:23" x14ac:dyDescent="0.35">
      <c r="A112" t="str">
        <f>D112&amp;"/"&amp;E112</f>
        <v>0072114828/20</v>
      </c>
      <c r="B112" t="s">
        <v>388</v>
      </c>
      <c r="C112" t="s">
        <v>171</v>
      </c>
      <c r="D112" t="s">
        <v>125</v>
      </c>
      <c r="E112" t="s">
        <v>67</v>
      </c>
      <c r="H112" t="s">
        <v>126</v>
      </c>
      <c r="I112">
        <v>13008</v>
      </c>
      <c r="J112">
        <v>3122</v>
      </c>
      <c r="K112" t="s">
        <v>277</v>
      </c>
      <c r="L112">
        <v>8</v>
      </c>
      <c r="M112" t="s">
        <v>244</v>
      </c>
      <c r="N112" t="s">
        <v>342</v>
      </c>
      <c r="O112" t="s">
        <v>26</v>
      </c>
      <c r="P112">
        <v>8128</v>
      </c>
      <c r="Q112">
        <v>8128</v>
      </c>
      <c r="R112" t="s">
        <v>127</v>
      </c>
      <c r="S112">
        <v>1500</v>
      </c>
      <c r="T112">
        <v>463</v>
      </c>
      <c r="U112" t="s">
        <v>30</v>
      </c>
      <c r="V112" t="s">
        <v>118</v>
      </c>
    </row>
    <row r="113" spans="1:23" x14ac:dyDescent="0.35">
      <c r="A113" t="str">
        <f>D113&amp;"/"&amp;E113</f>
        <v>0072114829/10</v>
      </c>
      <c r="B113" t="s">
        <v>388</v>
      </c>
      <c r="C113" t="s">
        <v>171</v>
      </c>
      <c r="D113" t="s">
        <v>346</v>
      </c>
      <c r="E113" t="s">
        <v>42</v>
      </c>
      <c r="H113" t="s">
        <v>347</v>
      </c>
      <c r="I113">
        <v>11403</v>
      </c>
      <c r="J113">
        <v>1939</v>
      </c>
      <c r="K113" t="s">
        <v>243</v>
      </c>
      <c r="L113">
        <v>5</v>
      </c>
      <c r="M113" t="s">
        <v>244</v>
      </c>
      <c r="N113" t="s">
        <v>341</v>
      </c>
      <c r="O113" t="s">
        <v>26</v>
      </c>
      <c r="P113">
        <v>7545</v>
      </c>
      <c r="Q113">
        <v>1305</v>
      </c>
      <c r="R113" t="s">
        <v>127</v>
      </c>
      <c r="S113">
        <v>1500</v>
      </c>
      <c r="T113">
        <v>523</v>
      </c>
      <c r="U113" t="s">
        <v>30</v>
      </c>
      <c r="V113" t="s">
        <v>118</v>
      </c>
    </row>
    <row r="114" spans="1:23" x14ac:dyDescent="0.35">
      <c r="A114" t="str">
        <f>D114&amp;"/"&amp;E114</f>
        <v>0072115609/30</v>
      </c>
      <c r="B114" t="s">
        <v>388</v>
      </c>
      <c r="C114" t="s">
        <v>171</v>
      </c>
      <c r="D114" t="s">
        <v>132</v>
      </c>
      <c r="E114" t="s">
        <v>107</v>
      </c>
      <c r="H114" t="s">
        <v>133</v>
      </c>
      <c r="I114">
        <v>9305</v>
      </c>
      <c r="J114">
        <v>9305</v>
      </c>
      <c r="K114" t="s">
        <v>164</v>
      </c>
      <c r="L114">
        <v>4</v>
      </c>
      <c r="M114" t="s">
        <v>244</v>
      </c>
      <c r="N114" t="s">
        <v>340</v>
      </c>
      <c r="O114" t="s">
        <v>116</v>
      </c>
      <c r="P114">
        <v>8000</v>
      </c>
      <c r="Q114">
        <v>8000</v>
      </c>
      <c r="R114" t="s">
        <v>104</v>
      </c>
      <c r="S114">
        <v>2600</v>
      </c>
      <c r="T114">
        <v>1540</v>
      </c>
      <c r="U114" t="s">
        <v>30</v>
      </c>
      <c r="V114" t="s">
        <v>105</v>
      </c>
    </row>
    <row r="115" spans="1:23" x14ac:dyDescent="0.35">
      <c r="A115" t="str">
        <f>D115&amp;"/"&amp;E115</f>
        <v>0072115609/10</v>
      </c>
      <c r="B115" t="s">
        <v>388</v>
      </c>
      <c r="C115" t="s">
        <v>171</v>
      </c>
      <c r="D115" t="s">
        <v>132</v>
      </c>
      <c r="E115" t="s">
        <v>42</v>
      </c>
      <c r="H115" t="s">
        <v>134</v>
      </c>
      <c r="I115">
        <v>8456</v>
      </c>
      <c r="J115">
        <v>8456</v>
      </c>
      <c r="K115" t="s">
        <v>277</v>
      </c>
      <c r="L115">
        <v>6</v>
      </c>
      <c r="M115" t="s">
        <v>244</v>
      </c>
      <c r="N115" t="s">
        <v>348</v>
      </c>
      <c r="O115" t="s">
        <v>116</v>
      </c>
      <c r="P115">
        <v>8000</v>
      </c>
      <c r="Q115">
        <v>8000</v>
      </c>
      <c r="R115" t="s">
        <v>104</v>
      </c>
      <c r="S115">
        <v>3000</v>
      </c>
      <c r="T115">
        <v>1560</v>
      </c>
      <c r="U115" t="s">
        <v>69</v>
      </c>
      <c r="V115" t="s">
        <v>105</v>
      </c>
    </row>
    <row r="116" spans="1:23" x14ac:dyDescent="0.35">
      <c r="A116" t="str">
        <f>D116&amp;"/"&amp;E116</f>
        <v>0072115617/80</v>
      </c>
      <c r="B116" t="s">
        <v>388</v>
      </c>
      <c r="C116" t="s">
        <v>171</v>
      </c>
      <c r="D116" t="s">
        <v>136</v>
      </c>
      <c r="E116" t="s">
        <v>349</v>
      </c>
      <c r="H116" t="s">
        <v>133</v>
      </c>
      <c r="I116">
        <v>9305</v>
      </c>
      <c r="J116">
        <v>9305</v>
      </c>
      <c r="K116" t="s">
        <v>194</v>
      </c>
      <c r="L116">
        <v>5</v>
      </c>
      <c r="M116" t="s">
        <v>244</v>
      </c>
      <c r="N116" t="s">
        <v>342</v>
      </c>
      <c r="O116" t="s">
        <v>350</v>
      </c>
      <c r="P116">
        <v>8000</v>
      </c>
      <c r="Q116">
        <v>8000</v>
      </c>
      <c r="R116" t="s">
        <v>104</v>
      </c>
      <c r="S116">
        <v>2600</v>
      </c>
      <c r="T116">
        <v>1540</v>
      </c>
      <c r="U116" t="s">
        <v>30</v>
      </c>
      <c r="V116" t="s">
        <v>105</v>
      </c>
    </row>
    <row r="117" spans="1:23" x14ac:dyDescent="0.35">
      <c r="A117" t="str">
        <f>D117&amp;"/"&amp;E117</f>
        <v>0072115617/70</v>
      </c>
      <c r="B117" t="s">
        <v>388</v>
      </c>
      <c r="C117" t="s">
        <v>171</v>
      </c>
      <c r="D117" t="s">
        <v>136</v>
      </c>
      <c r="E117" t="s">
        <v>351</v>
      </c>
      <c r="H117" t="s">
        <v>134</v>
      </c>
      <c r="I117">
        <v>8456</v>
      </c>
      <c r="J117">
        <v>8456</v>
      </c>
      <c r="K117" t="s">
        <v>306</v>
      </c>
      <c r="L117">
        <v>6</v>
      </c>
      <c r="M117" t="s">
        <v>244</v>
      </c>
      <c r="N117" t="s">
        <v>342</v>
      </c>
      <c r="O117" t="s">
        <v>350</v>
      </c>
      <c r="P117">
        <v>8000</v>
      </c>
      <c r="Q117">
        <v>8000</v>
      </c>
      <c r="R117" t="s">
        <v>104</v>
      </c>
      <c r="S117">
        <v>3000</v>
      </c>
      <c r="T117">
        <v>1560</v>
      </c>
      <c r="U117" t="s">
        <v>69</v>
      </c>
      <c r="V117" t="s">
        <v>105</v>
      </c>
    </row>
    <row r="118" spans="1:23" x14ac:dyDescent="0.35">
      <c r="A118" t="str">
        <f>D118&amp;"/"&amp;E118</f>
        <v>0072115617/60</v>
      </c>
      <c r="B118" t="s">
        <v>388</v>
      </c>
      <c r="C118" t="s">
        <v>171</v>
      </c>
      <c r="D118" t="s">
        <v>136</v>
      </c>
      <c r="E118" t="s">
        <v>138</v>
      </c>
      <c r="H118" t="s">
        <v>133</v>
      </c>
      <c r="I118">
        <v>9305</v>
      </c>
      <c r="J118">
        <v>9305</v>
      </c>
      <c r="K118" t="s">
        <v>164</v>
      </c>
      <c r="L118">
        <v>4</v>
      </c>
      <c r="M118" t="s">
        <v>244</v>
      </c>
      <c r="N118" t="s">
        <v>340</v>
      </c>
      <c r="O118" t="s">
        <v>140</v>
      </c>
      <c r="P118">
        <v>8000</v>
      </c>
      <c r="Q118">
        <v>8000</v>
      </c>
      <c r="R118" t="s">
        <v>104</v>
      </c>
      <c r="S118">
        <v>2600</v>
      </c>
      <c r="T118">
        <v>1540</v>
      </c>
      <c r="U118" t="s">
        <v>30</v>
      </c>
      <c r="V118" t="s">
        <v>105</v>
      </c>
    </row>
    <row r="119" spans="1:23" x14ac:dyDescent="0.35">
      <c r="A119" t="str">
        <f>D119&amp;"/"&amp;E119</f>
        <v>0072115617/50</v>
      </c>
      <c r="B119" t="s">
        <v>388</v>
      </c>
      <c r="C119" t="s">
        <v>171</v>
      </c>
      <c r="D119" t="s">
        <v>136</v>
      </c>
      <c r="E119" t="s">
        <v>137</v>
      </c>
      <c r="H119" t="s">
        <v>133</v>
      </c>
      <c r="I119">
        <v>9305</v>
      </c>
      <c r="J119">
        <v>9305</v>
      </c>
      <c r="K119" t="s">
        <v>164</v>
      </c>
      <c r="L119">
        <v>4</v>
      </c>
      <c r="M119" t="s">
        <v>244</v>
      </c>
      <c r="N119" t="s">
        <v>340</v>
      </c>
      <c r="O119" t="s">
        <v>116</v>
      </c>
      <c r="P119">
        <v>8000</v>
      </c>
      <c r="Q119">
        <v>8000</v>
      </c>
      <c r="R119" t="s">
        <v>104</v>
      </c>
      <c r="S119">
        <v>2600</v>
      </c>
      <c r="T119">
        <v>1540</v>
      </c>
      <c r="U119" t="s">
        <v>30</v>
      </c>
      <c r="V119" t="s">
        <v>105</v>
      </c>
    </row>
    <row r="120" spans="1:23" x14ac:dyDescent="0.35">
      <c r="A120" t="str">
        <f>D120&amp;"/"&amp;E120</f>
        <v>0072115617/20</v>
      </c>
      <c r="B120" t="s">
        <v>388</v>
      </c>
      <c r="C120" t="s">
        <v>171</v>
      </c>
      <c r="D120" t="s">
        <v>136</v>
      </c>
      <c r="E120" t="s">
        <v>67</v>
      </c>
      <c r="H120" t="s">
        <v>134</v>
      </c>
      <c r="I120">
        <v>8456</v>
      </c>
      <c r="J120">
        <v>8456</v>
      </c>
      <c r="K120" t="s">
        <v>277</v>
      </c>
      <c r="L120">
        <v>6</v>
      </c>
      <c r="M120" t="s">
        <v>244</v>
      </c>
      <c r="N120" t="s">
        <v>348</v>
      </c>
      <c r="O120" t="s">
        <v>140</v>
      </c>
      <c r="P120">
        <v>8000</v>
      </c>
      <c r="Q120">
        <v>8000</v>
      </c>
      <c r="R120" t="s">
        <v>104</v>
      </c>
      <c r="S120">
        <v>3000</v>
      </c>
      <c r="T120">
        <v>1560</v>
      </c>
      <c r="U120" t="s">
        <v>69</v>
      </c>
      <c r="V120" t="s">
        <v>105</v>
      </c>
    </row>
    <row r="121" spans="1:23" x14ac:dyDescent="0.35">
      <c r="A121" t="str">
        <f>D121&amp;"/"&amp;E121</f>
        <v>0072115617/10</v>
      </c>
      <c r="B121" t="s">
        <v>388</v>
      </c>
      <c r="C121" t="s">
        <v>171</v>
      </c>
      <c r="D121" t="s">
        <v>136</v>
      </c>
      <c r="E121" t="s">
        <v>42</v>
      </c>
      <c r="H121" t="s">
        <v>134</v>
      </c>
      <c r="I121">
        <v>8456</v>
      </c>
      <c r="J121">
        <v>8456</v>
      </c>
      <c r="K121" t="s">
        <v>277</v>
      </c>
      <c r="L121">
        <v>6</v>
      </c>
      <c r="M121" t="s">
        <v>244</v>
      </c>
      <c r="N121" t="s">
        <v>348</v>
      </c>
      <c r="O121" t="s">
        <v>116</v>
      </c>
      <c r="P121">
        <v>8000</v>
      </c>
      <c r="Q121">
        <v>8000</v>
      </c>
      <c r="R121" t="s">
        <v>104</v>
      </c>
      <c r="S121">
        <v>3000</v>
      </c>
      <c r="T121">
        <v>1560</v>
      </c>
      <c r="U121" t="s">
        <v>69</v>
      </c>
      <c r="V121" t="s">
        <v>105</v>
      </c>
    </row>
    <row r="122" spans="1:23" x14ac:dyDescent="0.35">
      <c r="A122" t="str">
        <f>D122&amp;"/"&amp;E122</f>
        <v>0072115821/10</v>
      </c>
      <c r="B122" t="s">
        <v>388</v>
      </c>
      <c r="C122" t="s">
        <v>171</v>
      </c>
      <c r="D122" t="s">
        <v>352</v>
      </c>
      <c r="E122" t="s">
        <v>42</v>
      </c>
      <c r="H122" t="s">
        <v>353</v>
      </c>
      <c r="I122">
        <v>26747</v>
      </c>
      <c r="J122">
        <v>26747</v>
      </c>
      <c r="K122" t="s">
        <v>245</v>
      </c>
      <c r="L122">
        <v>5</v>
      </c>
      <c r="M122" t="s">
        <v>244</v>
      </c>
      <c r="N122" t="s">
        <v>354</v>
      </c>
      <c r="O122" t="s">
        <v>355</v>
      </c>
      <c r="P122">
        <v>24000</v>
      </c>
      <c r="Q122">
        <v>24000</v>
      </c>
      <c r="R122" t="s">
        <v>104</v>
      </c>
      <c r="S122">
        <v>3000</v>
      </c>
      <c r="T122">
        <v>1240</v>
      </c>
      <c r="U122" t="s">
        <v>69</v>
      </c>
      <c r="V122" t="s">
        <v>118</v>
      </c>
    </row>
    <row r="123" spans="1:23" x14ac:dyDescent="0.35">
      <c r="A123" t="str">
        <f>D123&amp;"/"&amp;E123</f>
        <v>0072115923/10</v>
      </c>
      <c r="B123" t="s">
        <v>388</v>
      </c>
      <c r="C123" t="s">
        <v>171</v>
      </c>
      <c r="D123" t="s">
        <v>356</v>
      </c>
      <c r="E123" t="s">
        <v>42</v>
      </c>
      <c r="H123" t="s">
        <v>357</v>
      </c>
      <c r="I123">
        <v>7296</v>
      </c>
      <c r="J123">
        <v>7296</v>
      </c>
      <c r="K123" t="s">
        <v>243</v>
      </c>
      <c r="L123">
        <v>9</v>
      </c>
      <c r="M123" t="s">
        <v>244</v>
      </c>
      <c r="N123" t="s">
        <v>342</v>
      </c>
      <c r="O123" t="s">
        <v>148</v>
      </c>
      <c r="P123">
        <v>6500</v>
      </c>
      <c r="Q123">
        <v>6500</v>
      </c>
      <c r="R123" t="s">
        <v>358</v>
      </c>
      <c r="S123">
        <v>1200</v>
      </c>
      <c r="T123">
        <v>1450</v>
      </c>
      <c r="U123" t="s">
        <v>69</v>
      </c>
      <c r="V123" t="s">
        <v>105</v>
      </c>
    </row>
    <row r="124" spans="1:23" x14ac:dyDescent="0.35">
      <c r="A124" t="str">
        <f>D124&amp;"/"&amp;E124</f>
        <v>0072117791/20</v>
      </c>
      <c r="B124" t="s">
        <v>388</v>
      </c>
      <c r="C124" t="s">
        <v>171</v>
      </c>
      <c r="D124" t="s">
        <v>359</v>
      </c>
      <c r="E124" t="s">
        <v>67</v>
      </c>
      <c r="H124" t="s">
        <v>360</v>
      </c>
      <c r="I124">
        <v>9423</v>
      </c>
      <c r="J124">
        <v>9423</v>
      </c>
      <c r="K124" t="s">
        <v>245</v>
      </c>
      <c r="L124">
        <v>5</v>
      </c>
      <c r="M124" t="s">
        <v>244</v>
      </c>
      <c r="N124" t="s">
        <v>354</v>
      </c>
      <c r="O124" t="s">
        <v>361</v>
      </c>
      <c r="P124">
        <v>8000</v>
      </c>
      <c r="Q124">
        <v>8000</v>
      </c>
      <c r="R124" t="s">
        <v>104</v>
      </c>
      <c r="S124">
        <v>2800</v>
      </c>
      <c r="T124">
        <v>1540</v>
      </c>
      <c r="U124" t="s">
        <v>69</v>
      </c>
      <c r="V124" t="s">
        <v>105</v>
      </c>
    </row>
    <row r="125" spans="1:23" x14ac:dyDescent="0.35">
      <c r="A125" t="str">
        <f>D125&amp;"/"&amp;E125</f>
        <v>0072118090/10</v>
      </c>
      <c r="B125" t="s">
        <v>388</v>
      </c>
      <c r="C125" t="s">
        <v>171</v>
      </c>
      <c r="D125" t="s">
        <v>362</v>
      </c>
      <c r="E125" t="s">
        <v>42</v>
      </c>
      <c r="H125" t="s">
        <v>363</v>
      </c>
      <c r="I125">
        <v>7666</v>
      </c>
      <c r="J125">
        <v>7666</v>
      </c>
      <c r="K125" t="s">
        <v>243</v>
      </c>
      <c r="L125">
        <v>2</v>
      </c>
      <c r="M125" t="s">
        <v>244</v>
      </c>
      <c r="N125" t="s">
        <v>102</v>
      </c>
      <c r="O125" t="s">
        <v>364</v>
      </c>
      <c r="P125">
        <v>7000</v>
      </c>
      <c r="Q125">
        <v>7000</v>
      </c>
      <c r="R125" t="s">
        <v>365</v>
      </c>
      <c r="S125">
        <v>1200</v>
      </c>
      <c r="T125">
        <v>155.5</v>
      </c>
      <c r="U125" t="s">
        <v>69</v>
      </c>
      <c r="V125" t="s">
        <v>366</v>
      </c>
    </row>
    <row r="126" spans="1:23" x14ac:dyDescent="0.35">
      <c r="A126" t="str">
        <f>D126&amp;"/"&amp;E126</f>
        <v>02008741/3</v>
      </c>
      <c r="B126" t="s">
        <v>388</v>
      </c>
      <c r="C126" t="s">
        <v>171</v>
      </c>
      <c r="D126" t="s">
        <v>367</v>
      </c>
      <c r="E126" t="s">
        <v>92</v>
      </c>
      <c r="H126" t="s">
        <v>368</v>
      </c>
      <c r="I126">
        <v>12034</v>
      </c>
      <c r="J126">
        <v>6498</v>
      </c>
      <c r="K126" t="s">
        <v>194</v>
      </c>
      <c r="L126">
        <v>5</v>
      </c>
      <c r="M126" t="s">
        <v>244</v>
      </c>
      <c r="N126" t="s">
        <v>369</v>
      </c>
      <c r="O126" t="s">
        <v>369</v>
      </c>
      <c r="P126">
        <v>8000</v>
      </c>
      <c r="Q126">
        <v>8000</v>
      </c>
      <c r="R126" t="s">
        <v>85</v>
      </c>
      <c r="S126">
        <v>1100</v>
      </c>
      <c r="T126">
        <v>1682</v>
      </c>
      <c r="U126" t="s">
        <v>69</v>
      </c>
      <c r="V126" t="s">
        <v>370</v>
      </c>
      <c r="W126" t="s">
        <v>40</v>
      </c>
    </row>
    <row r="127" spans="1:23" x14ac:dyDescent="0.35">
      <c r="A127" t="str">
        <f>D127&amp;"/"&amp;E127</f>
        <v>02008778/3</v>
      </c>
      <c r="B127" t="s">
        <v>388</v>
      </c>
      <c r="C127" t="s">
        <v>171</v>
      </c>
      <c r="D127" t="s">
        <v>371</v>
      </c>
      <c r="E127" t="s">
        <v>92</v>
      </c>
      <c r="H127" t="s">
        <v>372</v>
      </c>
      <c r="I127">
        <v>11068</v>
      </c>
      <c r="J127">
        <v>11068</v>
      </c>
      <c r="K127" t="s">
        <v>194</v>
      </c>
      <c r="L127">
        <v>5</v>
      </c>
      <c r="M127" t="s">
        <v>244</v>
      </c>
      <c r="N127" t="s">
        <v>369</v>
      </c>
      <c r="O127" t="s">
        <v>369</v>
      </c>
      <c r="P127">
        <v>10000</v>
      </c>
      <c r="Q127">
        <v>10000</v>
      </c>
      <c r="R127" t="s">
        <v>112</v>
      </c>
      <c r="S127">
        <v>2000</v>
      </c>
      <c r="T127">
        <v>1720</v>
      </c>
      <c r="U127" t="s">
        <v>69</v>
      </c>
      <c r="V127" t="s">
        <v>373</v>
      </c>
    </row>
    <row r="128" spans="1:23" x14ac:dyDescent="0.35">
      <c r="A128" t="str">
        <f>D128&amp;"/"&amp;E128</f>
        <v>02008940/4</v>
      </c>
      <c r="B128" t="s">
        <v>388</v>
      </c>
      <c r="C128" t="s">
        <v>171</v>
      </c>
      <c r="D128" t="s">
        <v>374</v>
      </c>
      <c r="E128" t="s">
        <v>196</v>
      </c>
      <c r="H128" t="s">
        <v>375</v>
      </c>
      <c r="I128">
        <v>9933</v>
      </c>
      <c r="J128">
        <v>9933</v>
      </c>
      <c r="K128" t="s">
        <v>245</v>
      </c>
      <c r="L128">
        <v>7</v>
      </c>
      <c r="M128" t="s">
        <v>244</v>
      </c>
      <c r="N128" t="s">
        <v>376</v>
      </c>
      <c r="O128" t="s">
        <v>376</v>
      </c>
      <c r="P128">
        <v>8000</v>
      </c>
      <c r="Q128">
        <v>8000</v>
      </c>
      <c r="R128" t="s">
        <v>155</v>
      </c>
      <c r="S128">
        <v>2000</v>
      </c>
      <c r="T128">
        <v>1600</v>
      </c>
      <c r="U128" t="s">
        <v>30</v>
      </c>
      <c r="V128" t="s">
        <v>377</v>
      </c>
    </row>
    <row r="129" spans="1:23" x14ac:dyDescent="0.35">
      <c r="A129" t="str">
        <f>D129&amp;"/"&amp;E129</f>
        <v>02008941/3</v>
      </c>
      <c r="B129" t="s">
        <v>388</v>
      </c>
      <c r="C129" t="s">
        <v>171</v>
      </c>
      <c r="D129" t="s">
        <v>152</v>
      </c>
      <c r="E129" t="s">
        <v>92</v>
      </c>
      <c r="H129" t="s">
        <v>153</v>
      </c>
      <c r="I129">
        <v>9933</v>
      </c>
      <c r="J129">
        <v>9933</v>
      </c>
      <c r="K129" t="s">
        <v>277</v>
      </c>
      <c r="L129">
        <v>7</v>
      </c>
      <c r="M129" t="s">
        <v>244</v>
      </c>
      <c r="N129" t="s">
        <v>378</v>
      </c>
      <c r="O129" t="s">
        <v>378</v>
      </c>
      <c r="P129">
        <v>8000</v>
      </c>
      <c r="Q129">
        <v>8000</v>
      </c>
      <c r="R129" t="s">
        <v>155</v>
      </c>
      <c r="S129">
        <v>2000</v>
      </c>
      <c r="T129">
        <v>1600</v>
      </c>
      <c r="U129" t="s">
        <v>30</v>
      </c>
      <c r="V129" t="s">
        <v>39</v>
      </c>
    </row>
    <row r="130" spans="1:23" x14ac:dyDescent="0.35">
      <c r="A130" t="str">
        <f>D130&amp;"/"&amp;E130</f>
        <v>02009224/2</v>
      </c>
      <c r="B130" t="s">
        <v>388</v>
      </c>
      <c r="C130" t="s">
        <v>171</v>
      </c>
      <c r="D130" t="s">
        <v>156</v>
      </c>
      <c r="E130" t="s">
        <v>157</v>
      </c>
      <c r="H130" t="s">
        <v>158</v>
      </c>
      <c r="I130">
        <v>4255</v>
      </c>
      <c r="J130">
        <v>4255</v>
      </c>
      <c r="K130" t="s">
        <v>277</v>
      </c>
      <c r="L130">
        <v>4</v>
      </c>
      <c r="M130" t="s">
        <v>244</v>
      </c>
      <c r="N130" t="s">
        <v>245</v>
      </c>
      <c r="O130" t="s">
        <v>245</v>
      </c>
      <c r="P130">
        <v>4000</v>
      </c>
      <c r="Q130">
        <v>4000</v>
      </c>
      <c r="R130" t="s">
        <v>49</v>
      </c>
      <c r="S130">
        <v>1000</v>
      </c>
      <c r="T130">
        <v>945</v>
      </c>
      <c r="U130" t="s">
        <v>50</v>
      </c>
      <c r="V130" t="s">
        <v>161</v>
      </c>
      <c r="W130" t="s">
        <v>40</v>
      </c>
    </row>
    <row r="131" spans="1:23" x14ac:dyDescent="0.35">
      <c r="A131" t="str">
        <f>D131&amp;"/"&amp;E131</f>
        <v>02009252/3</v>
      </c>
      <c r="B131" t="s">
        <v>388</v>
      </c>
      <c r="C131" t="s">
        <v>171</v>
      </c>
      <c r="D131" t="s">
        <v>379</v>
      </c>
      <c r="E131" t="s">
        <v>92</v>
      </c>
      <c r="H131" t="s">
        <v>380</v>
      </c>
      <c r="I131">
        <v>51775</v>
      </c>
      <c r="J131">
        <v>9319</v>
      </c>
      <c r="K131" t="s">
        <v>245</v>
      </c>
      <c r="L131">
        <v>5</v>
      </c>
      <c r="M131" t="s">
        <v>244</v>
      </c>
      <c r="N131" t="s">
        <v>381</v>
      </c>
      <c r="O131" t="s">
        <v>381</v>
      </c>
      <c r="P131">
        <v>45000</v>
      </c>
      <c r="Q131">
        <v>45000</v>
      </c>
      <c r="R131" t="s">
        <v>29</v>
      </c>
      <c r="S131">
        <v>2500</v>
      </c>
      <c r="T131">
        <v>1240</v>
      </c>
      <c r="U131" t="s">
        <v>69</v>
      </c>
      <c r="V131" t="s">
        <v>254</v>
      </c>
    </row>
    <row r="132" spans="1:23" x14ac:dyDescent="0.35">
      <c r="A132" t="str">
        <f>D132&amp;"/"&amp;E132</f>
        <v>02009315/2</v>
      </c>
      <c r="B132" t="s">
        <v>388</v>
      </c>
      <c r="C132" t="s">
        <v>171</v>
      </c>
      <c r="D132" t="s">
        <v>162</v>
      </c>
      <c r="E132" t="s">
        <v>157</v>
      </c>
      <c r="H132" t="s">
        <v>163</v>
      </c>
      <c r="I132">
        <v>6728</v>
      </c>
      <c r="J132">
        <v>6728</v>
      </c>
      <c r="K132" t="s">
        <v>277</v>
      </c>
      <c r="L132">
        <v>4</v>
      </c>
      <c r="M132" t="s">
        <v>244</v>
      </c>
      <c r="N132" t="s">
        <v>245</v>
      </c>
      <c r="O132" t="s">
        <v>245</v>
      </c>
      <c r="P132">
        <v>6000</v>
      </c>
      <c r="Q132">
        <v>6000</v>
      </c>
      <c r="R132" t="s">
        <v>49</v>
      </c>
      <c r="S132">
        <v>1100</v>
      </c>
      <c r="T132">
        <v>1072</v>
      </c>
      <c r="U132" t="s">
        <v>69</v>
      </c>
      <c r="V132" t="s">
        <v>80</v>
      </c>
      <c r="W132" t="s">
        <v>40</v>
      </c>
    </row>
    <row r="133" spans="1:23" x14ac:dyDescent="0.35">
      <c r="A133" t="str">
        <f>D133&amp;"/"&amp;E133</f>
        <v>02009327/2</v>
      </c>
      <c r="B133" t="s">
        <v>388</v>
      </c>
      <c r="C133" t="s">
        <v>171</v>
      </c>
      <c r="D133" t="s">
        <v>167</v>
      </c>
      <c r="E133" t="s">
        <v>157</v>
      </c>
      <c r="H133" t="s">
        <v>168</v>
      </c>
      <c r="I133">
        <v>13783</v>
      </c>
      <c r="J133">
        <v>13783</v>
      </c>
      <c r="K133" t="s">
        <v>164</v>
      </c>
      <c r="L133">
        <v>4</v>
      </c>
      <c r="M133" t="s">
        <v>244</v>
      </c>
      <c r="N133" t="s">
        <v>281</v>
      </c>
      <c r="O133" t="s">
        <v>281</v>
      </c>
      <c r="P133">
        <v>12000</v>
      </c>
      <c r="Q133">
        <v>12000</v>
      </c>
      <c r="R133" t="s">
        <v>127</v>
      </c>
      <c r="S133" t="s">
        <v>117</v>
      </c>
      <c r="T133">
        <v>1328</v>
      </c>
      <c r="U133" t="s">
        <v>30</v>
      </c>
      <c r="V133" t="s">
        <v>169</v>
      </c>
    </row>
    <row r="134" spans="1:23" x14ac:dyDescent="0.35">
      <c r="A134" t="str">
        <f>D134&amp;"/"&amp;E134</f>
        <v>02009435/2</v>
      </c>
      <c r="B134" t="s">
        <v>388</v>
      </c>
      <c r="C134" t="s">
        <v>171</v>
      </c>
      <c r="D134" t="s">
        <v>382</v>
      </c>
      <c r="E134" t="s">
        <v>157</v>
      </c>
      <c r="H134" t="s">
        <v>383</v>
      </c>
      <c r="I134">
        <v>34964</v>
      </c>
      <c r="J134" t="s">
        <v>384</v>
      </c>
      <c r="K134" t="s">
        <v>26</v>
      </c>
      <c r="L134">
        <v>5</v>
      </c>
      <c r="M134" t="s">
        <v>27</v>
      </c>
      <c r="N134" t="s">
        <v>28</v>
      </c>
      <c r="O134" t="s">
        <v>28</v>
      </c>
      <c r="P134">
        <v>30000</v>
      </c>
      <c r="Q134">
        <v>6885</v>
      </c>
      <c r="R134" t="s">
        <v>79</v>
      </c>
      <c r="S134">
        <v>2500</v>
      </c>
      <c r="T134">
        <v>1175</v>
      </c>
      <c r="U134" t="s">
        <v>30</v>
      </c>
      <c r="V134" t="s">
        <v>80</v>
      </c>
    </row>
    <row r="135" spans="1:23" x14ac:dyDescent="0.35">
      <c r="A135" t="str">
        <f>D135&amp;"/"&amp;E135</f>
        <v>02009513/2</v>
      </c>
      <c r="B135" t="s">
        <v>388</v>
      </c>
      <c r="C135" t="s">
        <v>171</v>
      </c>
      <c r="D135" t="s">
        <v>385</v>
      </c>
      <c r="E135" t="s">
        <v>157</v>
      </c>
      <c r="H135" t="s">
        <v>386</v>
      </c>
      <c r="I135">
        <v>8694</v>
      </c>
      <c r="J135">
        <v>8694</v>
      </c>
      <c r="K135" t="s">
        <v>147</v>
      </c>
      <c r="L135">
        <v>3</v>
      </c>
      <c r="M135" t="s">
        <v>36</v>
      </c>
      <c r="N135" t="s">
        <v>164</v>
      </c>
      <c r="O135" t="s">
        <v>164</v>
      </c>
      <c r="P135">
        <v>8000</v>
      </c>
      <c r="Q135">
        <v>8000</v>
      </c>
      <c r="R135" t="s">
        <v>49</v>
      </c>
      <c r="S135" t="s">
        <v>117</v>
      </c>
      <c r="T135">
        <v>1451</v>
      </c>
      <c r="U135" t="s">
        <v>30</v>
      </c>
      <c r="V135" t="s">
        <v>387</v>
      </c>
      <c r="W135" t="s">
        <v>40</v>
      </c>
    </row>
    <row r="136" spans="1:23" x14ac:dyDescent="0.35">
      <c r="A136" t="str">
        <f>D136&amp;"/"&amp;E136</f>
        <v>0030004409/7</v>
      </c>
      <c r="B136" t="s">
        <v>388</v>
      </c>
      <c r="C136" t="s">
        <v>239</v>
      </c>
      <c r="D136" t="s">
        <v>389</v>
      </c>
      <c r="E136" t="s">
        <v>241</v>
      </c>
      <c r="H136" t="s">
        <v>390</v>
      </c>
      <c r="I136">
        <v>7279</v>
      </c>
      <c r="J136">
        <v>7279</v>
      </c>
      <c r="K136" t="s">
        <v>243</v>
      </c>
      <c r="L136">
        <v>2</v>
      </c>
      <c r="M136" t="s">
        <v>244</v>
      </c>
      <c r="N136" t="s">
        <v>164</v>
      </c>
      <c r="O136" t="s">
        <v>164</v>
      </c>
      <c r="P136">
        <v>6300</v>
      </c>
      <c r="Q136">
        <v>6300</v>
      </c>
      <c r="R136" t="s">
        <v>175</v>
      </c>
      <c r="S136">
        <v>1000</v>
      </c>
      <c r="T136">
        <v>1180</v>
      </c>
      <c r="U136" t="s">
        <v>69</v>
      </c>
      <c r="V136" t="s">
        <v>189</v>
      </c>
      <c r="W136" t="s">
        <v>190</v>
      </c>
    </row>
    <row r="137" spans="1:23" x14ac:dyDescent="0.35">
      <c r="A137" t="str">
        <f>D137&amp;"/"&amp;E137</f>
        <v>0030004629/19</v>
      </c>
      <c r="B137" t="s">
        <v>388</v>
      </c>
      <c r="C137" t="s">
        <v>239</v>
      </c>
      <c r="D137" t="s">
        <v>391</v>
      </c>
      <c r="E137" t="s">
        <v>299</v>
      </c>
      <c r="G137" t="s">
        <v>24</v>
      </c>
      <c r="H137" t="s">
        <v>392</v>
      </c>
      <c r="I137">
        <v>11399</v>
      </c>
      <c r="J137">
        <v>11399</v>
      </c>
      <c r="K137" t="s">
        <v>243</v>
      </c>
      <c r="L137">
        <v>5</v>
      </c>
      <c r="M137" t="s">
        <v>244</v>
      </c>
      <c r="N137" t="s">
        <v>245</v>
      </c>
      <c r="O137" t="s">
        <v>245</v>
      </c>
      <c r="P137">
        <v>10400</v>
      </c>
      <c r="Q137">
        <v>10400</v>
      </c>
      <c r="R137" t="s">
        <v>29</v>
      </c>
      <c r="S137">
        <v>3000</v>
      </c>
      <c r="T137">
        <v>2000</v>
      </c>
      <c r="U137" t="s">
        <v>69</v>
      </c>
      <c r="V137" t="s">
        <v>185</v>
      </c>
    </row>
    <row r="138" spans="1:23" x14ac:dyDescent="0.35">
      <c r="A138" t="str">
        <f>D138&amp;"/"&amp;E138</f>
        <v>0030004815/8</v>
      </c>
      <c r="B138" t="s">
        <v>388</v>
      </c>
      <c r="C138" t="s">
        <v>239</v>
      </c>
      <c r="D138" t="s">
        <v>393</v>
      </c>
      <c r="E138" t="s">
        <v>218</v>
      </c>
      <c r="H138" t="s">
        <v>394</v>
      </c>
      <c r="I138">
        <v>9437</v>
      </c>
      <c r="J138">
        <v>9437</v>
      </c>
      <c r="K138" t="s">
        <v>243</v>
      </c>
      <c r="L138">
        <v>2</v>
      </c>
      <c r="M138" t="s">
        <v>244</v>
      </c>
      <c r="N138" t="s">
        <v>164</v>
      </c>
      <c r="O138" t="s">
        <v>164</v>
      </c>
      <c r="P138">
        <v>8400</v>
      </c>
      <c r="Q138">
        <v>8400</v>
      </c>
      <c r="R138" t="s">
        <v>175</v>
      </c>
      <c r="S138">
        <v>1500</v>
      </c>
      <c r="T138">
        <v>1600</v>
      </c>
      <c r="U138" t="s">
        <v>50</v>
      </c>
      <c r="V138" t="s">
        <v>395</v>
      </c>
      <c r="W138" t="s">
        <v>396</v>
      </c>
    </row>
    <row r="139" spans="1:23" x14ac:dyDescent="0.35">
      <c r="A139" t="str">
        <f>D139&amp;"/"&amp;E139</f>
        <v>0030004887/23</v>
      </c>
      <c r="B139" t="s">
        <v>388</v>
      </c>
      <c r="C139" t="s">
        <v>239</v>
      </c>
      <c r="D139" t="s">
        <v>397</v>
      </c>
      <c r="E139" t="s">
        <v>207</v>
      </c>
      <c r="G139" t="s">
        <v>24</v>
      </c>
      <c r="H139" t="s">
        <v>398</v>
      </c>
      <c r="I139">
        <v>18852</v>
      </c>
      <c r="J139">
        <v>9237</v>
      </c>
      <c r="K139" t="s">
        <v>243</v>
      </c>
      <c r="L139">
        <v>2</v>
      </c>
      <c r="M139" t="s">
        <v>244</v>
      </c>
      <c r="N139" t="s">
        <v>164</v>
      </c>
      <c r="O139" t="s">
        <v>164</v>
      </c>
      <c r="P139">
        <v>16000</v>
      </c>
      <c r="Q139">
        <v>7866</v>
      </c>
      <c r="R139" t="s">
        <v>175</v>
      </c>
      <c r="S139">
        <v>1500</v>
      </c>
      <c r="T139">
        <v>1525</v>
      </c>
      <c r="U139" t="s">
        <v>69</v>
      </c>
      <c r="V139" t="s">
        <v>189</v>
      </c>
      <c r="W139" t="s">
        <v>190</v>
      </c>
    </row>
    <row r="140" spans="1:23" x14ac:dyDescent="0.35">
      <c r="A140" t="str">
        <f>D140&amp;"/"&amp;E140</f>
        <v>0030006957/32</v>
      </c>
      <c r="B140" t="s">
        <v>388</v>
      </c>
      <c r="C140" t="s">
        <v>239</v>
      </c>
      <c r="D140" t="s">
        <v>399</v>
      </c>
      <c r="E140" t="s">
        <v>400</v>
      </c>
      <c r="G140" t="s">
        <v>24</v>
      </c>
      <c r="H140" t="s">
        <v>401</v>
      </c>
      <c r="I140">
        <v>9448</v>
      </c>
      <c r="J140">
        <v>1134</v>
      </c>
      <c r="K140" t="s">
        <v>243</v>
      </c>
      <c r="L140">
        <v>2</v>
      </c>
      <c r="M140" t="s">
        <v>244</v>
      </c>
      <c r="N140" t="s">
        <v>164</v>
      </c>
      <c r="O140" t="s">
        <v>164</v>
      </c>
      <c r="P140">
        <v>8100</v>
      </c>
      <c r="Q140">
        <v>8100</v>
      </c>
      <c r="R140" t="s">
        <v>198</v>
      </c>
      <c r="S140">
        <v>1800</v>
      </c>
      <c r="T140">
        <v>760</v>
      </c>
      <c r="U140" t="s">
        <v>69</v>
      </c>
      <c r="V140" t="s">
        <v>199</v>
      </c>
      <c r="W140" t="s">
        <v>200</v>
      </c>
    </row>
    <row r="141" spans="1:23" x14ac:dyDescent="0.35">
      <c r="A141" t="str">
        <f>D141&amp;"/"&amp;E141</f>
        <v>0030007072/30</v>
      </c>
      <c r="B141" t="s">
        <v>388</v>
      </c>
      <c r="C141" t="s">
        <v>239</v>
      </c>
      <c r="D141" t="s">
        <v>186</v>
      </c>
      <c r="E141" t="s">
        <v>107</v>
      </c>
      <c r="G141" t="s">
        <v>24</v>
      </c>
      <c r="H141" t="s">
        <v>188</v>
      </c>
      <c r="I141">
        <v>10923</v>
      </c>
      <c r="J141">
        <v>10923</v>
      </c>
      <c r="K141" t="s">
        <v>243</v>
      </c>
      <c r="L141">
        <v>2</v>
      </c>
      <c r="M141" t="s">
        <v>244</v>
      </c>
      <c r="N141" t="s">
        <v>164</v>
      </c>
      <c r="O141" t="s">
        <v>164</v>
      </c>
      <c r="P141">
        <v>10300</v>
      </c>
      <c r="Q141">
        <v>10300</v>
      </c>
      <c r="R141" t="s">
        <v>175</v>
      </c>
      <c r="S141">
        <v>1200</v>
      </c>
      <c r="T141">
        <v>1875</v>
      </c>
      <c r="U141" t="s">
        <v>69</v>
      </c>
      <c r="V141" t="s">
        <v>189</v>
      </c>
      <c r="W141" t="s">
        <v>190</v>
      </c>
    </row>
    <row r="142" spans="1:23" x14ac:dyDescent="0.35">
      <c r="A142" t="str">
        <f>D142&amp;"/"&amp;E142</f>
        <v>0030007199/9</v>
      </c>
      <c r="B142" t="s">
        <v>388</v>
      </c>
      <c r="C142" t="s">
        <v>239</v>
      </c>
      <c r="D142" t="s">
        <v>191</v>
      </c>
      <c r="E142" t="s">
        <v>192</v>
      </c>
      <c r="H142" t="s">
        <v>193</v>
      </c>
      <c r="I142">
        <v>8650</v>
      </c>
      <c r="J142">
        <v>8650</v>
      </c>
      <c r="K142" t="s">
        <v>281</v>
      </c>
      <c r="L142">
        <v>5</v>
      </c>
      <c r="M142" t="s">
        <v>244</v>
      </c>
      <c r="N142" t="s">
        <v>402</v>
      </c>
      <c r="O142" t="s">
        <v>402</v>
      </c>
      <c r="P142">
        <v>8200</v>
      </c>
      <c r="Q142">
        <v>8200</v>
      </c>
      <c r="R142" t="s">
        <v>79</v>
      </c>
      <c r="S142">
        <v>2000</v>
      </c>
      <c r="T142">
        <v>1504</v>
      </c>
      <c r="U142" t="s">
        <v>69</v>
      </c>
      <c r="V142" t="s">
        <v>185</v>
      </c>
    </row>
    <row r="143" spans="1:23" x14ac:dyDescent="0.35">
      <c r="A143" t="str">
        <f>D143&amp;"/"&amp;E143</f>
        <v>0030007228/4</v>
      </c>
      <c r="B143" t="s">
        <v>388</v>
      </c>
      <c r="C143" t="s">
        <v>239</v>
      </c>
      <c r="D143" t="s">
        <v>403</v>
      </c>
      <c r="E143" t="s">
        <v>196</v>
      </c>
      <c r="H143" t="s">
        <v>404</v>
      </c>
      <c r="I143">
        <v>44325</v>
      </c>
      <c r="J143">
        <v>12411</v>
      </c>
      <c r="K143" t="s">
        <v>164</v>
      </c>
      <c r="L143">
        <v>4</v>
      </c>
      <c r="M143" t="s">
        <v>244</v>
      </c>
      <c r="N143" t="s">
        <v>281</v>
      </c>
      <c r="O143" t="s">
        <v>281</v>
      </c>
      <c r="P143">
        <v>37200</v>
      </c>
      <c r="Q143">
        <v>10368</v>
      </c>
      <c r="R143" t="s">
        <v>79</v>
      </c>
      <c r="S143">
        <v>3000</v>
      </c>
      <c r="T143">
        <v>1700</v>
      </c>
      <c r="U143" t="s">
        <v>30</v>
      </c>
      <c r="V143" t="s">
        <v>405</v>
      </c>
    </row>
    <row r="144" spans="1:23" x14ac:dyDescent="0.35">
      <c r="A144" t="str">
        <f>D144&amp;"/"&amp;E144</f>
        <v>0030007393/13</v>
      </c>
      <c r="B144" t="s">
        <v>388</v>
      </c>
      <c r="C144" t="s">
        <v>239</v>
      </c>
      <c r="D144" t="s">
        <v>406</v>
      </c>
      <c r="E144" t="s">
        <v>59</v>
      </c>
      <c r="H144" t="s">
        <v>407</v>
      </c>
      <c r="I144">
        <v>11084</v>
      </c>
      <c r="J144">
        <v>11084</v>
      </c>
      <c r="K144" t="s">
        <v>243</v>
      </c>
      <c r="L144">
        <v>5</v>
      </c>
      <c r="M144" t="s">
        <v>244</v>
      </c>
      <c r="N144" t="s">
        <v>245</v>
      </c>
      <c r="O144" t="s">
        <v>245</v>
      </c>
      <c r="P144">
        <v>10100</v>
      </c>
      <c r="Q144">
        <v>10100</v>
      </c>
      <c r="R144" t="s">
        <v>29</v>
      </c>
      <c r="S144">
        <v>3000</v>
      </c>
      <c r="T144">
        <v>920</v>
      </c>
      <c r="U144" t="s">
        <v>69</v>
      </c>
      <c r="V144" t="s">
        <v>408</v>
      </c>
    </row>
    <row r="145" spans="1:23" x14ac:dyDescent="0.35">
      <c r="A145" t="str">
        <f>D145&amp;"/"&amp;E145</f>
        <v>0030007466/70</v>
      </c>
      <c r="B145" t="s">
        <v>388</v>
      </c>
      <c r="C145" t="s">
        <v>239</v>
      </c>
      <c r="D145" t="s">
        <v>409</v>
      </c>
      <c r="E145" t="s">
        <v>351</v>
      </c>
      <c r="H145" t="s">
        <v>410</v>
      </c>
      <c r="I145">
        <v>36374</v>
      </c>
      <c r="J145">
        <v>36374</v>
      </c>
      <c r="K145" t="s">
        <v>164</v>
      </c>
      <c r="L145">
        <v>5</v>
      </c>
      <c r="M145" t="s">
        <v>244</v>
      </c>
      <c r="N145" t="s">
        <v>148</v>
      </c>
      <c r="O145" t="s">
        <v>148</v>
      </c>
      <c r="P145">
        <v>33000</v>
      </c>
      <c r="Q145">
        <v>33000</v>
      </c>
      <c r="R145" t="s">
        <v>79</v>
      </c>
      <c r="S145">
        <v>3000</v>
      </c>
      <c r="T145">
        <v>1989</v>
      </c>
      <c r="U145" t="s">
        <v>69</v>
      </c>
      <c r="V145" t="s">
        <v>185</v>
      </c>
    </row>
    <row r="146" spans="1:23" x14ac:dyDescent="0.35">
      <c r="A146" t="str">
        <f>D146&amp;"/"&amp;E146</f>
        <v>0030007466/69</v>
      </c>
      <c r="B146" t="s">
        <v>388</v>
      </c>
      <c r="C146" t="s">
        <v>239</v>
      </c>
      <c r="D146" t="s">
        <v>409</v>
      </c>
      <c r="E146" t="s">
        <v>411</v>
      </c>
      <c r="H146" t="s">
        <v>410</v>
      </c>
      <c r="I146">
        <v>36374</v>
      </c>
      <c r="J146">
        <v>12367</v>
      </c>
      <c r="K146" t="s">
        <v>412</v>
      </c>
      <c r="L146">
        <v>4</v>
      </c>
      <c r="M146" t="s">
        <v>159</v>
      </c>
      <c r="N146" t="s">
        <v>413</v>
      </c>
      <c r="O146" t="s">
        <v>413</v>
      </c>
      <c r="P146">
        <v>33000</v>
      </c>
      <c r="Q146">
        <v>11150</v>
      </c>
      <c r="R146" t="s">
        <v>79</v>
      </c>
      <c r="S146">
        <v>3000</v>
      </c>
      <c r="T146">
        <v>1989</v>
      </c>
      <c r="U146" t="s">
        <v>69</v>
      </c>
      <c r="V146" t="s">
        <v>185</v>
      </c>
    </row>
    <row r="147" spans="1:23" x14ac:dyDescent="0.35">
      <c r="A147" t="str">
        <f>D147&amp;"/"&amp;E147</f>
        <v>0030007657/5</v>
      </c>
      <c r="B147" t="s">
        <v>388</v>
      </c>
      <c r="C147" t="s">
        <v>239</v>
      </c>
      <c r="D147" t="s">
        <v>414</v>
      </c>
      <c r="E147" t="s">
        <v>225</v>
      </c>
      <c r="H147" t="s">
        <v>415</v>
      </c>
      <c r="I147">
        <v>9393</v>
      </c>
      <c r="J147">
        <v>9393</v>
      </c>
      <c r="K147" t="s">
        <v>243</v>
      </c>
      <c r="L147">
        <v>2</v>
      </c>
      <c r="M147" t="s">
        <v>244</v>
      </c>
      <c r="N147" t="s">
        <v>164</v>
      </c>
      <c r="O147" t="s">
        <v>164</v>
      </c>
      <c r="P147">
        <v>7400</v>
      </c>
      <c r="Q147">
        <v>7400</v>
      </c>
      <c r="R147" t="s">
        <v>175</v>
      </c>
      <c r="S147">
        <v>2000</v>
      </c>
      <c r="T147">
        <v>1353</v>
      </c>
      <c r="U147" t="s">
        <v>69</v>
      </c>
      <c r="V147" t="s">
        <v>189</v>
      </c>
      <c r="W147" t="s">
        <v>190</v>
      </c>
    </row>
    <row r="148" spans="1:23" x14ac:dyDescent="0.35">
      <c r="A148" t="str">
        <f>D148&amp;"/"&amp;E148</f>
        <v>0072113926/10</v>
      </c>
      <c r="B148" t="s">
        <v>388</v>
      </c>
      <c r="C148" t="s">
        <v>239</v>
      </c>
      <c r="D148" t="s">
        <v>416</v>
      </c>
      <c r="E148" t="s">
        <v>42</v>
      </c>
      <c r="H148" t="s">
        <v>417</v>
      </c>
      <c r="I148">
        <v>27405</v>
      </c>
      <c r="J148">
        <v>4111</v>
      </c>
      <c r="K148" t="s">
        <v>243</v>
      </c>
      <c r="L148">
        <v>5</v>
      </c>
      <c r="M148" t="s">
        <v>244</v>
      </c>
      <c r="N148" t="s">
        <v>341</v>
      </c>
      <c r="O148" t="s">
        <v>232</v>
      </c>
      <c r="P148">
        <v>25000</v>
      </c>
      <c r="Q148">
        <v>14400</v>
      </c>
      <c r="R148" t="s">
        <v>74</v>
      </c>
      <c r="S148">
        <v>3000</v>
      </c>
      <c r="T148">
        <v>1000</v>
      </c>
      <c r="U148" t="s">
        <v>30</v>
      </c>
      <c r="V148" t="s">
        <v>418</v>
      </c>
      <c r="W148" t="s">
        <v>419</v>
      </c>
    </row>
    <row r="149" spans="1:23" x14ac:dyDescent="0.35">
      <c r="A149" t="str">
        <f>D149&amp;"/"&amp;E149</f>
        <v>0072117419/110</v>
      </c>
      <c r="B149" t="s">
        <v>388</v>
      </c>
      <c r="C149" t="s">
        <v>239</v>
      </c>
      <c r="D149" t="s">
        <v>420</v>
      </c>
      <c r="E149" t="s">
        <v>308</v>
      </c>
      <c r="H149" t="s">
        <v>421</v>
      </c>
      <c r="I149">
        <v>21369</v>
      </c>
      <c r="J149">
        <v>2351</v>
      </c>
      <c r="K149" t="s">
        <v>109</v>
      </c>
      <c r="L149">
        <v>4</v>
      </c>
      <c r="M149" t="s">
        <v>27</v>
      </c>
      <c r="N149" t="s">
        <v>110</v>
      </c>
      <c r="O149" t="s">
        <v>412</v>
      </c>
      <c r="P149">
        <v>20000</v>
      </c>
      <c r="Q149">
        <v>2255</v>
      </c>
      <c r="R149" t="s">
        <v>29</v>
      </c>
      <c r="S149">
        <v>1500</v>
      </c>
      <c r="T149">
        <v>1500</v>
      </c>
      <c r="U149" t="s">
        <v>69</v>
      </c>
      <c r="V149" t="s">
        <v>422</v>
      </c>
      <c r="W149" t="s">
        <v>423</v>
      </c>
    </row>
    <row r="150" spans="1:23" x14ac:dyDescent="0.35">
      <c r="A150" t="str">
        <f>D150&amp;"/"&amp;E150</f>
        <v>0072118289/10</v>
      </c>
      <c r="B150" t="s">
        <v>388</v>
      </c>
      <c r="C150" t="s">
        <v>239</v>
      </c>
      <c r="D150" t="s">
        <v>424</v>
      </c>
      <c r="E150" t="s">
        <v>42</v>
      </c>
      <c r="H150" t="s">
        <v>425</v>
      </c>
      <c r="I150">
        <v>7289</v>
      </c>
      <c r="J150">
        <v>2843</v>
      </c>
      <c r="K150" t="s">
        <v>412</v>
      </c>
      <c r="L150">
        <v>1</v>
      </c>
      <c r="M150" t="s">
        <v>159</v>
      </c>
      <c r="N150" t="s">
        <v>426</v>
      </c>
      <c r="O150" t="s">
        <v>26</v>
      </c>
      <c r="P150">
        <v>6200</v>
      </c>
      <c r="Q150">
        <v>2420</v>
      </c>
      <c r="R150" t="s">
        <v>198</v>
      </c>
      <c r="S150">
        <v>2000</v>
      </c>
      <c r="T150">
        <v>1250</v>
      </c>
      <c r="U150" t="s">
        <v>69</v>
      </c>
      <c r="V150" t="s">
        <v>418</v>
      </c>
      <c r="W150" t="s">
        <v>419</v>
      </c>
    </row>
    <row r="151" spans="1:23" x14ac:dyDescent="0.35">
      <c r="A151" t="str">
        <f>D151&amp;"/"&amp;E151</f>
        <v>0072118363/20</v>
      </c>
      <c r="B151" t="s">
        <v>388</v>
      </c>
      <c r="C151" t="s">
        <v>239</v>
      </c>
      <c r="D151" t="s">
        <v>427</v>
      </c>
      <c r="E151" t="s">
        <v>67</v>
      </c>
      <c r="H151" t="s">
        <v>234</v>
      </c>
      <c r="I151">
        <v>11334</v>
      </c>
      <c r="J151">
        <v>11334</v>
      </c>
      <c r="K151" t="s">
        <v>243</v>
      </c>
      <c r="L151">
        <v>5</v>
      </c>
      <c r="M151" t="s">
        <v>244</v>
      </c>
      <c r="N151" t="s">
        <v>245</v>
      </c>
      <c r="O151" t="s">
        <v>148</v>
      </c>
      <c r="P151">
        <v>5695</v>
      </c>
      <c r="Q151">
        <v>5695</v>
      </c>
      <c r="R151" t="s">
        <v>79</v>
      </c>
      <c r="S151">
        <v>3500</v>
      </c>
      <c r="T151">
        <v>1200</v>
      </c>
      <c r="U151" t="s">
        <v>69</v>
      </c>
      <c r="V151" t="s">
        <v>418</v>
      </c>
      <c r="W151" t="s">
        <v>419</v>
      </c>
    </row>
    <row r="152" spans="1:23" x14ac:dyDescent="0.35">
      <c r="A152" t="str">
        <f>D152&amp;"/"&amp;E152</f>
        <v>0072119803/10</v>
      </c>
      <c r="B152" t="s">
        <v>388</v>
      </c>
      <c r="C152" t="s">
        <v>239</v>
      </c>
      <c r="D152" t="s">
        <v>428</v>
      </c>
      <c r="E152" t="s">
        <v>42</v>
      </c>
      <c r="H152" t="s">
        <v>429</v>
      </c>
      <c r="I152">
        <v>11221</v>
      </c>
      <c r="J152">
        <v>1347</v>
      </c>
      <c r="K152" t="s">
        <v>164</v>
      </c>
      <c r="L152">
        <v>4</v>
      </c>
      <c r="M152" t="s">
        <v>244</v>
      </c>
      <c r="N152" t="s">
        <v>340</v>
      </c>
      <c r="O152" t="s">
        <v>35</v>
      </c>
      <c r="P152">
        <v>9510</v>
      </c>
      <c r="Q152">
        <v>1124</v>
      </c>
      <c r="R152" t="s">
        <v>112</v>
      </c>
      <c r="S152">
        <v>3200</v>
      </c>
      <c r="T152">
        <v>1820</v>
      </c>
      <c r="U152" t="s">
        <v>69</v>
      </c>
      <c r="V152" t="s">
        <v>430</v>
      </c>
      <c r="W152" t="s">
        <v>423</v>
      </c>
    </row>
    <row r="153" spans="1:23" x14ac:dyDescent="0.35">
      <c r="A153" t="str">
        <f>D153&amp;"/"&amp;E153</f>
        <v>0072120628/10</v>
      </c>
      <c r="B153" t="s">
        <v>388</v>
      </c>
      <c r="C153" t="s">
        <v>239</v>
      </c>
      <c r="D153" t="s">
        <v>431</v>
      </c>
      <c r="E153" t="s">
        <v>42</v>
      </c>
      <c r="H153" t="s">
        <v>432</v>
      </c>
      <c r="I153">
        <v>9203</v>
      </c>
      <c r="J153">
        <v>9203</v>
      </c>
      <c r="K153" t="s">
        <v>306</v>
      </c>
      <c r="L153">
        <v>2</v>
      </c>
      <c r="M153" t="s">
        <v>244</v>
      </c>
      <c r="N153" t="s">
        <v>245</v>
      </c>
      <c r="O153" t="s">
        <v>148</v>
      </c>
      <c r="P153">
        <v>8300</v>
      </c>
      <c r="Q153">
        <v>8300</v>
      </c>
      <c r="R153" t="s">
        <v>175</v>
      </c>
      <c r="S153">
        <v>1500</v>
      </c>
      <c r="T153">
        <v>1620</v>
      </c>
      <c r="U153" t="s">
        <v>30</v>
      </c>
      <c r="V153" t="s">
        <v>220</v>
      </c>
    </row>
    <row r="154" spans="1:23" x14ac:dyDescent="0.35">
      <c r="A154" t="str">
        <f>D154&amp;"/"&amp;E154</f>
        <v>02008409/2</v>
      </c>
      <c r="B154" t="s">
        <v>388</v>
      </c>
      <c r="C154" t="s">
        <v>239</v>
      </c>
      <c r="D154" t="s">
        <v>233</v>
      </c>
      <c r="E154" t="s">
        <v>157</v>
      </c>
      <c r="H154" t="s">
        <v>234</v>
      </c>
      <c r="I154">
        <v>17913</v>
      </c>
      <c r="J154">
        <v>7344</v>
      </c>
      <c r="K154" t="s">
        <v>281</v>
      </c>
      <c r="L154">
        <v>5</v>
      </c>
      <c r="M154" t="s">
        <v>244</v>
      </c>
      <c r="N154" t="s">
        <v>402</v>
      </c>
      <c r="O154" t="s">
        <v>402</v>
      </c>
      <c r="P154">
        <v>9000</v>
      </c>
      <c r="Q154">
        <v>9000</v>
      </c>
      <c r="R154" t="s">
        <v>79</v>
      </c>
      <c r="S154">
        <v>3500</v>
      </c>
      <c r="T154">
        <v>1200</v>
      </c>
      <c r="U154" t="s">
        <v>69</v>
      </c>
      <c r="V154" t="s">
        <v>235</v>
      </c>
    </row>
    <row r="155" spans="1:23" x14ac:dyDescent="0.35">
      <c r="A155" t="str">
        <f>D155&amp;"/"&amp;E155</f>
        <v>0072098179/10</v>
      </c>
      <c r="B155" t="s">
        <v>388</v>
      </c>
      <c r="C155" t="s">
        <v>456</v>
      </c>
      <c r="D155" t="s">
        <v>433</v>
      </c>
      <c r="E155" t="s">
        <v>42</v>
      </c>
      <c r="H155" t="s">
        <v>434</v>
      </c>
      <c r="I155">
        <v>7101</v>
      </c>
      <c r="J155" t="s">
        <v>435</v>
      </c>
      <c r="K155" t="s">
        <v>277</v>
      </c>
      <c r="L155">
        <v>5</v>
      </c>
      <c r="M155" t="s">
        <v>244</v>
      </c>
      <c r="N155" t="s">
        <v>340</v>
      </c>
      <c r="O155" t="s">
        <v>232</v>
      </c>
      <c r="P155">
        <v>6000</v>
      </c>
      <c r="Q155">
        <v>6000</v>
      </c>
      <c r="R155" t="s">
        <v>436</v>
      </c>
      <c r="S155" t="s">
        <v>437</v>
      </c>
      <c r="T155">
        <v>320</v>
      </c>
      <c r="U155" t="s">
        <v>69</v>
      </c>
      <c r="V155" t="s">
        <v>438</v>
      </c>
    </row>
    <row r="156" spans="1:23" x14ac:dyDescent="0.35">
      <c r="A156" t="str">
        <f>D156&amp;"/"&amp;E156</f>
        <v>0072115929/30</v>
      </c>
      <c r="B156" t="s">
        <v>388</v>
      </c>
      <c r="C156" t="s">
        <v>456</v>
      </c>
      <c r="D156" t="s">
        <v>439</v>
      </c>
      <c r="E156" t="s">
        <v>107</v>
      </c>
      <c r="H156" t="s">
        <v>440</v>
      </c>
      <c r="I156">
        <v>54782</v>
      </c>
      <c r="J156">
        <v>23556</v>
      </c>
      <c r="K156" t="s">
        <v>306</v>
      </c>
      <c r="L156">
        <v>1</v>
      </c>
      <c r="M156" t="s">
        <v>244</v>
      </c>
      <c r="N156" t="s">
        <v>141</v>
      </c>
      <c r="O156" t="s">
        <v>232</v>
      </c>
      <c r="P156">
        <v>50000</v>
      </c>
      <c r="Q156">
        <v>50000</v>
      </c>
      <c r="R156" t="s">
        <v>441</v>
      </c>
      <c r="S156" t="s">
        <v>442</v>
      </c>
      <c r="T156">
        <v>497</v>
      </c>
      <c r="U156" t="s">
        <v>69</v>
      </c>
      <c r="V156" t="s">
        <v>443</v>
      </c>
    </row>
    <row r="157" spans="1:23" x14ac:dyDescent="0.35">
      <c r="A157" t="str">
        <f>D157&amp;"/"&amp;E157</f>
        <v>0072117771/10</v>
      </c>
      <c r="B157" t="s">
        <v>388</v>
      </c>
      <c r="C157" t="s">
        <v>456</v>
      </c>
      <c r="D157" t="s">
        <v>444</v>
      </c>
      <c r="E157" t="s">
        <v>42</v>
      </c>
      <c r="H157" t="s">
        <v>445</v>
      </c>
      <c r="I157">
        <v>91513</v>
      </c>
      <c r="J157">
        <v>1830</v>
      </c>
      <c r="K157" t="s">
        <v>164</v>
      </c>
      <c r="L157">
        <v>1</v>
      </c>
      <c r="M157" t="s">
        <v>244</v>
      </c>
      <c r="N157" t="s">
        <v>130</v>
      </c>
      <c r="O157" t="s">
        <v>26</v>
      </c>
      <c r="P157">
        <v>86000</v>
      </c>
      <c r="Q157">
        <v>1366</v>
      </c>
      <c r="R157" t="s">
        <v>441</v>
      </c>
      <c r="S157" t="s">
        <v>446</v>
      </c>
      <c r="T157">
        <v>1590.17</v>
      </c>
      <c r="U157" t="s">
        <v>69</v>
      </c>
      <c r="V157" t="s">
        <v>443</v>
      </c>
    </row>
    <row r="158" spans="1:23" x14ac:dyDescent="0.35">
      <c r="A158" t="str">
        <f>D158&amp;"/"&amp;E158</f>
        <v>0072117772/10</v>
      </c>
      <c r="B158" t="s">
        <v>388</v>
      </c>
      <c r="C158" t="s">
        <v>456</v>
      </c>
      <c r="D158" t="s">
        <v>447</v>
      </c>
      <c r="E158" t="s">
        <v>42</v>
      </c>
      <c r="H158" t="s">
        <v>448</v>
      </c>
      <c r="I158">
        <v>134258</v>
      </c>
      <c r="J158">
        <v>10741</v>
      </c>
      <c r="K158" t="s">
        <v>277</v>
      </c>
      <c r="L158">
        <v>1</v>
      </c>
      <c r="M158" t="s">
        <v>244</v>
      </c>
      <c r="N158" t="s">
        <v>102</v>
      </c>
      <c r="O158" t="s">
        <v>26</v>
      </c>
      <c r="P158">
        <v>126000</v>
      </c>
      <c r="Q158">
        <v>49522</v>
      </c>
      <c r="R158" t="s">
        <v>441</v>
      </c>
      <c r="S158" t="s">
        <v>449</v>
      </c>
      <c r="T158">
        <v>1590.17</v>
      </c>
      <c r="U158" t="s">
        <v>69</v>
      </c>
      <c r="V158" t="s">
        <v>443</v>
      </c>
    </row>
    <row r="159" spans="1:23" x14ac:dyDescent="0.35">
      <c r="A159" t="str">
        <f>D159&amp;"/"&amp;E159</f>
        <v>0072119316/10</v>
      </c>
      <c r="B159" t="s">
        <v>388</v>
      </c>
      <c r="C159" t="s">
        <v>456</v>
      </c>
      <c r="D159" t="s">
        <v>450</v>
      </c>
      <c r="E159" t="s">
        <v>42</v>
      </c>
      <c r="H159" t="s">
        <v>451</v>
      </c>
      <c r="I159">
        <v>7465</v>
      </c>
      <c r="J159" t="s">
        <v>452</v>
      </c>
      <c r="K159" t="s">
        <v>164</v>
      </c>
      <c r="L159">
        <v>5</v>
      </c>
      <c r="M159" t="s">
        <v>244</v>
      </c>
      <c r="N159" t="s">
        <v>148</v>
      </c>
      <c r="O159" t="s">
        <v>151</v>
      </c>
      <c r="P159">
        <v>7000</v>
      </c>
      <c r="Q159" t="s">
        <v>453</v>
      </c>
      <c r="R159" t="s">
        <v>454</v>
      </c>
      <c r="S159" t="s">
        <v>455</v>
      </c>
      <c r="T159">
        <v>48</v>
      </c>
      <c r="U159" t="s">
        <v>69</v>
      </c>
      <c r="V159" t="s">
        <v>438</v>
      </c>
    </row>
    <row r="160" spans="1:23" x14ac:dyDescent="0.35">
      <c r="A160" t="str">
        <f>D160&amp;"/"&amp;E160</f>
        <v>0030002849/100</v>
      </c>
      <c r="B160" t="s">
        <v>539</v>
      </c>
      <c r="C160" t="s">
        <v>239</v>
      </c>
      <c r="D160" t="s">
        <v>172</v>
      </c>
      <c r="E160" t="s">
        <v>457</v>
      </c>
      <c r="H160" t="s">
        <v>174</v>
      </c>
      <c r="I160">
        <v>33723</v>
      </c>
      <c r="J160">
        <v>21583</v>
      </c>
      <c r="K160" t="s">
        <v>148</v>
      </c>
      <c r="L160">
        <v>2</v>
      </c>
      <c r="M160" t="s">
        <v>458</v>
      </c>
      <c r="N160" t="s">
        <v>369</v>
      </c>
      <c r="O160" t="s">
        <v>369</v>
      </c>
      <c r="P160">
        <v>31800</v>
      </c>
      <c r="Q160">
        <v>20222</v>
      </c>
      <c r="R160" t="s">
        <v>175</v>
      </c>
      <c r="S160">
        <v>1150</v>
      </c>
      <c r="T160">
        <v>1970</v>
      </c>
      <c r="U160" t="s">
        <v>30</v>
      </c>
      <c r="V160" t="s">
        <v>176</v>
      </c>
      <c r="W160" t="s">
        <v>177</v>
      </c>
    </row>
    <row r="161" spans="1:23" x14ac:dyDescent="0.35">
      <c r="A161" t="str">
        <f>D161&amp;"/"&amp;E161</f>
        <v>0030003386/21</v>
      </c>
      <c r="B161" t="s">
        <v>539</v>
      </c>
      <c r="C161" t="s">
        <v>239</v>
      </c>
      <c r="D161" t="s">
        <v>459</v>
      </c>
      <c r="E161" t="s">
        <v>322</v>
      </c>
      <c r="G161" t="s">
        <v>24</v>
      </c>
      <c r="H161" t="s">
        <v>460</v>
      </c>
      <c r="I161">
        <v>9622</v>
      </c>
      <c r="J161">
        <v>9622</v>
      </c>
      <c r="K161" t="s">
        <v>369</v>
      </c>
      <c r="L161">
        <v>5</v>
      </c>
      <c r="M161" t="s">
        <v>458</v>
      </c>
      <c r="N161" t="s">
        <v>151</v>
      </c>
      <c r="O161" t="s">
        <v>151</v>
      </c>
      <c r="P161">
        <v>6400</v>
      </c>
      <c r="Q161">
        <v>6400</v>
      </c>
      <c r="R161" t="s">
        <v>79</v>
      </c>
      <c r="S161">
        <v>3000</v>
      </c>
      <c r="T161">
        <v>594</v>
      </c>
      <c r="U161" t="s">
        <v>69</v>
      </c>
      <c r="V161" t="s">
        <v>185</v>
      </c>
    </row>
    <row r="162" spans="1:23" x14ac:dyDescent="0.35">
      <c r="A162" t="str">
        <f>D162&amp;"/"&amp;E162</f>
        <v>0030003392/217</v>
      </c>
      <c r="B162" t="s">
        <v>539</v>
      </c>
      <c r="C162" t="s">
        <v>239</v>
      </c>
      <c r="D162" t="s">
        <v>461</v>
      </c>
      <c r="E162" t="s">
        <v>462</v>
      </c>
      <c r="G162" t="s">
        <v>24</v>
      </c>
      <c r="H162" t="s">
        <v>463</v>
      </c>
      <c r="I162">
        <v>35706</v>
      </c>
      <c r="J162">
        <v>11069</v>
      </c>
      <c r="K162" t="s">
        <v>148</v>
      </c>
      <c r="L162">
        <v>5</v>
      </c>
      <c r="M162" t="s">
        <v>458</v>
      </c>
      <c r="N162" t="s">
        <v>376</v>
      </c>
      <c r="O162" t="s">
        <v>376</v>
      </c>
      <c r="P162">
        <v>30600</v>
      </c>
      <c r="Q162">
        <v>9338</v>
      </c>
      <c r="R162" t="s">
        <v>79</v>
      </c>
      <c r="S162">
        <v>3000</v>
      </c>
      <c r="T162">
        <v>1980</v>
      </c>
      <c r="U162" t="s">
        <v>69</v>
      </c>
      <c r="V162" t="s">
        <v>199</v>
      </c>
      <c r="W162" t="s">
        <v>200</v>
      </c>
    </row>
    <row r="163" spans="1:23" x14ac:dyDescent="0.35">
      <c r="A163" t="str">
        <f>D163&amp;"/"&amp;E163</f>
        <v>0030003567/66</v>
      </c>
      <c r="B163" t="s">
        <v>539</v>
      </c>
      <c r="C163" t="s">
        <v>239</v>
      </c>
      <c r="D163" t="s">
        <v>464</v>
      </c>
      <c r="E163" t="s">
        <v>465</v>
      </c>
      <c r="G163" t="s">
        <v>24</v>
      </c>
      <c r="H163" t="s">
        <v>466</v>
      </c>
      <c r="I163">
        <v>7349</v>
      </c>
      <c r="J163">
        <v>7349</v>
      </c>
      <c r="K163" t="s">
        <v>381</v>
      </c>
      <c r="L163">
        <v>1</v>
      </c>
      <c r="M163" t="s">
        <v>458</v>
      </c>
      <c r="N163" t="s">
        <v>402</v>
      </c>
      <c r="O163" t="s">
        <v>402</v>
      </c>
      <c r="P163">
        <v>6200</v>
      </c>
      <c r="Q163">
        <v>6200</v>
      </c>
      <c r="R163" t="s">
        <v>198</v>
      </c>
      <c r="S163">
        <v>3000</v>
      </c>
      <c r="T163">
        <v>1220</v>
      </c>
      <c r="U163" t="s">
        <v>69</v>
      </c>
      <c r="V163" t="s">
        <v>467</v>
      </c>
    </row>
    <row r="164" spans="1:23" x14ac:dyDescent="0.35">
      <c r="A164" t="str">
        <f>D164&amp;"/"&amp;E164</f>
        <v>0030003567/67</v>
      </c>
      <c r="B164" t="s">
        <v>539</v>
      </c>
      <c r="C164" t="s">
        <v>239</v>
      </c>
      <c r="D164" t="s">
        <v>464</v>
      </c>
      <c r="E164" t="s">
        <v>468</v>
      </c>
      <c r="G164" t="s">
        <v>24</v>
      </c>
      <c r="H164" t="s">
        <v>466</v>
      </c>
      <c r="I164">
        <v>7349</v>
      </c>
      <c r="J164">
        <v>7349</v>
      </c>
      <c r="K164" t="s">
        <v>381</v>
      </c>
      <c r="L164">
        <v>1</v>
      </c>
      <c r="M164" t="s">
        <v>458</v>
      </c>
      <c r="N164" t="s">
        <v>402</v>
      </c>
      <c r="O164" t="s">
        <v>402</v>
      </c>
      <c r="P164">
        <v>6200</v>
      </c>
      <c r="Q164">
        <v>6200</v>
      </c>
      <c r="R164" t="s">
        <v>198</v>
      </c>
      <c r="S164">
        <v>3000</v>
      </c>
      <c r="T164">
        <v>1220</v>
      </c>
      <c r="U164" t="s">
        <v>69</v>
      </c>
      <c r="V164" t="s">
        <v>467</v>
      </c>
    </row>
    <row r="165" spans="1:23" x14ac:dyDescent="0.35">
      <c r="A165" t="str">
        <f>D165&amp;"/"&amp;E165</f>
        <v>0030003603/11</v>
      </c>
      <c r="B165" t="s">
        <v>539</v>
      </c>
      <c r="C165" t="s">
        <v>239</v>
      </c>
      <c r="D165" t="s">
        <v>181</v>
      </c>
      <c r="E165" t="s">
        <v>469</v>
      </c>
      <c r="G165" t="s">
        <v>24</v>
      </c>
      <c r="H165" t="s">
        <v>183</v>
      </c>
      <c r="I165">
        <v>9406</v>
      </c>
      <c r="J165">
        <v>9406</v>
      </c>
      <c r="K165" t="s">
        <v>369</v>
      </c>
      <c r="L165">
        <v>5</v>
      </c>
      <c r="M165" t="s">
        <v>458</v>
      </c>
      <c r="N165" t="s">
        <v>151</v>
      </c>
      <c r="O165" t="s">
        <v>151</v>
      </c>
      <c r="P165">
        <v>6800</v>
      </c>
      <c r="Q165">
        <v>6800</v>
      </c>
      <c r="R165" t="s">
        <v>79</v>
      </c>
      <c r="S165">
        <v>2500</v>
      </c>
      <c r="T165">
        <v>635</v>
      </c>
      <c r="U165" t="s">
        <v>69</v>
      </c>
      <c r="V165" t="s">
        <v>185</v>
      </c>
    </row>
    <row r="166" spans="1:23" x14ac:dyDescent="0.35">
      <c r="A166" t="str">
        <f>D166&amp;"/"&amp;E166</f>
        <v>0030003604/5</v>
      </c>
      <c r="B166" t="s">
        <v>539</v>
      </c>
      <c r="C166" t="s">
        <v>239</v>
      </c>
      <c r="D166" t="s">
        <v>470</v>
      </c>
      <c r="E166" t="s">
        <v>225</v>
      </c>
      <c r="G166" t="s">
        <v>24</v>
      </c>
      <c r="H166" t="s">
        <v>471</v>
      </c>
      <c r="I166">
        <v>9835</v>
      </c>
      <c r="J166">
        <v>9835</v>
      </c>
      <c r="K166" t="s">
        <v>376</v>
      </c>
      <c r="L166">
        <v>6</v>
      </c>
      <c r="M166" t="s">
        <v>458</v>
      </c>
      <c r="N166" t="s">
        <v>472</v>
      </c>
      <c r="O166" t="s">
        <v>472</v>
      </c>
      <c r="P166">
        <v>8800</v>
      </c>
      <c r="Q166">
        <v>8800</v>
      </c>
      <c r="R166" t="s">
        <v>79</v>
      </c>
      <c r="S166">
        <v>1500</v>
      </c>
      <c r="T166">
        <v>1720</v>
      </c>
      <c r="U166" t="s">
        <v>69</v>
      </c>
      <c r="V166" t="s">
        <v>199</v>
      </c>
      <c r="W166" t="s">
        <v>200</v>
      </c>
    </row>
    <row r="167" spans="1:23" x14ac:dyDescent="0.35">
      <c r="A167" t="str">
        <f>D167&amp;"/"&amp;E167</f>
        <v>0030003666/16</v>
      </c>
      <c r="B167" t="s">
        <v>539</v>
      </c>
      <c r="C167" t="s">
        <v>239</v>
      </c>
      <c r="D167" t="s">
        <v>473</v>
      </c>
      <c r="E167" t="s">
        <v>474</v>
      </c>
      <c r="G167" t="s">
        <v>24</v>
      </c>
      <c r="H167" t="s">
        <v>475</v>
      </c>
      <c r="I167">
        <v>17824</v>
      </c>
      <c r="J167">
        <v>17824</v>
      </c>
      <c r="K167" t="s">
        <v>369</v>
      </c>
      <c r="L167">
        <v>5</v>
      </c>
      <c r="M167" t="s">
        <v>458</v>
      </c>
      <c r="N167" t="s">
        <v>151</v>
      </c>
      <c r="O167" t="s">
        <v>151</v>
      </c>
      <c r="P167">
        <v>15600</v>
      </c>
      <c r="Q167">
        <v>15600</v>
      </c>
      <c r="R167" t="s">
        <v>29</v>
      </c>
      <c r="S167">
        <v>3000</v>
      </c>
      <c r="T167">
        <v>1461</v>
      </c>
      <c r="U167" t="s">
        <v>69</v>
      </c>
      <c r="V167" t="s">
        <v>199</v>
      </c>
      <c r="W167" t="s">
        <v>200</v>
      </c>
    </row>
    <row r="168" spans="1:23" x14ac:dyDescent="0.35">
      <c r="A168" t="str">
        <f>D168&amp;"/"&amp;E168</f>
        <v>0030004403/5</v>
      </c>
      <c r="B168" t="s">
        <v>539</v>
      </c>
      <c r="C168" t="s">
        <v>239</v>
      </c>
      <c r="D168" t="s">
        <v>476</v>
      </c>
      <c r="E168" t="s">
        <v>225</v>
      </c>
      <c r="G168" t="s">
        <v>24</v>
      </c>
      <c r="H168" t="s">
        <v>477</v>
      </c>
      <c r="I168">
        <v>17300</v>
      </c>
      <c r="J168">
        <v>17300</v>
      </c>
      <c r="K168" t="s">
        <v>369</v>
      </c>
      <c r="L168">
        <v>5</v>
      </c>
      <c r="M168" t="s">
        <v>458</v>
      </c>
      <c r="N168" t="s">
        <v>151</v>
      </c>
      <c r="O168" t="s">
        <v>151</v>
      </c>
      <c r="P168">
        <v>15600</v>
      </c>
      <c r="Q168">
        <v>15600</v>
      </c>
      <c r="R168" t="s">
        <v>29</v>
      </c>
      <c r="S168">
        <v>2500</v>
      </c>
      <c r="T168">
        <v>1485</v>
      </c>
      <c r="U168" t="s">
        <v>69</v>
      </c>
      <c r="V168" t="s">
        <v>185</v>
      </c>
    </row>
    <row r="169" spans="1:23" x14ac:dyDescent="0.35">
      <c r="A169" t="str">
        <f>D169&amp;"/"&amp;E169</f>
        <v>0030004729/7</v>
      </c>
      <c r="B169" t="s">
        <v>539</v>
      </c>
      <c r="C169" t="s">
        <v>239</v>
      </c>
      <c r="D169" t="s">
        <v>478</v>
      </c>
      <c r="E169" t="s">
        <v>241</v>
      </c>
      <c r="H169" t="s">
        <v>479</v>
      </c>
      <c r="I169">
        <v>9205</v>
      </c>
      <c r="J169">
        <v>9205</v>
      </c>
      <c r="K169" t="s">
        <v>369</v>
      </c>
      <c r="L169">
        <v>2</v>
      </c>
      <c r="M169" t="s">
        <v>458</v>
      </c>
      <c r="N169" t="s">
        <v>402</v>
      </c>
      <c r="O169" t="s">
        <v>402</v>
      </c>
      <c r="P169">
        <v>8200</v>
      </c>
      <c r="Q169">
        <v>8200</v>
      </c>
      <c r="R169" t="s">
        <v>175</v>
      </c>
      <c r="S169">
        <v>1200</v>
      </c>
      <c r="T169">
        <v>1573</v>
      </c>
      <c r="U169" t="s">
        <v>69</v>
      </c>
      <c r="V169" t="s">
        <v>189</v>
      </c>
      <c r="W169" t="s">
        <v>190</v>
      </c>
    </row>
    <row r="170" spans="1:23" x14ac:dyDescent="0.35">
      <c r="A170" t="str">
        <f>D170&amp;"/"&amp;E170</f>
        <v>0030006448/133</v>
      </c>
      <c r="B170" t="s">
        <v>539</v>
      </c>
      <c r="C170" t="s">
        <v>239</v>
      </c>
      <c r="D170" t="s">
        <v>480</v>
      </c>
      <c r="E170" t="s">
        <v>481</v>
      </c>
      <c r="H170" t="s">
        <v>482</v>
      </c>
      <c r="I170">
        <v>9113</v>
      </c>
      <c r="J170">
        <v>9113</v>
      </c>
      <c r="K170" t="s">
        <v>148</v>
      </c>
      <c r="L170">
        <v>2</v>
      </c>
      <c r="M170" t="s">
        <v>458</v>
      </c>
      <c r="N170" t="s">
        <v>369</v>
      </c>
      <c r="O170" t="s">
        <v>369</v>
      </c>
      <c r="P170">
        <v>8100</v>
      </c>
      <c r="Q170">
        <v>8100</v>
      </c>
      <c r="R170" t="s">
        <v>175</v>
      </c>
      <c r="S170">
        <v>2500</v>
      </c>
      <c r="T170">
        <v>1450</v>
      </c>
      <c r="U170" t="s">
        <v>30</v>
      </c>
      <c r="V170" t="s">
        <v>483</v>
      </c>
    </row>
    <row r="171" spans="1:23" x14ac:dyDescent="0.35">
      <c r="A171" t="str">
        <f>D171&amp;"/"&amp;E171</f>
        <v>0030006778/2</v>
      </c>
      <c r="B171" t="s">
        <v>539</v>
      </c>
      <c r="C171" t="s">
        <v>239</v>
      </c>
      <c r="D171" t="s">
        <v>484</v>
      </c>
      <c r="E171" t="s">
        <v>157</v>
      </c>
      <c r="H171" t="s">
        <v>485</v>
      </c>
      <c r="I171">
        <v>11857</v>
      </c>
      <c r="J171">
        <v>4269</v>
      </c>
      <c r="K171" t="s">
        <v>148</v>
      </c>
      <c r="L171">
        <v>2</v>
      </c>
      <c r="M171" t="s">
        <v>458</v>
      </c>
      <c r="N171" t="s">
        <v>369</v>
      </c>
      <c r="O171" t="s">
        <v>369</v>
      </c>
      <c r="P171">
        <v>9500</v>
      </c>
      <c r="Q171">
        <v>9500</v>
      </c>
      <c r="R171" t="s">
        <v>175</v>
      </c>
      <c r="S171" t="s">
        <v>345</v>
      </c>
      <c r="T171">
        <v>1731.3</v>
      </c>
      <c r="U171" t="s">
        <v>69</v>
      </c>
      <c r="V171" t="s">
        <v>486</v>
      </c>
    </row>
    <row r="172" spans="1:23" x14ac:dyDescent="0.35">
      <c r="A172" t="str">
        <f>D172&amp;"/"&amp;E172</f>
        <v>0030006950/73</v>
      </c>
      <c r="B172" t="s">
        <v>539</v>
      </c>
      <c r="C172" t="s">
        <v>239</v>
      </c>
      <c r="D172" t="s">
        <v>487</v>
      </c>
      <c r="E172" t="s">
        <v>488</v>
      </c>
      <c r="G172" t="s">
        <v>24</v>
      </c>
      <c r="H172" t="s">
        <v>489</v>
      </c>
      <c r="I172">
        <v>19766</v>
      </c>
      <c r="J172">
        <v>10081</v>
      </c>
      <c r="K172" t="s">
        <v>148</v>
      </c>
      <c r="L172">
        <v>1</v>
      </c>
      <c r="M172" t="s">
        <v>458</v>
      </c>
      <c r="N172" t="s">
        <v>378</v>
      </c>
      <c r="O172" t="s">
        <v>378</v>
      </c>
      <c r="P172">
        <v>17000</v>
      </c>
      <c r="Q172">
        <v>8708</v>
      </c>
      <c r="R172" t="s">
        <v>198</v>
      </c>
      <c r="S172">
        <v>2000</v>
      </c>
      <c r="T172">
        <v>1670</v>
      </c>
      <c r="U172" t="s">
        <v>69</v>
      </c>
      <c r="V172" t="s">
        <v>467</v>
      </c>
    </row>
    <row r="173" spans="1:23" x14ac:dyDescent="0.35">
      <c r="A173" t="str">
        <f>D173&amp;"/"&amp;E173</f>
        <v>0030006977/21</v>
      </c>
      <c r="B173" t="s">
        <v>539</v>
      </c>
      <c r="C173" t="s">
        <v>239</v>
      </c>
      <c r="D173" t="s">
        <v>490</v>
      </c>
      <c r="E173" t="s">
        <v>322</v>
      </c>
      <c r="H173" t="s">
        <v>491</v>
      </c>
      <c r="I173">
        <v>9578</v>
      </c>
      <c r="J173">
        <v>9578</v>
      </c>
      <c r="K173" t="s">
        <v>369</v>
      </c>
      <c r="L173">
        <v>2</v>
      </c>
      <c r="M173" t="s">
        <v>458</v>
      </c>
      <c r="N173" t="s">
        <v>402</v>
      </c>
      <c r="O173" t="s">
        <v>402</v>
      </c>
      <c r="P173">
        <v>8400</v>
      </c>
      <c r="Q173">
        <v>8400</v>
      </c>
      <c r="R173" t="s">
        <v>175</v>
      </c>
      <c r="S173">
        <v>1100</v>
      </c>
      <c r="T173">
        <v>1540</v>
      </c>
      <c r="U173" t="s">
        <v>30</v>
      </c>
      <c r="V173" t="s">
        <v>176</v>
      </c>
      <c r="W173" t="s">
        <v>177</v>
      </c>
    </row>
    <row r="174" spans="1:23" x14ac:dyDescent="0.35">
      <c r="A174" t="str">
        <f>D174&amp;"/"&amp;E174</f>
        <v>0030007026/32</v>
      </c>
      <c r="B174" t="s">
        <v>539</v>
      </c>
      <c r="C174" t="s">
        <v>239</v>
      </c>
      <c r="D174" t="s">
        <v>492</v>
      </c>
      <c r="E174" t="s">
        <v>400</v>
      </c>
      <c r="H174" t="s">
        <v>493</v>
      </c>
      <c r="I174">
        <v>33323</v>
      </c>
      <c r="J174">
        <v>33323</v>
      </c>
      <c r="K174" t="s">
        <v>48</v>
      </c>
      <c r="L174">
        <v>6</v>
      </c>
      <c r="M174" t="s">
        <v>36</v>
      </c>
      <c r="N174" t="s">
        <v>306</v>
      </c>
      <c r="O174" t="s">
        <v>306</v>
      </c>
      <c r="P174">
        <v>28000</v>
      </c>
      <c r="Q174">
        <v>28000</v>
      </c>
      <c r="R174" t="s">
        <v>79</v>
      </c>
      <c r="S174">
        <v>3000</v>
      </c>
      <c r="T174">
        <v>1290</v>
      </c>
      <c r="U174" t="s">
        <v>69</v>
      </c>
      <c r="V174" t="s">
        <v>185</v>
      </c>
    </row>
    <row r="175" spans="1:23" x14ac:dyDescent="0.35">
      <c r="A175" t="str">
        <f>D175&amp;"/"&amp;E175</f>
        <v>0030007072/30</v>
      </c>
      <c r="B175" t="s">
        <v>539</v>
      </c>
      <c r="C175" t="s">
        <v>239</v>
      </c>
      <c r="D175" t="s">
        <v>186</v>
      </c>
      <c r="E175" t="s">
        <v>107</v>
      </c>
      <c r="G175" t="s">
        <v>24</v>
      </c>
      <c r="H175" t="s">
        <v>188</v>
      </c>
      <c r="I175">
        <v>10923</v>
      </c>
      <c r="J175">
        <v>10923</v>
      </c>
      <c r="K175" t="s">
        <v>378</v>
      </c>
      <c r="L175">
        <v>2</v>
      </c>
      <c r="M175" t="s">
        <v>458</v>
      </c>
      <c r="N175" t="s">
        <v>381</v>
      </c>
      <c r="O175" t="s">
        <v>381</v>
      </c>
      <c r="P175">
        <v>10300</v>
      </c>
      <c r="Q175">
        <v>10300</v>
      </c>
      <c r="R175" t="s">
        <v>175</v>
      </c>
      <c r="S175">
        <v>1200</v>
      </c>
      <c r="T175">
        <v>1875</v>
      </c>
      <c r="U175" t="s">
        <v>69</v>
      </c>
      <c r="V175" t="s">
        <v>189</v>
      </c>
      <c r="W175" t="s">
        <v>190</v>
      </c>
    </row>
    <row r="176" spans="1:23" x14ac:dyDescent="0.35">
      <c r="A176" t="str">
        <f>D176&amp;"/"&amp;E176</f>
        <v>0030007132/35</v>
      </c>
      <c r="B176" t="s">
        <v>539</v>
      </c>
      <c r="C176" t="s">
        <v>239</v>
      </c>
      <c r="D176" t="s">
        <v>494</v>
      </c>
      <c r="E176" t="s">
        <v>178</v>
      </c>
      <c r="H176" t="s">
        <v>495</v>
      </c>
      <c r="I176">
        <v>10191</v>
      </c>
      <c r="J176">
        <v>10191</v>
      </c>
      <c r="K176" t="s">
        <v>48</v>
      </c>
      <c r="L176">
        <v>6</v>
      </c>
      <c r="M176" t="s">
        <v>36</v>
      </c>
      <c r="N176" t="s">
        <v>306</v>
      </c>
      <c r="O176" t="s">
        <v>306</v>
      </c>
      <c r="P176">
        <v>8400</v>
      </c>
      <c r="Q176">
        <v>8400</v>
      </c>
      <c r="R176" t="s">
        <v>79</v>
      </c>
      <c r="S176">
        <v>3000</v>
      </c>
      <c r="T176">
        <v>1530</v>
      </c>
      <c r="U176" t="s">
        <v>69</v>
      </c>
      <c r="V176" t="s">
        <v>185</v>
      </c>
    </row>
    <row r="177" spans="1:23" x14ac:dyDescent="0.35">
      <c r="A177" t="str">
        <f>D177&amp;"/"&amp;E177</f>
        <v>0030007148/24</v>
      </c>
      <c r="B177" t="s">
        <v>539</v>
      </c>
      <c r="C177" t="s">
        <v>239</v>
      </c>
      <c r="D177" t="s">
        <v>496</v>
      </c>
      <c r="E177" t="s">
        <v>98</v>
      </c>
      <c r="H177" t="s">
        <v>497</v>
      </c>
      <c r="I177">
        <v>18681</v>
      </c>
      <c r="J177">
        <v>8967</v>
      </c>
      <c r="K177" t="s">
        <v>369</v>
      </c>
      <c r="L177">
        <v>4</v>
      </c>
      <c r="M177" t="s">
        <v>458</v>
      </c>
      <c r="N177" t="s">
        <v>498</v>
      </c>
      <c r="O177" t="s">
        <v>498</v>
      </c>
      <c r="P177">
        <v>17200</v>
      </c>
      <c r="Q177">
        <v>17200</v>
      </c>
      <c r="R177" t="s">
        <v>79</v>
      </c>
      <c r="S177">
        <v>2500</v>
      </c>
      <c r="T177">
        <v>1600</v>
      </c>
      <c r="U177" t="s">
        <v>69</v>
      </c>
      <c r="V177" t="s">
        <v>185</v>
      </c>
    </row>
    <row r="178" spans="1:23" x14ac:dyDescent="0.35">
      <c r="A178" t="str">
        <f>D178&amp;"/"&amp;E178</f>
        <v>0030007166/6</v>
      </c>
      <c r="B178" t="s">
        <v>539</v>
      </c>
      <c r="C178" t="s">
        <v>239</v>
      </c>
      <c r="D178" t="s">
        <v>499</v>
      </c>
      <c r="E178" t="s">
        <v>214</v>
      </c>
      <c r="H178" t="s">
        <v>500</v>
      </c>
      <c r="I178">
        <v>42891</v>
      </c>
      <c r="J178">
        <v>9865</v>
      </c>
      <c r="K178" t="s">
        <v>148</v>
      </c>
      <c r="L178">
        <v>5</v>
      </c>
      <c r="M178" t="s">
        <v>458</v>
      </c>
      <c r="N178" t="s">
        <v>376</v>
      </c>
      <c r="O178" t="s">
        <v>376</v>
      </c>
      <c r="P178">
        <v>39000</v>
      </c>
      <c r="Q178">
        <v>8945</v>
      </c>
      <c r="R178" t="s">
        <v>79</v>
      </c>
      <c r="S178">
        <v>2500</v>
      </c>
      <c r="T178">
        <v>1410</v>
      </c>
      <c r="U178" t="s">
        <v>69</v>
      </c>
      <c r="V178" t="s">
        <v>185</v>
      </c>
    </row>
    <row r="179" spans="1:23" x14ac:dyDescent="0.35">
      <c r="A179" t="str">
        <f>D179&amp;"/"&amp;E179</f>
        <v>0030007199/9</v>
      </c>
      <c r="B179" t="s">
        <v>539</v>
      </c>
      <c r="C179" t="s">
        <v>239</v>
      </c>
      <c r="D179" t="s">
        <v>191</v>
      </c>
      <c r="E179" t="s">
        <v>192</v>
      </c>
      <c r="H179" t="s">
        <v>193</v>
      </c>
      <c r="I179">
        <v>8650</v>
      </c>
      <c r="J179">
        <v>8650</v>
      </c>
      <c r="K179" t="s">
        <v>498</v>
      </c>
      <c r="L179">
        <v>5</v>
      </c>
      <c r="M179" t="s">
        <v>458</v>
      </c>
      <c r="N179" t="s">
        <v>472</v>
      </c>
      <c r="O179" t="s">
        <v>472</v>
      </c>
      <c r="P179">
        <v>8200</v>
      </c>
      <c r="Q179">
        <v>8200</v>
      </c>
      <c r="R179" t="s">
        <v>79</v>
      </c>
      <c r="S179">
        <v>2000</v>
      </c>
      <c r="T179">
        <v>1504</v>
      </c>
      <c r="U179" t="s">
        <v>69</v>
      </c>
      <c r="V179" t="s">
        <v>185</v>
      </c>
    </row>
    <row r="180" spans="1:23" x14ac:dyDescent="0.35">
      <c r="A180" t="str">
        <f>D180&amp;"/"&amp;E180</f>
        <v>0030007285/3</v>
      </c>
      <c r="B180" t="s">
        <v>539</v>
      </c>
      <c r="C180" t="s">
        <v>239</v>
      </c>
      <c r="D180" t="s">
        <v>501</v>
      </c>
      <c r="E180" t="s">
        <v>92</v>
      </c>
      <c r="H180" t="s">
        <v>502</v>
      </c>
      <c r="I180">
        <v>9540</v>
      </c>
      <c r="J180">
        <v>9540</v>
      </c>
      <c r="K180" t="s">
        <v>148</v>
      </c>
      <c r="L180">
        <v>5</v>
      </c>
      <c r="M180" t="s">
        <v>458</v>
      </c>
      <c r="N180" t="s">
        <v>376</v>
      </c>
      <c r="O180" t="s">
        <v>376</v>
      </c>
      <c r="P180">
        <v>8100</v>
      </c>
      <c r="Q180">
        <v>8100</v>
      </c>
      <c r="R180" t="s">
        <v>29</v>
      </c>
      <c r="S180">
        <v>3000</v>
      </c>
      <c r="T180">
        <v>1500</v>
      </c>
      <c r="U180" t="s">
        <v>30</v>
      </c>
      <c r="V180" t="s">
        <v>405</v>
      </c>
    </row>
    <row r="181" spans="1:23" x14ac:dyDescent="0.35">
      <c r="A181" t="str">
        <f>D181&amp;"/"&amp;E181</f>
        <v>0030007302/217</v>
      </c>
      <c r="B181" t="s">
        <v>539</v>
      </c>
      <c r="C181" t="s">
        <v>239</v>
      </c>
      <c r="D181" t="s">
        <v>503</v>
      </c>
      <c r="E181" t="s">
        <v>462</v>
      </c>
      <c r="H181" t="s">
        <v>504</v>
      </c>
      <c r="I181">
        <v>21600</v>
      </c>
      <c r="J181">
        <v>9936</v>
      </c>
      <c r="K181" t="s">
        <v>148</v>
      </c>
      <c r="L181">
        <v>2</v>
      </c>
      <c r="M181" t="s">
        <v>458</v>
      </c>
      <c r="N181" t="s">
        <v>369</v>
      </c>
      <c r="O181" t="s">
        <v>369</v>
      </c>
      <c r="P181">
        <v>20000</v>
      </c>
      <c r="Q181">
        <v>9212</v>
      </c>
      <c r="R181" t="s">
        <v>175</v>
      </c>
      <c r="S181" t="s">
        <v>204</v>
      </c>
      <c r="T181">
        <v>1825</v>
      </c>
      <c r="U181" t="s">
        <v>30</v>
      </c>
      <c r="V181" t="s">
        <v>505</v>
      </c>
    </row>
    <row r="182" spans="1:23" x14ac:dyDescent="0.35">
      <c r="A182" t="str">
        <f>D182&amp;"/"&amp;E182</f>
        <v>0030007425/6</v>
      </c>
      <c r="B182" t="s">
        <v>539</v>
      </c>
      <c r="C182" t="s">
        <v>239</v>
      </c>
      <c r="D182" t="s">
        <v>506</v>
      </c>
      <c r="E182" t="s">
        <v>214</v>
      </c>
      <c r="H182" t="s">
        <v>507</v>
      </c>
      <c r="I182">
        <v>19955</v>
      </c>
      <c r="J182">
        <v>9778</v>
      </c>
      <c r="K182" t="s">
        <v>148</v>
      </c>
      <c r="L182">
        <v>2</v>
      </c>
      <c r="M182" t="s">
        <v>458</v>
      </c>
      <c r="N182" t="s">
        <v>369</v>
      </c>
      <c r="O182" t="s">
        <v>369</v>
      </c>
      <c r="P182">
        <v>18000</v>
      </c>
      <c r="Q182">
        <v>8740</v>
      </c>
      <c r="R182" t="s">
        <v>198</v>
      </c>
      <c r="S182">
        <v>1500</v>
      </c>
      <c r="T182">
        <v>1650</v>
      </c>
      <c r="U182" t="s">
        <v>69</v>
      </c>
      <c r="V182" t="s">
        <v>209</v>
      </c>
      <c r="W182" t="s">
        <v>210</v>
      </c>
    </row>
    <row r="183" spans="1:23" x14ac:dyDescent="0.35">
      <c r="A183" t="str">
        <f>D183&amp;"/"&amp;E183</f>
        <v>0030007440/20</v>
      </c>
      <c r="B183" t="s">
        <v>539</v>
      </c>
      <c r="C183" t="s">
        <v>239</v>
      </c>
      <c r="D183" t="s">
        <v>508</v>
      </c>
      <c r="E183" t="s">
        <v>67</v>
      </c>
      <c r="H183" t="s">
        <v>509</v>
      </c>
      <c r="I183">
        <v>25463</v>
      </c>
      <c r="J183">
        <v>25463</v>
      </c>
      <c r="K183" t="s">
        <v>369</v>
      </c>
      <c r="L183">
        <v>4</v>
      </c>
      <c r="M183" t="s">
        <v>458</v>
      </c>
      <c r="N183" t="s">
        <v>498</v>
      </c>
      <c r="O183" t="s">
        <v>498</v>
      </c>
      <c r="P183">
        <v>22500</v>
      </c>
      <c r="Q183">
        <v>22500</v>
      </c>
      <c r="R183" t="s">
        <v>79</v>
      </c>
      <c r="S183">
        <v>2500</v>
      </c>
      <c r="T183">
        <v>1370</v>
      </c>
      <c r="U183" t="s">
        <v>69</v>
      </c>
      <c r="V183" t="s">
        <v>185</v>
      </c>
    </row>
    <row r="184" spans="1:23" x14ac:dyDescent="0.35">
      <c r="A184" t="str">
        <f>D184&amp;"/"&amp;E184</f>
        <v>0030007652/30</v>
      </c>
      <c r="B184" t="s">
        <v>539</v>
      </c>
      <c r="C184" t="s">
        <v>239</v>
      </c>
      <c r="D184" t="s">
        <v>510</v>
      </c>
      <c r="E184" t="s">
        <v>107</v>
      </c>
      <c r="H184" t="s">
        <v>511</v>
      </c>
      <c r="I184">
        <v>15658</v>
      </c>
      <c r="J184">
        <v>15658</v>
      </c>
      <c r="K184" t="s">
        <v>369</v>
      </c>
      <c r="L184">
        <v>4</v>
      </c>
      <c r="M184" t="s">
        <v>458</v>
      </c>
      <c r="N184" t="s">
        <v>498</v>
      </c>
      <c r="O184" t="s">
        <v>498</v>
      </c>
      <c r="P184">
        <v>14400</v>
      </c>
      <c r="Q184">
        <v>14400</v>
      </c>
      <c r="R184" t="s">
        <v>79</v>
      </c>
      <c r="S184">
        <v>2000</v>
      </c>
      <c r="T184">
        <v>1300</v>
      </c>
      <c r="U184" t="s">
        <v>69</v>
      </c>
      <c r="V184" t="s">
        <v>227</v>
      </c>
    </row>
    <row r="185" spans="1:23" x14ac:dyDescent="0.35">
      <c r="A185" t="str">
        <f>D185&amp;"/"&amp;E185</f>
        <v>0030007717/32</v>
      </c>
      <c r="B185" t="s">
        <v>539</v>
      </c>
      <c r="C185" t="s">
        <v>239</v>
      </c>
      <c r="D185" t="s">
        <v>512</v>
      </c>
      <c r="E185" t="s">
        <v>400</v>
      </c>
      <c r="H185" t="s">
        <v>513</v>
      </c>
      <c r="I185">
        <v>19773</v>
      </c>
      <c r="J185">
        <v>10282</v>
      </c>
      <c r="K185" t="s">
        <v>148</v>
      </c>
      <c r="L185">
        <v>5</v>
      </c>
      <c r="M185" t="s">
        <v>458</v>
      </c>
      <c r="N185" t="s">
        <v>376</v>
      </c>
      <c r="O185" t="s">
        <v>376</v>
      </c>
      <c r="P185">
        <v>16400</v>
      </c>
      <c r="Q185">
        <v>8543</v>
      </c>
      <c r="R185" t="s">
        <v>79</v>
      </c>
      <c r="S185">
        <v>2500</v>
      </c>
      <c r="T185">
        <v>1489</v>
      </c>
      <c r="U185" t="s">
        <v>69</v>
      </c>
      <c r="V185" t="s">
        <v>199</v>
      </c>
      <c r="W185" t="s">
        <v>200</v>
      </c>
    </row>
    <row r="186" spans="1:23" x14ac:dyDescent="0.35">
      <c r="A186" t="str">
        <f>D186&amp;"/"&amp;E186</f>
        <v>0030007722/3</v>
      </c>
      <c r="B186" t="s">
        <v>539</v>
      </c>
      <c r="C186" t="s">
        <v>239</v>
      </c>
      <c r="D186" t="s">
        <v>514</v>
      </c>
      <c r="E186" t="s">
        <v>92</v>
      </c>
      <c r="H186" t="s">
        <v>515</v>
      </c>
      <c r="I186">
        <v>21878</v>
      </c>
      <c r="J186">
        <v>10720</v>
      </c>
      <c r="K186" t="s">
        <v>148</v>
      </c>
      <c r="L186">
        <v>5</v>
      </c>
      <c r="M186" t="s">
        <v>458</v>
      </c>
      <c r="N186" t="s">
        <v>376</v>
      </c>
      <c r="O186" t="s">
        <v>376</v>
      </c>
      <c r="P186">
        <v>20200</v>
      </c>
      <c r="Q186">
        <v>9930</v>
      </c>
      <c r="R186" t="s">
        <v>79</v>
      </c>
      <c r="S186">
        <v>2500</v>
      </c>
      <c r="T186">
        <v>920</v>
      </c>
      <c r="U186" t="s">
        <v>69</v>
      </c>
      <c r="V186" t="s">
        <v>199</v>
      </c>
      <c r="W186" t="s">
        <v>200</v>
      </c>
    </row>
    <row r="187" spans="1:23" x14ac:dyDescent="0.35">
      <c r="A187" t="str">
        <f>D187&amp;"/"&amp;E187</f>
        <v>0030007732/6</v>
      </c>
      <c r="B187" t="s">
        <v>539</v>
      </c>
      <c r="C187" t="s">
        <v>239</v>
      </c>
      <c r="D187" t="s">
        <v>516</v>
      </c>
      <c r="E187" t="s">
        <v>214</v>
      </c>
      <c r="H187" t="s">
        <v>517</v>
      </c>
      <c r="I187">
        <v>9445</v>
      </c>
      <c r="J187">
        <v>9445</v>
      </c>
      <c r="K187" t="s">
        <v>378</v>
      </c>
      <c r="L187">
        <v>2</v>
      </c>
      <c r="M187" t="s">
        <v>458</v>
      </c>
      <c r="N187" t="s">
        <v>381</v>
      </c>
      <c r="O187" t="s">
        <v>381</v>
      </c>
      <c r="P187">
        <v>7700</v>
      </c>
      <c r="Q187">
        <v>7700</v>
      </c>
      <c r="R187" t="s">
        <v>175</v>
      </c>
      <c r="S187">
        <v>2000</v>
      </c>
      <c r="T187">
        <v>1400</v>
      </c>
      <c r="U187" t="s">
        <v>30</v>
      </c>
      <c r="V187" t="s">
        <v>220</v>
      </c>
    </row>
    <row r="188" spans="1:23" x14ac:dyDescent="0.35">
      <c r="A188" t="str">
        <f>D188&amp;"/"&amp;E188</f>
        <v>0030007735/4</v>
      </c>
      <c r="B188" t="s">
        <v>539</v>
      </c>
      <c r="C188" t="s">
        <v>239</v>
      </c>
      <c r="D188" t="s">
        <v>518</v>
      </c>
      <c r="E188" t="s">
        <v>196</v>
      </c>
      <c r="H188" t="s">
        <v>519</v>
      </c>
      <c r="I188">
        <v>10320</v>
      </c>
      <c r="J188">
        <v>10320</v>
      </c>
      <c r="K188" t="s">
        <v>378</v>
      </c>
      <c r="L188">
        <v>2</v>
      </c>
      <c r="M188" t="s">
        <v>458</v>
      </c>
      <c r="N188" t="s">
        <v>381</v>
      </c>
      <c r="O188" t="s">
        <v>381</v>
      </c>
      <c r="P188">
        <v>8100</v>
      </c>
      <c r="Q188">
        <v>8100</v>
      </c>
      <c r="R188" t="s">
        <v>175</v>
      </c>
      <c r="S188">
        <v>2500</v>
      </c>
      <c r="T188">
        <v>1390</v>
      </c>
      <c r="U188" t="s">
        <v>30</v>
      </c>
      <c r="V188" t="s">
        <v>205</v>
      </c>
    </row>
    <row r="189" spans="1:23" x14ac:dyDescent="0.35">
      <c r="A189" t="str">
        <f>D189&amp;"/"&amp;E189</f>
        <v>0030007839/10</v>
      </c>
      <c r="B189" t="s">
        <v>539</v>
      </c>
      <c r="C189" t="s">
        <v>239</v>
      </c>
      <c r="D189" t="s">
        <v>520</v>
      </c>
      <c r="E189" t="s">
        <v>42</v>
      </c>
      <c r="H189" t="s">
        <v>521</v>
      </c>
      <c r="I189">
        <v>9430</v>
      </c>
      <c r="J189">
        <v>9430</v>
      </c>
      <c r="K189" t="s">
        <v>378</v>
      </c>
      <c r="L189">
        <v>6</v>
      </c>
      <c r="M189" t="s">
        <v>458</v>
      </c>
      <c r="N189" t="s">
        <v>151</v>
      </c>
      <c r="O189" t="s">
        <v>151</v>
      </c>
      <c r="P189">
        <v>8200</v>
      </c>
      <c r="Q189">
        <v>8200</v>
      </c>
      <c r="R189" t="s">
        <v>79</v>
      </c>
      <c r="S189">
        <v>2500</v>
      </c>
      <c r="T189">
        <v>1500</v>
      </c>
      <c r="U189" t="s">
        <v>30</v>
      </c>
      <c r="V189" t="s">
        <v>405</v>
      </c>
    </row>
    <row r="190" spans="1:23" x14ac:dyDescent="0.35">
      <c r="A190" t="str">
        <f>D190&amp;"/"&amp;E190</f>
        <v>0030007970/2</v>
      </c>
      <c r="B190" t="s">
        <v>539</v>
      </c>
      <c r="C190" t="s">
        <v>239</v>
      </c>
      <c r="D190" t="s">
        <v>522</v>
      </c>
      <c r="E190" t="s">
        <v>157</v>
      </c>
      <c r="H190" t="s">
        <v>523</v>
      </c>
      <c r="I190">
        <v>9283</v>
      </c>
      <c r="J190">
        <v>9283</v>
      </c>
      <c r="K190" t="s">
        <v>378</v>
      </c>
      <c r="L190">
        <v>2</v>
      </c>
      <c r="M190" t="s">
        <v>458</v>
      </c>
      <c r="N190" t="s">
        <v>381</v>
      </c>
      <c r="O190" t="s">
        <v>381</v>
      </c>
      <c r="P190">
        <v>8000</v>
      </c>
      <c r="Q190">
        <v>8000</v>
      </c>
      <c r="R190" t="s">
        <v>175</v>
      </c>
      <c r="S190">
        <v>1500</v>
      </c>
      <c r="T190">
        <v>1435</v>
      </c>
      <c r="U190" t="s">
        <v>50</v>
      </c>
      <c r="V190" t="s">
        <v>220</v>
      </c>
    </row>
    <row r="191" spans="1:23" x14ac:dyDescent="0.35">
      <c r="A191" t="str">
        <f>D191&amp;"/"&amp;E191</f>
        <v>0030008077/2</v>
      </c>
      <c r="B191" t="s">
        <v>539</v>
      </c>
      <c r="C191" t="s">
        <v>239</v>
      </c>
      <c r="D191" t="s">
        <v>524</v>
      </c>
      <c r="E191" t="s">
        <v>157</v>
      </c>
      <c r="H191" t="s">
        <v>525</v>
      </c>
      <c r="I191">
        <v>11505</v>
      </c>
      <c r="J191">
        <v>11505</v>
      </c>
      <c r="K191" t="s">
        <v>35</v>
      </c>
      <c r="L191">
        <v>1</v>
      </c>
      <c r="M191" t="s">
        <v>36</v>
      </c>
      <c r="N191" t="s">
        <v>154</v>
      </c>
      <c r="O191" t="s">
        <v>154</v>
      </c>
      <c r="P191">
        <v>10780</v>
      </c>
      <c r="Q191">
        <v>10780</v>
      </c>
      <c r="R191" t="s">
        <v>175</v>
      </c>
      <c r="S191">
        <v>1000</v>
      </c>
      <c r="T191">
        <v>2050</v>
      </c>
      <c r="U191" t="s">
        <v>30</v>
      </c>
      <c r="V191" t="s">
        <v>526</v>
      </c>
    </row>
    <row r="192" spans="1:23" x14ac:dyDescent="0.35">
      <c r="A192" t="str">
        <f>D192&amp;"/"&amp;E192</f>
        <v>0072113254/30</v>
      </c>
      <c r="B192" t="s">
        <v>539</v>
      </c>
      <c r="C192" t="s">
        <v>239</v>
      </c>
      <c r="D192" t="s">
        <v>527</v>
      </c>
      <c r="E192" t="s">
        <v>107</v>
      </c>
      <c r="H192" t="s">
        <v>528</v>
      </c>
      <c r="I192">
        <v>5500</v>
      </c>
      <c r="J192" t="s">
        <v>529</v>
      </c>
      <c r="K192" t="s">
        <v>148</v>
      </c>
      <c r="L192">
        <v>2</v>
      </c>
      <c r="M192" t="s">
        <v>458</v>
      </c>
      <c r="N192" t="s">
        <v>342</v>
      </c>
      <c r="O192" t="s">
        <v>140</v>
      </c>
      <c r="P192">
        <v>4814</v>
      </c>
      <c r="Q192" t="s">
        <v>530</v>
      </c>
      <c r="R192" t="s">
        <v>175</v>
      </c>
      <c r="S192">
        <v>2500</v>
      </c>
      <c r="T192">
        <v>830</v>
      </c>
      <c r="U192" t="s">
        <v>30</v>
      </c>
      <c r="V192" t="s">
        <v>220</v>
      </c>
    </row>
    <row r="193" spans="1:23" x14ac:dyDescent="0.35">
      <c r="A193" t="str">
        <f>D193&amp;"/"&amp;E193</f>
        <v>0072113254/40</v>
      </c>
      <c r="B193" t="s">
        <v>539</v>
      </c>
      <c r="C193" t="s">
        <v>239</v>
      </c>
      <c r="D193" t="s">
        <v>527</v>
      </c>
      <c r="E193" t="s">
        <v>229</v>
      </c>
      <c r="H193" t="s">
        <v>528</v>
      </c>
      <c r="I193">
        <v>5500</v>
      </c>
      <c r="J193" t="s">
        <v>529</v>
      </c>
      <c r="K193" t="s">
        <v>148</v>
      </c>
      <c r="L193">
        <v>2</v>
      </c>
      <c r="M193" t="s">
        <v>458</v>
      </c>
      <c r="N193" t="s">
        <v>342</v>
      </c>
      <c r="O193" t="s">
        <v>243</v>
      </c>
      <c r="P193">
        <v>4814</v>
      </c>
      <c r="Q193" t="s">
        <v>530</v>
      </c>
      <c r="R193" t="s">
        <v>175</v>
      </c>
      <c r="S193">
        <v>2500</v>
      </c>
      <c r="T193">
        <v>830</v>
      </c>
      <c r="U193" t="s">
        <v>30</v>
      </c>
      <c r="V193" t="s">
        <v>220</v>
      </c>
    </row>
    <row r="194" spans="1:23" x14ac:dyDescent="0.35">
      <c r="A194" t="str">
        <f>D194&amp;"/"&amp;E194</f>
        <v>0072113926/10</v>
      </c>
      <c r="B194" t="s">
        <v>539</v>
      </c>
      <c r="C194" t="s">
        <v>239</v>
      </c>
      <c r="D194" t="s">
        <v>416</v>
      </c>
      <c r="E194" t="s">
        <v>42</v>
      </c>
      <c r="H194" t="s">
        <v>417</v>
      </c>
      <c r="I194">
        <v>27405</v>
      </c>
      <c r="J194">
        <v>4111</v>
      </c>
      <c r="K194" t="s">
        <v>369</v>
      </c>
      <c r="L194">
        <v>4</v>
      </c>
      <c r="M194" t="s">
        <v>458</v>
      </c>
      <c r="N194" t="s">
        <v>531</v>
      </c>
      <c r="O194" t="s">
        <v>232</v>
      </c>
      <c r="P194">
        <v>25000</v>
      </c>
      <c r="Q194">
        <v>14400</v>
      </c>
      <c r="R194" t="s">
        <v>74</v>
      </c>
      <c r="S194">
        <v>3000</v>
      </c>
      <c r="T194">
        <v>1000</v>
      </c>
      <c r="U194" t="s">
        <v>30</v>
      </c>
      <c r="V194" t="s">
        <v>418</v>
      </c>
      <c r="W194" t="s">
        <v>419</v>
      </c>
    </row>
    <row r="195" spans="1:23" x14ac:dyDescent="0.35">
      <c r="A195" t="str">
        <f>D195&amp;"/"&amp;E195</f>
        <v>0072115358/10</v>
      </c>
      <c r="B195" t="s">
        <v>539</v>
      </c>
      <c r="C195" t="s">
        <v>239</v>
      </c>
      <c r="D195" t="s">
        <v>532</v>
      </c>
      <c r="E195" t="s">
        <v>42</v>
      </c>
      <c r="H195" t="s">
        <v>533</v>
      </c>
      <c r="I195">
        <v>7865</v>
      </c>
      <c r="J195" t="s">
        <v>534</v>
      </c>
      <c r="K195" t="s">
        <v>148</v>
      </c>
      <c r="L195">
        <v>1</v>
      </c>
      <c r="M195" t="s">
        <v>458</v>
      </c>
      <c r="N195" t="s">
        <v>535</v>
      </c>
      <c r="O195" t="s">
        <v>243</v>
      </c>
      <c r="P195">
        <v>7142</v>
      </c>
      <c r="Q195" t="s">
        <v>536</v>
      </c>
      <c r="R195" t="s">
        <v>537</v>
      </c>
      <c r="S195">
        <v>1200</v>
      </c>
      <c r="T195">
        <v>1235</v>
      </c>
      <c r="U195" t="s">
        <v>69</v>
      </c>
      <c r="V195" t="s">
        <v>418</v>
      </c>
      <c r="W195" t="s">
        <v>40</v>
      </c>
    </row>
    <row r="196" spans="1:23" x14ac:dyDescent="0.35">
      <c r="A196" t="str">
        <f>D196&amp;"/"&amp;E196</f>
        <v>0072118289/10</v>
      </c>
      <c r="B196" t="s">
        <v>539</v>
      </c>
      <c r="C196" t="s">
        <v>239</v>
      </c>
      <c r="D196" t="s">
        <v>424</v>
      </c>
      <c r="E196" t="s">
        <v>42</v>
      </c>
      <c r="H196" t="s">
        <v>425</v>
      </c>
      <c r="I196">
        <v>7289</v>
      </c>
      <c r="J196">
        <v>2843</v>
      </c>
      <c r="K196" t="s">
        <v>378</v>
      </c>
      <c r="L196">
        <v>1</v>
      </c>
      <c r="M196" t="s">
        <v>458</v>
      </c>
      <c r="N196" t="s">
        <v>342</v>
      </c>
      <c r="O196" t="s">
        <v>26</v>
      </c>
      <c r="P196">
        <v>6200</v>
      </c>
      <c r="Q196">
        <v>2420</v>
      </c>
      <c r="R196" t="s">
        <v>198</v>
      </c>
      <c r="S196">
        <v>2000</v>
      </c>
      <c r="T196">
        <v>1250</v>
      </c>
      <c r="U196" t="s">
        <v>69</v>
      </c>
      <c r="V196" t="s">
        <v>418</v>
      </c>
      <c r="W196" t="s">
        <v>419</v>
      </c>
    </row>
    <row r="197" spans="1:23" x14ac:dyDescent="0.35">
      <c r="A197" t="str">
        <f>D197&amp;"/"&amp;E197</f>
        <v>0072119803/10</v>
      </c>
      <c r="B197" t="s">
        <v>539</v>
      </c>
      <c r="C197" t="s">
        <v>239</v>
      </c>
      <c r="D197" t="s">
        <v>428</v>
      </c>
      <c r="E197" t="s">
        <v>42</v>
      </c>
      <c r="H197" t="s">
        <v>429</v>
      </c>
      <c r="I197">
        <v>11221</v>
      </c>
      <c r="J197">
        <v>1347</v>
      </c>
      <c r="K197" t="s">
        <v>148</v>
      </c>
      <c r="L197">
        <v>5</v>
      </c>
      <c r="M197" t="s">
        <v>458</v>
      </c>
      <c r="N197" t="s">
        <v>538</v>
      </c>
      <c r="O197" t="s">
        <v>35</v>
      </c>
      <c r="P197">
        <v>9510</v>
      </c>
      <c r="Q197">
        <v>1124</v>
      </c>
      <c r="R197" t="s">
        <v>112</v>
      </c>
      <c r="S197">
        <v>3200</v>
      </c>
      <c r="T197">
        <v>1820</v>
      </c>
      <c r="U197" t="s">
        <v>69</v>
      </c>
      <c r="V197" t="s">
        <v>430</v>
      </c>
      <c r="W197" t="s">
        <v>423</v>
      </c>
    </row>
    <row r="198" spans="1:23" x14ac:dyDescent="0.35">
      <c r="A198" t="str">
        <f>D198&amp;"/"&amp;E198</f>
        <v>02008409/2</v>
      </c>
      <c r="B198" t="s">
        <v>539</v>
      </c>
      <c r="C198" t="s">
        <v>239</v>
      </c>
      <c r="D198" t="s">
        <v>233</v>
      </c>
      <c r="E198" t="s">
        <v>157</v>
      </c>
      <c r="H198" t="s">
        <v>234</v>
      </c>
      <c r="I198">
        <v>17913</v>
      </c>
      <c r="J198">
        <v>6449</v>
      </c>
      <c r="K198" t="s">
        <v>369</v>
      </c>
      <c r="L198">
        <v>4</v>
      </c>
      <c r="M198" t="s">
        <v>458</v>
      </c>
      <c r="N198" t="s">
        <v>498</v>
      </c>
      <c r="O198" t="s">
        <v>498</v>
      </c>
      <c r="P198">
        <v>9000</v>
      </c>
      <c r="Q198">
        <v>9000</v>
      </c>
      <c r="R198" t="s">
        <v>79</v>
      </c>
      <c r="S198">
        <v>3500</v>
      </c>
      <c r="T198">
        <v>1200</v>
      </c>
      <c r="U198" t="s">
        <v>69</v>
      </c>
      <c r="V198" t="s">
        <v>235</v>
      </c>
    </row>
    <row r="199" spans="1:23" x14ac:dyDescent="0.35">
      <c r="A199" t="str">
        <f>D199&amp;"/"&amp;E199</f>
        <v>02009318/2</v>
      </c>
      <c r="B199" t="s">
        <v>539</v>
      </c>
      <c r="C199" t="s">
        <v>239</v>
      </c>
      <c r="D199" t="s">
        <v>236</v>
      </c>
      <c r="E199" t="s">
        <v>157</v>
      </c>
      <c r="H199" t="s">
        <v>237</v>
      </c>
      <c r="I199">
        <v>11235</v>
      </c>
      <c r="J199">
        <v>11235</v>
      </c>
      <c r="K199" t="s">
        <v>369</v>
      </c>
      <c r="L199">
        <v>4</v>
      </c>
      <c r="M199" t="s">
        <v>458</v>
      </c>
      <c r="N199" t="s">
        <v>498</v>
      </c>
      <c r="O199" t="s">
        <v>498</v>
      </c>
      <c r="P199">
        <v>9000</v>
      </c>
      <c r="Q199">
        <v>9000</v>
      </c>
      <c r="R199" t="s">
        <v>112</v>
      </c>
      <c r="S199">
        <v>3200</v>
      </c>
      <c r="T199">
        <v>1720</v>
      </c>
      <c r="U199" t="s">
        <v>69</v>
      </c>
      <c r="V199" t="s">
        <v>238</v>
      </c>
    </row>
    <row r="200" spans="1:23" x14ac:dyDescent="0.35">
      <c r="A200" t="str">
        <f>D200&amp;"/"&amp;E200</f>
        <v>02009318/3</v>
      </c>
      <c r="B200" t="s">
        <v>539</v>
      </c>
      <c r="C200" t="s">
        <v>239</v>
      </c>
      <c r="D200" t="s">
        <v>236</v>
      </c>
      <c r="E200" t="s">
        <v>92</v>
      </c>
      <c r="H200" t="s">
        <v>237</v>
      </c>
      <c r="I200">
        <v>11235</v>
      </c>
      <c r="J200">
        <v>11235</v>
      </c>
      <c r="K200" t="s">
        <v>369</v>
      </c>
      <c r="L200">
        <v>4</v>
      </c>
      <c r="M200" t="s">
        <v>458</v>
      </c>
      <c r="N200" t="s">
        <v>498</v>
      </c>
      <c r="O200" t="s">
        <v>498</v>
      </c>
      <c r="P200">
        <v>9000</v>
      </c>
      <c r="Q200">
        <v>9000</v>
      </c>
      <c r="R200" t="s">
        <v>112</v>
      </c>
      <c r="S200">
        <v>3200</v>
      </c>
      <c r="T200">
        <v>1720</v>
      </c>
      <c r="U200" t="s">
        <v>69</v>
      </c>
      <c r="V200" t="s">
        <v>238</v>
      </c>
    </row>
    <row r="201" spans="1:23" x14ac:dyDescent="0.35">
      <c r="A201" t="str">
        <f>D201&amp;"/"&amp;E201</f>
        <v>0030003946/7</v>
      </c>
      <c r="B201" t="s">
        <v>539</v>
      </c>
      <c r="C201" t="s">
        <v>171</v>
      </c>
      <c r="D201" t="s">
        <v>240</v>
      </c>
      <c r="E201" t="s">
        <v>241</v>
      </c>
      <c r="H201" t="s">
        <v>242</v>
      </c>
      <c r="I201">
        <v>9938</v>
      </c>
      <c r="J201">
        <v>9938</v>
      </c>
      <c r="K201" t="s">
        <v>369</v>
      </c>
      <c r="L201">
        <v>4</v>
      </c>
      <c r="M201" t="s">
        <v>458</v>
      </c>
      <c r="N201" t="s">
        <v>498</v>
      </c>
      <c r="O201" t="s">
        <v>498</v>
      </c>
      <c r="P201">
        <v>8900</v>
      </c>
      <c r="Q201">
        <v>8900</v>
      </c>
      <c r="R201" t="s">
        <v>29</v>
      </c>
      <c r="S201">
        <v>2500</v>
      </c>
      <c r="T201">
        <v>1670</v>
      </c>
      <c r="U201" t="s">
        <v>69</v>
      </c>
      <c r="V201" t="s">
        <v>246</v>
      </c>
    </row>
    <row r="202" spans="1:23" x14ac:dyDescent="0.35">
      <c r="A202" t="str">
        <f>D202&amp;"/"&amp;E202</f>
        <v>0030004316/18</v>
      </c>
      <c r="B202" t="s">
        <v>539</v>
      </c>
      <c r="C202" t="s">
        <v>171</v>
      </c>
      <c r="D202" t="s">
        <v>540</v>
      </c>
      <c r="E202" t="s">
        <v>223</v>
      </c>
      <c r="H202" t="s">
        <v>541</v>
      </c>
      <c r="I202">
        <v>7475</v>
      </c>
      <c r="J202">
        <v>7475</v>
      </c>
      <c r="K202" t="s">
        <v>148</v>
      </c>
      <c r="L202">
        <v>5</v>
      </c>
      <c r="M202" t="s">
        <v>458</v>
      </c>
      <c r="N202" t="s">
        <v>376</v>
      </c>
      <c r="O202" t="s">
        <v>376</v>
      </c>
      <c r="P202">
        <v>6500</v>
      </c>
      <c r="Q202">
        <v>6500</v>
      </c>
      <c r="R202" t="s">
        <v>29</v>
      </c>
      <c r="S202">
        <v>2500</v>
      </c>
      <c r="T202">
        <v>1190</v>
      </c>
      <c r="U202" t="s">
        <v>69</v>
      </c>
      <c r="V202" t="s">
        <v>257</v>
      </c>
    </row>
    <row r="203" spans="1:23" x14ac:dyDescent="0.35">
      <c r="A203" t="str">
        <f>D203&amp;"/"&amp;E203</f>
        <v>0030004360/40</v>
      </c>
      <c r="B203" t="s">
        <v>539</v>
      </c>
      <c r="C203" t="s">
        <v>171</v>
      </c>
      <c r="D203" t="s">
        <v>22</v>
      </c>
      <c r="E203" t="s">
        <v>229</v>
      </c>
      <c r="G203" t="s">
        <v>24</v>
      </c>
      <c r="H203" t="s">
        <v>25</v>
      </c>
      <c r="I203">
        <v>9549</v>
      </c>
      <c r="J203">
        <v>9549</v>
      </c>
      <c r="K203" t="s">
        <v>369</v>
      </c>
      <c r="L203">
        <v>4</v>
      </c>
      <c r="M203" t="s">
        <v>458</v>
      </c>
      <c r="N203" t="s">
        <v>498</v>
      </c>
      <c r="O203" t="s">
        <v>498</v>
      </c>
      <c r="P203">
        <v>9000</v>
      </c>
      <c r="Q203">
        <v>9000</v>
      </c>
      <c r="R203" t="s">
        <v>29</v>
      </c>
      <c r="S203">
        <v>1150</v>
      </c>
      <c r="T203">
        <v>1630</v>
      </c>
      <c r="U203" t="s">
        <v>30</v>
      </c>
      <c r="V203" t="s">
        <v>31</v>
      </c>
    </row>
    <row r="204" spans="1:23" x14ac:dyDescent="0.35">
      <c r="A204" t="str">
        <f>D204&amp;"/"&amp;E204</f>
        <v>0030004783/20</v>
      </c>
      <c r="B204" t="s">
        <v>539</v>
      </c>
      <c r="C204" t="s">
        <v>171</v>
      </c>
      <c r="D204" t="s">
        <v>542</v>
      </c>
      <c r="E204" t="s">
        <v>67</v>
      </c>
      <c r="H204" t="s">
        <v>543</v>
      </c>
      <c r="I204">
        <v>8418</v>
      </c>
      <c r="J204">
        <v>2862</v>
      </c>
      <c r="K204" t="s">
        <v>148</v>
      </c>
      <c r="L204">
        <v>5</v>
      </c>
      <c r="M204" t="s">
        <v>458</v>
      </c>
      <c r="N204" t="s">
        <v>376</v>
      </c>
      <c r="O204" t="s">
        <v>376</v>
      </c>
      <c r="P204">
        <v>8000</v>
      </c>
      <c r="Q204">
        <v>8000</v>
      </c>
      <c r="R204" t="s">
        <v>85</v>
      </c>
      <c r="S204">
        <v>1000</v>
      </c>
      <c r="T204">
        <v>1500</v>
      </c>
      <c r="U204" t="s">
        <v>30</v>
      </c>
      <c r="V204" t="s">
        <v>80</v>
      </c>
      <c r="W204" t="s">
        <v>40</v>
      </c>
    </row>
    <row r="205" spans="1:23" x14ac:dyDescent="0.35">
      <c r="A205" t="str">
        <f>D205&amp;"/"&amp;E205</f>
        <v>0030004924/142</v>
      </c>
      <c r="B205" t="s">
        <v>539</v>
      </c>
      <c r="C205" t="s">
        <v>171</v>
      </c>
      <c r="D205" t="s">
        <v>261</v>
      </c>
      <c r="E205" t="s">
        <v>262</v>
      </c>
      <c r="H205" t="s">
        <v>263</v>
      </c>
      <c r="I205">
        <v>24428</v>
      </c>
      <c r="J205">
        <v>7328</v>
      </c>
      <c r="K205" t="s">
        <v>369</v>
      </c>
      <c r="L205">
        <v>4</v>
      </c>
      <c r="M205" t="s">
        <v>458</v>
      </c>
      <c r="N205" t="s">
        <v>498</v>
      </c>
      <c r="O205" t="s">
        <v>498</v>
      </c>
      <c r="P205">
        <v>21600</v>
      </c>
      <c r="Q205">
        <v>6400</v>
      </c>
      <c r="R205" t="s">
        <v>29</v>
      </c>
      <c r="S205">
        <v>2200</v>
      </c>
      <c r="T205">
        <v>1360</v>
      </c>
      <c r="U205" t="s">
        <v>30</v>
      </c>
      <c r="V205" t="s">
        <v>65</v>
      </c>
    </row>
    <row r="206" spans="1:23" x14ac:dyDescent="0.35">
      <c r="A206" t="str">
        <f>D206&amp;"/"&amp;E206</f>
        <v>0030004925/3</v>
      </c>
      <c r="B206" t="s">
        <v>539</v>
      </c>
      <c r="C206" t="s">
        <v>171</v>
      </c>
      <c r="D206" t="s">
        <v>544</v>
      </c>
      <c r="E206" t="s">
        <v>92</v>
      </c>
      <c r="H206" t="s">
        <v>545</v>
      </c>
      <c r="I206">
        <v>11292</v>
      </c>
      <c r="J206">
        <v>5420</v>
      </c>
      <c r="K206" t="s">
        <v>148</v>
      </c>
      <c r="L206">
        <v>5</v>
      </c>
      <c r="M206" t="s">
        <v>458</v>
      </c>
      <c r="N206" t="s">
        <v>376</v>
      </c>
      <c r="O206" t="s">
        <v>376</v>
      </c>
      <c r="P206">
        <v>9800</v>
      </c>
      <c r="Q206">
        <v>4700</v>
      </c>
      <c r="R206" t="s">
        <v>85</v>
      </c>
      <c r="S206">
        <v>1000</v>
      </c>
      <c r="T206">
        <v>933</v>
      </c>
      <c r="U206" t="s">
        <v>30</v>
      </c>
      <c r="V206" t="s">
        <v>546</v>
      </c>
      <c r="W206" t="s">
        <v>40</v>
      </c>
    </row>
    <row r="207" spans="1:23" x14ac:dyDescent="0.35">
      <c r="A207" t="str">
        <f>D207&amp;"/"&amp;E207</f>
        <v>0030006234/31</v>
      </c>
      <c r="B207" t="s">
        <v>539</v>
      </c>
      <c r="C207" t="s">
        <v>171</v>
      </c>
      <c r="D207" t="s">
        <v>547</v>
      </c>
      <c r="E207" t="s">
        <v>548</v>
      </c>
      <c r="H207" t="s">
        <v>549</v>
      </c>
      <c r="I207">
        <v>12120</v>
      </c>
      <c r="J207">
        <v>1212</v>
      </c>
      <c r="K207" t="s">
        <v>369</v>
      </c>
      <c r="L207">
        <v>4</v>
      </c>
      <c r="M207" t="s">
        <v>458</v>
      </c>
      <c r="N207" t="s">
        <v>498</v>
      </c>
      <c r="O207" t="s">
        <v>498</v>
      </c>
      <c r="P207">
        <v>10250</v>
      </c>
      <c r="Q207">
        <v>10250</v>
      </c>
      <c r="R207" t="s">
        <v>127</v>
      </c>
      <c r="S207">
        <v>1000</v>
      </c>
      <c r="T207">
        <v>1930</v>
      </c>
      <c r="U207" t="s">
        <v>30</v>
      </c>
      <c r="V207" t="s">
        <v>550</v>
      </c>
    </row>
    <row r="208" spans="1:23" x14ac:dyDescent="0.35">
      <c r="A208" t="str">
        <f>D208&amp;"/"&amp;E208</f>
        <v>0030006322/111</v>
      </c>
      <c r="B208" t="s">
        <v>539</v>
      </c>
      <c r="C208" t="s">
        <v>171</v>
      </c>
      <c r="D208" t="s">
        <v>264</v>
      </c>
      <c r="E208" t="s">
        <v>265</v>
      </c>
      <c r="H208" t="s">
        <v>266</v>
      </c>
      <c r="I208">
        <v>10214</v>
      </c>
      <c r="J208">
        <v>10214</v>
      </c>
      <c r="K208" t="s">
        <v>369</v>
      </c>
      <c r="L208">
        <v>4</v>
      </c>
      <c r="M208" t="s">
        <v>458</v>
      </c>
      <c r="N208" t="s">
        <v>498</v>
      </c>
      <c r="O208" t="s">
        <v>498</v>
      </c>
      <c r="P208">
        <v>7300</v>
      </c>
      <c r="Q208">
        <v>7300</v>
      </c>
      <c r="R208" t="s">
        <v>29</v>
      </c>
      <c r="S208">
        <v>2400</v>
      </c>
      <c r="T208">
        <v>671</v>
      </c>
      <c r="U208" t="s">
        <v>30</v>
      </c>
      <c r="V208" t="s">
        <v>39</v>
      </c>
    </row>
    <row r="209" spans="1:23" x14ac:dyDescent="0.35">
      <c r="A209" t="str">
        <f>D209&amp;"/"&amp;E209</f>
        <v>0030006445/36</v>
      </c>
      <c r="B209" t="s">
        <v>539</v>
      </c>
      <c r="C209" t="s">
        <v>171</v>
      </c>
      <c r="D209" t="s">
        <v>551</v>
      </c>
      <c r="E209" t="s">
        <v>23</v>
      </c>
      <c r="H209" t="s">
        <v>552</v>
      </c>
      <c r="I209">
        <v>11248</v>
      </c>
      <c r="J209">
        <v>11248</v>
      </c>
      <c r="K209" t="s">
        <v>369</v>
      </c>
      <c r="L209">
        <v>4</v>
      </c>
      <c r="M209" t="s">
        <v>458</v>
      </c>
      <c r="N209" t="s">
        <v>498</v>
      </c>
      <c r="O209" t="s">
        <v>498</v>
      </c>
      <c r="P209">
        <v>8500</v>
      </c>
      <c r="Q209">
        <v>8500</v>
      </c>
      <c r="R209" t="s">
        <v>29</v>
      </c>
      <c r="S209">
        <v>2500</v>
      </c>
      <c r="T209">
        <v>820</v>
      </c>
      <c r="U209" t="s">
        <v>69</v>
      </c>
      <c r="V209" t="s">
        <v>257</v>
      </c>
    </row>
    <row r="210" spans="1:23" x14ac:dyDescent="0.35">
      <c r="A210" t="str">
        <f>D210&amp;"/"&amp;E210</f>
        <v>0030006463/67</v>
      </c>
      <c r="B210" t="s">
        <v>539</v>
      </c>
      <c r="C210" t="s">
        <v>171</v>
      </c>
      <c r="D210" t="s">
        <v>553</v>
      </c>
      <c r="E210" t="s">
        <v>468</v>
      </c>
      <c r="H210" t="s">
        <v>554</v>
      </c>
      <c r="I210">
        <v>7510</v>
      </c>
      <c r="J210">
        <v>7510</v>
      </c>
      <c r="K210" t="s">
        <v>498</v>
      </c>
      <c r="L210">
        <v>5</v>
      </c>
      <c r="M210" t="s">
        <v>458</v>
      </c>
      <c r="N210" t="s">
        <v>472</v>
      </c>
      <c r="O210" t="s">
        <v>472</v>
      </c>
      <c r="P210">
        <v>6400</v>
      </c>
      <c r="Q210">
        <v>6400</v>
      </c>
      <c r="R210" t="s">
        <v>29</v>
      </c>
      <c r="S210">
        <v>2000</v>
      </c>
      <c r="T210">
        <v>575</v>
      </c>
      <c r="U210" t="s">
        <v>30</v>
      </c>
      <c r="V210" t="s">
        <v>39</v>
      </c>
    </row>
    <row r="211" spans="1:23" x14ac:dyDescent="0.35">
      <c r="A211" t="str">
        <f>D211&amp;"/"&amp;E211</f>
        <v>0030006494/50</v>
      </c>
      <c r="B211" t="s">
        <v>539</v>
      </c>
      <c r="C211" t="s">
        <v>171</v>
      </c>
      <c r="D211" t="s">
        <v>555</v>
      </c>
      <c r="E211" t="s">
        <v>137</v>
      </c>
      <c r="H211" t="s">
        <v>556</v>
      </c>
      <c r="I211">
        <v>17058</v>
      </c>
      <c r="J211">
        <v>9723</v>
      </c>
      <c r="K211" t="s">
        <v>148</v>
      </c>
      <c r="L211">
        <v>5</v>
      </c>
      <c r="M211" t="s">
        <v>458</v>
      </c>
      <c r="N211" t="s">
        <v>376</v>
      </c>
      <c r="O211" t="s">
        <v>376</v>
      </c>
      <c r="P211">
        <v>14600</v>
      </c>
      <c r="Q211">
        <v>8250</v>
      </c>
      <c r="R211" t="s">
        <v>74</v>
      </c>
      <c r="S211">
        <v>2500</v>
      </c>
      <c r="T211">
        <v>1322</v>
      </c>
      <c r="U211" t="s">
        <v>30</v>
      </c>
      <c r="V211" t="s">
        <v>39</v>
      </c>
    </row>
    <row r="212" spans="1:23" x14ac:dyDescent="0.35">
      <c r="A212" t="str">
        <f>D212&amp;"/"&amp;E212</f>
        <v>0030006505/57</v>
      </c>
      <c r="B212" t="s">
        <v>539</v>
      </c>
      <c r="C212" t="s">
        <v>171</v>
      </c>
      <c r="D212" t="s">
        <v>269</v>
      </c>
      <c r="E212" t="s">
        <v>270</v>
      </c>
      <c r="H212" t="s">
        <v>271</v>
      </c>
      <c r="I212">
        <v>27245</v>
      </c>
      <c r="J212">
        <v>13623</v>
      </c>
      <c r="K212" t="s">
        <v>498</v>
      </c>
      <c r="L212">
        <v>5</v>
      </c>
      <c r="M212" t="s">
        <v>458</v>
      </c>
      <c r="N212" t="s">
        <v>472</v>
      </c>
      <c r="O212" t="s">
        <v>472</v>
      </c>
      <c r="P212">
        <v>24000</v>
      </c>
      <c r="Q212">
        <v>12080</v>
      </c>
      <c r="R212" t="s">
        <v>38</v>
      </c>
      <c r="S212">
        <v>1150</v>
      </c>
      <c r="T212">
        <v>1160</v>
      </c>
      <c r="U212" t="s">
        <v>30</v>
      </c>
      <c r="V212" t="s">
        <v>62</v>
      </c>
      <c r="W212" t="s">
        <v>40</v>
      </c>
    </row>
    <row r="213" spans="1:23" x14ac:dyDescent="0.35">
      <c r="A213" t="str">
        <f>D213&amp;"/"&amp;E213</f>
        <v>0030006559/2</v>
      </c>
      <c r="B213" t="s">
        <v>539</v>
      </c>
      <c r="C213" t="s">
        <v>171</v>
      </c>
      <c r="D213" t="s">
        <v>557</v>
      </c>
      <c r="E213" t="s">
        <v>157</v>
      </c>
      <c r="H213" t="s">
        <v>558</v>
      </c>
      <c r="I213">
        <v>13349</v>
      </c>
      <c r="J213">
        <v>6941</v>
      </c>
      <c r="K213" t="s">
        <v>376</v>
      </c>
      <c r="L213">
        <v>5</v>
      </c>
      <c r="M213" t="s">
        <v>458</v>
      </c>
      <c r="N213" t="s">
        <v>559</v>
      </c>
      <c r="O213" t="s">
        <v>559</v>
      </c>
      <c r="P213">
        <v>12200</v>
      </c>
      <c r="Q213">
        <v>6360</v>
      </c>
      <c r="R213" t="s">
        <v>38</v>
      </c>
      <c r="S213">
        <v>1150</v>
      </c>
      <c r="T213">
        <v>1100</v>
      </c>
      <c r="U213" t="s">
        <v>30</v>
      </c>
      <c r="V213" t="s">
        <v>62</v>
      </c>
      <c r="W213" t="s">
        <v>40</v>
      </c>
    </row>
    <row r="214" spans="1:23" x14ac:dyDescent="0.35">
      <c r="A214" t="str">
        <f>D214&amp;"/"&amp;E214</f>
        <v>0030006724/27</v>
      </c>
      <c r="B214" t="s">
        <v>539</v>
      </c>
      <c r="C214" t="s">
        <v>171</v>
      </c>
      <c r="D214" t="s">
        <v>41</v>
      </c>
      <c r="E214" t="s">
        <v>53</v>
      </c>
      <c r="H214" t="s">
        <v>43</v>
      </c>
      <c r="I214">
        <v>9363</v>
      </c>
      <c r="J214">
        <v>9363</v>
      </c>
      <c r="K214" t="s">
        <v>148</v>
      </c>
      <c r="L214">
        <v>5</v>
      </c>
      <c r="M214" t="s">
        <v>458</v>
      </c>
      <c r="N214" t="s">
        <v>376</v>
      </c>
      <c r="O214" t="s">
        <v>376</v>
      </c>
      <c r="P214">
        <v>8300</v>
      </c>
      <c r="Q214">
        <v>8300</v>
      </c>
      <c r="R214" t="s">
        <v>38</v>
      </c>
      <c r="S214">
        <v>1000</v>
      </c>
      <c r="T214">
        <v>1520</v>
      </c>
      <c r="U214" t="s">
        <v>30</v>
      </c>
      <c r="V214" t="s">
        <v>44</v>
      </c>
      <c r="W214" t="s">
        <v>40</v>
      </c>
    </row>
    <row r="215" spans="1:23" x14ac:dyDescent="0.35">
      <c r="A215" t="str">
        <f>D215&amp;"/"&amp;E215</f>
        <v>0030006822/218</v>
      </c>
      <c r="B215" t="s">
        <v>539</v>
      </c>
      <c r="C215" t="s">
        <v>171</v>
      </c>
      <c r="D215" t="s">
        <v>45</v>
      </c>
      <c r="E215" t="s">
        <v>46</v>
      </c>
      <c r="H215" t="s">
        <v>47</v>
      </c>
      <c r="I215">
        <v>20078</v>
      </c>
      <c r="J215">
        <v>9437</v>
      </c>
      <c r="K215" t="s">
        <v>378</v>
      </c>
      <c r="L215">
        <v>4</v>
      </c>
      <c r="M215" t="s">
        <v>458</v>
      </c>
      <c r="N215" t="s">
        <v>376</v>
      </c>
      <c r="O215" t="s">
        <v>376</v>
      </c>
      <c r="P215">
        <v>19000</v>
      </c>
      <c r="Q215">
        <v>8905</v>
      </c>
      <c r="R215" t="s">
        <v>49</v>
      </c>
      <c r="S215">
        <v>1000</v>
      </c>
      <c r="T215">
        <v>1727</v>
      </c>
      <c r="U215" t="s">
        <v>50</v>
      </c>
      <c r="V215" t="s">
        <v>51</v>
      </c>
      <c r="W215" t="s">
        <v>40</v>
      </c>
    </row>
    <row r="216" spans="1:23" x14ac:dyDescent="0.35">
      <c r="A216" t="str">
        <f>D216&amp;"/"&amp;E216</f>
        <v>0030006825/170</v>
      </c>
      <c r="B216" t="s">
        <v>539</v>
      </c>
      <c r="C216" t="s">
        <v>171</v>
      </c>
      <c r="D216" t="s">
        <v>278</v>
      </c>
      <c r="E216" t="s">
        <v>279</v>
      </c>
      <c r="H216" t="s">
        <v>280</v>
      </c>
      <c r="I216">
        <v>10501</v>
      </c>
      <c r="J216">
        <v>10501</v>
      </c>
      <c r="K216" t="s">
        <v>369</v>
      </c>
      <c r="L216">
        <v>4</v>
      </c>
      <c r="M216" t="s">
        <v>458</v>
      </c>
      <c r="N216" t="s">
        <v>498</v>
      </c>
      <c r="O216" t="s">
        <v>498</v>
      </c>
      <c r="P216">
        <v>9800</v>
      </c>
      <c r="Q216">
        <v>9800</v>
      </c>
      <c r="R216" t="s">
        <v>127</v>
      </c>
      <c r="S216" t="s">
        <v>95</v>
      </c>
      <c r="T216">
        <v>1780</v>
      </c>
      <c r="U216" t="s">
        <v>30</v>
      </c>
      <c r="V216" t="s">
        <v>65</v>
      </c>
    </row>
    <row r="217" spans="1:23" x14ac:dyDescent="0.35">
      <c r="A217" t="str">
        <f>D217&amp;"/"&amp;E217</f>
        <v>0030006837/27</v>
      </c>
      <c r="B217" t="s">
        <v>539</v>
      </c>
      <c r="C217" t="s">
        <v>171</v>
      </c>
      <c r="D217" t="s">
        <v>52</v>
      </c>
      <c r="E217" t="s">
        <v>53</v>
      </c>
      <c r="H217" t="s">
        <v>54</v>
      </c>
      <c r="I217">
        <v>27752</v>
      </c>
      <c r="J217">
        <v>18039</v>
      </c>
      <c r="K217" t="s">
        <v>148</v>
      </c>
      <c r="L217">
        <v>5</v>
      </c>
      <c r="M217" t="s">
        <v>458</v>
      </c>
      <c r="N217" t="s">
        <v>376</v>
      </c>
      <c r="O217" t="s">
        <v>376</v>
      </c>
      <c r="P217">
        <v>24600</v>
      </c>
      <c r="Q217">
        <v>16106</v>
      </c>
      <c r="R217" t="s">
        <v>38</v>
      </c>
      <c r="S217">
        <v>1000</v>
      </c>
      <c r="T217">
        <v>1520</v>
      </c>
      <c r="U217" t="s">
        <v>30</v>
      </c>
      <c r="V217" t="s">
        <v>44</v>
      </c>
      <c r="W217" t="s">
        <v>40</v>
      </c>
    </row>
    <row r="218" spans="1:23" x14ac:dyDescent="0.35">
      <c r="A218" t="str">
        <f>D218&amp;"/"&amp;E218</f>
        <v>0030006928/19</v>
      </c>
      <c r="B218" t="s">
        <v>539</v>
      </c>
      <c r="C218" t="s">
        <v>171</v>
      </c>
      <c r="D218" t="s">
        <v>560</v>
      </c>
      <c r="E218" t="s">
        <v>299</v>
      </c>
      <c r="H218" t="s">
        <v>561</v>
      </c>
      <c r="I218">
        <v>82946</v>
      </c>
      <c r="J218">
        <v>64698</v>
      </c>
      <c r="K218" t="s">
        <v>148</v>
      </c>
      <c r="L218">
        <v>5</v>
      </c>
      <c r="M218" t="s">
        <v>458</v>
      </c>
      <c r="N218" t="s">
        <v>376</v>
      </c>
      <c r="O218" t="s">
        <v>376</v>
      </c>
      <c r="P218">
        <v>77400</v>
      </c>
      <c r="Q218">
        <v>69015</v>
      </c>
      <c r="R218" t="s">
        <v>38</v>
      </c>
      <c r="S218">
        <v>1150</v>
      </c>
      <c r="T218">
        <v>1565</v>
      </c>
      <c r="U218" t="s">
        <v>30</v>
      </c>
      <c r="V218" t="s">
        <v>39</v>
      </c>
      <c r="W218" t="s">
        <v>40</v>
      </c>
    </row>
    <row r="219" spans="1:23" x14ac:dyDescent="0.35">
      <c r="A219" t="str">
        <f>D219&amp;"/"&amp;E219</f>
        <v>0030006931/24</v>
      </c>
      <c r="B219" t="s">
        <v>539</v>
      </c>
      <c r="C219" t="s">
        <v>171</v>
      </c>
      <c r="D219" t="s">
        <v>562</v>
      </c>
      <c r="E219" t="s">
        <v>98</v>
      </c>
      <c r="H219" t="s">
        <v>563</v>
      </c>
      <c r="I219">
        <v>52606</v>
      </c>
      <c r="J219">
        <v>6313</v>
      </c>
      <c r="K219" t="s">
        <v>148</v>
      </c>
      <c r="L219">
        <v>5</v>
      </c>
      <c r="M219" t="s">
        <v>458</v>
      </c>
      <c r="N219" t="s">
        <v>376</v>
      </c>
      <c r="O219" t="s">
        <v>376</v>
      </c>
      <c r="P219">
        <v>49800</v>
      </c>
      <c r="Q219">
        <v>6065</v>
      </c>
      <c r="R219" t="s">
        <v>38</v>
      </c>
      <c r="S219">
        <v>1150</v>
      </c>
      <c r="T219">
        <v>1500</v>
      </c>
      <c r="U219" t="s">
        <v>30</v>
      </c>
      <c r="V219" t="s">
        <v>39</v>
      </c>
      <c r="W219" t="s">
        <v>40</v>
      </c>
    </row>
    <row r="220" spans="1:23" x14ac:dyDescent="0.35">
      <c r="A220" t="str">
        <f>D220&amp;"/"&amp;E220</f>
        <v>0030006932/16</v>
      </c>
      <c r="B220" t="s">
        <v>539</v>
      </c>
      <c r="C220" t="s">
        <v>171</v>
      </c>
      <c r="D220" t="s">
        <v>564</v>
      </c>
      <c r="E220" t="s">
        <v>474</v>
      </c>
      <c r="H220" t="s">
        <v>565</v>
      </c>
      <c r="I220">
        <v>46188</v>
      </c>
      <c r="J220">
        <v>9699</v>
      </c>
      <c r="K220" t="s">
        <v>148</v>
      </c>
      <c r="L220">
        <v>5</v>
      </c>
      <c r="M220" t="s">
        <v>458</v>
      </c>
      <c r="N220" t="s">
        <v>376</v>
      </c>
      <c r="O220" t="s">
        <v>376</v>
      </c>
      <c r="P220">
        <v>42000</v>
      </c>
      <c r="Q220">
        <v>33755</v>
      </c>
      <c r="R220" t="s">
        <v>38</v>
      </c>
      <c r="S220">
        <v>1150</v>
      </c>
      <c r="T220">
        <v>1525</v>
      </c>
      <c r="U220" t="s">
        <v>30</v>
      </c>
      <c r="V220" t="s">
        <v>39</v>
      </c>
      <c r="W220" t="s">
        <v>40</v>
      </c>
    </row>
    <row r="221" spans="1:23" x14ac:dyDescent="0.35">
      <c r="A221" t="str">
        <f>D221&amp;"/"&amp;E221</f>
        <v>0030006982/10</v>
      </c>
      <c r="B221" t="s">
        <v>539</v>
      </c>
      <c r="C221" t="s">
        <v>171</v>
      </c>
      <c r="D221" t="s">
        <v>282</v>
      </c>
      <c r="E221" t="s">
        <v>42</v>
      </c>
      <c r="H221" t="s">
        <v>283</v>
      </c>
      <c r="I221">
        <v>10138</v>
      </c>
      <c r="J221">
        <v>10138</v>
      </c>
      <c r="K221" t="s">
        <v>498</v>
      </c>
      <c r="L221">
        <v>5</v>
      </c>
      <c r="M221" t="s">
        <v>458</v>
      </c>
      <c r="N221" t="s">
        <v>472</v>
      </c>
      <c r="O221" t="s">
        <v>472</v>
      </c>
      <c r="P221">
        <v>9400</v>
      </c>
      <c r="Q221">
        <v>9400</v>
      </c>
      <c r="R221" t="s">
        <v>29</v>
      </c>
      <c r="S221">
        <v>1650</v>
      </c>
      <c r="T221">
        <v>1720</v>
      </c>
      <c r="U221" t="s">
        <v>30</v>
      </c>
      <c r="V221" t="s">
        <v>39</v>
      </c>
    </row>
    <row r="222" spans="1:23" x14ac:dyDescent="0.35">
      <c r="A222" t="str">
        <f>D222&amp;"/"&amp;E222</f>
        <v>0030006990/14</v>
      </c>
      <c r="B222" t="s">
        <v>539</v>
      </c>
      <c r="C222" t="s">
        <v>171</v>
      </c>
      <c r="D222" t="s">
        <v>566</v>
      </c>
      <c r="E222" t="s">
        <v>567</v>
      </c>
      <c r="H222" t="s">
        <v>568</v>
      </c>
      <c r="I222">
        <v>11868</v>
      </c>
      <c r="J222">
        <v>11868</v>
      </c>
      <c r="K222" t="s">
        <v>369</v>
      </c>
      <c r="L222">
        <v>4</v>
      </c>
      <c r="M222" t="s">
        <v>458</v>
      </c>
      <c r="N222" t="s">
        <v>498</v>
      </c>
      <c r="O222" t="s">
        <v>498</v>
      </c>
      <c r="P222">
        <v>8900</v>
      </c>
      <c r="Q222">
        <v>8900</v>
      </c>
      <c r="R222" t="s">
        <v>29</v>
      </c>
      <c r="S222">
        <v>2500</v>
      </c>
      <c r="T222">
        <v>815</v>
      </c>
      <c r="U222" t="s">
        <v>30</v>
      </c>
      <c r="V222" t="s">
        <v>39</v>
      </c>
    </row>
    <row r="223" spans="1:23" x14ac:dyDescent="0.35">
      <c r="A223" t="str">
        <f>D223&amp;"/"&amp;E223</f>
        <v>0030007039/38</v>
      </c>
      <c r="B223" t="s">
        <v>539</v>
      </c>
      <c r="C223" t="s">
        <v>171</v>
      </c>
      <c r="D223" t="s">
        <v>284</v>
      </c>
      <c r="E223" t="s">
        <v>285</v>
      </c>
      <c r="H223" t="s">
        <v>286</v>
      </c>
      <c r="I223">
        <v>9307</v>
      </c>
      <c r="J223">
        <v>9307</v>
      </c>
      <c r="K223" t="s">
        <v>498</v>
      </c>
      <c r="L223">
        <v>5</v>
      </c>
      <c r="M223" t="s">
        <v>458</v>
      </c>
      <c r="N223" t="s">
        <v>472</v>
      </c>
      <c r="O223" t="s">
        <v>472</v>
      </c>
      <c r="P223">
        <v>8800</v>
      </c>
      <c r="Q223">
        <v>8800</v>
      </c>
      <c r="R223" t="s">
        <v>29</v>
      </c>
      <c r="S223">
        <v>1500</v>
      </c>
      <c r="T223">
        <v>800</v>
      </c>
      <c r="U223" t="s">
        <v>30</v>
      </c>
      <c r="V223" t="s">
        <v>39</v>
      </c>
    </row>
    <row r="224" spans="1:23" x14ac:dyDescent="0.35">
      <c r="A224" t="str">
        <f>D224&amp;"/"&amp;E224</f>
        <v>0030007086/78</v>
      </c>
      <c r="B224" t="s">
        <v>539</v>
      </c>
      <c r="C224" t="s">
        <v>171</v>
      </c>
      <c r="D224" t="s">
        <v>287</v>
      </c>
      <c r="E224" t="s">
        <v>288</v>
      </c>
      <c r="H224" t="s">
        <v>289</v>
      </c>
      <c r="I224">
        <v>31357</v>
      </c>
      <c r="J224">
        <v>7839</v>
      </c>
      <c r="K224" t="s">
        <v>498</v>
      </c>
      <c r="L224">
        <v>5</v>
      </c>
      <c r="M224" t="s">
        <v>458</v>
      </c>
      <c r="N224" t="s">
        <v>472</v>
      </c>
      <c r="O224" t="s">
        <v>472</v>
      </c>
      <c r="P224">
        <v>28000</v>
      </c>
      <c r="Q224">
        <v>7118</v>
      </c>
      <c r="R224" t="s">
        <v>38</v>
      </c>
      <c r="S224">
        <v>1100</v>
      </c>
      <c r="T224">
        <v>1265</v>
      </c>
      <c r="U224" t="s">
        <v>30</v>
      </c>
      <c r="V224" t="s">
        <v>44</v>
      </c>
      <c r="W224" t="s">
        <v>40</v>
      </c>
    </row>
    <row r="225" spans="1:23" x14ac:dyDescent="0.35">
      <c r="A225" t="str">
        <f>D225&amp;"/"&amp;E225</f>
        <v>0030007109/27</v>
      </c>
      <c r="B225" t="s">
        <v>539</v>
      </c>
      <c r="C225" t="s">
        <v>171</v>
      </c>
      <c r="D225" t="s">
        <v>55</v>
      </c>
      <c r="E225" t="s">
        <v>53</v>
      </c>
      <c r="H225" t="s">
        <v>57</v>
      </c>
      <c r="I225">
        <v>28090</v>
      </c>
      <c r="J225">
        <v>9832</v>
      </c>
      <c r="K225" t="s">
        <v>84</v>
      </c>
      <c r="L225">
        <v>6</v>
      </c>
      <c r="M225" t="s">
        <v>27</v>
      </c>
      <c r="N225" t="s">
        <v>35</v>
      </c>
      <c r="O225" t="s">
        <v>35</v>
      </c>
      <c r="P225">
        <v>24900</v>
      </c>
      <c r="Q225">
        <v>8674</v>
      </c>
      <c r="R225" t="s">
        <v>38</v>
      </c>
      <c r="S225">
        <v>1000</v>
      </c>
      <c r="T225">
        <v>1520</v>
      </c>
      <c r="U225" t="s">
        <v>30</v>
      </c>
      <c r="V225" t="s">
        <v>44</v>
      </c>
      <c r="W225" t="s">
        <v>40</v>
      </c>
    </row>
    <row r="226" spans="1:23" x14ac:dyDescent="0.35">
      <c r="A226" t="str">
        <f>D226&amp;"/"&amp;E226</f>
        <v>0030007109/6</v>
      </c>
      <c r="B226" t="s">
        <v>539</v>
      </c>
      <c r="C226" t="s">
        <v>171</v>
      </c>
      <c r="D226" t="s">
        <v>55</v>
      </c>
      <c r="E226" t="s">
        <v>214</v>
      </c>
      <c r="H226" t="s">
        <v>57</v>
      </c>
      <c r="I226">
        <v>28090</v>
      </c>
      <c r="J226">
        <v>28090</v>
      </c>
      <c r="K226" t="s">
        <v>148</v>
      </c>
      <c r="L226">
        <v>5</v>
      </c>
      <c r="M226" t="s">
        <v>458</v>
      </c>
      <c r="N226" t="s">
        <v>376</v>
      </c>
      <c r="O226" t="s">
        <v>376</v>
      </c>
      <c r="P226">
        <v>24900</v>
      </c>
      <c r="Q226">
        <v>24900</v>
      </c>
      <c r="R226" t="s">
        <v>38</v>
      </c>
      <c r="S226">
        <v>1000</v>
      </c>
      <c r="T226">
        <v>1520</v>
      </c>
      <c r="U226" t="s">
        <v>30</v>
      </c>
      <c r="V226" t="s">
        <v>44</v>
      </c>
      <c r="W226" t="s">
        <v>40</v>
      </c>
    </row>
    <row r="227" spans="1:23" x14ac:dyDescent="0.35">
      <c r="A227" t="str">
        <f>D227&amp;"/"&amp;E227</f>
        <v>0030007109/34</v>
      </c>
      <c r="B227" t="s">
        <v>539</v>
      </c>
      <c r="C227" t="s">
        <v>171</v>
      </c>
      <c r="D227" t="s">
        <v>55</v>
      </c>
      <c r="E227" t="s">
        <v>56</v>
      </c>
      <c r="H227" t="s">
        <v>57</v>
      </c>
      <c r="I227">
        <v>18727</v>
      </c>
      <c r="J227">
        <v>18727</v>
      </c>
      <c r="K227" t="s">
        <v>148</v>
      </c>
      <c r="L227">
        <v>5</v>
      </c>
      <c r="M227" t="s">
        <v>458</v>
      </c>
      <c r="N227" t="s">
        <v>376</v>
      </c>
      <c r="O227" t="s">
        <v>376</v>
      </c>
      <c r="P227">
        <v>16600</v>
      </c>
      <c r="Q227">
        <v>16600</v>
      </c>
      <c r="R227" t="s">
        <v>38</v>
      </c>
      <c r="S227">
        <v>1000</v>
      </c>
      <c r="T227">
        <v>1520</v>
      </c>
      <c r="U227" t="s">
        <v>30</v>
      </c>
      <c r="V227" t="s">
        <v>44</v>
      </c>
      <c r="W227" t="s">
        <v>40</v>
      </c>
    </row>
    <row r="228" spans="1:23" x14ac:dyDescent="0.35">
      <c r="A228" t="str">
        <f>D228&amp;"/"&amp;E228</f>
        <v>0030007196/4</v>
      </c>
      <c r="B228" t="s">
        <v>539</v>
      </c>
      <c r="C228" t="s">
        <v>171</v>
      </c>
      <c r="D228" t="s">
        <v>569</v>
      </c>
      <c r="E228" t="s">
        <v>196</v>
      </c>
      <c r="H228" t="s">
        <v>570</v>
      </c>
      <c r="I228">
        <v>25761</v>
      </c>
      <c r="J228">
        <v>8244</v>
      </c>
      <c r="K228" t="s">
        <v>148</v>
      </c>
      <c r="L228">
        <v>4</v>
      </c>
      <c r="M228" t="s">
        <v>458</v>
      </c>
      <c r="N228" t="s">
        <v>402</v>
      </c>
      <c r="O228" t="s">
        <v>402</v>
      </c>
      <c r="P228">
        <v>24000</v>
      </c>
      <c r="Q228">
        <v>7695</v>
      </c>
      <c r="R228" t="s">
        <v>49</v>
      </c>
      <c r="S228">
        <v>1150</v>
      </c>
      <c r="T228">
        <v>1476</v>
      </c>
      <c r="U228" t="s">
        <v>30</v>
      </c>
      <c r="V228" t="s">
        <v>62</v>
      </c>
      <c r="W228" t="s">
        <v>40</v>
      </c>
    </row>
    <row r="229" spans="1:23" x14ac:dyDescent="0.35">
      <c r="A229" t="str">
        <f>D229&amp;"/"&amp;E229</f>
        <v>0030007339/63</v>
      </c>
      <c r="B229" t="s">
        <v>539</v>
      </c>
      <c r="C229" t="s">
        <v>171</v>
      </c>
      <c r="D229" t="s">
        <v>571</v>
      </c>
      <c r="E229" t="s">
        <v>572</v>
      </c>
      <c r="H229" t="s">
        <v>573</v>
      </c>
      <c r="I229">
        <v>22779</v>
      </c>
      <c r="J229">
        <v>10023</v>
      </c>
      <c r="K229" t="s">
        <v>148</v>
      </c>
      <c r="L229">
        <v>4</v>
      </c>
      <c r="M229" t="s">
        <v>458</v>
      </c>
      <c r="N229" t="s">
        <v>402</v>
      </c>
      <c r="O229" t="s">
        <v>402</v>
      </c>
      <c r="P229">
        <v>21400</v>
      </c>
      <c r="Q229">
        <v>21400</v>
      </c>
      <c r="R229" t="s">
        <v>49</v>
      </c>
      <c r="S229" t="s">
        <v>345</v>
      </c>
      <c r="T229">
        <v>1950</v>
      </c>
      <c r="U229" t="s">
        <v>69</v>
      </c>
      <c r="V229" t="s">
        <v>574</v>
      </c>
      <c r="W229" t="s">
        <v>40</v>
      </c>
    </row>
    <row r="230" spans="1:23" x14ac:dyDescent="0.35">
      <c r="A230" t="str">
        <f>D230&amp;"/"&amp;E230</f>
        <v>0030007396/20</v>
      </c>
      <c r="B230" t="s">
        <v>539</v>
      </c>
      <c r="C230" t="s">
        <v>171</v>
      </c>
      <c r="D230" t="s">
        <v>66</v>
      </c>
      <c r="E230" t="s">
        <v>67</v>
      </c>
      <c r="G230" t="s">
        <v>24</v>
      </c>
      <c r="H230" t="s">
        <v>68</v>
      </c>
      <c r="I230">
        <v>7424</v>
      </c>
      <c r="J230">
        <v>7424</v>
      </c>
      <c r="K230" t="s">
        <v>148</v>
      </c>
      <c r="L230">
        <v>5</v>
      </c>
      <c r="M230" t="s">
        <v>458</v>
      </c>
      <c r="N230" t="s">
        <v>376</v>
      </c>
      <c r="O230" t="s">
        <v>376</v>
      </c>
      <c r="P230">
        <v>6300</v>
      </c>
      <c r="Q230">
        <v>6300</v>
      </c>
      <c r="R230" t="s">
        <v>29</v>
      </c>
      <c r="S230">
        <v>2000</v>
      </c>
      <c r="T230">
        <v>1145</v>
      </c>
      <c r="U230" t="s">
        <v>69</v>
      </c>
      <c r="V230" t="s">
        <v>70</v>
      </c>
    </row>
    <row r="231" spans="1:23" x14ac:dyDescent="0.35">
      <c r="A231" t="str">
        <f>D231&amp;"/"&amp;E231</f>
        <v>0030007396/23</v>
      </c>
      <c r="B231" t="s">
        <v>539</v>
      </c>
      <c r="C231" t="s">
        <v>171</v>
      </c>
      <c r="D231" t="s">
        <v>66</v>
      </c>
      <c r="E231" t="s">
        <v>207</v>
      </c>
      <c r="G231" t="s">
        <v>24</v>
      </c>
      <c r="H231" t="s">
        <v>68</v>
      </c>
      <c r="I231">
        <v>7424</v>
      </c>
      <c r="J231">
        <v>7424</v>
      </c>
      <c r="K231" t="s">
        <v>369</v>
      </c>
      <c r="L231">
        <v>4</v>
      </c>
      <c r="M231" t="s">
        <v>458</v>
      </c>
      <c r="N231" t="s">
        <v>498</v>
      </c>
      <c r="O231" t="s">
        <v>498</v>
      </c>
      <c r="P231">
        <v>6300</v>
      </c>
      <c r="Q231">
        <v>6300</v>
      </c>
      <c r="R231" t="s">
        <v>29</v>
      </c>
      <c r="S231">
        <v>2000</v>
      </c>
      <c r="T231">
        <v>1145</v>
      </c>
      <c r="U231" t="s">
        <v>69</v>
      </c>
      <c r="V231" t="s">
        <v>70</v>
      </c>
    </row>
    <row r="232" spans="1:23" x14ac:dyDescent="0.35">
      <c r="A232" t="str">
        <f>D232&amp;"/"&amp;E232</f>
        <v>0030007416/161</v>
      </c>
      <c r="B232" t="s">
        <v>539</v>
      </c>
      <c r="C232" t="s">
        <v>171</v>
      </c>
      <c r="D232" t="s">
        <v>71</v>
      </c>
      <c r="E232" t="s">
        <v>72</v>
      </c>
      <c r="H232" t="s">
        <v>73</v>
      </c>
      <c r="I232">
        <v>8732</v>
      </c>
      <c r="J232">
        <v>8732</v>
      </c>
      <c r="K232" t="s">
        <v>164</v>
      </c>
      <c r="L232">
        <v>4</v>
      </c>
      <c r="M232" t="s">
        <v>244</v>
      </c>
      <c r="N232" t="s">
        <v>281</v>
      </c>
      <c r="O232" t="s">
        <v>281</v>
      </c>
      <c r="P232">
        <v>8000</v>
      </c>
      <c r="Q232">
        <v>8000</v>
      </c>
      <c r="R232" t="s">
        <v>74</v>
      </c>
      <c r="S232">
        <v>1500</v>
      </c>
      <c r="T232">
        <v>1465</v>
      </c>
      <c r="U232" t="s">
        <v>30</v>
      </c>
      <c r="V232" t="s">
        <v>39</v>
      </c>
    </row>
    <row r="233" spans="1:23" x14ac:dyDescent="0.35">
      <c r="A233" t="str">
        <f>D233&amp;"/"&amp;E233</f>
        <v>0030007416/162</v>
      </c>
      <c r="B233" t="s">
        <v>539</v>
      </c>
      <c r="C233" t="s">
        <v>171</v>
      </c>
      <c r="D233" t="s">
        <v>71</v>
      </c>
      <c r="E233" t="s">
        <v>75</v>
      </c>
      <c r="H233" t="s">
        <v>73</v>
      </c>
      <c r="I233">
        <v>17464</v>
      </c>
      <c r="J233">
        <v>8383</v>
      </c>
      <c r="K233" t="s">
        <v>164</v>
      </c>
      <c r="L233">
        <v>4</v>
      </c>
      <c r="M233" t="s">
        <v>244</v>
      </c>
      <c r="N233" t="s">
        <v>281</v>
      </c>
      <c r="O233" t="s">
        <v>281</v>
      </c>
      <c r="P233">
        <v>16000</v>
      </c>
      <c r="Q233">
        <v>7740</v>
      </c>
      <c r="R233" t="s">
        <v>74</v>
      </c>
      <c r="S233">
        <v>1500</v>
      </c>
      <c r="T233">
        <v>1465</v>
      </c>
      <c r="U233" t="s">
        <v>30</v>
      </c>
      <c r="V233" t="s">
        <v>39</v>
      </c>
    </row>
    <row r="234" spans="1:23" x14ac:dyDescent="0.35">
      <c r="A234" t="str">
        <f>D234&amp;"/"&amp;E234</f>
        <v>0030007608/94</v>
      </c>
      <c r="B234" t="s">
        <v>539</v>
      </c>
      <c r="C234" t="s">
        <v>171</v>
      </c>
      <c r="D234" t="s">
        <v>575</v>
      </c>
      <c r="E234" t="s">
        <v>311</v>
      </c>
      <c r="H234" t="s">
        <v>576</v>
      </c>
      <c r="I234">
        <v>22545</v>
      </c>
      <c r="J234">
        <v>8567</v>
      </c>
      <c r="K234" t="s">
        <v>369</v>
      </c>
      <c r="L234">
        <v>4</v>
      </c>
      <c r="M234" t="s">
        <v>458</v>
      </c>
      <c r="N234" t="s">
        <v>498</v>
      </c>
      <c r="O234" t="s">
        <v>498</v>
      </c>
      <c r="P234">
        <v>20400</v>
      </c>
      <c r="Q234">
        <v>20400</v>
      </c>
      <c r="R234" t="s">
        <v>29</v>
      </c>
      <c r="S234">
        <v>1650</v>
      </c>
      <c r="T234">
        <v>1210</v>
      </c>
      <c r="U234" t="s">
        <v>30</v>
      </c>
      <c r="V234" t="s">
        <v>62</v>
      </c>
    </row>
    <row r="235" spans="1:23" x14ac:dyDescent="0.35">
      <c r="A235" t="str">
        <f>D235&amp;"/"&amp;E235</f>
        <v>0030007653/12</v>
      </c>
      <c r="B235" t="s">
        <v>539</v>
      </c>
      <c r="C235" t="s">
        <v>171</v>
      </c>
      <c r="D235" t="s">
        <v>577</v>
      </c>
      <c r="E235" t="s">
        <v>578</v>
      </c>
      <c r="H235" t="s">
        <v>579</v>
      </c>
      <c r="I235">
        <v>31950</v>
      </c>
      <c r="J235">
        <v>9585</v>
      </c>
      <c r="K235" t="s">
        <v>378</v>
      </c>
      <c r="L235">
        <v>4</v>
      </c>
      <c r="M235" t="s">
        <v>458</v>
      </c>
      <c r="N235" t="s">
        <v>376</v>
      </c>
      <c r="O235" t="s">
        <v>376</v>
      </c>
      <c r="P235">
        <v>30000</v>
      </c>
      <c r="Q235">
        <v>9010</v>
      </c>
      <c r="R235" t="s">
        <v>49</v>
      </c>
      <c r="S235">
        <v>1000</v>
      </c>
      <c r="T235">
        <v>1800</v>
      </c>
      <c r="U235" t="s">
        <v>30</v>
      </c>
      <c r="V235" t="s">
        <v>580</v>
      </c>
      <c r="W235" t="s">
        <v>40</v>
      </c>
    </row>
    <row r="236" spans="1:23" x14ac:dyDescent="0.35">
      <c r="A236" t="str">
        <f>D236&amp;"/"&amp;E236</f>
        <v>0030007740/77</v>
      </c>
      <c r="B236" t="s">
        <v>539</v>
      </c>
      <c r="C236" t="s">
        <v>171</v>
      </c>
      <c r="D236" t="s">
        <v>76</v>
      </c>
      <c r="E236" t="s">
        <v>77</v>
      </c>
      <c r="H236" t="s">
        <v>78</v>
      </c>
      <c r="I236">
        <v>7575</v>
      </c>
      <c r="J236">
        <v>7575</v>
      </c>
      <c r="K236" t="s">
        <v>148</v>
      </c>
      <c r="L236">
        <v>5</v>
      </c>
      <c r="M236" t="s">
        <v>458</v>
      </c>
      <c r="N236" t="s">
        <v>376</v>
      </c>
      <c r="O236" t="s">
        <v>376</v>
      </c>
      <c r="P236">
        <v>6500</v>
      </c>
      <c r="Q236">
        <v>6500</v>
      </c>
      <c r="R236" t="s">
        <v>79</v>
      </c>
      <c r="S236">
        <v>2500</v>
      </c>
      <c r="T236">
        <v>1175</v>
      </c>
      <c r="U236" t="s">
        <v>30</v>
      </c>
      <c r="V236" t="s">
        <v>80</v>
      </c>
    </row>
    <row r="237" spans="1:23" x14ac:dyDescent="0.35">
      <c r="A237" t="str">
        <f>D237&amp;"/"&amp;E237</f>
        <v>0030007740/79</v>
      </c>
      <c r="B237" t="s">
        <v>539</v>
      </c>
      <c r="C237" t="s">
        <v>171</v>
      </c>
      <c r="D237" t="s">
        <v>76</v>
      </c>
      <c r="E237" t="s">
        <v>581</v>
      </c>
      <c r="H237" t="s">
        <v>78</v>
      </c>
      <c r="I237">
        <v>15151</v>
      </c>
      <c r="J237">
        <v>15151</v>
      </c>
      <c r="K237" t="s">
        <v>369</v>
      </c>
      <c r="L237">
        <v>4</v>
      </c>
      <c r="M237" t="s">
        <v>458</v>
      </c>
      <c r="N237" t="s">
        <v>498</v>
      </c>
      <c r="O237" t="s">
        <v>498</v>
      </c>
      <c r="P237">
        <v>13000</v>
      </c>
      <c r="Q237">
        <v>13000</v>
      </c>
      <c r="R237" t="s">
        <v>79</v>
      </c>
      <c r="S237">
        <v>2500</v>
      </c>
      <c r="T237">
        <v>1175</v>
      </c>
      <c r="U237" t="s">
        <v>30</v>
      </c>
      <c r="V237" t="s">
        <v>80</v>
      </c>
    </row>
    <row r="238" spans="1:23" x14ac:dyDescent="0.35">
      <c r="A238" t="str">
        <f>D238&amp;"/"&amp;E238</f>
        <v>0030007740/99</v>
      </c>
      <c r="B238" t="s">
        <v>539</v>
      </c>
      <c r="C238" t="s">
        <v>171</v>
      </c>
      <c r="D238" t="s">
        <v>76</v>
      </c>
      <c r="E238" t="s">
        <v>316</v>
      </c>
      <c r="H238" t="s">
        <v>78</v>
      </c>
      <c r="I238">
        <v>22727</v>
      </c>
      <c r="J238">
        <v>22727</v>
      </c>
      <c r="K238" t="s">
        <v>369</v>
      </c>
      <c r="L238">
        <v>4</v>
      </c>
      <c r="M238" t="s">
        <v>458</v>
      </c>
      <c r="N238" t="s">
        <v>498</v>
      </c>
      <c r="O238" t="s">
        <v>498</v>
      </c>
      <c r="P238">
        <v>19500</v>
      </c>
      <c r="Q238">
        <v>19500</v>
      </c>
      <c r="R238" t="s">
        <v>79</v>
      </c>
      <c r="S238">
        <v>2500</v>
      </c>
      <c r="T238">
        <v>1175</v>
      </c>
      <c r="U238" t="s">
        <v>30</v>
      </c>
      <c r="V238" t="s">
        <v>80</v>
      </c>
    </row>
    <row r="239" spans="1:23" x14ac:dyDescent="0.35">
      <c r="A239" t="str">
        <f>D239&amp;"/"&amp;E239</f>
        <v>0030007740/107</v>
      </c>
      <c r="B239" t="s">
        <v>539</v>
      </c>
      <c r="C239" t="s">
        <v>171</v>
      </c>
      <c r="D239" t="s">
        <v>76</v>
      </c>
      <c r="E239" t="s">
        <v>252</v>
      </c>
      <c r="H239" t="s">
        <v>78</v>
      </c>
      <c r="I239">
        <v>15151</v>
      </c>
      <c r="J239">
        <v>15151</v>
      </c>
      <c r="K239" t="s">
        <v>369</v>
      </c>
      <c r="L239">
        <v>4</v>
      </c>
      <c r="M239" t="s">
        <v>458</v>
      </c>
      <c r="N239" t="s">
        <v>498</v>
      </c>
      <c r="O239" t="s">
        <v>498</v>
      </c>
      <c r="P239">
        <v>13000</v>
      </c>
      <c r="Q239">
        <v>13000</v>
      </c>
      <c r="R239" t="s">
        <v>79</v>
      </c>
      <c r="S239">
        <v>2500</v>
      </c>
      <c r="T239">
        <v>1175</v>
      </c>
      <c r="U239" t="s">
        <v>30</v>
      </c>
      <c r="V239" t="s">
        <v>80</v>
      </c>
    </row>
    <row r="240" spans="1:23" x14ac:dyDescent="0.35">
      <c r="A240" t="str">
        <f>D240&amp;"/"&amp;E240</f>
        <v>0030007759/46</v>
      </c>
      <c r="B240" t="s">
        <v>539</v>
      </c>
      <c r="C240" t="s">
        <v>171</v>
      </c>
      <c r="D240" t="s">
        <v>81</v>
      </c>
      <c r="E240" t="s">
        <v>582</v>
      </c>
      <c r="H240" t="s">
        <v>83</v>
      </c>
      <c r="I240">
        <v>109653</v>
      </c>
      <c r="J240">
        <v>47151</v>
      </c>
      <c r="K240" t="s">
        <v>369</v>
      </c>
      <c r="L240">
        <v>4</v>
      </c>
      <c r="M240" t="s">
        <v>458</v>
      </c>
      <c r="N240" t="s">
        <v>498</v>
      </c>
      <c r="O240" t="s">
        <v>498</v>
      </c>
      <c r="P240">
        <v>99200</v>
      </c>
      <c r="Q240">
        <v>99200</v>
      </c>
      <c r="R240" t="s">
        <v>85</v>
      </c>
      <c r="S240">
        <v>1100</v>
      </c>
      <c r="T240">
        <v>1120</v>
      </c>
      <c r="U240" t="s">
        <v>50</v>
      </c>
      <c r="V240" t="s">
        <v>44</v>
      </c>
      <c r="W240" t="s">
        <v>40</v>
      </c>
    </row>
    <row r="241" spans="1:23" x14ac:dyDescent="0.35">
      <c r="A241" t="str">
        <f>D241&amp;"/"&amp;E241</f>
        <v>0030007765/80</v>
      </c>
      <c r="B241" t="s">
        <v>539</v>
      </c>
      <c r="C241" t="s">
        <v>171</v>
      </c>
      <c r="D241" t="s">
        <v>327</v>
      </c>
      <c r="E241" t="s">
        <v>349</v>
      </c>
      <c r="H241" t="s">
        <v>328</v>
      </c>
      <c r="I241">
        <v>17349</v>
      </c>
      <c r="J241">
        <v>17349</v>
      </c>
      <c r="K241" t="s">
        <v>148</v>
      </c>
      <c r="L241">
        <v>5</v>
      </c>
      <c r="M241" t="s">
        <v>458</v>
      </c>
      <c r="N241" t="s">
        <v>376</v>
      </c>
      <c r="O241" t="s">
        <v>376</v>
      </c>
      <c r="P241">
        <v>15800</v>
      </c>
      <c r="Q241">
        <v>15800</v>
      </c>
      <c r="R241" t="s">
        <v>85</v>
      </c>
      <c r="S241">
        <v>1200</v>
      </c>
      <c r="T241">
        <v>1445</v>
      </c>
      <c r="U241" t="s">
        <v>50</v>
      </c>
      <c r="V241" t="s">
        <v>39</v>
      </c>
      <c r="W241" t="s">
        <v>40</v>
      </c>
    </row>
    <row r="242" spans="1:23" x14ac:dyDescent="0.35">
      <c r="A242" t="str">
        <f>D242&amp;"/"&amp;E242</f>
        <v>0030007814/19</v>
      </c>
      <c r="B242" t="s">
        <v>539</v>
      </c>
      <c r="C242" t="s">
        <v>171</v>
      </c>
      <c r="D242" t="s">
        <v>583</v>
      </c>
      <c r="E242" t="s">
        <v>299</v>
      </c>
      <c r="H242" t="s">
        <v>584</v>
      </c>
      <c r="I242">
        <v>14795</v>
      </c>
      <c r="J242">
        <v>6954</v>
      </c>
      <c r="K242" t="s">
        <v>378</v>
      </c>
      <c r="L242">
        <v>4</v>
      </c>
      <c r="M242" t="s">
        <v>458</v>
      </c>
      <c r="N242" t="s">
        <v>376</v>
      </c>
      <c r="O242" t="s">
        <v>376</v>
      </c>
      <c r="P242">
        <v>12800</v>
      </c>
      <c r="Q242">
        <v>12800</v>
      </c>
      <c r="R242" t="s">
        <v>585</v>
      </c>
      <c r="S242">
        <v>1800</v>
      </c>
      <c r="T242">
        <v>1159</v>
      </c>
      <c r="U242" t="s">
        <v>69</v>
      </c>
      <c r="V242" t="s">
        <v>586</v>
      </c>
    </row>
    <row r="243" spans="1:23" x14ac:dyDescent="0.35">
      <c r="A243" t="str">
        <f>D243&amp;"/"&amp;E243</f>
        <v>0030007891/9</v>
      </c>
      <c r="B243" t="s">
        <v>539</v>
      </c>
      <c r="C243" t="s">
        <v>171</v>
      </c>
      <c r="D243" t="s">
        <v>587</v>
      </c>
      <c r="E243" t="s">
        <v>192</v>
      </c>
      <c r="H243" t="s">
        <v>588</v>
      </c>
      <c r="I243">
        <v>32702</v>
      </c>
      <c r="J243">
        <v>5232</v>
      </c>
      <c r="K243" t="s">
        <v>589</v>
      </c>
      <c r="L243">
        <v>4</v>
      </c>
      <c r="M243" t="s">
        <v>159</v>
      </c>
      <c r="N243" t="s">
        <v>590</v>
      </c>
      <c r="O243" t="s">
        <v>590</v>
      </c>
      <c r="P243">
        <v>30000</v>
      </c>
      <c r="Q243">
        <v>8055</v>
      </c>
      <c r="R243" t="s">
        <v>49</v>
      </c>
      <c r="S243" t="s">
        <v>345</v>
      </c>
      <c r="T243">
        <v>1360</v>
      </c>
      <c r="U243" t="s">
        <v>30</v>
      </c>
      <c r="V243" t="s">
        <v>39</v>
      </c>
      <c r="W243" t="s">
        <v>40</v>
      </c>
    </row>
    <row r="244" spans="1:23" x14ac:dyDescent="0.35">
      <c r="A244" t="str">
        <f>D244&amp;"/"&amp;E244</f>
        <v>0030007950/130</v>
      </c>
      <c r="B244" t="s">
        <v>539</v>
      </c>
      <c r="C244" t="s">
        <v>171</v>
      </c>
      <c r="D244" t="s">
        <v>86</v>
      </c>
      <c r="E244" t="s">
        <v>591</v>
      </c>
      <c r="H244" t="s">
        <v>88</v>
      </c>
      <c r="I244">
        <v>29872</v>
      </c>
      <c r="J244">
        <v>20014</v>
      </c>
      <c r="K244" t="s">
        <v>148</v>
      </c>
      <c r="L244">
        <v>5</v>
      </c>
      <c r="M244" t="s">
        <v>458</v>
      </c>
      <c r="N244" t="s">
        <v>376</v>
      </c>
      <c r="O244" t="s">
        <v>376</v>
      </c>
      <c r="P244">
        <v>27600</v>
      </c>
      <c r="Q244">
        <v>27600</v>
      </c>
      <c r="R244" t="s">
        <v>85</v>
      </c>
      <c r="S244">
        <v>1150</v>
      </c>
      <c r="T244">
        <v>1664</v>
      </c>
      <c r="U244" t="s">
        <v>89</v>
      </c>
      <c r="V244" t="s">
        <v>90</v>
      </c>
      <c r="W244" t="s">
        <v>40</v>
      </c>
    </row>
    <row r="245" spans="1:23" x14ac:dyDescent="0.35">
      <c r="A245" t="str">
        <f>D245&amp;"/"&amp;E245</f>
        <v>0030007952/3</v>
      </c>
      <c r="B245" t="s">
        <v>539</v>
      </c>
      <c r="C245" t="s">
        <v>171</v>
      </c>
      <c r="D245" t="s">
        <v>331</v>
      </c>
      <c r="E245" t="s">
        <v>92</v>
      </c>
      <c r="H245" t="s">
        <v>332</v>
      </c>
      <c r="I245">
        <v>33081</v>
      </c>
      <c r="J245">
        <v>6947</v>
      </c>
      <c r="K245" t="s">
        <v>378</v>
      </c>
      <c r="L245">
        <v>3</v>
      </c>
      <c r="M245" t="s">
        <v>458</v>
      </c>
      <c r="N245" t="s">
        <v>402</v>
      </c>
      <c r="O245" t="s">
        <v>402</v>
      </c>
      <c r="P245">
        <v>29500</v>
      </c>
      <c r="Q245">
        <v>6075</v>
      </c>
      <c r="R245" t="s">
        <v>49</v>
      </c>
      <c r="S245">
        <v>1100</v>
      </c>
      <c r="T245">
        <v>1072</v>
      </c>
      <c r="U245" t="s">
        <v>69</v>
      </c>
      <c r="V245" t="s">
        <v>80</v>
      </c>
      <c r="W245" t="s">
        <v>40</v>
      </c>
    </row>
    <row r="246" spans="1:23" x14ac:dyDescent="0.35">
      <c r="A246" t="str">
        <f>D246&amp;"/"&amp;E246</f>
        <v>0030007969/17</v>
      </c>
      <c r="B246" t="s">
        <v>539</v>
      </c>
      <c r="C246" t="s">
        <v>171</v>
      </c>
      <c r="D246" t="s">
        <v>592</v>
      </c>
      <c r="E246" t="s">
        <v>593</v>
      </c>
      <c r="H246" t="s">
        <v>594</v>
      </c>
      <c r="I246">
        <v>9018</v>
      </c>
      <c r="J246">
        <v>9018</v>
      </c>
      <c r="K246" t="s">
        <v>378</v>
      </c>
      <c r="L246">
        <v>3</v>
      </c>
      <c r="M246" t="s">
        <v>458</v>
      </c>
      <c r="N246" t="s">
        <v>402</v>
      </c>
      <c r="O246" t="s">
        <v>402</v>
      </c>
      <c r="P246">
        <v>8040</v>
      </c>
      <c r="Q246">
        <v>8040</v>
      </c>
      <c r="R246" t="s">
        <v>49</v>
      </c>
      <c r="S246">
        <v>1000</v>
      </c>
      <c r="T246">
        <v>1530</v>
      </c>
      <c r="U246" t="s">
        <v>50</v>
      </c>
      <c r="V246" t="s">
        <v>44</v>
      </c>
      <c r="W246" t="s">
        <v>40</v>
      </c>
    </row>
    <row r="247" spans="1:23" x14ac:dyDescent="0.35">
      <c r="A247" t="str">
        <f>D247&amp;"/"&amp;E247</f>
        <v>0030007976/13</v>
      </c>
      <c r="B247" t="s">
        <v>539</v>
      </c>
      <c r="C247" t="s">
        <v>171</v>
      </c>
      <c r="D247" t="s">
        <v>595</v>
      </c>
      <c r="E247" t="s">
        <v>59</v>
      </c>
      <c r="H247" t="s">
        <v>596</v>
      </c>
      <c r="I247">
        <v>9645</v>
      </c>
      <c r="J247">
        <v>1640</v>
      </c>
      <c r="K247" t="s">
        <v>376</v>
      </c>
      <c r="L247">
        <v>5</v>
      </c>
      <c r="M247" t="s">
        <v>458</v>
      </c>
      <c r="N247" t="s">
        <v>559</v>
      </c>
      <c r="O247" t="s">
        <v>559</v>
      </c>
      <c r="P247">
        <v>9000</v>
      </c>
      <c r="Q247">
        <v>9000</v>
      </c>
      <c r="R247" t="s">
        <v>38</v>
      </c>
      <c r="S247">
        <v>1500</v>
      </c>
      <c r="T247">
        <v>1405</v>
      </c>
      <c r="U247" t="s">
        <v>50</v>
      </c>
      <c r="V247" t="s">
        <v>39</v>
      </c>
      <c r="W247" t="s">
        <v>40</v>
      </c>
    </row>
    <row r="248" spans="1:23" x14ac:dyDescent="0.35">
      <c r="A248" t="str">
        <f>D248&amp;"/"&amp;E248</f>
        <v>0030008001/26</v>
      </c>
      <c r="B248" t="s">
        <v>539</v>
      </c>
      <c r="C248" t="s">
        <v>171</v>
      </c>
      <c r="D248" t="s">
        <v>97</v>
      </c>
      <c r="E248" t="s">
        <v>597</v>
      </c>
      <c r="H248" t="s">
        <v>99</v>
      </c>
      <c r="I248">
        <v>9502</v>
      </c>
      <c r="J248">
        <v>9502</v>
      </c>
      <c r="K248" t="s">
        <v>148</v>
      </c>
      <c r="L248">
        <v>5</v>
      </c>
      <c r="M248" t="s">
        <v>458</v>
      </c>
      <c r="N248" t="s">
        <v>376</v>
      </c>
      <c r="O248" t="s">
        <v>376</v>
      </c>
      <c r="P248">
        <v>9100</v>
      </c>
      <c r="Q248">
        <v>9100</v>
      </c>
      <c r="R248" t="s">
        <v>85</v>
      </c>
      <c r="S248">
        <v>1000</v>
      </c>
      <c r="T248">
        <v>1650</v>
      </c>
      <c r="U248" t="s">
        <v>50</v>
      </c>
      <c r="V248" t="s">
        <v>39</v>
      </c>
      <c r="W248" t="s">
        <v>40</v>
      </c>
    </row>
    <row r="249" spans="1:23" x14ac:dyDescent="0.35">
      <c r="A249" t="str">
        <f>D249&amp;"/"&amp;E249</f>
        <v>0030008065/7</v>
      </c>
      <c r="B249" t="s">
        <v>539</v>
      </c>
      <c r="C249" t="s">
        <v>171</v>
      </c>
      <c r="D249" t="s">
        <v>334</v>
      </c>
      <c r="E249" t="s">
        <v>241</v>
      </c>
      <c r="H249" t="s">
        <v>335</v>
      </c>
      <c r="I249">
        <v>9698</v>
      </c>
      <c r="J249">
        <v>9698</v>
      </c>
      <c r="K249" t="s">
        <v>28</v>
      </c>
      <c r="L249">
        <v>5</v>
      </c>
      <c r="M249" t="s">
        <v>27</v>
      </c>
      <c r="N249" t="s">
        <v>336</v>
      </c>
      <c r="O249" t="s">
        <v>336</v>
      </c>
      <c r="P249">
        <v>9000</v>
      </c>
      <c r="Q249">
        <v>9000</v>
      </c>
      <c r="R249" t="s">
        <v>149</v>
      </c>
      <c r="S249">
        <v>1500</v>
      </c>
      <c r="T249">
        <v>810</v>
      </c>
      <c r="U249" t="s">
        <v>30</v>
      </c>
      <c r="V249" t="s">
        <v>62</v>
      </c>
      <c r="W249" t="s">
        <v>40</v>
      </c>
    </row>
    <row r="250" spans="1:23" x14ac:dyDescent="0.35">
      <c r="A250" t="str">
        <f>D250&amp;"/"&amp;E250</f>
        <v>0072029090/670</v>
      </c>
      <c r="B250" t="s">
        <v>539</v>
      </c>
      <c r="C250" t="s">
        <v>171</v>
      </c>
      <c r="D250" t="s">
        <v>598</v>
      </c>
      <c r="E250" t="s">
        <v>599</v>
      </c>
      <c r="H250" t="s">
        <v>600</v>
      </c>
      <c r="I250">
        <v>34224</v>
      </c>
      <c r="J250">
        <v>4107</v>
      </c>
      <c r="K250" t="s">
        <v>148</v>
      </c>
      <c r="L250">
        <v>5</v>
      </c>
      <c r="M250" t="s">
        <v>458</v>
      </c>
      <c r="N250" t="s">
        <v>538</v>
      </c>
      <c r="O250" t="s">
        <v>26</v>
      </c>
      <c r="P250">
        <v>30000</v>
      </c>
      <c r="Q250">
        <v>10190</v>
      </c>
      <c r="R250" t="s">
        <v>85</v>
      </c>
      <c r="S250">
        <v>1000</v>
      </c>
      <c r="T250">
        <v>1150</v>
      </c>
      <c r="U250" t="s">
        <v>30</v>
      </c>
      <c r="V250" t="s">
        <v>105</v>
      </c>
      <c r="W250" t="s">
        <v>40</v>
      </c>
    </row>
    <row r="251" spans="1:23" x14ac:dyDescent="0.35">
      <c r="A251" t="str">
        <f>D251&amp;"/"&amp;E251</f>
        <v>0072104103/20</v>
      </c>
      <c r="B251" t="s">
        <v>539</v>
      </c>
      <c r="C251" t="s">
        <v>171</v>
      </c>
      <c r="D251" t="s">
        <v>601</v>
      </c>
      <c r="E251" t="s">
        <v>67</v>
      </c>
      <c r="H251" t="s">
        <v>602</v>
      </c>
      <c r="I251">
        <v>8900</v>
      </c>
      <c r="J251">
        <v>1424</v>
      </c>
      <c r="K251" t="s">
        <v>148</v>
      </c>
      <c r="L251">
        <v>5</v>
      </c>
      <c r="M251" t="s">
        <v>458</v>
      </c>
      <c r="N251" t="s">
        <v>538</v>
      </c>
      <c r="O251" t="s">
        <v>603</v>
      </c>
      <c r="P251">
        <v>7795</v>
      </c>
      <c r="Q251">
        <v>1211</v>
      </c>
      <c r="R251" t="s">
        <v>604</v>
      </c>
      <c r="S251">
        <v>1200</v>
      </c>
      <c r="T251">
        <v>765</v>
      </c>
      <c r="U251" t="s">
        <v>50</v>
      </c>
      <c r="V251" t="s">
        <v>118</v>
      </c>
      <c r="W251" t="s">
        <v>40</v>
      </c>
    </row>
    <row r="252" spans="1:23" x14ac:dyDescent="0.35">
      <c r="A252" t="str">
        <f>D252&amp;"/"&amp;E252</f>
        <v>0072104471/40</v>
      </c>
      <c r="B252" t="s">
        <v>539</v>
      </c>
      <c r="C252" t="s">
        <v>171</v>
      </c>
      <c r="D252" t="s">
        <v>337</v>
      </c>
      <c r="E252" t="s">
        <v>229</v>
      </c>
      <c r="H252" t="s">
        <v>338</v>
      </c>
      <c r="I252">
        <v>7705</v>
      </c>
      <c r="J252">
        <v>3930</v>
      </c>
      <c r="K252" t="s">
        <v>369</v>
      </c>
      <c r="L252">
        <v>4</v>
      </c>
      <c r="M252" t="s">
        <v>458</v>
      </c>
      <c r="N252" t="s">
        <v>531</v>
      </c>
      <c r="O252" t="s">
        <v>37</v>
      </c>
      <c r="P252">
        <v>6400</v>
      </c>
      <c r="Q252">
        <v>3235</v>
      </c>
      <c r="R252" t="s">
        <v>29</v>
      </c>
      <c r="S252">
        <v>1200</v>
      </c>
      <c r="T252">
        <v>400</v>
      </c>
      <c r="U252" t="s">
        <v>69</v>
      </c>
      <c r="V252" t="s">
        <v>131</v>
      </c>
    </row>
    <row r="253" spans="1:23" x14ac:dyDescent="0.35">
      <c r="A253" t="str">
        <f>D253&amp;"/"&amp;E253</f>
        <v>0072111386/10</v>
      </c>
      <c r="B253" t="s">
        <v>539</v>
      </c>
      <c r="C253" t="s">
        <v>171</v>
      </c>
      <c r="D253" t="s">
        <v>100</v>
      </c>
      <c r="E253" t="s">
        <v>42</v>
      </c>
      <c r="H253" t="s">
        <v>101</v>
      </c>
      <c r="I253">
        <v>10173</v>
      </c>
      <c r="J253">
        <v>10173</v>
      </c>
      <c r="K253" t="s">
        <v>148</v>
      </c>
      <c r="L253">
        <v>5</v>
      </c>
      <c r="M253" t="s">
        <v>458</v>
      </c>
      <c r="N253" t="s">
        <v>538</v>
      </c>
      <c r="O253" t="s">
        <v>103</v>
      </c>
      <c r="P253">
        <v>8000</v>
      </c>
      <c r="Q253">
        <v>8000</v>
      </c>
      <c r="R253" t="s">
        <v>104</v>
      </c>
      <c r="S253">
        <v>3000</v>
      </c>
      <c r="T253">
        <v>1360</v>
      </c>
      <c r="U253" t="s">
        <v>69</v>
      </c>
      <c r="V253" t="s">
        <v>105</v>
      </c>
    </row>
    <row r="254" spans="1:23" x14ac:dyDescent="0.35">
      <c r="A254" t="str">
        <f>D254&amp;"/"&amp;E254</f>
        <v>0072113720/20</v>
      </c>
      <c r="B254" t="s">
        <v>539</v>
      </c>
      <c r="C254" t="s">
        <v>171</v>
      </c>
      <c r="D254" t="s">
        <v>119</v>
      </c>
      <c r="E254" t="s">
        <v>67</v>
      </c>
      <c r="H254" t="s">
        <v>120</v>
      </c>
      <c r="I254">
        <v>7866</v>
      </c>
      <c r="J254">
        <v>7866</v>
      </c>
      <c r="K254" t="s">
        <v>378</v>
      </c>
      <c r="L254">
        <v>4</v>
      </c>
      <c r="M254" t="s">
        <v>458</v>
      </c>
      <c r="N254" t="s">
        <v>538</v>
      </c>
      <c r="O254" t="s">
        <v>122</v>
      </c>
      <c r="P254">
        <v>7500</v>
      </c>
      <c r="Q254">
        <v>7500</v>
      </c>
      <c r="R254" t="s">
        <v>49</v>
      </c>
      <c r="S254" t="s">
        <v>117</v>
      </c>
      <c r="T254">
        <v>1416</v>
      </c>
      <c r="U254" t="s">
        <v>30</v>
      </c>
      <c r="V254" t="s">
        <v>118</v>
      </c>
      <c r="W254" t="s">
        <v>40</v>
      </c>
    </row>
    <row r="255" spans="1:23" x14ac:dyDescent="0.35">
      <c r="A255" t="str">
        <f>D255&amp;"/"&amp;E255</f>
        <v>0072113721/20</v>
      </c>
      <c r="B255" t="s">
        <v>539</v>
      </c>
      <c r="C255" t="s">
        <v>171</v>
      </c>
      <c r="D255" t="s">
        <v>123</v>
      </c>
      <c r="E255" t="s">
        <v>67</v>
      </c>
      <c r="H255" t="s">
        <v>124</v>
      </c>
      <c r="I255">
        <v>8151</v>
      </c>
      <c r="J255">
        <v>8151</v>
      </c>
      <c r="K255" t="s">
        <v>378</v>
      </c>
      <c r="L255">
        <v>4</v>
      </c>
      <c r="M255" t="s">
        <v>458</v>
      </c>
      <c r="N255" t="s">
        <v>538</v>
      </c>
      <c r="O255" t="s">
        <v>122</v>
      </c>
      <c r="P255">
        <v>7500</v>
      </c>
      <c r="Q255">
        <v>7500</v>
      </c>
      <c r="R255" t="s">
        <v>49</v>
      </c>
      <c r="S255" t="s">
        <v>117</v>
      </c>
      <c r="T255">
        <v>1451</v>
      </c>
      <c r="U255" t="s">
        <v>30</v>
      </c>
      <c r="V255" t="s">
        <v>118</v>
      </c>
      <c r="W255" t="s">
        <v>40</v>
      </c>
    </row>
    <row r="256" spans="1:23" x14ac:dyDescent="0.35">
      <c r="A256" t="str">
        <f>D256&amp;"/"&amp;E256</f>
        <v>0072114828/20</v>
      </c>
      <c r="B256" t="s">
        <v>539</v>
      </c>
      <c r="C256" t="s">
        <v>171</v>
      </c>
      <c r="D256" t="s">
        <v>125</v>
      </c>
      <c r="E256" t="s">
        <v>67</v>
      </c>
      <c r="H256" t="s">
        <v>126</v>
      </c>
      <c r="I256">
        <v>13008</v>
      </c>
      <c r="J256">
        <v>3642</v>
      </c>
      <c r="K256" t="s">
        <v>378</v>
      </c>
      <c r="L256">
        <v>8</v>
      </c>
      <c r="M256" t="s">
        <v>458</v>
      </c>
      <c r="N256" t="s">
        <v>605</v>
      </c>
      <c r="O256" t="s">
        <v>26</v>
      </c>
      <c r="P256">
        <v>8128</v>
      </c>
      <c r="Q256">
        <v>2276</v>
      </c>
      <c r="R256" t="s">
        <v>127</v>
      </c>
      <c r="S256">
        <v>1500</v>
      </c>
      <c r="T256">
        <v>463</v>
      </c>
      <c r="U256" t="s">
        <v>30</v>
      </c>
      <c r="V256" t="s">
        <v>118</v>
      </c>
    </row>
    <row r="257" spans="1:23" x14ac:dyDescent="0.35">
      <c r="A257" t="str">
        <f>D257&amp;"/"&amp;E257</f>
        <v>0072114829/10</v>
      </c>
      <c r="B257" t="s">
        <v>539</v>
      </c>
      <c r="C257" t="s">
        <v>171</v>
      </c>
      <c r="D257" t="s">
        <v>346</v>
      </c>
      <c r="E257" t="s">
        <v>42</v>
      </c>
      <c r="H257" t="s">
        <v>347</v>
      </c>
      <c r="I257">
        <v>11403</v>
      </c>
      <c r="J257">
        <v>1939</v>
      </c>
      <c r="K257" t="s">
        <v>369</v>
      </c>
      <c r="L257">
        <v>4</v>
      </c>
      <c r="M257" t="s">
        <v>458</v>
      </c>
      <c r="N257" t="s">
        <v>531</v>
      </c>
      <c r="O257" t="s">
        <v>26</v>
      </c>
      <c r="P257">
        <v>7545</v>
      </c>
      <c r="Q257">
        <v>1305</v>
      </c>
      <c r="R257" t="s">
        <v>127</v>
      </c>
      <c r="S257">
        <v>1500</v>
      </c>
      <c r="T257">
        <v>523</v>
      </c>
      <c r="U257" t="s">
        <v>30</v>
      </c>
      <c r="V257" t="s">
        <v>118</v>
      </c>
    </row>
    <row r="258" spans="1:23" x14ac:dyDescent="0.35">
      <c r="A258" t="str">
        <f>D258&amp;"/"&amp;E258</f>
        <v>0072115609/30</v>
      </c>
      <c r="B258" t="s">
        <v>539</v>
      </c>
      <c r="C258" t="s">
        <v>171</v>
      </c>
      <c r="D258" t="s">
        <v>132</v>
      </c>
      <c r="E258" t="s">
        <v>107</v>
      </c>
      <c r="H258" t="s">
        <v>133</v>
      </c>
      <c r="I258">
        <v>9305</v>
      </c>
      <c r="J258">
        <v>9305</v>
      </c>
      <c r="K258" t="s">
        <v>148</v>
      </c>
      <c r="L258">
        <v>5</v>
      </c>
      <c r="M258" t="s">
        <v>458</v>
      </c>
      <c r="N258" t="s">
        <v>538</v>
      </c>
      <c r="O258" t="s">
        <v>116</v>
      </c>
      <c r="P258">
        <v>8000</v>
      </c>
      <c r="Q258">
        <v>8000</v>
      </c>
      <c r="R258" t="s">
        <v>104</v>
      </c>
      <c r="S258">
        <v>2600</v>
      </c>
      <c r="T258">
        <v>1540</v>
      </c>
      <c r="U258" t="s">
        <v>30</v>
      </c>
      <c r="V258" t="s">
        <v>105</v>
      </c>
    </row>
    <row r="259" spans="1:23" x14ac:dyDescent="0.35">
      <c r="A259" t="str">
        <f>D259&amp;"/"&amp;E259</f>
        <v>0072115609/10</v>
      </c>
      <c r="B259" t="s">
        <v>539</v>
      </c>
      <c r="C259" t="s">
        <v>171</v>
      </c>
      <c r="D259" t="s">
        <v>132</v>
      </c>
      <c r="E259" t="s">
        <v>42</v>
      </c>
      <c r="H259" t="s">
        <v>134</v>
      </c>
      <c r="I259">
        <v>8456</v>
      </c>
      <c r="J259">
        <v>8456</v>
      </c>
      <c r="K259" t="s">
        <v>378</v>
      </c>
      <c r="L259">
        <v>6</v>
      </c>
      <c r="M259" t="s">
        <v>458</v>
      </c>
      <c r="N259" t="s">
        <v>606</v>
      </c>
      <c r="O259" t="s">
        <v>116</v>
      </c>
      <c r="P259">
        <v>8000</v>
      </c>
      <c r="Q259">
        <v>8000</v>
      </c>
      <c r="R259" t="s">
        <v>104</v>
      </c>
      <c r="S259">
        <v>3000</v>
      </c>
      <c r="T259">
        <v>1560</v>
      </c>
      <c r="U259" t="s">
        <v>69</v>
      </c>
      <c r="V259" t="s">
        <v>105</v>
      </c>
    </row>
    <row r="260" spans="1:23" x14ac:dyDescent="0.35">
      <c r="A260" t="str">
        <f>D260&amp;"/"&amp;E260</f>
        <v>0072115617/50</v>
      </c>
      <c r="B260" t="s">
        <v>539</v>
      </c>
      <c r="C260" t="s">
        <v>171</v>
      </c>
      <c r="D260" t="s">
        <v>136</v>
      </c>
      <c r="E260" t="s">
        <v>137</v>
      </c>
      <c r="H260" t="s">
        <v>133</v>
      </c>
      <c r="I260">
        <v>9305</v>
      </c>
      <c r="J260">
        <v>9305</v>
      </c>
      <c r="K260" t="s">
        <v>148</v>
      </c>
      <c r="L260">
        <v>5</v>
      </c>
      <c r="M260" t="s">
        <v>458</v>
      </c>
      <c r="N260" t="s">
        <v>538</v>
      </c>
      <c r="O260" t="s">
        <v>116</v>
      </c>
      <c r="P260">
        <v>8000</v>
      </c>
      <c r="Q260">
        <v>8000</v>
      </c>
      <c r="R260" t="s">
        <v>104</v>
      </c>
      <c r="S260">
        <v>2600</v>
      </c>
      <c r="T260">
        <v>1540</v>
      </c>
      <c r="U260" t="s">
        <v>30</v>
      </c>
      <c r="V260" t="s">
        <v>105</v>
      </c>
    </row>
    <row r="261" spans="1:23" x14ac:dyDescent="0.35">
      <c r="A261" t="str">
        <f>D261&amp;"/"&amp;E261</f>
        <v>0072115617/60</v>
      </c>
      <c r="B261" t="s">
        <v>539</v>
      </c>
      <c r="C261" t="s">
        <v>171</v>
      </c>
      <c r="D261" t="s">
        <v>136</v>
      </c>
      <c r="E261" t="s">
        <v>138</v>
      </c>
      <c r="H261" t="s">
        <v>133</v>
      </c>
      <c r="I261">
        <v>9305</v>
      </c>
      <c r="J261">
        <v>9305</v>
      </c>
      <c r="K261" t="s">
        <v>148</v>
      </c>
      <c r="L261">
        <v>5</v>
      </c>
      <c r="M261" t="s">
        <v>458</v>
      </c>
      <c r="N261" t="s">
        <v>538</v>
      </c>
      <c r="O261" t="s">
        <v>140</v>
      </c>
      <c r="P261">
        <v>8000</v>
      </c>
      <c r="Q261">
        <v>8000</v>
      </c>
      <c r="R261" t="s">
        <v>104</v>
      </c>
      <c r="S261">
        <v>2600</v>
      </c>
      <c r="T261">
        <v>1540</v>
      </c>
      <c r="U261" t="s">
        <v>30</v>
      </c>
      <c r="V261" t="s">
        <v>105</v>
      </c>
    </row>
    <row r="262" spans="1:23" x14ac:dyDescent="0.35">
      <c r="A262" t="str">
        <f>D262&amp;"/"&amp;E262</f>
        <v>0072115617/70</v>
      </c>
      <c r="B262" t="s">
        <v>539</v>
      </c>
      <c r="C262" t="s">
        <v>171</v>
      </c>
      <c r="D262" t="s">
        <v>136</v>
      </c>
      <c r="E262" t="s">
        <v>351</v>
      </c>
      <c r="H262" t="s">
        <v>134</v>
      </c>
      <c r="I262">
        <v>8456</v>
      </c>
      <c r="J262">
        <v>8456</v>
      </c>
      <c r="K262" t="s">
        <v>378</v>
      </c>
      <c r="L262">
        <v>6</v>
      </c>
      <c r="M262" t="s">
        <v>458</v>
      </c>
      <c r="N262" t="s">
        <v>606</v>
      </c>
      <c r="O262" t="s">
        <v>350</v>
      </c>
      <c r="P262">
        <v>8000</v>
      </c>
      <c r="Q262">
        <v>8000</v>
      </c>
      <c r="R262" t="s">
        <v>104</v>
      </c>
      <c r="S262">
        <v>3000</v>
      </c>
      <c r="T262">
        <v>1560</v>
      </c>
      <c r="U262" t="s">
        <v>69</v>
      </c>
      <c r="V262" t="s">
        <v>105</v>
      </c>
    </row>
    <row r="263" spans="1:23" x14ac:dyDescent="0.35">
      <c r="A263" t="str">
        <f>D263&amp;"/"&amp;E263</f>
        <v>0072115617/20</v>
      </c>
      <c r="B263" t="s">
        <v>539</v>
      </c>
      <c r="C263" t="s">
        <v>171</v>
      </c>
      <c r="D263" t="s">
        <v>136</v>
      </c>
      <c r="E263" t="s">
        <v>67</v>
      </c>
      <c r="H263" t="s">
        <v>134</v>
      </c>
      <c r="I263">
        <v>8456</v>
      </c>
      <c r="J263">
        <v>8456</v>
      </c>
      <c r="K263" t="s">
        <v>378</v>
      </c>
      <c r="L263">
        <v>6</v>
      </c>
      <c r="M263" t="s">
        <v>458</v>
      </c>
      <c r="N263" t="s">
        <v>606</v>
      </c>
      <c r="O263" t="s">
        <v>140</v>
      </c>
      <c r="P263">
        <v>8000</v>
      </c>
      <c r="Q263">
        <v>8000</v>
      </c>
      <c r="R263" t="s">
        <v>104</v>
      </c>
      <c r="S263">
        <v>3000</v>
      </c>
      <c r="T263">
        <v>1560</v>
      </c>
      <c r="U263" t="s">
        <v>69</v>
      </c>
      <c r="V263" t="s">
        <v>105</v>
      </c>
    </row>
    <row r="264" spans="1:23" x14ac:dyDescent="0.35">
      <c r="A264" t="str">
        <f>D264&amp;"/"&amp;E264</f>
        <v>0072115617/10</v>
      </c>
      <c r="B264" t="s">
        <v>539</v>
      </c>
      <c r="C264" t="s">
        <v>171</v>
      </c>
      <c r="D264" t="s">
        <v>136</v>
      </c>
      <c r="E264" t="s">
        <v>42</v>
      </c>
      <c r="H264" t="s">
        <v>134</v>
      </c>
      <c r="I264">
        <v>8456</v>
      </c>
      <c r="J264">
        <v>8456</v>
      </c>
      <c r="K264" t="s">
        <v>378</v>
      </c>
      <c r="L264">
        <v>6</v>
      </c>
      <c r="M264" t="s">
        <v>458</v>
      </c>
      <c r="N264" t="s">
        <v>606</v>
      </c>
      <c r="O264" t="s">
        <v>116</v>
      </c>
      <c r="P264">
        <v>8000</v>
      </c>
      <c r="Q264">
        <v>8000</v>
      </c>
      <c r="R264" t="s">
        <v>104</v>
      </c>
      <c r="S264">
        <v>3000</v>
      </c>
      <c r="T264">
        <v>1560</v>
      </c>
      <c r="U264" t="s">
        <v>69</v>
      </c>
      <c r="V264" t="s">
        <v>105</v>
      </c>
    </row>
    <row r="265" spans="1:23" x14ac:dyDescent="0.35">
      <c r="A265" t="str">
        <f>D265&amp;"/"&amp;E265</f>
        <v>0072115617/80</v>
      </c>
      <c r="B265" t="s">
        <v>539</v>
      </c>
      <c r="C265" t="s">
        <v>171</v>
      </c>
      <c r="D265" t="s">
        <v>136</v>
      </c>
      <c r="E265" t="s">
        <v>349</v>
      </c>
      <c r="H265" t="s">
        <v>133</v>
      </c>
      <c r="I265">
        <v>9305</v>
      </c>
      <c r="J265">
        <v>9305</v>
      </c>
      <c r="K265" t="s">
        <v>369</v>
      </c>
      <c r="L265">
        <v>4</v>
      </c>
      <c r="M265" t="s">
        <v>458</v>
      </c>
      <c r="N265" t="s">
        <v>531</v>
      </c>
      <c r="O265" t="s">
        <v>350</v>
      </c>
      <c r="P265">
        <v>8000</v>
      </c>
      <c r="Q265">
        <v>8000</v>
      </c>
      <c r="R265" t="s">
        <v>104</v>
      </c>
      <c r="S265">
        <v>2600</v>
      </c>
      <c r="T265">
        <v>1540</v>
      </c>
      <c r="U265" t="s">
        <v>30</v>
      </c>
      <c r="V265" t="s">
        <v>105</v>
      </c>
    </row>
    <row r="266" spans="1:23" x14ac:dyDescent="0.35">
      <c r="A266" t="str">
        <f>D266&amp;"/"&amp;E266</f>
        <v>0072115821/10</v>
      </c>
      <c r="B266" t="s">
        <v>539</v>
      </c>
      <c r="C266" t="s">
        <v>171</v>
      </c>
      <c r="D266" t="s">
        <v>352</v>
      </c>
      <c r="E266" t="s">
        <v>42</v>
      </c>
      <c r="H266" t="s">
        <v>353</v>
      </c>
      <c r="I266">
        <v>26747</v>
      </c>
      <c r="J266">
        <v>26747</v>
      </c>
      <c r="K266" t="s">
        <v>369</v>
      </c>
      <c r="L266">
        <v>4</v>
      </c>
      <c r="M266" t="s">
        <v>458</v>
      </c>
      <c r="N266" t="s">
        <v>531</v>
      </c>
      <c r="O266" t="s">
        <v>355</v>
      </c>
      <c r="P266">
        <v>24000</v>
      </c>
      <c r="Q266">
        <v>24000</v>
      </c>
      <c r="R266" t="s">
        <v>104</v>
      </c>
      <c r="S266">
        <v>3000</v>
      </c>
      <c r="T266">
        <v>1240</v>
      </c>
      <c r="U266" t="s">
        <v>69</v>
      </c>
      <c r="V266" t="s">
        <v>118</v>
      </c>
    </row>
    <row r="267" spans="1:23" x14ac:dyDescent="0.35">
      <c r="A267" t="str">
        <f>D267&amp;"/"&amp;E267</f>
        <v>0072117746/10</v>
      </c>
      <c r="B267" t="s">
        <v>539</v>
      </c>
      <c r="C267" t="s">
        <v>171</v>
      </c>
      <c r="D267" t="s">
        <v>607</v>
      </c>
      <c r="E267" t="s">
        <v>42</v>
      </c>
      <c r="H267" t="s">
        <v>608</v>
      </c>
      <c r="I267">
        <v>8803</v>
      </c>
      <c r="J267">
        <v>2113</v>
      </c>
      <c r="K267" t="s">
        <v>148</v>
      </c>
      <c r="L267">
        <v>5</v>
      </c>
      <c r="M267" t="s">
        <v>458</v>
      </c>
      <c r="N267" t="s">
        <v>538</v>
      </c>
      <c r="O267" t="s">
        <v>364</v>
      </c>
      <c r="P267">
        <v>8000</v>
      </c>
      <c r="Q267">
        <v>1910</v>
      </c>
      <c r="R267" t="s">
        <v>74</v>
      </c>
      <c r="S267">
        <v>1200</v>
      </c>
      <c r="T267">
        <v>1095</v>
      </c>
      <c r="U267" t="s">
        <v>30</v>
      </c>
      <c r="V267" t="s">
        <v>105</v>
      </c>
    </row>
    <row r="268" spans="1:23" x14ac:dyDescent="0.35">
      <c r="A268" t="str">
        <f>D268&amp;"/"&amp;E268</f>
        <v>0072117791/20</v>
      </c>
      <c r="B268" t="s">
        <v>539</v>
      </c>
      <c r="C268" t="s">
        <v>171</v>
      </c>
      <c r="D268" t="s">
        <v>359</v>
      </c>
      <c r="E268" t="s">
        <v>67</v>
      </c>
      <c r="H268" t="s">
        <v>360</v>
      </c>
      <c r="I268">
        <v>9423</v>
      </c>
      <c r="J268">
        <v>9423</v>
      </c>
      <c r="K268" t="s">
        <v>369</v>
      </c>
      <c r="L268">
        <v>4</v>
      </c>
      <c r="M268" t="s">
        <v>458</v>
      </c>
      <c r="N268" t="s">
        <v>531</v>
      </c>
      <c r="O268" t="s">
        <v>361</v>
      </c>
      <c r="P268">
        <v>8000</v>
      </c>
      <c r="Q268">
        <v>8000</v>
      </c>
      <c r="R268" t="s">
        <v>104</v>
      </c>
      <c r="S268">
        <v>2800</v>
      </c>
      <c r="T268">
        <v>1540</v>
      </c>
      <c r="U268" t="s">
        <v>69</v>
      </c>
      <c r="V268" t="s">
        <v>105</v>
      </c>
    </row>
    <row r="269" spans="1:23" x14ac:dyDescent="0.35">
      <c r="A269" t="str">
        <f>D269&amp;"/"&amp;E269</f>
        <v>02008741/3</v>
      </c>
      <c r="B269" t="s">
        <v>539</v>
      </c>
      <c r="C269" t="s">
        <v>171</v>
      </c>
      <c r="D269" t="s">
        <v>367</v>
      </c>
      <c r="E269" t="s">
        <v>92</v>
      </c>
      <c r="H269" t="s">
        <v>368</v>
      </c>
      <c r="I269">
        <v>12034</v>
      </c>
      <c r="J269">
        <v>6498</v>
      </c>
      <c r="K269" t="s">
        <v>369</v>
      </c>
      <c r="L269">
        <v>4</v>
      </c>
      <c r="M269" t="s">
        <v>458</v>
      </c>
      <c r="N269" t="s">
        <v>498</v>
      </c>
      <c r="O269" t="s">
        <v>498</v>
      </c>
      <c r="P269">
        <v>8000</v>
      </c>
      <c r="Q269">
        <v>8000</v>
      </c>
      <c r="R269" t="s">
        <v>85</v>
      </c>
      <c r="S269">
        <v>1100</v>
      </c>
      <c r="T269">
        <v>1682</v>
      </c>
      <c r="U269" t="s">
        <v>69</v>
      </c>
      <c r="V269" t="s">
        <v>370</v>
      </c>
      <c r="W269" t="s">
        <v>40</v>
      </c>
    </row>
    <row r="270" spans="1:23" x14ac:dyDescent="0.35">
      <c r="A270" t="str">
        <f>D270&amp;"/"&amp;E270</f>
        <v>02008778/3</v>
      </c>
      <c r="B270" t="s">
        <v>539</v>
      </c>
      <c r="C270" t="s">
        <v>171</v>
      </c>
      <c r="D270" t="s">
        <v>371</v>
      </c>
      <c r="E270" t="s">
        <v>92</v>
      </c>
      <c r="H270" t="s">
        <v>372</v>
      </c>
      <c r="I270">
        <v>11068</v>
      </c>
      <c r="J270">
        <v>11068</v>
      </c>
      <c r="K270" t="s">
        <v>369</v>
      </c>
      <c r="L270">
        <v>4</v>
      </c>
      <c r="M270" t="s">
        <v>458</v>
      </c>
      <c r="N270" t="s">
        <v>498</v>
      </c>
      <c r="O270" t="s">
        <v>498</v>
      </c>
      <c r="P270">
        <v>10000</v>
      </c>
      <c r="Q270">
        <v>10000</v>
      </c>
      <c r="R270" t="s">
        <v>112</v>
      </c>
      <c r="S270">
        <v>2000</v>
      </c>
      <c r="T270">
        <v>1720</v>
      </c>
      <c r="U270" t="s">
        <v>69</v>
      </c>
      <c r="V270" t="s">
        <v>373</v>
      </c>
    </row>
    <row r="271" spans="1:23" x14ac:dyDescent="0.35">
      <c r="A271" t="str">
        <f>D271&amp;"/"&amp;E271</f>
        <v>02008940/4</v>
      </c>
      <c r="B271" t="s">
        <v>539</v>
      </c>
      <c r="C271" t="s">
        <v>171</v>
      </c>
      <c r="D271" t="s">
        <v>374</v>
      </c>
      <c r="E271" t="s">
        <v>196</v>
      </c>
      <c r="H271" t="s">
        <v>375</v>
      </c>
      <c r="I271">
        <v>9933</v>
      </c>
      <c r="J271">
        <v>9933</v>
      </c>
      <c r="K271" t="s">
        <v>378</v>
      </c>
      <c r="L271">
        <v>7</v>
      </c>
      <c r="M271" t="s">
        <v>458</v>
      </c>
      <c r="N271" t="s">
        <v>609</v>
      </c>
      <c r="O271" t="s">
        <v>609</v>
      </c>
      <c r="P271">
        <v>8000</v>
      </c>
      <c r="Q271">
        <v>8000</v>
      </c>
      <c r="R271" t="s">
        <v>155</v>
      </c>
      <c r="S271">
        <v>2000</v>
      </c>
      <c r="T271">
        <v>1600</v>
      </c>
      <c r="U271" t="s">
        <v>30</v>
      </c>
      <c r="V271" t="s">
        <v>377</v>
      </c>
    </row>
    <row r="272" spans="1:23" x14ac:dyDescent="0.35">
      <c r="A272" t="str">
        <f>D272&amp;"/"&amp;E272</f>
        <v>02008941/3</v>
      </c>
      <c r="B272" t="s">
        <v>539</v>
      </c>
      <c r="C272" t="s">
        <v>171</v>
      </c>
      <c r="D272" t="s">
        <v>152</v>
      </c>
      <c r="E272" t="s">
        <v>92</v>
      </c>
      <c r="H272" t="s">
        <v>153</v>
      </c>
      <c r="I272">
        <v>9933</v>
      </c>
      <c r="J272">
        <v>2384</v>
      </c>
      <c r="K272" t="s">
        <v>378</v>
      </c>
      <c r="L272">
        <v>7</v>
      </c>
      <c r="M272" t="s">
        <v>458</v>
      </c>
      <c r="N272" t="s">
        <v>609</v>
      </c>
      <c r="O272" t="s">
        <v>609</v>
      </c>
      <c r="P272">
        <v>8000</v>
      </c>
      <c r="Q272">
        <v>8000</v>
      </c>
      <c r="R272" t="s">
        <v>155</v>
      </c>
      <c r="S272">
        <v>2000</v>
      </c>
      <c r="T272">
        <v>1600</v>
      </c>
      <c r="U272" t="s">
        <v>30</v>
      </c>
      <c r="V272" t="s">
        <v>39</v>
      </c>
    </row>
    <row r="273" spans="1:23" x14ac:dyDescent="0.35">
      <c r="A273" t="str">
        <f>D273&amp;"/"&amp;E273</f>
        <v>02009224/2</v>
      </c>
      <c r="B273" t="s">
        <v>539</v>
      </c>
      <c r="C273" t="s">
        <v>171</v>
      </c>
      <c r="D273" t="s">
        <v>156</v>
      </c>
      <c r="E273" t="s">
        <v>157</v>
      </c>
      <c r="H273" t="s">
        <v>158</v>
      </c>
      <c r="I273">
        <v>4255</v>
      </c>
      <c r="J273">
        <v>4255</v>
      </c>
      <c r="K273" t="s">
        <v>378</v>
      </c>
      <c r="L273">
        <v>4</v>
      </c>
      <c r="M273" t="s">
        <v>458</v>
      </c>
      <c r="N273" t="s">
        <v>376</v>
      </c>
      <c r="O273" t="s">
        <v>376</v>
      </c>
      <c r="P273">
        <v>4000</v>
      </c>
      <c r="Q273">
        <v>4000</v>
      </c>
      <c r="R273" t="s">
        <v>49</v>
      </c>
      <c r="S273">
        <v>1000</v>
      </c>
      <c r="T273">
        <v>945</v>
      </c>
      <c r="U273" t="s">
        <v>50</v>
      </c>
      <c r="V273" t="s">
        <v>161</v>
      </c>
      <c r="W273" t="s">
        <v>40</v>
      </c>
    </row>
    <row r="274" spans="1:23" x14ac:dyDescent="0.35">
      <c r="A274" t="str">
        <f>D274&amp;"/"&amp;E274</f>
        <v>02009252/3</v>
      </c>
      <c r="B274" t="s">
        <v>539</v>
      </c>
      <c r="C274" t="s">
        <v>171</v>
      </c>
      <c r="D274" t="s">
        <v>379</v>
      </c>
      <c r="E274" t="s">
        <v>92</v>
      </c>
      <c r="H274" t="s">
        <v>380</v>
      </c>
      <c r="I274">
        <v>51775</v>
      </c>
      <c r="J274">
        <v>51775</v>
      </c>
      <c r="K274" t="s">
        <v>369</v>
      </c>
      <c r="L274">
        <v>4</v>
      </c>
      <c r="M274" t="s">
        <v>458</v>
      </c>
      <c r="N274" t="s">
        <v>498</v>
      </c>
      <c r="O274" t="s">
        <v>498</v>
      </c>
      <c r="P274">
        <v>45000</v>
      </c>
      <c r="Q274">
        <v>45000</v>
      </c>
      <c r="R274" t="s">
        <v>29</v>
      </c>
      <c r="S274">
        <v>2500</v>
      </c>
      <c r="T274">
        <v>1240</v>
      </c>
      <c r="U274" t="s">
        <v>69</v>
      </c>
      <c r="V274" t="s">
        <v>254</v>
      </c>
    </row>
    <row r="275" spans="1:23" x14ac:dyDescent="0.35">
      <c r="A275" t="str">
        <f>D275&amp;"/"&amp;E275</f>
        <v>02009315/2</v>
      </c>
      <c r="B275" t="s">
        <v>539</v>
      </c>
      <c r="C275" t="s">
        <v>171</v>
      </c>
      <c r="D275" t="s">
        <v>162</v>
      </c>
      <c r="E275" t="s">
        <v>157</v>
      </c>
      <c r="H275" t="s">
        <v>163</v>
      </c>
      <c r="I275">
        <v>6728</v>
      </c>
      <c r="J275">
        <v>6728</v>
      </c>
      <c r="K275" t="s">
        <v>378</v>
      </c>
      <c r="L275">
        <v>4</v>
      </c>
      <c r="M275" t="s">
        <v>458</v>
      </c>
      <c r="N275" t="s">
        <v>376</v>
      </c>
      <c r="O275" t="s">
        <v>376</v>
      </c>
      <c r="P275">
        <v>6000</v>
      </c>
      <c r="Q275">
        <v>6000</v>
      </c>
      <c r="R275" t="s">
        <v>49</v>
      </c>
      <c r="S275">
        <v>1100</v>
      </c>
      <c r="T275">
        <v>1072</v>
      </c>
      <c r="U275" t="s">
        <v>69</v>
      </c>
      <c r="V275" t="s">
        <v>80</v>
      </c>
      <c r="W275" t="s">
        <v>40</v>
      </c>
    </row>
    <row r="276" spans="1:23" x14ac:dyDescent="0.35">
      <c r="A276" t="str">
        <f>D276&amp;"/"&amp;E276</f>
        <v>02009327/2</v>
      </c>
      <c r="B276" t="s">
        <v>539</v>
      </c>
      <c r="C276" t="s">
        <v>171</v>
      </c>
      <c r="D276" t="s">
        <v>167</v>
      </c>
      <c r="E276" t="s">
        <v>157</v>
      </c>
      <c r="H276" t="s">
        <v>168</v>
      </c>
      <c r="I276">
        <v>13783</v>
      </c>
      <c r="J276">
        <v>13783</v>
      </c>
      <c r="K276" t="s">
        <v>148</v>
      </c>
      <c r="L276">
        <v>5</v>
      </c>
      <c r="M276" t="s">
        <v>458</v>
      </c>
      <c r="N276" t="s">
        <v>376</v>
      </c>
      <c r="O276" t="s">
        <v>376</v>
      </c>
      <c r="P276">
        <v>12000</v>
      </c>
      <c r="Q276">
        <v>12000</v>
      </c>
      <c r="R276" t="s">
        <v>127</v>
      </c>
      <c r="S276" t="s">
        <v>117</v>
      </c>
      <c r="T276">
        <v>1328</v>
      </c>
      <c r="U276" t="s">
        <v>30</v>
      </c>
      <c r="V276" t="s">
        <v>169</v>
      </c>
    </row>
    <row r="277" spans="1:23" x14ac:dyDescent="0.35">
      <c r="A277" t="str">
        <f>D277&amp;"/"&amp;E277</f>
        <v>02009564/2</v>
      </c>
      <c r="B277" t="s">
        <v>539</v>
      </c>
      <c r="C277" t="s">
        <v>171</v>
      </c>
      <c r="D277" t="s">
        <v>610</v>
      </c>
      <c r="E277" t="s">
        <v>157</v>
      </c>
      <c r="H277" t="s">
        <v>611</v>
      </c>
      <c r="I277">
        <v>10550</v>
      </c>
      <c r="J277" t="s">
        <v>612</v>
      </c>
      <c r="K277" t="s">
        <v>498</v>
      </c>
      <c r="L277">
        <v>5</v>
      </c>
      <c r="M277" t="s">
        <v>458</v>
      </c>
      <c r="N277" t="s">
        <v>472</v>
      </c>
      <c r="O277" t="s">
        <v>472</v>
      </c>
      <c r="P277">
        <v>9000</v>
      </c>
      <c r="Q277">
        <v>9000</v>
      </c>
      <c r="R277" t="s">
        <v>38</v>
      </c>
      <c r="S277">
        <v>1000</v>
      </c>
      <c r="T277">
        <v>1520</v>
      </c>
      <c r="U277" t="s">
        <v>30</v>
      </c>
      <c r="V277" t="s">
        <v>39</v>
      </c>
      <c r="W277" t="s">
        <v>40</v>
      </c>
    </row>
    <row r="278" spans="1:23" x14ac:dyDescent="0.35">
      <c r="A278" t="str">
        <f>D278&amp;"/"&amp;E278</f>
        <v>0072098179/10</v>
      </c>
      <c r="B278" t="s">
        <v>539</v>
      </c>
      <c r="C278" t="s">
        <v>456</v>
      </c>
      <c r="D278" t="s">
        <v>433</v>
      </c>
      <c r="E278" t="s">
        <v>42</v>
      </c>
      <c r="H278" t="s">
        <v>434</v>
      </c>
      <c r="I278">
        <v>7101</v>
      </c>
      <c r="J278">
        <v>1349</v>
      </c>
      <c r="K278" t="s">
        <v>378</v>
      </c>
      <c r="L278">
        <v>5</v>
      </c>
      <c r="M278" t="s">
        <v>458</v>
      </c>
      <c r="N278" t="s">
        <v>531</v>
      </c>
      <c r="O278" t="s">
        <v>232</v>
      </c>
      <c r="P278">
        <v>6000</v>
      </c>
      <c r="Q278">
        <v>1170</v>
      </c>
      <c r="R278" t="s">
        <v>436</v>
      </c>
      <c r="S278" t="s">
        <v>437</v>
      </c>
      <c r="T278">
        <v>320</v>
      </c>
      <c r="U278" t="s">
        <v>69</v>
      </c>
      <c r="V278" t="s">
        <v>438</v>
      </c>
    </row>
    <row r="279" spans="1:23" x14ac:dyDescent="0.35">
      <c r="A279" t="str">
        <f>D279&amp;"/"&amp;E279</f>
        <v>0072117197/10</v>
      </c>
      <c r="B279" t="s">
        <v>539</v>
      </c>
      <c r="C279" t="s">
        <v>456</v>
      </c>
      <c r="D279" t="s">
        <v>613</v>
      </c>
      <c r="E279" t="s">
        <v>42</v>
      </c>
      <c r="H279" t="s">
        <v>614</v>
      </c>
      <c r="I279">
        <v>7625</v>
      </c>
      <c r="J279">
        <v>5185</v>
      </c>
      <c r="K279" t="s">
        <v>369</v>
      </c>
      <c r="L279">
        <v>5</v>
      </c>
      <c r="M279" t="s">
        <v>458</v>
      </c>
      <c r="N279" t="s">
        <v>606</v>
      </c>
      <c r="O279" t="s">
        <v>122</v>
      </c>
      <c r="P279">
        <v>7000</v>
      </c>
      <c r="Q279">
        <v>4751</v>
      </c>
      <c r="R279" t="s">
        <v>454</v>
      </c>
      <c r="S279" t="s">
        <v>615</v>
      </c>
      <c r="T279">
        <v>75</v>
      </c>
      <c r="U279" t="s">
        <v>69</v>
      </c>
      <c r="V279" t="s">
        <v>438</v>
      </c>
    </row>
    <row r="280" spans="1:23" x14ac:dyDescent="0.35">
      <c r="A280" t="str">
        <f>D280&amp;"/"&amp;E280</f>
        <v>0072117772/10</v>
      </c>
      <c r="B280" t="s">
        <v>539</v>
      </c>
      <c r="C280" t="s">
        <v>456</v>
      </c>
      <c r="D280" t="s">
        <v>447</v>
      </c>
      <c r="E280" t="s">
        <v>42</v>
      </c>
      <c r="H280" t="s">
        <v>448</v>
      </c>
      <c r="I280">
        <v>134258</v>
      </c>
      <c r="J280">
        <v>13426</v>
      </c>
      <c r="K280" t="s">
        <v>378</v>
      </c>
      <c r="L280">
        <v>1</v>
      </c>
      <c r="M280" t="s">
        <v>458</v>
      </c>
      <c r="N280" t="s">
        <v>342</v>
      </c>
      <c r="O280" t="s">
        <v>26</v>
      </c>
      <c r="P280">
        <v>126000</v>
      </c>
      <c r="Q280">
        <v>11998</v>
      </c>
      <c r="R280" t="s">
        <v>441</v>
      </c>
      <c r="S280" t="s">
        <v>449</v>
      </c>
      <c r="T280">
        <v>1590.17</v>
      </c>
      <c r="U280" t="s">
        <v>69</v>
      </c>
      <c r="V280" t="s">
        <v>443</v>
      </c>
    </row>
    <row r="281" spans="1:23" x14ac:dyDescent="0.35">
      <c r="A281" t="str">
        <f>D281&amp;"/"&amp;E281</f>
        <v>0072117772/40</v>
      </c>
      <c r="B281" t="s">
        <v>539</v>
      </c>
      <c r="C281" t="s">
        <v>456</v>
      </c>
      <c r="D281" t="s">
        <v>447</v>
      </c>
      <c r="E281" t="s">
        <v>229</v>
      </c>
      <c r="H281" t="s">
        <v>448</v>
      </c>
      <c r="I281">
        <v>121471</v>
      </c>
      <c r="J281">
        <v>30368</v>
      </c>
      <c r="K281" t="s">
        <v>378</v>
      </c>
      <c r="L281">
        <v>1</v>
      </c>
      <c r="M281" t="s">
        <v>458</v>
      </c>
      <c r="N281" t="s">
        <v>342</v>
      </c>
      <c r="O281" t="s">
        <v>243</v>
      </c>
      <c r="P281">
        <v>114000</v>
      </c>
      <c r="Q281">
        <v>36470</v>
      </c>
      <c r="R281" t="s">
        <v>441</v>
      </c>
      <c r="S281" t="s">
        <v>449</v>
      </c>
      <c r="T281">
        <v>1590.17</v>
      </c>
      <c r="U281" t="s">
        <v>69</v>
      </c>
      <c r="V281" t="s">
        <v>443</v>
      </c>
    </row>
    <row r="282" spans="1:23" x14ac:dyDescent="0.35">
      <c r="A282" t="str">
        <f>D282&amp;"/"&amp;E282</f>
        <v>0072117947/10</v>
      </c>
      <c r="B282" t="s">
        <v>539</v>
      </c>
      <c r="C282" t="s">
        <v>456</v>
      </c>
      <c r="D282" t="s">
        <v>616</v>
      </c>
      <c r="E282" t="s">
        <v>42</v>
      </c>
      <c r="H282" t="s">
        <v>451</v>
      </c>
      <c r="I282">
        <v>22395</v>
      </c>
      <c r="J282">
        <v>2463</v>
      </c>
      <c r="K282" t="s">
        <v>378</v>
      </c>
      <c r="L282">
        <v>5</v>
      </c>
      <c r="M282" t="s">
        <v>458</v>
      </c>
      <c r="N282" t="s">
        <v>531</v>
      </c>
      <c r="O282" t="s">
        <v>232</v>
      </c>
      <c r="P282">
        <v>21000</v>
      </c>
      <c r="Q282">
        <v>2285</v>
      </c>
      <c r="R282" t="s">
        <v>454</v>
      </c>
      <c r="S282" t="s">
        <v>455</v>
      </c>
      <c r="T282">
        <v>48</v>
      </c>
      <c r="U282" t="s">
        <v>69</v>
      </c>
      <c r="V282" t="s">
        <v>438</v>
      </c>
    </row>
    <row r="283" spans="1:23" x14ac:dyDescent="0.35">
      <c r="A283" t="str">
        <f>D283&amp;"/"&amp;E283</f>
        <v>0072117976/30</v>
      </c>
      <c r="B283" t="s">
        <v>539</v>
      </c>
      <c r="C283" t="s">
        <v>456</v>
      </c>
      <c r="D283" t="s">
        <v>617</v>
      </c>
      <c r="E283" t="s">
        <v>107</v>
      </c>
      <c r="H283" t="s">
        <v>618</v>
      </c>
      <c r="I283">
        <v>43731</v>
      </c>
      <c r="J283">
        <v>5685</v>
      </c>
      <c r="K283" t="s">
        <v>378</v>
      </c>
      <c r="L283">
        <v>1</v>
      </c>
      <c r="M283" t="s">
        <v>458</v>
      </c>
      <c r="N283" t="s">
        <v>369</v>
      </c>
      <c r="O283" t="s">
        <v>402</v>
      </c>
      <c r="P283">
        <v>40000</v>
      </c>
      <c r="Q283">
        <v>5286</v>
      </c>
      <c r="R283" t="s">
        <v>619</v>
      </c>
      <c r="S283" t="s">
        <v>620</v>
      </c>
      <c r="T283">
        <v>481.27</v>
      </c>
      <c r="U283" t="s">
        <v>69</v>
      </c>
      <c r="V283" t="s">
        <v>621</v>
      </c>
    </row>
    <row r="284" spans="1:23" x14ac:dyDescent="0.35">
      <c r="A284" t="str">
        <f>D284&amp;"/"&amp;E284</f>
        <v>0072119287/10</v>
      </c>
      <c r="B284" t="s">
        <v>539</v>
      </c>
      <c r="C284" t="s">
        <v>456</v>
      </c>
      <c r="D284" t="s">
        <v>622</v>
      </c>
      <c r="E284" t="s">
        <v>42</v>
      </c>
      <c r="H284" t="s">
        <v>451</v>
      </c>
      <c r="I284">
        <v>14930</v>
      </c>
      <c r="J284">
        <v>7465</v>
      </c>
      <c r="K284" t="s">
        <v>369</v>
      </c>
      <c r="L284">
        <v>5</v>
      </c>
      <c r="M284" t="s">
        <v>458</v>
      </c>
      <c r="N284" t="s">
        <v>151</v>
      </c>
      <c r="O284" t="s">
        <v>364</v>
      </c>
      <c r="P284">
        <v>14000</v>
      </c>
      <c r="Q284">
        <v>14000</v>
      </c>
      <c r="R284" t="s">
        <v>454</v>
      </c>
      <c r="S284" t="s">
        <v>455</v>
      </c>
      <c r="T284">
        <v>48</v>
      </c>
      <c r="U284" t="s">
        <v>69</v>
      </c>
      <c r="V284" t="s">
        <v>438</v>
      </c>
    </row>
    <row r="285" spans="1:23" x14ac:dyDescent="0.35">
      <c r="A285" t="str">
        <f>D285&amp;"/"&amp;E285</f>
        <v>0072119288/10</v>
      </c>
      <c r="B285" t="s">
        <v>539</v>
      </c>
      <c r="C285" t="s">
        <v>456</v>
      </c>
      <c r="D285" t="s">
        <v>623</v>
      </c>
      <c r="E285" t="s">
        <v>42</v>
      </c>
      <c r="H285" t="s">
        <v>451</v>
      </c>
      <c r="I285">
        <v>14930</v>
      </c>
      <c r="J285">
        <v>14930</v>
      </c>
      <c r="K285" t="s">
        <v>369</v>
      </c>
      <c r="L285">
        <v>5</v>
      </c>
      <c r="M285" t="s">
        <v>458</v>
      </c>
      <c r="N285" t="s">
        <v>151</v>
      </c>
      <c r="O285" t="s">
        <v>364</v>
      </c>
      <c r="P285">
        <v>14000</v>
      </c>
      <c r="Q285">
        <v>14000</v>
      </c>
      <c r="R285" t="s">
        <v>454</v>
      </c>
      <c r="S285" t="s">
        <v>455</v>
      </c>
      <c r="T285">
        <v>48</v>
      </c>
      <c r="U285" t="s">
        <v>69</v>
      </c>
      <c r="V285" t="s">
        <v>438</v>
      </c>
    </row>
    <row r="286" spans="1:23" x14ac:dyDescent="0.35">
      <c r="A286" t="str">
        <f>D286&amp;"/"&amp;E286</f>
        <v>0030003946/7</v>
      </c>
      <c r="B286" t="s">
        <v>689</v>
      </c>
      <c r="C286" t="s">
        <v>171</v>
      </c>
      <c r="D286" t="s">
        <v>240</v>
      </c>
      <c r="E286" t="s">
        <v>241</v>
      </c>
      <c r="H286" t="s">
        <v>242</v>
      </c>
      <c r="I286">
        <v>9938</v>
      </c>
      <c r="J286">
        <v>9938</v>
      </c>
      <c r="K286" t="s">
        <v>151</v>
      </c>
      <c r="L286">
        <v>5</v>
      </c>
      <c r="M286" t="s">
        <v>624</v>
      </c>
      <c r="N286" t="s">
        <v>625</v>
      </c>
      <c r="O286" t="s">
        <v>625</v>
      </c>
      <c r="P286">
        <v>8900</v>
      </c>
      <c r="Q286">
        <v>8900</v>
      </c>
      <c r="R286" t="s">
        <v>29</v>
      </c>
      <c r="S286">
        <v>2500</v>
      </c>
      <c r="T286">
        <v>1670</v>
      </c>
      <c r="U286" t="s">
        <v>69</v>
      </c>
      <c r="V286" t="s">
        <v>246</v>
      </c>
    </row>
    <row r="287" spans="1:23" x14ac:dyDescent="0.35">
      <c r="A287" t="str">
        <f>D287&amp;"/"&amp;E287</f>
        <v>0030004648/109</v>
      </c>
      <c r="B287" t="s">
        <v>689</v>
      </c>
      <c r="C287" t="s">
        <v>171</v>
      </c>
      <c r="D287" t="s">
        <v>251</v>
      </c>
      <c r="E287" t="s">
        <v>626</v>
      </c>
      <c r="G287" t="s">
        <v>24</v>
      </c>
      <c r="H287" t="s">
        <v>253</v>
      </c>
      <c r="I287">
        <v>41039</v>
      </c>
      <c r="J287">
        <v>41039</v>
      </c>
      <c r="K287" t="s">
        <v>151</v>
      </c>
      <c r="L287">
        <v>5</v>
      </c>
      <c r="M287" t="s">
        <v>624</v>
      </c>
      <c r="N287" t="s">
        <v>625</v>
      </c>
      <c r="O287" t="s">
        <v>625</v>
      </c>
      <c r="P287">
        <v>27900</v>
      </c>
      <c r="Q287">
        <v>27900</v>
      </c>
      <c r="R287" t="s">
        <v>85</v>
      </c>
      <c r="S287">
        <v>1100</v>
      </c>
      <c r="T287">
        <v>1682</v>
      </c>
      <c r="U287" t="s">
        <v>69</v>
      </c>
      <c r="V287" t="s">
        <v>254</v>
      </c>
      <c r="W287" t="s">
        <v>40</v>
      </c>
    </row>
    <row r="288" spans="1:23" x14ac:dyDescent="0.35">
      <c r="A288" t="str">
        <f>D288&amp;"/"&amp;E288</f>
        <v>0030004650/16</v>
      </c>
      <c r="B288" t="s">
        <v>689</v>
      </c>
      <c r="C288" t="s">
        <v>171</v>
      </c>
      <c r="D288" t="s">
        <v>627</v>
      </c>
      <c r="E288" t="s">
        <v>474</v>
      </c>
      <c r="G288" t="s">
        <v>24</v>
      </c>
      <c r="H288" t="s">
        <v>628</v>
      </c>
      <c r="I288">
        <v>13531</v>
      </c>
      <c r="J288">
        <v>8660</v>
      </c>
      <c r="K288" t="s">
        <v>151</v>
      </c>
      <c r="L288">
        <v>5</v>
      </c>
      <c r="M288" t="s">
        <v>624</v>
      </c>
      <c r="N288" t="s">
        <v>625</v>
      </c>
      <c r="O288" t="s">
        <v>625</v>
      </c>
      <c r="P288">
        <v>9200</v>
      </c>
      <c r="Q288">
        <v>9200</v>
      </c>
      <c r="R288" t="s">
        <v>85</v>
      </c>
      <c r="S288">
        <v>1100</v>
      </c>
      <c r="T288">
        <v>1682</v>
      </c>
      <c r="U288" t="s">
        <v>69</v>
      </c>
      <c r="V288" t="s">
        <v>254</v>
      </c>
      <c r="W288" t="s">
        <v>40</v>
      </c>
    </row>
    <row r="289" spans="1:23" x14ac:dyDescent="0.35">
      <c r="A289" t="str">
        <f>D289&amp;"/"&amp;E289</f>
        <v>0030004650/24</v>
      </c>
      <c r="B289" t="s">
        <v>689</v>
      </c>
      <c r="C289" t="s">
        <v>171</v>
      </c>
      <c r="D289" t="s">
        <v>627</v>
      </c>
      <c r="E289" t="s">
        <v>98</v>
      </c>
      <c r="G289" t="s">
        <v>24</v>
      </c>
      <c r="H289" t="s">
        <v>628</v>
      </c>
      <c r="I289">
        <v>13531</v>
      </c>
      <c r="J289">
        <v>13531</v>
      </c>
      <c r="K289" t="s">
        <v>151</v>
      </c>
      <c r="L289">
        <v>5</v>
      </c>
      <c r="M289" t="s">
        <v>624</v>
      </c>
      <c r="N289" t="s">
        <v>625</v>
      </c>
      <c r="O289" t="s">
        <v>625</v>
      </c>
      <c r="P289">
        <v>9200</v>
      </c>
      <c r="Q289">
        <v>9200</v>
      </c>
      <c r="R289" t="s">
        <v>85</v>
      </c>
      <c r="S289">
        <v>1100</v>
      </c>
      <c r="T289">
        <v>1682</v>
      </c>
      <c r="U289" t="s">
        <v>69</v>
      </c>
      <c r="V289" t="s">
        <v>254</v>
      </c>
      <c r="W289" t="s">
        <v>40</v>
      </c>
    </row>
    <row r="290" spans="1:23" x14ac:dyDescent="0.35">
      <c r="A290" t="str">
        <f>D290&amp;"/"&amp;E290</f>
        <v>0030004740/14</v>
      </c>
      <c r="B290" t="s">
        <v>689</v>
      </c>
      <c r="C290" t="s">
        <v>171</v>
      </c>
      <c r="D290" t="s">
        <v>629</v>
      </c>
      <c r="E290" t="s">
        <v>567</v>
      </c>
      <c r="H290" t="s">
        <v>630</v>
      </c>
      <c r="I290">
        <v>9995</v>
      </c>
      <c r="J290">
        <v>9995</v>
      </c>
      <c r="K290" t="s">
        <v>151</v>
      </c>
      <c r="L290">
        <v>1</v>
      </c>
      <c r="M290" t="s">
        <v>624</v>
      </c>
      <c r="N290" t="s">
        <v>609</v>
      </c>
      <c r="O290" t="s">
        <v>609</v>
      </c>
      <c r="P290">
        <v>8800</v>
      </c>
      <c r="Q290">
        <v>8800</v>
      </c>
      <c r="R290" t="s">
        <v>175</v>
      </c>
      <c r="S290">
        <v>1250</v>
      </c>
      <c r="T290">
        <v>1670</v>
      </c>
      <c r="U290" t="s">
        <v>30</v>
      </c>
      <c r="V290" t="s">
        <v>631</v>
      </c>
    </row>
    <row r="291" spans="1:23" x14ac:dyDescent="0.35">
      <c r="A291" t="str">
        <f>D291&amp;"/"&amp;E291</f>
        <v>0030004783/20</v>
      </c>
      <c r="B291" t="s">
        <v>689</v>
      </c>
      <c r="C291" t="s">
        <v>171</v>
      </c>
      <c r="D291" t="s">
        <v>542</v>
      </c>
      <c r="E291" t="s">
        <v>67</v>
      </c>
      <c r="H291" t="s">
        <v>543</v>
      </c>
      <c r="I291">
        <v>8418</v>
      </c>
      <c r="J291">
        <v>2862</v>
      </c>
      <c r="K291" t="s">
        <v>609</v>
      </c>
      <c r="L291">
        <v>5</v>
      </c>
      <c r="M291" t="s">
        <v>624</v>
      </c>
      <c r="N291" t="s">
        <v>632</v>
      </c>
      <c r="O291" t="s">
        <v>632</v>
      </c>
      <c r="P291">
        <v>8000</v>
      </c>
      <c r="Q291">
        <v>8000</v>
      </c>
      <c r="R291" t="s">
        <v>85</v>
      </c>
      <c r="S291">
        <v>1000</v>
      </c>
      <c r="T291">
        <v>1500</v>
      </c>
      <c r="U291" t="s">
        <v>30</v>
      </c>
      <c r="V291" t="s">
        <v>80</v>
      </c>
      <c r="W291" t="s">
        <v>40</v>
      </c>
    </row>
    <row r="292" spans="1:23" x14ac:dyDescent="0.35">
      <c r="A292" t="str">
        <f>D292&amp;"/"&amp;E292</f>
        <v>0030006292/27</v>
      </c>
      <c r="B292" t="s">
        <v>689</v>
      </c>
      <c r="C292" t="s">
        <v>171</v>
      </c>
      <c r="D292" t="s">
        <v>633</v>
      </c>
      <c r="E292" t="s">
        <v>53</v>
      </c>
      <c r="H292" t="s">
        <v>634</v>
      </c>
      <c r="I292">
        <v>17661</v>
      </c>
      <c r="J292">
        <v>9007</v>
      </c>
      <c r="K292" t="s">
        <v>151</v>
      </c>
      <c r="L292">
        <v>5</v>
      </c>
      <c r="M292" t="s">
        <v>624</v>
      </c>
      <c r="N292" t="s">
        <v>625</v>
      </c>
      <c r="O292" t="s">
        <v>625</v>
      </c>
      <c r="P292">
        <v>15400</v>
      </c>
      <c r="Q292">
        <v>7850</v>
      </c>
      <c r="R292" t="s">
        <v>29</v>
      </c>
      <c r="S292">
        <v>1700</v>
      </c>
      <c r="T292">
        <v>1320</v>
      </c>
      <c r="U292" t="s">
        <v>30</v>
      </c>
      <c r="V292" t="s">
        <v>39</v>
      </c>
    </row>
    <row r="293" spans="1:23" x14ac:dyDescent="0.35">
      <c r="A293" t="str">
        <f>D293&amp;"/"&amp;E293</f>
        <v>0030006322/111</v>
      </c>
      <c r="B293" t="s">
        <v>689</v>
      </c>
      <c r="C293" t="s">
        <v>171</v>
      </c>
      <c r="D293" t="s">
        <v>264</v>
      </c>
      <c r="E293" t="s">
        <v>265</v>
      </c>
      <c r="H293" t="s">
        <v>266</v>
      </c>
      <c r="I293">
        <v>10214</v>
      </c>
      <c r="J293">
        <v>10214</v>
      </c>
      <c r="K293" t="s">
        <v>151</v>
      </c>
      <c r="L293">
        <v>5</v>
      </c>
      <c r="M293" t="s">
        <v>624</v>
      </c>
      <c r="N293" t="s">
        <v>625</v>
      </c>
      <c r="O293" t="s">
        <v>625</v>
      </c>
      <c r="P293">
        <v>7300</v>
      </c>
      <c r="Q293">
        <v>7300</v>
      </c>
      <c r="R293" t="s">
        <v>29</v>
      </c>
      <c r="S293">
        <v>2400</v>
      </c>
      <c r="T293">
        <v>671</v>
      </c>
      <c r="U293" t="s">
        <v>30</v>
      </c>
      <c r="V293" t="s">
        <v>39</v>
      </c>
    </row>
    <row r="294" spans="1:23" x14ac:dyDescent="0.35">
      <c r="A294" t="str">
        <f>D294&amp;"/"&amp;E294</f>
        <v>0030006435/11</v>
      </c>
      <c r="B294" t="s">
        <v>689</v>
      </c>
      <c r="C294" t="s">
        <v>171</v>
      </c>
      <c r="D294" t="s">
        <v>635</v>
      </c>
      <c r="E294" t="s">
        <v>469</v>
      </c>
      <c r="H294" t="s">
        <v>636</v>
      </c>
      <c r="I294">
        <v>7723</v>
      </c>
      <c r="J294" t="s">
        <v>637</v>
      </c>
      <c r="K294" t="s">
        <v>151</v>
      </c>
      <c r="L294">
        <v>5</v>
      </c>
      <c r="M294" t="s">
        <v>624</v>
      </c>
      <c r="N294" t="s">
        <v>625</v>
      </c>
      <c r="O294" t="s">
        <v>625</v>
      </c>
      <c r="P294">
        <v>6000</v>
      </c>
      <c r="Q294">
        <v>6000</v>
      </c>
      <c r="R294" t="s">
        <v>29</v>
      </c>
      <c r="S294">
        <v>2000</v>
      </c>
      <c r="T294">
        <v>224</v>
      </c>
      <c r="U294" t="s">
        <v>30</v>
      </c>
      <c r="V294" t="s">
        <v>39</v>
      </c>
    </row>
    <row r="295" spans="1:23" x14ac:dyDescent="0.35">
      <c r="A295" t="str">
        <f>D295&amp;"/"&amp;E295</f>
        <v>0030006494/50</v>
      </c>
      <c r="B295" t="s">
        <v>689</v>
      </c>
      <c r="C295" t="s">
        <v>171</v>
      </c>
      <c r="D295" t="s">
        <v>555</v>
      </c>
      <c r="E295" t="s">
        <v>137</v>
      </c>
      <c r="H295" t="s">
        <v>556</v>
      </c>
      <c r="I295">
        <v>17058</v>
      </c>
      <c r="J295">
        <v>9723</v>
      </c>
      <c r="K295" t="s">
        <v>632</v>
      </c>
      <c r="L295">
        <v>5</v>
      </c>
      <c r="M295" t="s">
        <v>624</v>
      </c>
      <c r="N295" t="s">
        <v>638</v>
      </c>
      <c r="O295" t="s">
        <v>638</v>
      </c>
      <c r="P295">
        <v>14600</v>
      </c>
      <c r="Q295">
        <v>8250</v>
      </c>
      <c r="R295" t="s">
        <v>74</v>
      </c>
      <c r="S295">
        <v>2500</v>
      </c>
      <c r="T295">
        <v>1322</v>
      </c>
      <c r="U295" t="s">
        <v>30</v>
      </c>
      <c r="V295" t="s">
        <v>39</v>
      </c>
    </row>
    <row r="296" spans="1:23" x14ac:dyDescent="0.35">
      <c r="A296" t="str">
        <f>D296&amp;"/"&amp;E296</f>
        <v>0030006724/25</v>
      </c>
      <c r="B296" t="s">
        <v>689</v>
      </c>
      <c r="C296" t="s">
        <v>171</v>
      </c>
      <c r="D296" t="s">
        <v>41</v>
      </c>
      <c r="E296" t="s">
        <v>333</v>
      </c>
      <c r="H296" t="s">
        <v>43</v>
      </c>
      <c r="I296">
        <v>9363</v>
      </c>
      <c r="J296">
        <v>9363</v>
      </c>
      <c r="K296" t="s">
        <v>632</v>
      </c>
      <c r="L296">
        <v>6</v>
      </c>
      <c r="M296" t="s">
        <v>624</v>
      </c>
      <c r="N296" t="s">
        <v>639</v>
      </c>
      <c r="O296" t="s">
        <v>639</v>
      </c>
      <c r="P296">
        <v>8300</v>
      </c>
      <c r="Q296">
        <v>8300</v>
      </c>
      <c r="R296" t="s">
        <v>38</v>
      </c>
      <c r="S296">
        <v>1000</v>
      </c>
      <c r="T296">
        <v>1520</v>
      </c>
      <c r="U296" t="s">
        <v>30</v>
      </c>
      <c r="V296" t="s">
        <v>44</v>
      </c>
      <c r="W296" t="s">
        <v>40</v>
      </c>
    </row>
    <row r="297" spans="1:23" x14ac:dyDescent="0.35">
      <c r="A297" t="str">
        <f>D297&amp;"/"&amp;E297</f>
        <v>0030006822/218</v>
      </c>
      <c r="B297" t="s">
        <v>689</v>
      </c>
      <c r="C297" t="s">
        <v>171</v>
      </c>
      <c r="D297" t="s">
        <v>45</v>
      </c>
      <c r="E297" t="s">
        <v>46</v>
      </c>
      <c r="H297" t="s">
        <v>47</v>
      </c>
      <c r="I297">
        <v>20078</v>
      </c>
      <c r="J297">
        <v>9437</v>
      </c>
      <c r="K297" t="s">
        <v>609</v>
      </c>
      <c r="L297">
        <v>4</v>
      </c>
      <c r="M297" t="s">
        <v>624</v>
      </c>
      <c r="N297" t="s">
        <v>625</v>
      </c>
      <c r="O297" t="s">
        <v>625</v>
      </c>
      <c r="P297">
        <v>19000</v>
      </c>
      <c r="Q297">
        <v>8905</v>
      </c>
      <c r="R297" t="s">
        <v>49</v>
      </c>
      <c r="S297">
        <v>1000</v>
      </c>
      <c r="T297">
        <v>1727</v>
      </c>
      <c r="U297" t="s">
        <v>50</v>
      </c>
      <c r="V297" t="s">
        <v>51</v>
      </c>
      <c r="W297" t="s">
        <v>40</v>
      </c>
    </row>
    <row r="298" spans="1:23" x14ac:dyDescent="0.35">
      <c r="A298" t="str">
        <f>D298&amp;"/"&amp;E298</f>
        <v>0030006836/13</v>
      </c>
      <c r="B298" t="s">
        <v>689</v>
      </c>
      <c r="C298" t="s">
        <v>171</v>
      </c>
      <c r="D298" t="s">
        <v>640</v>
      </c>
      <c r="E298" t="s">
        <v>59</v>
      </c>
      <c r="H298" t="s">
        <v>641</v>
      </c>
      <c r="I298">
        <v>16259</v>
      </c>
      <c r="J298">
        <v>5203</v>
      </c>
      <c r="K298" t="s">
        <v>151</v>
      </c>
      <c r="L298">
        <v>5</v>
      </c>
      <c r="M298" t="s">
        <v>624</v>
      </c>
      <c r="N298" t="s">
        <v>625</v>
      </c>
      <c r="O298" t="s">
        <v>625</v>
      </c>
      <c r="P298">
        <v>14600</v>
      </c>
      <c r="Q298">
        <v>7425</v>
      </c>
      <c r="R298" t="s">
        <v>38</v>
      </c>
      <c r="S298">
        <v>1150</v>
      </c>
      <c r="T298">
        <v>670</v>
      </c>
      <c r="U298" t="s">
        <v>30</v>
      </c>
      <c r="V298" t="s">
        <v>39</v>
      </c>
      <c r="W298" t="s">
        <v>40</v>
      </c>
    </row>
    <row r="299" spans="1:23" x14ac:dyDescent="0.35">
      <c r="A299" t="str">
        <f>D299&amp;"/"&amp;E299</f>
        <v>0030006837/27</v>
      </c>
      <c r="B299" t="s">
        <v>689</v>
      </c>
      <c r="C299" t="s">
        <v>171</v>
      </c>
      <c r="D299" t="s">
        <v>52</v>
      </c>
      <c r="E299" t="s">
        <v>53</v>
      </c>
      <c r="H299" t="s">
        <v>54</v>
      </c>
      <c r="I299">
        <v>27752</v>
      </c>
      <c r="J299">
        <v>18039</v>
      </c>
      <c r="K299" t="s">
        <v>632</v>
      </c>
      <c r="L299">
        <v>5</v>
      </c>
      <c r="M299" t="s">
        <v>624</v>
      </c>
      <c r="N299" t="s">
        <v>638</v>
      </c>
      <c r="O299" t="s">
        <v>638</v>
      </c>
      <c r="P299">
        <v>24600</v>
      </c>
      <c r="Q299">
        <v>16106</v>
      </c>
      <c r="R299" t="s">
        <v>38</v>
      </c>
      <c r="S299">
        <v>1000</v>
      </c>
      <c r="T299">
        <v>1520</v>
      </c>
      <c r="U299" t="s">
        <v>30</v>
      </c>
      <c r="V299" t="s">
        <v>44</v>
      </c>
      <c r="W299" t="s">
        <v>40</v>
      </c>
    </row>
    <row r="300" spans="1:23" x14ac:dyDescent="0.35">
      <c r="A300" t="str">
        <f>D300&amp;"/"&amp;E300</f>
        <v>0030006928/19</v>
      </c>
      <c r="B300" t="s">
        <v>689</v>
      </c>
      <c r="C300" t="s">
        <v>171</v>
      </c>
      <c r="D300" t="s">
        <v>560</v>
      </c>
      <c r="E300" t="s">
        <v>299</v>
      </c>
      <c r="H300" t="s">
        <v>561</v>
      </c>
      <c r="I300">
        <v>82946</v>
      </c>
      <c r="J300">
        <v>14101</v>
      </c>
      <c r="K300" t="s">
        <v>609</v>
      </c>
      <c r="L300">
        <v>5</v>
      </c>
      <c r="M300" t="s">
        <v>624</v>
      </c>
      <c r="N300" t="s">
        <v>632</v>
      </c>
      <c r="O300" t="s">
        <v>632</v>
      </c>
      <c r="P300">
        <v>77400</v>
      </c>
      <c r="Q300">
        <v>30725</v>
      </c>
      <c r="R300" t="s">
        <v>38</v>
      </c>
      <c r="S300">
        <v>1150</v>
      </c>
      <c r="T300">
        <v>1565</v>
      </c>
      <c r="U300" t="s">
        <v>30</v>
      </c>
      <c r="V300" t="s">
        <v>39</v>
      </c>
      <c r="W300" t="s">
        <v>40</v>
      </c>
    </row>
    <row r="301" spans="1:23" x14ac:dyDescent="0.35">
      <c r="A301" t="str">
        <f>D301&amp;"/"&amp;E301</f>
        <v>0030006931/24</v>
      </c>
      <c r="B301" t="s">
        <v>689</v>
      </c>
      <c r="C301" t="s">
        <v>171</v>
      </c>
      <c r="D301" t="s">
        <v>562</v>
      </c>
      <c r="E301" t="s">
        <v>98</v>
      </c>
      <c r="H301" t="s">
        <v>563</v>
      </c>
      <c r="I301">
        <v>52606</v>
      </c>
      <c r="J301">
        <v>6313</v>
      </c>
      <c r="K301" t="s">
        <v>609</v>
      </c>
      <c r="L301">
        <v>5</v>
      </c>
      <c r="M301" t="s">
        <v>624</v>
      </c>
      <c r="N301" t="s">
        <v>632</v>
      </c>
      <c r="O301" t="s">
        <v>632</v>
      </c>
      <c r="P301">
        <v>49800</v>
      </c>
      <c r="Q301">
        <v>6065</v>
      </c>
      <c r="R301" t="s">
        <v>38</v>
      </c>
      <c r="S301">
        <v>1150</v>
      </c>
      <c r="T301">
        <v>1500</v>
      </c>
      <c r="U301" t="s">
        <v>30</v>
      </c>
      <c r="V301" t="s">
        <v>39</v>
      </c>
      <c r="W301" t="s">
        <v>40</v>
      </c>
    </row>
    <row r="302" spans="1:23" x14ac:dyDescent="0.35">
      <c r="A302" t="str">
        <f>D302&amp;"/"&amp;E302</f>
        <v>0030007039/38</v>
      </c>
      <c r="B302" t="s">
        <v>689</v>
      </c>
      <c r="C302" t="s">
        <v>171</v>
      </c>
      <c r="D302" t="s">
        <v>284</v>
      </c>
      <c r="E302" t="s">
        <v>285</v>
      </c>
      <c r="H302" t="s">
        <v>286</v>
      </c>
      <c r="I302">
        <v>9307</v>
      </c>
      <c r="J302">
        <v>9307</v>
      </c>
      <c r="K302" t="s">
        <v>632</v>
      </c>
      <c r="L302">
        <v>5</v>
      </c>
      <c r="M302" t="s">
        <v>624</v>
      </c>
      <c r="N302" t="s">
        <v>638</v>
      </c>
      <c r="O302" t="s">
        <v>638</v>
      </c>
      <c r="P302">
        <v>8800</v>
      </c>
      <c r="Q302">
        <v>8800</v>
      </c>
      <c r="R302" t="s">
        <v>29</v>
      </c>
      <c r="S302">
        <v>1500</v>
      </c>
      <c r="T302">
        <v>800</v>
      </c>
      <c r="U302" t="s">
        <v>30</v>
      </c>
      <c r="V302" t="s">
        <v>39</v>
      </c>
    </row>
    <row r="303" spans="1:23" x14ac:dyDescent="0.35">
      <c r="A303" t="str">
        <f>D303&amp;"/"&amp;E303</f>
        <v>0030007086/78</v>
      </c>
      <c r="B303" t="s">
        <v>689</v>
      </c>
      <c r="C303" t="s">
        <v>171</v>
      </c>
      <c r="D303" t="s">
        <v>287</v>
      </c>
      <c r="E303" t="s">
        <v>288</v>
      </c>
      <c r="H303" t="s">
        <v>289</v>
      </c>
      <c r="I303">
        <v>31357</v>
      </c>
      <c r="J303">
        <v>7839</v>
      </c>
      <c r="K303" t="s">
        <v>632</v>
      </c>
      <c r="L303">
        <v>5</v>
      </c>
      <c r="M303" t="s">
        <v>624</v>
      </c>
      <c r="N303" t="s">
        <v>638</v>
      </c>
      <c r="O303" t="s">
        <v>638</v>
      </c>
      <c r="P303">
        <v>28000</v>
      </c>
      <c r="Q303">
        <v>7118</v>
      </c>
      <c r="R303" t="s">
        <v>38</v>
      </c>
      <c r="S303">
        <v>1100</v>
      </c>
      <c r="T303">
        <v>1265</v>
      </c>
      <c r="U303" t="s">
        <v>30</v>
      </c>
      <c r="V303" t="s">
        <v>44</v>
      </c>
      <c r="W303" t="s">
        <v>40</v>
      </c>
    </row>
    <row r="304" spans="1:23" x14ac:dyDescent="0.35">
      <c r="A304" t="str">
        <f>D304&amp;"/"&amp;E304</f>
        <v>0030007109/26</v>
      </c>
      <c r="B304" t="s">
        <v>689</v>
      </c>
      <c r="C304" t="s">
        <v>171</v>
      </c>
      <c r="D304" t="s">
        <v>55</v>
      </c>
      <c r="E304" t="s">
        <v>597</v>
      </c>
      <c r="H304" t="s">
        <v>57</v>
      </c>
      <c r="I304">
        <v>18727</v>
      </c>
      <c r="J304">
        <v>18727</v>
      </c>
      <c r="K304" t="s">
        <v>625</v>
      </c>
      <c r="L304">
        <v>6</v>
      </c>
      <c r="M304" t="s">
        <v>624</v>
      </c>
      <c r="N304" t="s">
        <v>638</v>
      </c>
      <c r="O304" t="s">
        <v>638</v>
      </c>
      <c r="P304">
        <v>16600</v>
      </c>
      <c r="Q304">
        <v>16600</v>
      </c>
      <c r="R304" t="s">
        <v>38</v>
      </c>
      <c r="S304">
        <v>1000</v>
      </c>
      <c r="T304">
        <v>1520</v>
      </c>
      <c r="U304" t="s">
        <v>30</v>
      </c>
      <c r="V304" t="s">
        <v>44</v>
      </c>
      <c r="W304" t="s">
        <v>40</v>
      </c>
    </row>
    <row r="305" spans="1:23" x14ac:dyDescent="0.35">
      <c r="A305" t="str">
        <f>D305&amp;"/"&amp;E305</f>
        <v>0030007109/6</v>
      </c>
      <c r="B305" t="s">
        <v>689</v>
      </c>
      <c r="C305" t="s">
        <v>171</v>
      </c>
      <c r="D305" t="s">
        <v>55</v>
      </c>
      <c r="E305" t="s">
        <v>214</v>
      </c>
      <c r="H305" t="s">
        <v>57</v>
      </c>
      <c r="I305">
        <v>28090</v>
      </c>
      <c r="J305">
        <v>28090</v>
      </c>
      <c r="K305" t="s">
        <v>625</v>
      </c>
      <c r="L305">
        <v>6</v>
      </c>
      <c r="M305" t="s">
        <v>624</v>
      </c>
      <c r="N305" t="s">
        <v>638</v>
      </c>
      <c r="O305" t="s">
        <v>638</v>
      </c>
      <c r="P305">
        <v>24900</v>
      </c>
      <c r="Q305">
        <v>24900</v>
      </c>
      <c r="R305" t="s">
        <v>38</v>
      </c>
      <c r="S305">
        <v>1000</v>
      </c>
      <c r="T305">
        <v>1520</v>
      </c>
      <c r="U305" t="s">
        <v>30</v>
      </c>
      <c r="V305" t="s">
        <v>44</v>
      </c>
      <c r="W305" t="s">
        <v>40</v>
      </c>
    </row>
    <row r="306" spans="1:23" x14ac:dyDescent="0.35">
      <c r="A306" t="str">
        <f>D306&amp;"/"&amp;E306</f>
        <v>0030007109/21</v>
      </c>
      <c r="B306" t="s">
        <v>689</v>
      </c>
      <c r="C306" t="s">
        <v>171</v>
      </c>
      <c r="D306" t="s">
        <v>55</v>
      </c>
      <c r="E306" t="s">
        <v>322</v>
      </c>
      <c r="H306" t="s">
        <v>57</v>
      </c>
      <c r="I306">
        <v>37454</v>
      </c>
      <c r="J306">
        <v>27341</v>
      </c>
      <c r="K306" t="s">
        <v>625</v>
      </c>
      <c r="L306">
        <v>6</v>
      </c>
      <c r="M306" t="s">
        <v>624</v>
      </c>
      <c r="N306" t="s">
        <v>638</v>
      </c>
      <c r="O306" t="s">
        <v>638</v>
      </c>
      <c r="P306">
        <v>33200</v>
      </c>
      <c r="Q306">
        <v>33200</v>
      </c>
      <c r="R306" t="s">
        <v>38</v>
      </c>
      <c r="S306">
        <v>1000</v>
      </c>
      <c r="T306">
        <v>1520</v>
      </c>
      <c r="U306" t="s">
        <v>30</v>
      </c>
      <c r="V306" t="s">
        <v>44</v>
      </c>
      <c r="W306" t="s">
        <v>40</v>
      </c>
    </row>
    <row r="307" spans="1:23" x14ac:dyDescent="0.35">
      <c r="A307" t="str">
        <f>D307&amp;"/"&amp;E307</f>
        <v>0030007109/34</v>
      </c>
      <c r="B307" t="s">
        <v>689</v>
      </c>
      <c r="C307" t="s">
        <v>171</v>
      </c>
      <c r="D307" t="s">
        <v>55</v>
      </c>
      <c r="E307" t="s">
        <v>56</v>
      </c>
      <c r="H307" t="s">
        <v>57</v>
      </c>
      <c r="I307">
        <v>18727</v>
      </c>
      <c r="J307">
        <v>18727</v>
      </c>
      <c r="K307" t="s">
        <v>632</v>
      </c>
      <c r="L307">
        <v>5</v>
      </c>
      <c r="M307" t="s">
        <v>624</v>
      </c>
      <c r="N307" t="s">
        <v>638</v>
      </c>
      <c r="O307" t="s">
        <v>638</v>
      </c>
      <c r="P307">
        <v>16600</v>
      </c>
      <c r="Q307">
        <v>16600</v>
      </c>
      <c r="R307" t="s">
        <v>38</v>
      </c>
      <c r="S307">
        <v>1000</v>
      </c>
      <c r="T307">
        <v>1520</v>
      </c>
      <c r="U307" t="s">
        <v>30</v>
      </c>
      <c r="V307" t="s">
        <v>44</v>
      </c>
      <c r="W307" t="s">
        <v>40</v>
      </c>
    </row>
    <row r="308" spans="1:23" x14ac:dyDescent="0.35">
      <c r="A308" t="str">
        <f>D308&amp;"/"&amp;E308</f>
        <v>0030007339/13</v>
      </c>
      <c r="B308" t="s">
        <v>689</v>
      </c>
      <c r="C308" t="s">
        <v>171</v>
      </c>
      <c r="D308" t="s">
        <v>571</v>
      </c>
      <c r="E308" t="s">
        <v>59</v>
      </c>
      <c r="H308" t="s">
        <v>573</v>
      </c>
      <c r="I308">
        <v>22779</v>
      </c>
      <c r="J308">
        <v>7745</v>
      </c>
      <c r="K308" t="s">
        <v>243</v>
      </c>
      <c r="L308">
        <v>4</v>
      </c>
      <c r="M308" t="s">
        <v>244</v>
      </c>
      <c r="N308" t="s">
        <v>194</v>
      </c>
      <c r="O308" t="s">
        <v>194</v>
      </c>
      <c r="P308">
        <v>21400</v>
      </c>
      <c r="Q308">
        <v>10435</v>
      </c>
      <c r="R308" t="s">
        <v>49</v>
      </c>
      <c r="S308" t="s">
        <v>345</v>
      </c>
      <c r="T308">
        <v>1950</v>
      </c>
      <c r="U308" t="s">
        <v>69</v>
      </c>
      <c r="V308" t="s">
        <v>574</v>
      </c>
      <c r="W308" t="s">
        <v>40</v>
      </c>
    </row>
    <row r="309" spans="1:23" x14ac:dyDescent="0.35">
      <c r="A309" t="str">
        <f>D309&amp;"/"&amp;E309</f>
        <v>0030007396/23</v>
      </c>
      <c r="B309" t="s">
        <v>689</v>
      </c>
      <c r="C309" t="s">
        <v>171</v>
      </c>
      <c r="D309" t="s">
        <v>66</v>
      </c>
      <c r="E309" t="s">
        <v>207</v>
      </c>
      <c r="G309" t="s">
        <v>24</v>
      </c>
      <c r="H309" t="s">
        <v>68</v>
      </c>
      <c r="I309">
        <v>7424</v>
      </c>
      <c r="J309">
        <v>7424</v>
      </c>
      <c r="K309" t="s">
        <v>151</v>
      </c>
      <c r="L309">
        <v>5</v>
      </c>
      <c r="M309" t="s">
        <v>624</v>
      </c>
      <c r="N309" t="s">
        <v>625</v>
      </c>
      <c r="O309" t="s">
        <v>625</v>
      </c>
      <c r="P309">
        <v>6300</v>
      </c>
      <c r="Q309">
        <v>6300</v>
      </c>
      <c r="R309" t="s">
        <v>29</v>
      </c>
      <c r="S309">
        <v>2000</v>
      </c>
      <c r="T309">
        <v>1145</v>
      </c>
      <c r="U309" t="s">
        <v>69</v>
      </c>
      <c r="V309" t="s">
        <v>70</v>
      </c>
    </row>
    <row r="310" spans="1:23" x14ac:dyDescent="0.35">
      <c r="A310" t="str">
        <f>D310&amp;"/"&amp;E310</f>
        <v>0030007396/37</v>
      </c>
      <c r="B310" t="s">
        <v>689</v>
      </c>
      <c r="C310" t="s">
        <v>171</v>
      </c>
      <c r="D310" t="s">
        <v>66</v>
      </c>
      <c r="E310" t="s">
        <v>642</v>
      </c>
      <c r="G310" t="s">
        <v>24</v>
      </c>
      <c r="H310" t="s">
        <v>68</v>
      </c>
      <c r="I310">
        <v>7424</v>
      </c>
      <c r="J310">
        <v>7424</v>
      </c>
      <c r="K310" t="s">
        <v>151</v>
      </c>
      <c r="L310">
        <v>5</v>
      </c>
      <c r="M310" t="s">
        <v>624</v>
      </c>
      <c r="N310" t="s">
        <v>625</v>
      </c>
      <c r="O310" t="s">
        <v>625</v>
      </c>
      <c r="P310">
        <v>6300</v>
      </c>
      <c r="Q310">
        <v>6300</v>
      </c>
      <c r="R310" t="s">
        <v>29</v>
      </c>
      <c r="S310">
        <v>2000</v>
      </c>
      <c r="T310">
        <v>1145</v>
      </c>
      <c r="U310" t="s">
        <v>69</v>
      </c>
      <c r="V310" t="s">
        <v>70</v>
      </c>
    </row>
    <row r="311" spans="1:23" x14ac:dyDescent="0.35">
      <c r="A311" t="str">
        <f>D311&amp;"/"&amp;E311</f>
        <v>0030007396/20</v>
      </c>
      <c r="B311" t="s">
        <v>689</v>
      </c>
      <c r="C311" t="s">
        <v>171</v>
      </c>
      <c r="D311" t="s">
        <v>66</v>
      </c>
      <c r="E311" t="s">
        <v>67</v>
      </c>
      <c r="G311" t="s">
        <v>24</v>
      </c>
      <c r="H311" t="s">
        <v>68</v>
      </c>
      <c r="I311">
        <v>7424</v>
      </c>
      <c r="J311">
        <v>7424</v>
      </c>
      <c r="K311" t="s">
        <v>609</v>
      </c>
      <c r="L311">
        <v>5</v>
      </c>
      <c r="M311" t="s">
        <v>624</v>
      </c>
      <c r="N311" t="s">
        <v>632</v>
      </c>
      <c r="O311" t="s">
        <v>632</v>
      </c>
      <c r="P311">
        <v>6300</v>
      </c>
      <c r="Q311">
        <v>6300</v>
      </c>
      <c r="R311" t="s">
        <v>29</v>
      </c>
      <c r="S311">
        <v>2000</v>
      </c>
      <c r="T311">
        <v>1145</v>
      </c>
      <c r="U311" t="s">
        <v>69</v>
      </c>
      <c r="V311" t="s">
        <v>70</v>
      </c>
    </row>
    <row r="312" spans="1:23" x14ac:dyDescent="0.35">
      <c r="A312" t="str">
        <f>D312&amp;"/"&amp;E312</f>
        <v>0030007573/3</v>
      </c>
      <c r="B312" t="s">
        <v>689</v>
      </c>
      <c r="C312" t="s">
        <v>171</v>
      </c>
      <c r="D312" t="s">
        <v>643</v>
      </c>
      <c r="E312" t="s">
        <v>92</v>
      </c>
      <c r="H312" t="s">
        <v>644</v>
      </c>
      <c r="I312">
        <v>8568</v>
      </c>
      <c r="J312">
        <v>8568</v>
      </c>
      <c r="K312" t="s">
        <v>625</v>
      </c>
      <c r="L312">
        <v>5</v>
      </c>
      <c r="M312" t="s">
        <v>624</v>
      </c>
      <c r="N312" t="s">
        <v>645</v>
      </c>
      <c r="O312" t="s">
        <v>645</v>
      </c>
      <c r="P312">
        <v>7600</v>
      </c>
      <c r="Q312">
        <v>7600</v>
      </c>
      <c r="R312" t="s">
        <v>29</v>
      </c>
      <c r="S312">
        <v>2500</v>
      </c>
      <c r="T312">
        <v>1375</v>
      </c>
      <c r="U312" t="s">
        <v>69</v>
      </c>
      <c r="V312" t="s">
        <v>257</v>
      </c>
    </row>
    <row r="313" spans="1:23" x14ac:dyDescent="0.35">
      <c r="A313" t="str">
        <f>D313&amp;"/"&amp;E313</f>
        <v>0030007608/94</v>
      </c>
      <c r="B313" t="s">
        <v>689</v>
      </c>
      <c r="C313" t="s">
        <v>171</v>
      </c>
      <c r="D313" t="s">
        <v>575</v>
      </c>
      <c r="E313" t="s">
        <v>311</v>
      </c>
      <c r="H313" t="s">
        <v>576</v>
      </c>
      <c r="I313">
        <v>22545</v>
      </c>
      <c r="J313">
        <v>10371</v>
      </c>
      <c r="K313" t="s">
        <v>151</v>
      </c>
      <c r="L313">
        <v>5</v>
      </c>
      <c r="M313" t="s">
        <v>624</v>
      </c>
      <c r="N313" t="s">
        <v>625</v>
      </c>
      <c r="O313" t="s">
        <v>625</v>
      </c>
      <c r="P313">
        <v>20400</v>
      </c>
      <c r="Q313">
        <v>9470</v>
      </c>
      <c r="R313" t="s">
        <v>29</v>
      </c>
      <c r="S313">
        <v>1650</v>
      </c>
      <c r="T313">
        <v>1210</v>
      </c>
      <c r="U313" t="s">
        <v>30</v>
      </c>
      <c r="V313" t="s">
        <v>62</v>
      </c>
    </row>
    <row r="314" spans="1:23" x14ac:dyDescent="0.35">
      <c r="A314" t="str">
        <f>D314&amp;"/"&amp;E314</f>
        <v>0030007740/79</v>
      </c>
      <c r="B314" t="s">
        <v>689</v>
      </c>
      <c r="C314" t="s">
        <v>171</v>
      </c>
      <c r="D314" t="s">
        <v>76</v>
      </c>
      <c r="E314" t="s">
        <v>581</v>
      </c>
      <c r="H314" t="s">
        <v>78</v>
      </c>
      <c r="I314">
        <v>15151</v>
      </c>
      <c r="J314">
        <v>7575</v>
      </c>
      <c r="K314" t="s">
        <v>151</v>
      </c>
      <c r="L314">
        <v>5</v>
      </c>
      <c r="M314" t="s">
        <v>624</v>
      </c>
      <c r="N314" t="s">
        <v>625</v>
      </c>
      <c r="O314" t="s">
        <v>625</v>
      </c>
      <c r="P314">
        <v>13000</v>
      </c>
      <c r="Q314">
        <v>13000</v>
      </c>
      <c r="R314" t="s">
        <v>79</v>
      </c>
      <c r="S314">
        <v>2500</v>
      </c>
      <c r="T314">
        <v>1175</v>
      </c>
      <c r="U314" t="s">
        <v>30</v>
      </c>
      <c r="V314" t="s">
        <v>80</v>
      </c>
    </row>
    <row r="315" spans="1:23" x14ac:dyDescent="0.35">
      <c r="A315" t="str">
        <f>D315&amp;"/"&amp;E315</f>
        <v>0030007759/46</v>
      </c>
      <c r="B315" t="s">
        <v>689</v>
      </c>
      <c r="C315" t="s">
        <v>171</v>
      </c>
      <c r="D315" t="s">
        <v>81</v>
      </c>
      <c r="E315" t="s">
        <v>582</v>
      </c>
      <c r="H315" t="s">
        <v>83</v>
      </c>
      <c r="I315">
        <v>109653</v>
      </c>
      <c r="J315">
        <v>28510</v>
      </c>
      <c r="K315" t="s">
        <v>498</v>
      </c>
      <c r="L315">
        <v>6</v>
      </c>
      <c r="M315" t="s">
        <v>458</v>
      </c>
      <c r="N315" t="s">
        <v>625</v>
      </c>
      <c r="O315" t="s">
        <v>625</v>
      </c>
      <c r="P315">
        <v>99200</v>
      </c>
      <c r="Q315">
        <v>38396</v>
      </c>
      <c r="R315" t="s">
        <v>85</v>
      </c>
      <c r="S315">
        <v>1100</v>
      </c>
      <c r="T315">
        <v>1120</v>
      </c>
      <c r="U315" t="s">
        <v>50</v>
      </c>
      <c r="V315" t="s">
        <v>44</v>
      </c>
      <c r="W315" t="s">
        <v>40</v>
      </c>
    </row>
    <row r="316" spans="1:23" x14ac:dyDescent="0.35">
      <c r="A316" t="str">
        <f>D316&amp;"/"&amp;E316</f>
        <v>0030007765/21</v>
      </c>
      <c r="B316" t="s">
        <v>689</v>
      </c>
      <c r="C316" t="s">
        <v>171</v>
      </c>
      <c r="D316" t="s">
        <v>327</v>
      </c>
      <c r="E316" t="s">
        <v>322</v>
      </c>
      <c r="H316" t="s">
        <v>328</v>
      </c>
      <c r="I316">
        <v>8674</v>
      </c>
      <c r="J316">
        <v>8674</v>
      </c>
      <c r="K316" t="s">
        <v>151</v>
      </c>
      <c r="L316">
        <v>5</v>
      </c>
      <c r="M316" t="s">
        <v>624</v>
      </c>
      <c r="N316" t="s">
        <v>625</v>
      </c>
      <c r="O316" t="s">
        <v>625</v>
      </c>
      <c r="P316">
        <v>7900</v>
      </c>
      <c r="Q316">
        <v>7900</v>
      </c>
      <c r="R316" t="s">
        <v>85</v>
      </c>
      <c r="S316">
        <v>1200</v>
      </c>
      <c r="T316">
        <v>1445</v>
      </c>
      <c r="U316" t="s">
        <v>50</v>
      </c>
      <c r="V316" t="s">
        <v>39</v>
      </c>
      <c r="W316" t="s">
        <v>40</v>
      </c>
    </row>
    <row r="317" spans="1:23" x14ac:dyDescent="0.35">
      <c r="A317" t="str">
        <f>D317&amp;"/"&amp;E317</f>
        <v>0030007765/80</v>
      </c>
      <c r="B317" t="s">
        <v>689</v>
      </c>
      <c r="C317" t="s">
        <v>171</v>
      </c>
      <c r="D317" t="s">
        <v>327</v>
      </c>
      <c r="E317" t="s">
        <v>349</v>
      </c>
      <c r="H317" t="s">
        <v>328</v>
      </c>
      <c r="I317">
        <v>17349</v>
      </c>
      <c r="J317">
        <v>17349</v>
      </c>
      <c r="K317" t="s">
        <v>609</v>
      </c>
      <c r="L317">
        <v>5</v>
      </c>
      <c r="M317" t="s">
        <v>624</v>
      </c>
      <c r="N317" t="s">
        <v>632</v>
      </c>
      <c r="O317" t="s">
        <v>632</v>
      </c>
      <c r="P317">
        <v>15800</v>
      </c>
      <c r="Q317">
        <v>15800</v>
      </c>
      <c r="R317" t="s">
        <v>85</v>
      </c>
      <c r="S317">
        <v>1200</v>
      </c>
      <c r="T317">
        <v>1445</v>
      </c>
      <c r="U317" t="s">
        <v>50</v>
      </c>
      <c r="V317" t="s">
        <v>39</v>
      </c>
      <c r="W317" t="s">
        <v>40</v>
      </c>
    </row>
    <row r="318" spans="1:23" x14ac:dyDescent="0.35">
      <c r="A318" t="str">
        <f>D318&amp;"/"&amp;E318</f>
        <v>0030007814/19</v>
      </c>
      <c r="B318" t="s">
        <v>689</v>
      </c>
      <c r="C318" t="s">
        <v>171</v>
      </c>
      <c r="D318" t="s">
        <v>583</v>
      </c>
      <c r="E318" t="s">
        <v>299</v>
      </c>
      <c r="H318" t="s">
        <v>584</v>
      </c>
      <c r="I318">
        <v>14795</v>
      </c>
      <c r="J318">
        <v>7250</v>
      </c>
      <c r="K318" t="s">
        <v>609</v>
      </c>
      <c r="L318">
        <v>4</v>
      </c>
      <c r="M318" t="s">
        <v>624</v>
      </c>
      <c r="N318" t="s">
        <v>625</v>
      </c>
      <c r="O318" t="s">
        <v>625</v>
      </c>
      <c r="P318">
        <v>12800</v>
      </c>
      <c r="Q318">
        <v>6335</v>
      </c>
      <c r="R318" t="s">
        <v>585</v>
      </c>
      <c r="S318">
        <v>1800</v>
      </c>
      <c r="T318">
        <v>1159</v>
      </c>
      <c r="U318" t="s">
        <v>69</v>
      </c>
      <c r="V318" t="s">
        <v>586</v>
      </c>
    </row>
    <row r="319" spans="1:23" x14ac:dyDescent="0.35">
      <c r="A319" t="str">
        <f>D319&amp;"/"&amp;E319</f>
        <v>0030007816/21</v>
      </c>
      <c r="B319" t="s">
        <v>689</v>
      </c>
      <c r="C319" t="s">
        <v>171</v>
      </c>
      <c r="D319" t="s">
        <v>646</v>
      </c>
      <c r="E319" t="s">
        <v>322</v>
      </c>
      <c r="H319" t="s">
        <v>647</v>
      </c>
      <c r="I319">
        <v>11441</v>
      </c>
      <c r="J319">
        <v>11441</v>
      </c>
      <c r="K319" t="s">
        <v>151</v>
      </c>
      <c r="L319">
        <v>3</v>
      </c>
      <c r="M319" t="s">
        <v>624</v>
      </c>
      <c r="N319" t="s">
        <v>559</v>
      </c>
      <c r="O319" t="s">
        <v>559</v>
      </c>
      <c r="P319">
        <v>10700</v>
      </c>
      <c r="Q319">
        <v>10700</v>
      </c>
      <c r="R319" t="s">
        <v>585</v>
      </c>
      <c r="S319">
        <v>1000</v>
      </c>
      <c r="T319">
        <v>973</v>
      </c>
      <c r="U319" t="s">
        <v>69</v>
      </c>
      <c r="V319" t="s">
        <v>586</v>
      </c>
    </row>
    <row r="320" spans="1:23" x14ac:dyDescent="0.35">
      <c r="A320" t="str">
        <f>D320&amp;"/"&amp;E320</f>
        <v>0030007952/3</v>
      </c>
      <c r="B320" t="s">
        <v>689</v>
      </c>
      <c r="C320" t="s">
        <v>171</v>
      </c>
      <c r="D320" t="s">
        <v>331</v>
      </c>
      <c r="E320" t="s">
        <v>92</v>
      </c>
      <c r="H320" t="s">
        <v>332</v>
      </c>
      <c r="I320">
        <v>33081</v>
      </c>
      <c r="J320">
        <v>6947</v>
      </c>
      <c r="K320" t="s">
        <v>609</v>
      </c>
      <c r="L320">
        <v>3</v>
      </c>
      <c r="M320" t="s">
        <v>624</v>
      </c>
      <c r="N320" t="s">
        <v>472</v>
      </c>
      <c r="O320" t="s">
        <v>472</v>
      </c>
      <c r="P320">
        <v>29500</v>
      </c>
      <c r="Q320">
        <v>6075</v>
      </c>
      <c r="R320" t="s">
        <v>49</v>
      </c>
      <c r="S320">
        <v>1100</v>
      </c>
      <c r="T320">
        <v>1072</v>
      </c>
      <c r="U320" t="s">
        <v>69</v>
      </c>
      <c r="V320" t="s">
        <v>80</v>
      </c>
      <c r="W320" t="s">
        <v>40</v>
      </c>
    </row>
    <row r="321" spans="1:23" x14ac:dyDescent="0.35">
      <c r="A321" t="str">
        <f>D321&amp;"/"&amp;E321</f>
        <v>0030007973/18</v>
      </c>
      <c r="B321" t="s">
        <v>689</v>
      </c>
      <c r="C321" t="s">
        <v>171</v>
      </c>
      <c r="D321" t="s">
        <v>648</v>
      </c>
      <c r="E321" t="s">
        <v>223</v>
      </c>
      <c r="H321" t="s">
        <v>649</v>
      </c>
      <c r="I321">
        <v>8683</v>
      </c>
      <c r="J321">
        <v>8683</v>
      </c>
      <c r="K321" t="s">
        <v>378</v>
      </c>
      <c r="L321">
        <v>3</v>
      </c>
      <c r="M321" t="s">
        <v>458</v>
      </c>
      <c r="N321" t="s">
        <v>402</v>
      </c>
      <c r="O321" t="s">
        <v>402</v>
      </c>
      <c r="P321">
        <v>7739</v>
      </c>
      <c r="Q321">
        <v>7739</v>
      </c>
      <c r="R321" t="s">
        <v>49</v>
      </c>
      <c r="S321">
        <v>1200</v>
      </c>
      <c r="T321">
        <v>1460</v>
      </c>
      <c r="U321" t="s">
        <v>50</v>
      </c>
      <c r="V321" t="s">
        <v>44</v>
      </c>
      <c r="W321" t="s">
        <v>40</v>
      </c>
    </row>
    <row r="322" spans="1:23" x14ac:dyDescent="0.35">
      <c r="A322" t="str">
        <f>D322&amp;"/"&amp;E322</f>
        <v>0030007979/55</v>
      </c>
      <c r="B322" t="s">
        <v>689</v>
      </c>
      <c r="C322" t="s">
        <v>171</v>
      </c>
      <c r="D322" t="s">
        <v>650</v>
      </c>
      <c r="E322" t="s">
        <v>651</v>
      </c>
      <c r="H322" t="s">
        <v>652</v>
      </c>
      <c r="I322">
        <v>52771</v>
      </c>
      <c r="J322">
        <v>12137</v>
      </c>
      <c r="K322" t="s">
        <v>151</v>
      </c>
      <c r="L322">
        <v>3</v>
      </c>
      <c r="M322" t="s">
        <v>624</v>
      </c>
      <c r="N322" t="s">
        <v>559</v>
      </c>
      <c r="O322" t="s">
        <v>559</v>
      </c>
      <c r="P322">
        <v>49000</v>
      </c>
      <c r="Q322">
        <v>38335</v>
      </c>
      <c r="R322" t="s">
        <v>49</v>
      </c>
      <c r="S322">
        <v>1000</v>
      </c>
      <c r="T322">
        <v>1780</v>
      </c>
      <c r="U322" t="s">
        <v>50</v>
      </c>
      <c r="V322" t="s">
        <v>51</v>
      </c>
      <c r="W322" t="s">
        <v>40</v>
      </c>
    </row>
    <row r="323" spans="1:23" x14ac:dyDescent="0.35">
      <c r="A323" t="str">
        <f>D323&amp;"/"&amp;E323</f>
        <v>0030008001/26</v>
      </c>
      <c r="B323" t="s">
        <v>689</v>
      </c>
      <c r="C323" t="s">
        <v>171</v>
      </c>
      <c r="D323" t="s">
        <v>97</v>
      </c>
      <c r="E323" t="s">
        <v>597</v>
      </c>
      <c r="H323" t="s">
        <v>99</v>
      </c>
      <c r="I323">
        <v>9502</v>
      </c>
      <c r="J323">
        <v>9502</v>
      </c>
      <c r="K323" t="s">
        <v>632</v>
      </c>
      <c r="L323">
        <v>5</v>
      </c>
      <c r="M323" t="s">
        <v>624</v>
      </c>
      <c r="N323" t="s">
        <v>638</v>
      </c>
      <c r="O323" t="s">
        <v>638</v>
      </c>
      <c r="P323">
        <v>9100</v>
      </c>
      <c r="Q323">
        <v>9100</v>
      </c>
      <c r="R323" t="s">
        <v>85</v>
      </c>
      <c r="S323">
        <v>1000</v>
      </c>
      <c r="T323">
        <v>1650</v>
      </c>
      <c r="U323" t="s">
        <v>50</v>
      </c>
      <c r="V323" t="s">
        <v>39</v>
      </c>
      <c r="W323" t="s">
        <v>40</v>
      </c>
    </row>
    <row r="324" spans="1:23" x14ac:dyDescent="0.35">
      <c r="A324" t="str">
        <f>D324&amp;"/"&amp;E324</f>
        <v>0030008004/6</v>
      </c>
      <c r="B324" t="s">
        <v>689</v>
      </c>
      <c r="C324" t="s">
        <v>171</v>
      </c>
      <c r="D324" t="s">
        <v>653</v>
      </c>
      <c r="E324" t="s">
        <v>214</v>
      </c>
      <c r="H324" t="s">
        <v>654</v>
      </c>
      <c r="I324">
        <v>3984</v>
      </c>
      <c r="J324">
        <v>3984</v>
      </c>
      <c r="K324" t="s">
        <v>655</v>
      </c>
      <c r="L324">
        <v>6</v>
      </c>
      <c r="M324" t="s">
        <v>624</v>
      </c>
      <c r="N324" t="s">
        <v>656</v>
      </c>
      <c r="O324" t="s">
        <v>656</v>
      </c>
      <c r="P324">
        <v>3714</v>
      </c>
      <c r="Q324">
        <v>3714</v>
      </c>
      <c r="R324" t="s">
        <v>79</v>
      </c>
      <c r="S324" t="s">
        <v>95</v>
      </c>
      <c r="T324">
        <v>1500</v>
      </c>
      <c r="U324" t="s">
        <v>69</v>
      </c>
      <c r="V324" t="s">
        <v>657</v>
      </c>
    </row>
    <row r="325" spans="1:23" x14ac:dyDescent="0.35">
      <c r="A325" t="str">
        <f>D325&amp;"/"&amp;E325</f>
        <v>0030008065/7</v>
      </c>
      <c r="B325" t="s">
        <v>689</v>
      </c>
      <c r="C325" t="s">
        <v>171</v>
      </c>
      <c r="D325" t="s">
        <v>334</v>
      </c>
      <c r="E325" t="s">
        <v>241</v>
      </c>
      <c r="H325" t="s">
        <v>335</v>
      </c>
      <c r="I325">
        <v>9698</v>
      </c>
      <c r="J325">
        <v>9698</v>
      </c>
      <c r="K325" t="s">
        <v>632</v>
      </c>
      <c r="L325">
        <v>5</v>
      </c>
      <c r="M325" t="s">
        <v>624</v>
      </c>
      <c r="N325" t="s">
        <v>638</v>
      </c>
      <c r="O325" t="s">
        <v>638</v>
      </c>
      <c r="P325">
        <v>9000</v>
      </c>
      <c r="Q325">
        <v>9000</v>
      </c>
      <c r="R325" t="s">
        <v>149</v>
      </c>
      <c r="S325">
        <v>1500</v>
      </c>
      <c r="T325">
        <v>810</v>
      </c>
      <c r="U325" t="s">
        <v>30</v>
      </c>
      <c r="V325" t="s">
        <v>62</v>
      </c>
      <c r="W325" t="s">
        <v>40</v>
      </c>
    </row>
    <row r="326" spans="1:23" x14ac:dyDescent="0.35">
      <c r="A326" t="str">
        <f>D326&amp;"/"&amp;E326</f>
        <v>0072029090/670</v>
      </c>
      <c r="B326" t="s">
        <v>689</v>
      </c>
      <c r="C326" t="s">
        <v>171</v>
      </c>
      <c r="D326" t="s">
        <v>598</v>
      </c>
      <c r="E326" t="s">
        <v>599</v>
      </c>
      <c r="H326" t="s">
        <v>600</v>
      </c>
      <c r="I326">
        <v>34224</v>
      </c>
      <c r="J326">
        <v>4107</v>
      </c>
      <c r="K326" t="s">
        <v>609</v>
      </c>
      <c r="L326">
        <v>5</v>
      </c>
      <c r="M326" t="s">
        <v>624</v>
      </c>
      <c r="N326" t="s">
        <v>658</v>
      </c>
      <c r="O326" t="s">
        <v>26</v>
      </c>
      <c r="P326">
        <v>30000</v>
      </c>
      <c r="Q326">
        <v>10190</v>
      </c>
      <c r="R326" t="s">
        <v>85</v>
      </c>
      <c r="S326">
        <v>1000</v>
      </c>
      <c r="T326">
        <v>1150</v>
      </c>
      <c r="U326" t="s">
        <v>30</v>
      </c>
      <c r="V326" t="s">
        <v>105</v>
      </c>
      <c r="W326" t="s">
        <v>40</v>
      </c>
    </row>
    <row r="327" spans="1:23" x14ac:dyDescent="0.35">
      <c r="A327" t="str">
        <f>D327&amp;"/"&amp;E327</f>
        <v>0072104471/40</v>
      </c>
      <c r="B327" t="s">
        <v>689</v>
      </c>
      <c r="C327" t="s">
        <v>171</v>
      </c>
      <c r="D327" t="s">
        <v>337</v>
      </c>
      <c r="E327" t="s">
        <v>229</v>
      </c>
      <c r="H327" t="s">
        <v>338</v>
      </c>
      <c r="I327">
        <v>7705</v>
      </c>
      <c r="J327">
        <v>3930</v>
      </c>
      <c r="K327" t="s">
        <v>151</v>
      </c>
      <c r="L327">
        <v>5</v>
      </c>
      <c r="M327" t="s">
        <v>624</v>
      </c>
      <c r="N327" t="s">
        <v>659</v>
      </c>
      <c r="O327" t="s">
        <v>37</v>
      </c>
      <c r="P327">
        <v>6400</v>
      </c>
      <c r="Q327">
        <v>3235</v>
      </c>
      <c r="R327" t="s">
        <v>29</v>
      </c>
      <c r="S327">
        <v>1200</v>
      </c>
      <c r="T327">
        <v>400</v>
      </c>
      <c r="U327" t="s">
        <v>69</v>
      </c>
      <c r="V327" t="s">
        <v>131</v>
      </c>
    </row>
    <row r="328" spans="1:23" x14ac:dyDescent="0.35">
      <c r="A328" t="str">
        <f>D328&amp;"/"&amp;E328</f>
        <v>0072111386/10</v>
      </c>
      <c r="B328" t="s">
        <v>689</v>
      </c>
      <c r="C328" t="s">
        <v>171</v>
      </c>
      <c r="D328" t="s">
        <v>100</v>
      </c>
      <c r="E328" t="s">
        <v>42</v>
      </c>
      <c r="H328" t="s">
        <v>101</v>
      </c>
      <c r="I328">
        <v>10173</v>
      </c>
      <c r="J328">
        <v>10173</v>
      </c>
      <c r="K328" t="s">
        <v>609</v>
      </c>
      <c r="L328">
        <v>5</v>
      </c>
      <c r="M328" t="s">
        <v>624</v>
      </c>
      <c r="N328" t="s">
        <v>658</v>
      </c>
      <c r="O328" t="s">
        <v>103</v>
      </c>
      <c r="P328">
        <v>8000</v>
      </c>
      <c r="Q328">
        <v>8000</v>
      </c>
      <c r="R328" t="s">
        <v>104</v>
      </c>
      <c r="S328">
        <v>3000</v>
      </c>
      <c r="T328">
        <v>1360</v>
      </c>
      <c r="U328" t="s">
        <v>69</v>
      </c>
      <c r="V328" t="s">
        <v>105</v>
      </c>
    </row>
    <row r="329" spans="1:23" x14ac:dyDescent="0.35">
      <c r="A329" t="str">
        <f>D329&amp;"/"&amp;E329</f>
        <v>0072113717/20</v>
      </c>
      <c r="B329" t="s">
        <v>689</v>
      </c>
      <c r="C329" t="s">
        <v>171</v>
      </c>
      <c r="D329" t="s">
        <v>660</v>
      </c>
      <c r="E329" t="s">
        <v>67</v>
      </c>
      <c r="H329" t="s">
        <v>661</v>
      </c>
      <c r="I329">
        <v>6432</v>
      </c>
      <c r="J329">
        <v>6432</v>
      </c>
      <c r="K329" t="s">
        <v>151</v>
      </c>
      <c r="L329">
        <v>4</v>
      </c>
      <c r="M329" t="s">
        <v>624</v>
      </c>
      <c r="N329" t="s">
        <v>662</v>
      </c>
      <c r="O329" t="s">
        <v>122</v>
      </c>
      <c r="P329">
        <v>6000</v>
      </c>
      <c r="Q329">
        <v>6000</v>
      </c>
      <c r="R329" t="s">
        <v>49</v>
      </c>
      <c r="S329" t="s">
        <v>117</v>
      </c>
      <c r="T329">
        <v>1118</v>
      </c>
      <c r="U329" t="s">
        <v>30</v>
      </c>
      <c r="V329" t="s">
        <v>118</v>
      </c>
      <c r="W329" t="s">
        <v>40</v>
      </c>
    </row>
    <row r="330" spans="1:23" x14ac:dyDescent="0.35">
      <c r="A330" t="str">
        <f>D330&amp;"/"&amp;E330</f>
        <v>0072113719/20</v>
      </c>
      <c r="B330" t="s">
        <v>689</v>
      </c>
      <c r="C330" t="s">
        <v>171</v>
      </c>
      <c r="D330" t="s">
        <v>114</v>
      </c>
      <c r="E330" t="s">
        <v>67</v>
      </c>
      <c r="H330" t="s">
        <v>115</v>
      </c>
      <c r="I330">
        <v>7488</v>
      </c>
      <c r="J330">
        <v>7488</v>
      </c>
      <c r="K330" t="s">
        <v>151</v>
      </c>
      <c r="L330">
        <v>4</v>
      </c>
      <c r="M330" t="s">
        <v>624</v>
      </c>
      <c r="N330" t="s">
        <v>662</v>
      </c>
      <c r="O330" t="s">
        <v>122</v>
      </c>
      <c r="P330">
        <v>7000</v>
      </c>
      <c r="Q330">
        <v>7000</v>
      </c>
      <c r="R330" t="s">
        <v>49</v>
      </c>
      <c r="S330" t="s">
        <v>117</v>
      </c>
      <c r="T330">
        <v>1283</v>
      </c>
      <c r="U330" t="s">
        <v>30</v>
      </c>
      <c r="V330" t="s">
        <v>118</v>
      </c>
      <c r="W330" t="s">
        <v>40</v>
      </c>
    </row>
    <row r="331" spans="1:23" x14ac:dyDescent="0.35">
      <c r="A331" t="str">
        <f>D331&amp;"/"&amp;E331</f>
        <v>0072113720/20</v>
      </c>
      <c r="B331" t="s">
        <v>689</v>
      </c>
      <c r="C331" t="s">
        <v>171</v>
      </c>
      <c r="D331" t="s">
        <v>119</v>
      </c>
      <c r="E331" t="s">
        <v>67</v>
      </c>
      <c r="H331" t="s">
        <v>120</v>
      </c>
      <c r="I331">
        <v>7866</v>
      </c>
      <c r="J331">
        <v>7866</v>
      </c>
      <c r="K331" t="s">
        <v>609</v>
      </c>
      <c r="L331">
        <v>4</v>
      </c>
      <c r="M331" t="s">
        <v>624</v>
      </c>
      <c r="N331" t="s">
        <v>659</v>
      </c>
      <c r="O331" t="s">
        <v>122</v>
      </c>
      <c r="P331">
        <v>7500</v>
      </c>
      <c r="Q331">
        <v>7500</v>
      </c>
      <c r="R331" t="s">
        <v>49</v>
      </c>
      <c r="S331" t="s">
        <v>117</v>
      </c>
      <c r="T331">
        <v>1416</v>
      </c>
      <c r="U331" t="s">
        <v>30</v>
      </c>
      <c r="V331" t="s">
        <v>118</v>
      </c>
      <c r="W331" t="s">
        <v>40</v>
      </c>
    </row>
    <row r="332" spans="1:23" x14ac:dyDescent="0.35">
      <c r="A332" t="str">
        <f>D332&amp;"/"&amp;E332</f>
        <v>0072113721/20</v>
      </c>
      <c r="B332" t="s">
        <v>689</v>
      </c>
      <c r="C332" t="s">
        <v>171</v>
      </c>
      <c r="D332" t="s">
        <v>123</v>
      </c>
      <c r="E332" t="s">
        <v>67</v>
      </c>
      <c r="H332" t="s">
        <v>124</v>
      </c>
      <c r="I332">
        <v>8151</v>
      </c>
      <c r="J332">
        <v>8151</v>
      </c>
      <c r="K332" t="s">
        <v>609</v>
      </c>
      <c r="L332">
        <v>4</v>
      </c>
      <c r="M332" t="s">
        <v>624</v>
      </c>
      <c r="N332" t="s">
        <v>659</v>
      </c>
      <c r="O332" t="s">
        <v>122</v>
      </c>
      <c r="P332">
        <v>7500</v>
      </c>
      <c r="Q332">
        <v>7500</v>
      </c>
      <c r="R332" t="s">
        <v>49</v>
      </c>
      <c r="S332" t="s">
        <v>117</v>
      </c>
      <c r="T332">
        <v>1451</v>
      </c>
      <c r="U332" t="s">
        <v>30</v>
      </c>
      <c r="V332" t="s">
        <v>118</v>
      </c>
      <c r="W332" t="s">
        <v>40</v>
      </c>
    </row>
    <row r="333" spans="1:23" x14ac:dyDescent="0.35">
      <c r="A333" t="str">
        <f>D333&amp;"/"&amp;E333</f>
        <v>0072114068/10</v>
      </c>
      <c r="B333" t="s">
        <v>689</v>
      </c>
      <c r="C333" t="s">
        <v>171</v>
      </c>
      <c r="D333" t="s">
        <v>663</v>
      </c>
      <c r="E333" t="s">
        <v>42</v>
      </c>
      <c r="H333" t="s">
        <v>664</v>
      </c>
      <c r="I333">
        <v>10170</v>
      </c>
      <c r="J333">
        <v>2746</v>
      </c>
      <c r="K333" t="s">
        <v>151</v>
      </c>
      <c r="L333">
        <v>5</v>
      </c>
      <c r="M333" t="s">
        <v>624</v>
      </c>
      <c r="N333" t="s">
        <v>625</v>
      </c>
      <c r="O333" t="s">
        <v>364</v>
      </c>
      <c r="P333">
        <v>8000</v>
      </c>
      <c r="Q333">
        <v>8000</v>
      </c>
      <c r="R333" t="s">
        <v>29</v>
      </c>
      <c r="S333">
        <v>2000</v>
      </c>
      <c r="T333">
        <v>138.30000000000001</v>
      </c>
      <c r="U333" t="s">
        <v>30</v>
      </c>
      <c r="V333" t="s">
        <v>118</v>
      </c>
    </row>
    <row r="334" spans="1:23" x14ac:dyDescent="0.35">
      <c r="A334" t="str">
        <f>D334&amp;"/"&amp;E334</f>
        <v>0072114829/10</v>
      </c>
      <c r="B334" t="s">
        <v>689</v>
      </c>
      <c r="C334" t="s">
        <v>171</v>
      </c>
      <c r="D334" t="s">
        <v>346</v>
      </c>
      <c r="E334" t="s">
        <v>42</v>
      </c>
      <c r="H334" t="s">
        <v>347</v>
      </c>
      <c r="I334">
        <v>11403</v>
      </c>
      <c r="J334">
        <v>1939</v>
      </c>
      <c r="K334" t="s">
        <v>151</v>
      </c>
      <c r="L334">
        <v>5</v>
      </c>
      <c r="M334" t="s">
        <v>624</v>
      </c>
      <c r="N334" t="s">
        <v>659</v>
      </c>
      <c r="O334" t="s">
        <v>26</v>
      </c>
      <c r="P334">
        <v>7545</v>
      </c>
      <c r="Q334">
        <v>1305</v>
      </c>
      <c r="R334" t="s">
        <v>127</v>
      </c>
      <c r="S334">
        <v>1500</v>
      </c>
      <c r="T334">
        <v>523</v>
      </c>
      <c r="U334" t="s">
        <v>30</v>
      </c>
      <c r="V334" t="s">
        <v>118</v>
      </c>
    </row>
    <row r="335" spans="1:23" x14ac:dyDescent="0.35">
      <c r="A335" t="str">
        <f>D335&amp;"/"&amp;E335</f>
        <v>0072115609/30</v>
      </c>
      <c r="B335" t="s">
        <v>689</v>
      </c>
      <c r="C335" t="s">
        <v>171</v>
      </c>
      <c r="D335" t="s">
        <v>132</v>
      </c>
      <c r="E335" t="s">
        <v>107</v>
      </c>
      <c r="H335" t="s">
        <v>133</v>
      </c>
      <c r="I335">
        <v>9305</v>
      </c>
      <c r="J335">
        <v>9305</v>
      </c>
      <c r="K335" t="s">
        <v>609</v>
      </c>
      <c r="L335">
        <v>5</v>
      </c>
      <c r="M335" t="s">
        <v>624</v>
      </c>
      <c r="N335" t="s">
        <v>658</v>
      </c>
      <c r="O335" t="s">
        <v>116</v>
      </c>
      <c r="P335">
        <v>8000</v>
      </c>
      <c r="Q335">
        <v>8000</v>
      </c>
      <c r="R335" t="s">
        <v>104</v>
      </c>
      <c r="S335">
        <v>2600</v>
      </c>
      <c r="T335">
        <v>1540</v>
      </c>
      <c r="U335" t="s">
        <v>30</v>
      </c>
      <c r="V335" t="s">
        <v>105</v>
      </c>
    </row>
    <row r="336" spans="1:23" x14ac:dyDescent="0.35">
      <c r="A336" t="str">
        <f>D336&amp;"/"&amp;E336</f>
        <v>0072115617/50</v>
      </c>
      <c r="B336" t="s">
        <v>689</v>
      </c>
      <c r="C336" t="s">
        <v>171</v>
      </c>
      <c r="D336" t="s">
        <v>136</v>
      </c>
      <c r="E336" t="s">
        <v>137</v>
      </c>
      <c r="H336" t="s">
        <v>133</v>
      </c>
      <c r="I336">
        <v>9305</v>
      </c>
      <c r="J336">
        <v>9305</v>
      </c>
      <c r="K336" t="s">
        <v>609</v>
      </c>
      <c r="L336">
        <v>5</v>
      </c>
      <c r="M336" t="s">
        <v>624</v>
      </c>
      <c r="N336" t="s">
        <v>658</v>
      </c>
      <c r="O336" t="s">
        <v>116</v>
      </c>
      <c r="P336">
        <v>8000</v>
      </c>
      <c r="Q336">
        <v>8000</v>
      </c>
      <c r="R336" t="s">
        <v>104</v>
      </c>
      <c r="S336">
        <v>2600</v>
      </c>
      <c r="T336">
        <v>1540</v>
      </c>
      <c r="U336" t="s">
        <v>30</v>
      </c>
      <c r="V336" t="s">
        <v>105</v>
      </c>
    </row>
    <row r="337" spans="1:23" x14ac:dyDescent="0.35">
      <c r="A337" t="str">
        <f>D337&amp;"/"&amp;E337</f>
        <v>0072115617/20</v>
      </c>
      <c r="B337" t="s">
        <v>689</v>
      </c>
      <c r="C337" t="s">
        <v>171</v>
      </c>
      <c r="D337" t="s">
        <v>136</v>
      </c>
      <c r="E337" t="s">
        <v>67</v>
      </c>
      <c r="H337" t="s">
        <v>134</v>
      </c>
      <c r="I337">
        <v>9543</v>
      </c>
      <c r="J337">
        <v>9543</v>
      </c>
      <c r="K337" t="s">
        <v>655</v>
      </c>
      <c r="L337">
        <v>5</v>
      </c>
      <c r="M337" t="s">
        <v>624</v>
      </c>
      <c r="N337" t="s">
        <v>665</v>
      </c>
      <c r="O337" t="s">
        <v>140</v>
      </c>
      <c r="P337">
        <v>8000</v>
      </c>
      <c r="Q337">
        <v>8000</v>
      </c>
      <c r="R337" t="s">
        <v>104</v>
      </c>
      <c r="S337">
        <v>3000</v>
      </c>
      <c r="T337">
        <v>1560</v>
      </c>
      <c r="U337" t="s">
        <v>69</v>
      </c>
      <c r="V337" t="s">
        <v>105</v>
      </c>
    </row>
    <row r="338" spans="1:23" x14ac:dyDescent="0.35">
      <c r="A338" t="str">
        <f>D338&amp;"/"&amp;E338</f>
        <v>0072115617/10</v>
      </c>
      <c r="B338" t="s">
        <v>689</v>
      </c>
      <c r="C338" t="s">
        <v>171</v>
      </c>
      <c r="D338" t="s">
        <v>136</v>
      </c>
      <c r="E338" t="s">
        <v>42</v>
      </c>
      <c r="H338" t="s">
        <v>134</v>
      </c>
      <c r="I338">
        <v>9543</v>
      </c>
      <c r="J338">
        <v>9543</v>
      </c>
      <c r="K338" t="s">
        <v>655</v>
      </c>
      <c r="L338">
        <v>5</v>
      </c>
      <c r="M338" t="s">
        <v>624</v>
      </c>
      <c r="N338" t="s">
        <v>665</v>
      </c>
      <c r="O338" t="s">
        <v>116</v>
      </c>
      <c r="P338">
        <v>8000</v>
      </c>
      <c r="Q338">
        <v>8000</v>
      </c>
      <c r="R338" t="s">
        <v>104</v>
      </c>
      <c r="S338">
        <v>3000</v>
      </c>
      <c r="T338">
        <v>1560</v>
      </c>
      <c r="U338" t="s">
        <v>69</v>
      </c>
      <c r="V338" t="s">
        <v>105</v>
      </c>
    </row>
    <row r="339" spans="1:23" x14ac:dyDescent="0.35">
      <c r="A339" t="str">
        <f>D339&amp;"/"&amp;E339</f>
        <v>0072115618/20</v>
      </c>
      <c r="B339" t="s">
        <v>689</v>
      </c>
      <c r="C339" t="s">
        <v>171</v>
      </c>
      <c r="D339" t="s">
        <v>666</v>
      </c>
      <c r="E339" t="s">
        <v>67</v>
      </c>
      <c r="H339" t="s">
        <v>667</v>
      </c>
      <c r="I339">
        <v>51935</v>
      </c>
      <c r="J339">
        <v>33758</v>
      </c>
      <c r="K339" t="s">
        <v>151</v>
      </c>
      <c r="L339">
        <v>5</v>
      </c>
      <c r="M339" t="s">
        <v>624</v>
      </c>
      <c r="N339" t="s">
        <v>659</v>
      </c>
      <c r="O339" t="s">
        <v>668</v>
      </c>
      <c r="P339">
        <v>48450</v>
      </c>
      <c r="Q339">
        <v>31410</v>
      </c>
      <c r="R339" t="s">
        <v>149</v>
      </c>
      <c r="S339" t="s">
        <v>117</v>
      </c>
      <c r="T339">
        <v>1118</v>
      </c>
      <c r="U339" t="s">
        <v>30</v>
      </c>
      <c r="V339" t="s">
        <v>118</v>
      </c>
      <c r="W339" t="s">
        <v>40</v>
      </c>
    </row>
    <row r="340" spans="1:23" x14ac:dyDescent="0.35">
      <c r="A340" t="str">
        <f>D340&amp;"/"&amp;E340</f>
        <v>0072115618/10</v>
      </c>
      <c r="B340" t="s">
        <v>689</v>
      </c>
      <c r="C340" t="s">
        <v>171</v>
      </c>
      <c r="D340" t="s">
        <v>666</v>
      </c>
      <c r="E340" t="s">
        <v>42</v>
      </c>
      <c r="H340" t="s">
        <v>667</v>
      </c>
      <c r="I340">
        <v>51935</v>
      </c>
      <c r="J340">
        <v>6752</v>
      </c>
      <c r="K340" t="s">
        <v>151</v>
      </c>
      <c r="L340">
        <v>5</v>
      </c>
      <c r="M340" t="s">
        <v>624</v>
      </c>
      <c r="N340" t="s">
        <v>659</v>
      </c>
      <c r="O340" t="s">
        <v>364</v>
      </c>
      <c r="P340">
        <v>48450</v>
      </c>
      <c r="Q340">
        <v>6270</v>
      </c>
      <c r="R340" t="s">
        <v>149</v>
      </c>
      <c r="S340" t="s">
        <v>117</v>
      </c>
      <c r="T340">
        <v>1118</v>
      </c>
      <c r="U340" t="s">
        <v>30</v>
      </c>
      <c r="V340" t="s">
        <v>118</v>
      </c>
      <c r="W340" t="s">
        <v>40</v>
      </c>
    </row>
    <row r="341" spans="1:23" x14ac:dyDescent="0.35">
      <c r="A341" t="str">
        <f>D341&amp;"/"&amp;E341</f>
        <v>0072115821/10</v>
      </c>
      <c r="B341" t="s">
        <v>689</v>
      </c>
      <c r="C341" t="s">
        <v>171</v>
      </c>
      <c r="D341" t="s">
        <v>352</v>
      </c>
      <c r="E341" t="s">
        <v>42</v>
      </c>
      <c r="H341" t="s">
        <v>353</v>
      </c>
      <c r="I341">
        <v>26747</v>
      </c>
      <c r="J341">
        <v>18990</v>
      </c>
      <c r="K341" t="s">
        <v>151</v>
      </c>
      <c r="L341">
        <v>5</v>
      </c>
      <c r="M341" t="s">
        <v>624</v>
      </c>
      <c r="N341" t="s">
        <v>659</v>
      </c>
      <c r="O341" t="s">
        <v>355</v>
      </c>
      <c r="P341">
        <v>24000</v>
      </c>
      <c r="Q341">
        <v>24000</v>
      </c>
      <c r="R341" t="s">
        <v>104</v>
      </c>
      <c r="S341">
        <v>3000</v>
      </c>
      <c r="T341">
        <v>1240</v>
      </c>
      <c r="U341" t="s">
        <v>69</v>
      </c>
      <c r="V341" t="s">
        <v>118</v>
      </c>
    </row>
    <row r="342" spans="1:23" x14ac:dyDescent="0.35">
      <c r="A342" t="str">
        <f>D342&amp;"/"&amp;E342</f>
        <v>0072116190/30</v>
      </c>
      <c r="B342" t="s">
        <v>689</v>
      </c>
      <c r="C342" t="s">
        <v>171</v>
      </c>
      <c r="D342" t="s">
        <v>150</v>
      </c>
      <c r="E342" t="s">
        <v>107</v>
      </c>
      <c r="H342" t="s">
        <v>146</v>
      </c>
      <c r="I342">
        <v>48136</v>
      </c>
      <c r="J342">
        <v>20217</v>
      </c>
      <c r="K342" t="s">
        <v>151</v>
      </c>
      <c r="L342">
        <v>5</v>
      </c>
      <c r="M342" t="s">
        <v>624</v>
      </c>
      <c r="N342" t="s">
        <v>659</v>
      </c>
      <c r="O342" t="s">
        <v>364</v>
      </c>
      <c r="P342">
        <v>45000</v>
      </c>
      <c r="Q342">
        <v>25935</v>
      </c>
      <c r="R342" t="s">
        <v>149</v>
      </c>
      <c r="S342" t="s">
        <v>117</v>
      </c>
      <c r="T342">
        <v>1283</v>
      </c>
      <c r="U342" t="s">
        <v>30</v>
      </c>
      <c r="V342" t="s">
        <v>118</v>
      </c>
      <c r="W342" t="s">
        <v>40</v>
      </c>
    </row>
    <row r="343" spans="1:23" x14ac:dyDescent="0.35">
      <c r="A343" t="str">
        <f>D343&amp;"/"&amp;E343</f>
        <v>0072116191/10</v>
      </c>
      <c r="B343" t="s">
        <v>689</v>
      </c>
      <c r="C343" t="s">
        <v>171</v>
      </c>
      <c r="D343" t="s">
        <v>669</v>
      </c>
      <c r="E343" t="s">
        <v>42</v>
      </c>
      <c r="H343" t="s">
        <v>146</v>
      </c>
      <c r="I343">
        <v>48136</v>
      </c>
      <c r="J343">
        <v>25031</v>
      </c>
      <c r="K343" t="s">
        <v>151</v>
      </c>
      <c r="L343">
        <v>5</v>
      </c>
      <c r="M343" t="s">
        <v>624</v>
      </c>
      <c r="N343" t="s">
        <v>659</v>
      </c>
      <c r="O343" t="s">
        <v>670</v>
      </c>
      <c r="P343">
        <v>45000</v>
      </c>
      <c r="Q343">
        <v>23500</v>
      </c>
      <c r="R343" t="s">
        <v>149</v>
      </c>
      <c r="S343" t="s">
        <v>117</v>
      </c>
      <c r="T343">
        <v>1283</v>
      </c>
      <c r="U343" t="s">
        <v>30</v>
      </c>
      <c r="V343" t="s">
        <v>118</v>
      </c>
      <c r="W343" t="s">
        <v>40</v>
      </c>
    </row>
    <row r="344" spans="1:23" x14ac:dyDescent="0.35">
      <c r="A344" t="str">
        <f>D344&amp;"/"&amp;E344</f>
        <v>0072117324/10</v>
      </c>
      <c r="B344" t="s">
        <v>689</v>
      </c>
      <c r="C344" t="s">
        <v>171</v>
      </c>
      <c r="D344" t="s">
        <v>671</v>
      </c>
      <c r="E344" t="s">
        <v>42</v>
      </c>
      <c r="H344" t="s">
        <v>667</v>
      </c>
      <c r="I344">
        <v>58313</v>
      </c>
      <c r="J344">
        <v>38487</v>
      </c>
      <c r="K344" t="s">
        <v>151</v>
      </c>
      <c r="L344">
        <v>5</v>
      </c>
      <c r="M344" t="s">
        <v>624</v>
      </c>
      <c r="N344" t="s">
        <v>659</v>
      </c>
      <c r="O344" t="s">
        <v>670</v>
      </c>
      <c r="P344">
        <v>54400</v>
      </c>
      <c r="Q344">
        <v>35915</v>
      </c>
      <c r="R344" t="s">
        <v>149</v>
      </c>
      <c r="S344" t="s">
        <v>117</v>
      </c>
      <c r="T344">
        <v>1118</v>
      </c>
      <c r="U344" t="s">
        <v>30</v>
      </c>
      <c r="V344" t="s">
        <v>118</v>
      </c>
      <c r="W344" t="s">
        <v>40</v>
      </c>
    </row>
    <row r="345" spans="1:23" x14ac:dyDescent="0.35">
      <c r="A345" t="str">
        <f>D345&amp;"/"&amp;E345</f>
        <v>0072117419/100</v>
      </c>
      <c r="B345" t="s">
        <v>689</v>
      </c>
      <c r="C345" t="s">
        <v>171</v>
      </c>
      <c r="D345" t="s">
        <v>420</v>
      </c>
      <c r="E345" t="s">
        <v>457</v>
      </c>
      <c r="H345" t="s">
        <v>672</v>
      </c>
      <c r="I345">
        <v>25165</v>
      </c>
      <c r="J345">
        <v>25165</v>
      </c>
      <c r="K345" t="s">
        <v>625</v>
      </c>
      <c r="L345">
        <v>5</v>
      </c>
      <c r="M345" t="s">
        <v>624</v>
      </c>
      <c r="N345" t="s">
        <v>673</v>
      </c>
      <c r="O345" t="s">
        <v>376</v>
      </c>
      <c r="P345">
        <v>22873</v>
      </c>
      <c r="Q345">
        <v>22873</v>
      </c>
      <c r="R345" t="s">
        <v>29</v>
      </c>
      <c r="S345">
        <v>2000</v>
      </c>
      <c r="T345">
        <v>1390</v>
      </c>
      <c r="U345" t="s">
        <v>69</v>
      </c>
      <c r="V345" t="s">
        <v>131</v>
      </c>
    </row>
    <row r="346" spans="1:23" x14ac:dyDescent="0.35">
      <c r="A346" t="str">
        <f>D346&amp;"/"&amp;E346</f>
        <v>0072117746/10</v>
      </c>
      <c r="B346" t="s">
        <v>689</v>
      </c>
      <c r="C346" t="s">
        <v>171</v>
      </c>
      <c r="D346" t="s">
        <v>607</v>
      </c>
      <c r="E346" t="s">
        <v>42</v>
      </c>
      <c r="H346" t="s">
        <v>608</v>
      </c>
      <c r="I346">
        <v>8803</v>
      </c>
      <c r="J346">
        <v>2113</v>
      </c>
      <c r="K346" t="s">
        <v>609</v>
      </c>
      <c r="L346">
        <v>5</v>
      </c>
      <c r="M346" t="s">
        <v>624</v>
      </c>
      <c r="N346" t="s">
        <v>658</v>
      </c>
      <c r="O346" t="s">
        <v>364</v>
      </c>
      <c r="P346">
        <v>8000</v>
      </c>
      <c r="Q346">
        <v>1910</v>
      </c>
      <c r="R346" t="s">
        <v>74</v>
      </c>
      <c r="S346">
        <v>1200</v>
      </c>
      <c r="T346">
        <v>1095</v>
      </c>
      <c r="U346" t="s">
        <v>30</v>
      </c>
      <c r="V346" t="s">
        <v>105</v>
      </c>
    </row>
    <row r="347" spans="1:23" x14ac:dyDescent="0.35">
      <c r="A347" t="str">
        <f>D347&amp;"/"&amp;E347</f>
        <v>0072117791/20</v>
      </c>
      <c r="B347" t="s">
        <v>689</v>
      </c>
      <c r="C347" t="s">
        <v>171</v>
      </c>
      <c r="D347" t="s">
        <v>359</v>
      </c>
      <c r="E347" t="s">
        <v>67</v>
      </c>
      <c r="H347" t="s">
        <v>360</v>
      </c>
      <c r="I347">
        <v>9423</v>
      </c>
      <c r="J347">
        <v>9423</v>
      </c>
      <c r="K347" t="s">
        <v>151</v>
      </c>
      <c r="L347">
        <v>5</v>
      </c>
      <c r="M347" t="s">
        <v>624</v>
      </c>
      <c r="N347" t="s">
        <v>659</v>
      </c>
      <c r="O347" t="s">
        <v>361</v>
      </c>
      <c r="P347">
        <v>8000</v>
      </c>
      <c r="Q347">
        <v>8000</v>
      </c>
      <c r="R347" t="s">
        <v>104</v>
      </c>
      <c r="S347">
        <v>2800</v>
      </c>
      <c r="T347">
        <v>1540</v>
      </c>
      <c r="U347" t="s">
        <v>69</v>
      </c>
      <c r="V347" t="s">
        <v>105</v>
      </c>
    </row>
    <row r="348" spans="1:23" x14ac:dyDescent="0.35">
      <c r="A348" t="str">
        <f>D348&amp;"/"&amp;E348</f>
        <v>0072118090/10</v>
      </c>
      <c r="B348" t="s">
        <v>689</v>
      </c>
      <c r="C348" t="s">
        <v>171</v>
      </c>
      <c r="D348" t="s">
        <v>362</v>
      </c>
      <c r="E348" t="s">
        <v>42</v>
      </c>
      <c r="H348" t="s">
        <v>363</v>
      </c>
      <c r="I348">
        <v>7666</v>
      </c>
      <c r="J348">
        <v>1993</v>
      </c>
      <c r="K348" t="s">
        <v>378</v>
      </c>
      <c r="L348">
        <v>2</v>
      </c>
      <c r="M348" t="s">
        <v>458</v>
      </c>
      <c r="N348" t="s">
        <v>354</v>
      </c>
      <c r="O348" t="s">
        <v>364</v>
      </c>
      <c r="P348">
        <v>7000</v>
      </c>
      <c r="Q348">
        <v>4352</v>
      </c>
      <c r="R348" t="s">
        <v>365</v>
      </c>
      <c r="S348">
        <v>1200</v>
      </c>
      <c r="T348">
        <v>155.5</v>
      </c>
      <c r="U348" t="s">
        <v>69</v>
      </c>
      <c r="V348" t="s">
        <v>366</v>
      </c>
    </row>
    <row r="349" spans="1:23" x14ac:dyDescent="0.35">
      <c r="A349" t="str">
        <f>D349&amp;"/"&amp;E349</f>
        <v>0072118828/20</v>
      </c>
      <c r="B349" t="s">
        <v>689</v>
      </c>
      <c r="C349" t="s">
        <v>171</v>
      </c>
      <c r="D349" t="s">
        <v>674</v>
      </c>
      <c r="E349" t="s">
        <v>67</v>
      </c>
      <c r="H349" t="s">
        <v>675</v>
      </c>
      <c r="I349">
        <v>8622</v>
      </c>
      <c r="J349">
        <v>8622</v>
      </c>
      <c r="K349" t="s">
        <v>625</v>
      </c>
      <c r="L349">
        <v>5</v>
      </c>
      <c r="M349" t="s">
        <v>624</v>
      </c>
      <c r="N349" t="s">
        <v>673</v>
      </c>
      <c r="O349" t="s">
        <v>668</v>
      </c>
      <c r="P349">
        <v>8000</v>
      </c>
      <c r="Q349">
        <v>8000</v>
      </c>
      <c r="R349" t="s">
        <v>29</v>
      </c>
      <c r="S349" t="s">
        <v>345</v>
      </c>
      <c r="T349">
        <v>1500</v>
      </c>
      <c r="U349" t="s">
        <v>30</v>
      </c>
      <c r="V349" t="s">
        <v>118</v>
      </c>
    </row>
    <row r="350" spans="1:23" x14ac:dyDescent="0.35">
      <c r="A350" t="str">
        <f>D350&amp;"/"&amp;E350</f>
        <v>0072121712/10</v>
      </c>
      <c r="B350" t="s">
        <v>689</v>
      </c>
      <c r="C350" t="s">
        <v>171</v>
      </c>
      <c r="D350" t="s">
        <v>676</v>
      </c>
      <c r="E350" t="s">
        <v>42</v>
      </c>
      <c r="H350" t="s">
        <v>677</v>
      </c>
      <c r="I350">
        <v>7094</v>
      </c>
      <c r="J350">
        <v>7094</v>
      </c>
      <c r="K350" t="s">
        <v>151</v>
      </c>
      <c r="L350">
        <v>5</v>
      </c>
      <c r="M350" t="s">
        <v>624</v>
      </c>
      <c r="N350" t="s">
        <v>625</v>
      </c>
      <c r="O350" t="s">
        <v>364</v>
      </c>
      <c r="P350">
        <v>6600</v>
      </c>
      <c r="Q350">
        <v>6600</v>
      </c>
      <c r="R350" t="s">
        <v>678</v>
      </c>
      <c r="S350">
        <v>1500</v>
      </c>
      <c r="T350">
        <v>1236</v>
      </c>
      <c r="U350" t="s">
        <v>30</v>
      </c>
      <c r="V350" t="s">
        <v>118</v>
      </c>
      <c r="W350" t="s">
        <v>40</v>
      </c>
    </row>
    <row r="351" spans="1:23" x14ac:dyDescent="0.35">
      <c r="A351" t="str">
        <f>D351&amp;"/"&amp;E351</f>
        <v>02008741/3</v>
      </c>
      <c r="B351" t="s">
        <v>689</v>
      </c>
      <c r="C351" t="s">
        <v>171</v>
      </c>
      <c r="D351" t="s">
        <v>367</v>
      </c>
      <c r="E351" t="s">
        <v>92</v>
      </c>
      <c r="H351" t="s">
        <v>368</v>
      </c>
      <c r="I351">
        <v>12034</v>
      </c>
      <c r="J351">
        <v>6498</v>
      </c>
      <c r="K351" t="s">
        <v>151</v>
      </c>
      <c r="L351">
        <v>5</v>
      </c>
      <c r="M351" t="s">
        <v>624</v>
      </c>
      <c r="N351" t="s">
        <v>625</v>
      </c>
      <c r="O351" t="s">
        <v>625</v>
      </c>
      <c r="P351">
        <v>8000</v>
      </c>
      <c r="Q351">
        <v>8000</v>
      </c>
      <c r="R351" t="s">
        <v>85</v>
      </c>
      <c r="S351">
        <v>1100</v>
      </c>
      <c r="T351">
        <v>1682</v>
      </c>
      <c r="U351" t="s">
        <v>69</v>
      </c>
      <c r="V351" t="s">
        <v>370</v>
      </c>
      <c r="W351" t="s">
        <v>40</v>
      </c>
    </row>
    <row r="352" spans="1:23" x14ac:dyDescent="0.35">
      <c r="A352" t="str">
        <f>D352&amp;"/"&amp;E352</f>
        <v>02008778/3</v>
      </c>
      <c r="B352" t="s">
        <v>689</v>
      </c>
      <c r="C352" t="s">
        <v>171</v>
      </c>
      <c r="D352" t="s">
        <v>371</v>
      </c>
      <c r="E352" t="s">
        <v>92</v>
      </c>
      <c r="H352" t="s">
        <v>372</v>
      </c>
      <c r="I352">
        <v>11068</v>
      </c>
      <c r="J352">
        <v>11068</v>
      </c>
      <c r="K352" t="s">
        <v>151</v>
      </c>
      <c r="L352">
        <v>5</v>
      </c>
      <c r="M352" t="s">
        <v>624</v>
      </c>
      <c r="N352" t="s">
        <v>625</v>
      </c>
      <c r="O352" t="s">
        <v>625</v>
      </c>
      <c r="P352">
        <v>10000</v>
      </c>
      <c r="Q352">
        <v>10000</v>
      </c>
      <c r="R352" t="s">
        <v>112</v>
      </c>
      <c r="S352">
        <v>2000</v>
      </c>
      <c r="T352">
        <v>1720</v>
      </c>
      <c r="U352" t="s">
        <v>69</v>
      </c>
      <c r="V352" t="s">
        <v>373</v>
      </c>
    </row>
    <row r="353" spans="1:23" x14ac:dyDescent="0.35">
      <c r="A353" t="str">
        <f>D353&amp;"/"&amp;E353</f>
        <v>02008940/4</v>
      </c>
      <c r="B353" t="s">
        <v>689</v>
      </c>
      <c r="C353" t="s">
        <v>171</v>
      </c>
      <c r="D353" t="s">
        <v>374</v>
      </c>
      <c r="E353" t="s">
        <v>196</v>
      </c>
      <c r="H353" t="s">
        <v>375</v>
      </c>
      <c r="I353">
        <v>9933</v>
      </c>
      <c r="J353">
        <v>9933</v>
      </c>
      <c r="K353" t="s">
        <v>609</v>
      </c>
      <c r="L353">
        <v>7</v>
      </c>
      <c r="M353" t="s">
        <v>624</v>
      </c>
      <c r="N353" t="s">
        <v>656</v>
      </c>
      <c r="O353" t="s">
        <v>656</v>
      </c>
      <c r="P353">
        <v>8000</v>
      </c>
      <c r="Q353">
        <v>8000</v>
      </c>
      <c r="R353" t="s">
        <v>155</v>
      </c>
      <c r="S353">
        <v>2000</v>
      </c>
      <c r="T353">
        <v>1600</v>
      </c>
      <c r="U353" t="s">
        <v>30</v>
      </c>
      <c r="V353" t="s">
        <v>377</v>
      </c>
    </row>
    <row r="354" spans="1:23" x14ac:dyDescent="0.35">
      <c r="A354" t="str">
        <f>D354&amp;"/"&amp;E354</f>
        <v>02008941/3</v>
      </c>
      <c r="B354" t="s">
        <v>689</v>
      </c>
      <c r="C354" t="s">
        <v>171</v>
      </c>
      <c r="D354" t="s">
        <v>152</v>
      </c>
      <c r="E354" t="s">
        <v>92</v>
      </c>
      <c r="H354" t="s">
        <v>153</v>
      </c>
      <c r="I354">
        <v>9933</v>
      </c>
      <c r="J354">
        <v>3079</v>
      </c>
      <c r="K354" t="s">
        <v>609</v>
      </c>
      <c r="L354">
        <v>7</v>
      </c>
      <c r="M354" t="s">
        <v>624</v>
      </c>
      <c r="N354" t="s">
        <v>656</v>
      </c>
      <c r="O354" t="s">
        <v>656</v>
      </c>
      <c r="P354">
        <v>8000</v>
      </c>
      <c r="Q354">
        <v>8000</v>
      </c>
      <c r="R354" t="s">
        <v>155</v>
      </c>
      <c r="S354">
        <v>2000</v>
      </c>
      <c r="T354">
        <v>1600</v>
      </c>
      <c r="U354" t="s">
        <v>30</v>
      </c>
      <c r="V354" t="s">
        <v>39</v>
      </c>
    </row>
    <row r="355" spans="1:23" x14ac:dyDescent="0.35">
      <c r="A355" t="str">
        <f>D355&amp;"/"&amp;E355</f>
        <v>02009224/2</v>
      </c>
      <c r="B355" t="s">
        <v>689</v>
      </c>
      <c r="C355" t="s">
        <v>171</v>
      </c>
      <c r="D355" t="s">
        <v>156</v>
      </c>
      <c r="E355" t="s">
        <v>157</v>
      </c>
      <c r="H355" t="s">
        <v>158</v>
      </c>
      <c r="I355">
        <v>4255</v>
      </c>
      <c r="J355">
        <v>4255</v>
      </c>
      <c r="K355" t="s">
        <v>609</v>
      </c>
      <c r="L355">
        <v>4</v>
      </c>
      <c r="M355" t="s">
        <v>624</v>
      </c>
      <c r="N355" t="s">
        <v>625</v>
      </c>
      <c r="O355" t="s">
        <v>625</v>
      </c>
      <c r="P355">
        <v>4000</v>
      </c>
      <c r="Q355">
        <v>4000</v>
      </c>
      <c r="R355" t="s">
        <v>49</v>
      </c>
      <c r="S355">
        <v>1000</v>
      </c>
      <c r="T355">
        <v>945</v>
      </c>
      <c r="U355" t="s">
        <v>50</v>
      </c>
      <c r="V355" t="s">
        <v>161</v>
      </c>
      <c r="W355" t="s">
        <v>40</v>
      </c>
    </row>
    <row r="356" spans="1:23" x14ac:dyDescent="0.35">
      <c r="A356" t="str">
        <f>D356&amp;"/"&amp;E356</f>
        <v>02009252/3</v>
      </c>
      <c r="B356" t="s">
        <v>689</v>
      </c>
      <c r="C356" t="s">
        <v>171</v>
      </c>
      <c r="D356" t="s">
        <v>379</v>
      </c>
      <c r="E356" t="s">
        <v>92</v>
      </c>
      <c r="H356" t="s">
        <v>380</v>
      </c>
      <c r="I356">
        <v>51775</v>
      </c>
      <c r="J356">
        <v>51775</v>
      </c>
      <c r="K356" t="s">
        <v>151</v>
      </c>
      <c r="L356">
        <v>5</v>
      </c>
      <c r="M356" t="s">
        <v>624</v>
      </c>
      <c r="N356" t="s">
        <v>625</v>
      </c>
      <c r="O356" t="s">
        <v>625</v>
      </c>
      <c r="P356">
        <v>45000</v>
      </c>
      <c r="Q356">
        <v>45000</v>
      </c>
      <c r="R356" t="s">
        <v>29</v>
      </c>
      <c r="S356">
        <v>2500</v>
      </c>
      <c r="T356">
        <v>1240</v>
      </c>
      <c r="U356" t="s">
        <v>69</v>
      </c>
      <c r="V356" t="s">
        <v>254</v>
      </c>
    </row>
    <row r="357" spans="1:23" x14ac:dyDescent="0.35">
      <c r="A357" t="str">
        <f>D357&amp;"/"&amp;E357</f>
        <v>02009315/2</v>
      </c>
      <c r="B357" t="s">
        <v>689</v>
      </c>
      <c r="C357" t="s">
        <v>171</v>
      </c>
      <c r="D357" t="s">
        <v>162</v>
      </c>
      <c r="E357" t="s">
        <v>157</v>
      </c>
      <c r="H357" t="s">
        <v>163</v>
      </c>
      <c r="I357">
        <v>6728</v>
      </c>
      <c r="J357">
        <v>6728</v>
      </c>
      <c r="K357" t="s">
        <v>609</v>
      </c>
      <c r="L357">
        <v>4</v>
      </c>
      <c r="M357" t="s">
        <v>624</v>
      </c>
      <c r="N357" t="s">
        <v>625</v>
      </c>
      <c r="O357" t="s">
        <v>625</v>
      </c>
      <c r="P357">
        <v>6000</v>
      </c>
      <c r="Q357">
        <v>6000</v>
      </c>
      <c r="R357" t="s">
        <v>49</v>
      </c>
      <c r="S357">
        <v>1100</v>
      </c>
      <c r="T357">
        <v>1072</v>
      </c>
      <c r="U357" t="s">
        <v>69</v>
      </c>
      <c r="V357" t="s">
        <v>80</v>
      </c>
      <c r="W357" t="s">
        <v>40</v>
      </c>
    </row>
    <row r="358" spans="1:23" x14ac:dyDescent="0.35">
      <c r="A358" t="str">
        <f>D358&amp;"/"&amp;E358</f>
        <v>02009327/2</v>
      </c>
      <c r="B358" t="s">
        <v>689</v>
      </c>
      <c r="C358" t="s">
        <v>171</v>
      </c>
      <c r="D358" t="s">
        <v>167</v>
      </c>
      <c r="E358" t="s">
        <v>157</v>
      </c>
      <c r="H358" t="s">
        <v>168</v>
      </c>
      <c r="I358">
        <v>13783</v>
      </c>
      <c r="J358">
        <v>13783</v>
      </c>
      <c r="K358" t="s">
        <v>609</v>
      </c>
      <c r="L358">
        <v>5</v>
      </c>
      <c r="M358" t="s">
        <v>624</v>
      </c>
      <c r="N358" t="s">
        <v>632</v>
      </c>
      <c r="O358" t="s">
        <v>632</v>
      </c>
      <c r="P358">
        <v>12000</v>
      </c>
      <c r="Q358">
        <v>12000</v>
      </c>
      <c r="R358" t="s">
        <v>127</v>
      </c>
      <c r="S358" t="s">
        <v>117</v>
      </c>
      <c r="T358">
        <v>1328</v>
      </c>
      <c r="U358" t="s">
        <v>30</v>
      </c>
      <c r="V358" t="s">
        <v>169</v>
      </c>
    </row>
    <row r="359" spans="1:23" x14ac:dyDescent="0.35">
      <c r="A359" t="str">
        <f>D359&amp;"/"&amp;E359</f>
        <v>02009468/2</v>
      </c>
      <c r="B359" t="s">
        <v>689</v>
      </c>
      <c r="C359" t="s">
        <v>171</v>
      </c>
      <c r="D359" t="s">
        <v>679</v>
      </c>
      <c r="E359" t="s">
        <v>157</v>
      </c>
      <c r="H359" t="s">
        <v>680</v>
      </c>
      <c r="I359">
        <v>17114</v>
      </c>
      <c r="J359">
        <v>9926</v>
      </c>
      <c r="K359" t="s">
        <v>151</v>
      </c>
      <c r="L359">
        <v>5</v>
      </c>
      <c r="M359" t="s">
        <v>624</v>
      </c>
      <c r="N359" t="s">
        <v>625</v>
      </c>
      <c r="O359" t="s">
        <v>625</v>
      </c>
      <c r="P359">
        <v>16000</v>
      </c>
      <c r="Q359">
        <v>9275</v>
      </c>
      <c r="R359" t="s">
        <v>85</v>
      </c>
      <c r="S359">
        <v>1100</v>
      </c>
      <c r="T359">
        <v>1480</v>
      </c>
      <c r="U359" t="s">
        <v>50</v>
      </c>
      <c r="V359" t="s">
        <v>39</v>
      </c>
      <c r="W359" t="s">
        <v>40</v>
      </c>
    </row>
    <row r="360" spans="1:23" x14ac:dyDescent="0.35">
      <c r="A360" t="str">
        <f>D360&amp;"/"&amp;E360</f>
        <v>02009484/2</v>
      </c>
      <c r="B360" t="s">
        <v>689</v>
      </c>
      <c r="C360" t="s">
        <v>171</v>
      </c>
      <c r="D360" t="s">
        <v>681</v>
      </c>
      <c r="E360" t="s">
        <v>157</v>
      </c>
      <c r="H360" t="s">
        <v>682</v>
      </c>
      <c r="I360">
        <v>11712</v>
      </c>
      <c r="J360">
        <v>5270</v>
      </c>
      <c r="K360" t="s">
        <v>559</v>
      </c>
      <c r="L360">
        <v>1</v>
      </c>
      <c r="M360" t="s">
        <v>624</v>
      </c>
      <c r="N360" t="s">
        <v>472</v>
      </c>
      <c r="O360" t="s">
        <v>472</v>
      </c>
      <c r="P360">
        <v>10000</v>
      </c>
      <c r="Q360">
        <v>10000</v>
      </c>
      <c r="R360" t="s">
        <v>683</v>
      </c>
      <c r="S360" t="s">
        <v>684</v>
      </c>
      <c r="T360">
        <v>1020</v>
      </c>
      <c r="U360" t="s">
        <v>69</v>
      </c>
      <c r="V360" t="s">
        <v>105</v>
      </c>
    </row>
    <row r="361" spans="1:23" x14ac:dyDescent="0.35">
      <c r="A361" t="str">
        <f>D361&amp;"/"&amp;E361</f>
        <v>02009493/2</v>
      </c>
      <c r="B361" t="s">
        <v>689</v>
      </c>
      <c r="C361" t="s">
        <v>171</v>
      </c>
      <c r="D361" t="s">
        <v>685</v>
      </c>
      <c r="E361" t="s">
        <v>157</v>
      </c>
      <c r="H361" t="s">
        <v>686</v>
      </c>
      <c r="I361">
        <v>2162</v>
      </c>
      <c r="J361">
        <v>2162</v>
      </c>
      <c r="K361" t="s">
        <v>26</v>
      </c>
      <c r="L361">
        <v>4</v>
      </c>
      <c r="M361" t="s">
        <v>27</v>
      </c>
      <c r="N361" t="s">
        <v>61</v>
      </c>
      <c r="O361" t="s">
        <v>61</v>
      </c>
      <c r="P361">
        <v>2000</v>
      </c>
      <c r="Q361">
        <v>2000</v>
      </c>
      <c r="R361" t="s">
        <v>49</v>
      </c>
      <c r="S361">
        <v>1100</v>
      </c>
      <c r="T361">
        <v>1485</v>
      </c>
      <c r="U361" t="s">
        <v>30</v>
      </c>
      <c r="V361" t="s">
        <v>62</v>
      </c>
      <c r="W361" t="s">
        <v>40</v>
      </c>
    </row>
    <row r="362" spans="1:23" x14ac:dyDescent="0.35">
      <c r="A362" t="str">
        <f>D362&amp;"/"&amp;E362</f>
        <v>02009563/2</v>
      </c>
      <c r="B362" t="s">
        <v>689</v>
      </c>
      <c r="C362" t="s">
        <v>171</v>
      </c>
      <c r="D362" t="s">
        <v>687</v>
      </c>
      <c r="E362" t="s">
        <v>157</v>
      </c>
      <c r="H362" t="s">
        <v>688</v>
      </c>
      <c r="I362">
        <v>9965</v>
      </c>
      <c r="J362">
        <v>9965</v>
      </c>
      <c r="K362" t="s">
        <v>498</v>
      </c>
      <c r="L362">
        <v>5</v>
      </c>
      <c r="M362" t="s">
        <v>458</v>
      </c>
      <c r="N362" t="s">
        <v>472</v>
      </c>
      <c r="O362" t="s">
        <v>472</v>
      </c>
      <c r="P362">
        <v>8500</v>
      </c>
      <c r="Q362">
        <v>8500</v>
      </c>
      <c r="R362" t="s">
        <v>38</v>
      </c>
      <c r="S362">
        <v>1000</v>
      </c>
      <c r="T362">
        <v>1520</v>
      </c>
      <c r="U362" t="s">
        <v>30</v>
      </c>
      <c r="V362" t="s">
        <v>39</v>
      </c>
      <c r="W362" t="s">
        <v>40</v>
      </c>
    </row>
    <row r="363" spans="1:23" x14ac:dyDescent="0.35">
      <c r="A363" t="str">
        <f>D363&amp;"/"&amp;E363</f>
        <v>02009564/2</v>
      </c>
      <c r="B363" t="s">
        <v>689</v>
      </c>
      <c r="C363" t="s">
        <v>171</v>
      </c>
      <c r="D363" t="s">
        <v>610</v>
      </c>
      <c r="E363" t="s">
        <v>157</v>
      </c>
      <c r="H363" t="s">
        <v>611</v>
      </c>
      <c r="I363">
        <v>10550</v>
      </c>
      <c r="J363">
        <v>10550</v>
      </c>
      <c r="K363" t="s">
        <v>609</v>
      </c>
      <c r="L363">
        <v>5</v>
      </c>
      <c r="M363" t="s">
        <v>624</v>
      </c>
      <c r="N363" t="s">
        <v>632</v>
      </c>
      <c r="O363" t="s">
        <v>632</v>
      </c>
      <c r="P363">
        <v>9000</v>
      </c>
      <c r="Q363">
        <v>9000</v>
      </c>
      <c r="R363" t="s">
        <v>38</v>
      </c>
      <c r="S363">
        <v>1000</v>
      </c>
      <c r="T363">
        <v>1520</v>
      </c>
      <c r="U363" t="s">
        <v>30</v>
      </c>
      <c r="V363" t="s">
        <v>39</v>
      </c>
      <c r="W363" t="s">
        <v>40</v>
      </c>
    </row>
    <row r="364" spans="1:23" x14ac:dyDescent="0.35">
      <c r="A364" t="str">
        <f>D364&amp;"/"&amp;E364</f>
        <v>0030003227/12</v>
      </c>
      <c r="B364" t="s">
        <v>689</v>
      </c>
      <c r="C364" t="s">
        <v>239</v>
      </c>
      <c r="D364" t="s">
        <v>690</v>
      </c>
      <c r="E364" t="s">
        <v>578</v>
      </c>
      <c r="H364" t="s">
        <v>691</v>
      </c>
      <c r="I364">
        <v>7996</v>
      </c>
      <c r="J364">
        <v>7996</v>
      </c>
      <c r="K364" t="s">
        <v>625</v>
      </c>
      <c r="L364">
        <v>6</v>
      </c>
      <c r="M364" t="s">
        <v>624</v>
      </c>
      <c r="N364" t="s">
        <v>638</v>
      </c>
      <c r="O364" t="s">
        <v>638</v>
      </c>
      <c r="P364">
        <v>6400</v>
      </c>
      <c r="Q364">
        <v>6400</v>
      </c>
      <c r="R364" t="s">
        <v>29</v>
      </c>
      <c r="S364">
        <v>3000</v>
      </c>
      <c r="T364">
        <v>1270</v>
      </c>
      <c r="U364" t="s">
        <v>69</v>
      </c>
      <c r="V364" t="s">
        <v>185</v>
      </c>
    </row>
    <row r="365" spans="1:23" x14ac:dyDescent="0.35">
      <c r="A365" t="str">
        <f>D365&amp;"/"&amp;E365</f>
        <v>0030003386/21</v>
      </c>
      <c r="B365" t="s">
        <v>689</v>
      </c>
      <c r="C365" t="s">
        <v>239</v>
      </c>
      <c r="D365" t="s">
        <v>459</v>
      </c>
      <c r="E365" t="s">
        <v>322</v>
      </c>
      <c r="G365" t="s">
        <v>24</v>
      </c>
      <c r="H365" t="s">
        <v>460</v>
      </c>
      <c r="I365">
        <v>9622</v>
      </c>
      <c r="J365">
        <v>2309</v>
      </c>
      <c r="K365" t="s">
        <v>609</v>
      </c>
      <c r="L365">
        <v>5</v>
      </c>
      <c r="M365" t="s">
        <v>624</v>
      </c>
      <c r="N365" t="s">
        <v>632</v>
      </c>
      <c r="O365" t="s">
        <v>632</v>
      </c>
      <c r="P365">
        <v>6400</v>
      </c>
      <c r="Q365">
        <v>6400</v>
      </c>
      <c r="R365" t="s">
        <v>79</v>
      </c>
      <c r="S365">
        <v>3000</v>
      </c>
      <c r="T365">
        <v>594</v>
      </c>
      <c r="U365" t="s">
        <v>69</v>
      </c>
      <c r="V365" t="s">
        <v>185</v>
      </c>
    </row>
    <row r="366" spans="1:23" x14ac:dyDescent="0.35">
      <c r="A366" t="str">
        <f>D366&amp;"/"&amp;E366</f>
        <v>0030003472/25</v>
      </c>
      <c r="B366" t="s">
        <v>689</v>
      </c>
      <c r="C366" t="s">
        <v>239</v>
      </c>
      <c r="D366" t="s">
        <v>692</v>
      </c>
      <c r="E366" t="s">
        <v>333</v>
      </c>
      <c r="G366" t="s">
        <v>24</v>
      </c>
      <c r="H366" t="s">
        <v>693</v>
      </c>
      <c r="I366">
        <v>17420</v>
      </c>
      <c r="J366">
        <v>17420</v>
      </c>
      <c r="K366" t="s">
        <v>625</v>
      </c>
      <c r="L366">
        <v>5</v>
      </c>
      <c r="M366" t="s">
        <v>624</v>
      </c>
      <c r="N366" t="s">
        <v>645</v>
      </c>
      <c r="O366" t="s">
        <v>645</v>
      </c>
      <c r="P366">
        <v>14800</v>
      </c>
      <c r="Q366">
        <v>14800</v>
      </c>
      <c r="R366" t="s">
        <v>79</v>
      </c>
      <c r="S366">
        <v>2000</v>
      </c>
      <c r="T366">
        <v>1390</v>
      </c>
      <c r="U366" t="s">
        <v>69</v>
      </c>
      <c r="V366" t="s">
        <v>199</v>
      </c>
      <c r="W366" t="s">
        <v>200</v>
      </c>
    </row>
    <row r="367" spans="1:23" x14ac:dyDescent="0.35">
      <c r="A367" t="str">
        <f>D367&amp;"/"&amp;E367</f>
        <v>0030003480/110</v>
      </c>
      <c r="B367" t="s">
        <v>689</v>
      </c>
      <c r="C367" t="s">
        <v>239</v>
      </c>
      <c r="D367" t="s">
        <v>694</v>
      </c>
      <c r="E367" t="s">
        <v>308</v>
      </c>
      <c r="G367" t="s">
        <v>24</v>
      </c>
      <c r="H367" t="s">
        <v>695</v>
      </c>
      <c r="I367">
        <v>17483</v>
      </c>
      <c r="J367">
        <v>17483</v>
      </c>
      <c r="K367" t="s">
        <v>151</v>
      </c>
      <c r="L367">
        <v>5</v>
      </c>
      <c r="M367" t="s">
        <v>624</v>
      </c>
      <c r="N367" t="s">
        <v>625</v>
      </c>
      <c r="O367" t="s">
        <v>625</v>
      </c>
      <c r="P367">
        <v>14800</v>
      </c>
      <c r="Q367">
        <v>14800</v>
      </c>
      <c r="R367" t="s">
        <v>79</v>
      </c>
      <c r="S367">
        <v>2000</v>
      </c>
      <c r="T367">
        <v>1385</v>
      </c>
      <c r="U367" t="s">
        <v>69</v>
      </c>
      <c r="V367" t="s">
        <v>199</v>
      </c>
      <c r="W367" t="s">
        <v>200</v>
      </c>
    </row>
    <row r="368" spans="1:23" x14ac:dyDescent="0.35">
      <c r="A368" t="str">
        <f>D368&amp;"/"&amp;E368</f>
        <v>0030003562/106</v>
      </c>
      <c r="B368" t="s">
        <v>689</v>
      </c>
      <c r="C368" t="s">
        <v>239</v>
      </c>
      <c r="D368" t="s">
        <v>696</v>
      </c>
      <c r="E368" t="s">
        <v>697</v>
      </c>
      <c r="G368" t="s">
        <v>24</v>
      </c>
      <c r="H368" t="s">
        <v>698</v>
      </c>
      <c r="I368">
        <v>8693</v>
      </c>
      <c r="J368">
        <v>8693</v>
      </c>
      <c r="K368" t="s">
        <v>151</v>
      </c>
      <c r="L368">
        <v>1</v>
      </c>
      <c r="M368" t="s">
        <v>624</v>
      </c>
      <c r="N368" t="s">
        <v>609</v>
      </c>
      <c r="O368" t="s">
        <v>609</v>
      </c>
      <c r="P368">
        <v>6800</v>
      </c>
      <c r="Q368">
        <v>6800</v>
      </c>
      <c r="R368" t="s">
        <v>198</v>
      </c>
      <c r="S368">
        <v>3000</v>
      </c>
      <c r="T368">
        <v>1360</v>
      </c>
      <c r="U368" t="s">
        <v>69</v>
      </c>
      <c r="V368" t="s">
        <v>467</v>
      </c>
    </row>
    <row r="369" spans="1:23" x14ac:dyDescent="0.35">
      <c r="A369" t="str">
        <f>D369&amp;"/"&amp;E369</f>
        <v>0030003562/110</v>
      </c>
      <c r="B369" t="s">
        <v>689</v>
      </c>
      <c r="C369" t="s">
        <v>239</v>
      </c>
      <c r="D369" t="s">
        <v>696</v>
      </c>
      <c r="E369" t="s">
        <v>308</v>
      </c>
      <c r="G369" t="s">
        <v>24</v>
      </c>
      <c r="H369" t="s">
        <v>698</v>
      </c>
      <c r="I369">
        <v>8693</v>
      </c>
      <c r="J369">
        <v>8693</v>
      </c>
      <c r="K369" t="s">
        <v>151</v>
      </c>
      <c r="L369">
        <v>1</v>
      </c>
      <c r="M369" t="s">
        <v>624</v>
      </c>
      <c r="N369" t="s">
        <v>609</v>
      </c>
      <c r="O369" t="s">
        <v>609</v>
      </c>
      <c r="P369">
        <v>6800</v>
      </c>
      <c r="Q369">
        <v>6800</v>
      </c>
      <c r="R369" t="s">
        <v>198</v>
      </c>
      <c r="S369">
        <v>3000</v>
      </c>
      <c r="T369">
        <v>1360</v>
      </c>
      <c r="U369" t="s">
        <v>69</v>
      </c>
      <c r="V369" t="s">
        <v>467</v>
      </c>
    </row>
    <row r="370" spans="1:23" x14ac:dyDescent="0.35">
      <c r="A370" t="str">
        <f>D370&amp;"/"&amp;E370</f>
        <v>0030003589/28</v>
      </c>
      <c r="B370" t="s">
        <v>689</v>
      </c>
      <c r="C370" t="s">
        <v>239</v>
      </c>
      <c r="D370" t="s">
        <v>699</v>
      </c>
      <c r="E370" t="s">
        <v>700</v>
      </c>
      <c r="G370" t="s">
        <v>24</v>
      </c>
      <c r="H370" t="s">
        <v>701</v>
      </c>
      <c r="I370">
        <v>25990</v>
      </c>
      <c r="J370">
        <v>8057</v>
      </c>
      <c r="K370" t="s">
        <v>151</v>
      </c>
      <c r="L370">
        <v>1</v>
      </c>
      <c r="M370" t="s">
        <v>624</v>
      </c>
      <c r="N370" t="s">
        <v>609</v>
      </c>
      <c r="O370" t="s">
        <v>609</v>
      </c>
      <c r="P370">
        <v>21900</v>
      </c>
      <c r="Q370">
        <v>6680</v>
      </c>
      <c r="R370" t="s">
        <v>198</v>
      </c>
      <c r="S370">
        <v>3000</v>
      </c>
      <c r="T370">
        <v>1420</v>
      </c>
      <c r="U370" t="s">
        <v>69</v>
      </c>
      <c r="V370" t="s">
        <v>467</v>
      </c>
    </row>
    <row r="371" spans="1:23" x14ac:dyDescent="0.35">
      <c r="A371" t="str">
        <f>D371&amp;"/"&amp;E371</f>
        <v>0030003603/11</v>
      </c>
      <c r="B371" t="s">
        <v>689</v>
      </c>
      <c r="C371" t="s">
        <v>239</v>
      </c>
      <c r="D371" t="s">
        <v>181</v>
      </c>
      <c r="E371" t="s">
        <v>469</v>
      </c>
      <c r="G371" t="s">
        <v>24</v>
      </c>
      <c r="H371" t="s">
        <v>183</v>
      </c>
      <c r="I371">
        <v>9406</v>
      </c>
      <c r="J371">
        <v>9406</v>
      </c>
      <c r="K371" t="s">
        <v>609</v>
      </c>
      <c r="L371">
        <v>5</v>
      </c>
      <c r="M371" t="s">
        <v>624</v>
      </c>
      <c r="N371" t="s">
        <v>632</v>
      </c>
      <c r="O371" t="s">
        <v>632</v>
      </c>
      <c r="P371">
        <v>6800</v>
      </c>
      <c r="Q371">
        <v>6800</v>
      </c>
      <c r="R371" t="s">
        <v>79</v>
      </c>
      <c r="S371">
        <v>2500</v>
      </c>
      <c r="T371">
        <v>635</v>
      </c>
      <c r="U371" t="s">
        <v>69</v>
      </c>
      <c r="V371" t="s">
        <v>185</v>
      </c>
    </row>
    <row r="372" spans="1:23" x14ac:dyDescent="0.35">
      <c r="A372" t="str">
        <f>D372&amp;"/"&amp;E372</f>
        <v>0030003605/14</v>
      </c>
      <c r="B372" t="s">
        <v>689</v>
      </c>
      <c r="C372" t="s">
        <v>239</v>
      </c>
      <c r="D372" t="s">
        <v>702</v>
      </c>
      <c r="E372" t="s">
        <v>567</v>
      </c>
      <c r="G372" t="s">
        <v>24</v>
      </c>
      <c r="H372" t="s">
        <v>703</v>
      </c>
      <c r="I372">
        <v>10789</v>
      </c>
      <c r="J372">
        <v>2374</v>
      </c>
      <c r="K372" t="s">
        <v>625</v>
      </c>
      <c r="L372">
        <v>5</v>
      </c>
      <c r="M372" t="s">
        <v>624</v>
      </c>
      <c r="N372" t="s">
        <v>645</v>
      </c>
      <c r="O372" t="s">
        <v>645</v>
      </c>
      <c r="P372">
        <v>7200</v>
      </c>
      <c r="Q372">
        <v>7200</v>
      </c>
      <c r="R372" t="s">
        <v>79</v>
      </c>
      <c r="S372">
        <v>3000</v>
      </c>
      <c r="T372">
        <v>450</v>
      </c>
      <c r="U372" t="s">
        <v>69</v>
      </c>
      <c r="V372" t="s">
        <v>185</v>
      </c>
    </row>
    <row r="373" spans="1:23" x14ac:dyDescent="0.35">
      <c r="A373" t="str">
        <f>D373&amp;"/"&amp;E373</f>
        <v>0030003614/24</v>
      </c>
      <c r="B373" t="s">
        <v>689</v>
      </c>
      <c r="C373" t="s">
        <v>239</v>
      </c>
      <c r="D373" t="s">
        <v>704</v>
      </c>
      <c r="E373" t="s">
        <v>98</v>
      </c>
      <c r="H373" t="s">
        <v>705</v>
      </c>
      <c r="I373">
        <v>8396</v>
      </c>
      <c r="J373">
        <v>8396</v>
      </c>
      <c r="K373" t="s">
        <v>151</v>
      </c>
      <c r="L373">
        <v>5</v>
      </c>
      <c r="M373" t="s">
        <v>624</v>
      </c>
      <c r="N373" t="s">
        <v>625</v>
      </c>
      <c r="O373" t="s">
        <v>625</v>
      </c>
      <c r="P373">
        <v>6800</v>
      </c>
      <c r="Q373">
        <v>6800</v>
      </c>
      <c r="R373" t="s">
        <v>79</v>
      </c>
      <c r="S373">
        <v>2500</v>
      </c>
      <c r="T373">
        <v>1265</v>
      </c>
      <c r="U373" t="s">
        <v>69</v>
      </c>
      <c r="V373" t="s">
        <v>199</v>
      </c>
      <c r="W373" t="s">
        <v>200</v>
      </c>
    </row>
    <row r="374" spans="1:23" x14ac:dyDescent="0.35">
      <c r="A374" t="str">
        <f>D374&amp;"/"&amp;E374</f>
        <v>0030003614/82</v>
      </c>
      <c r="B374" t="s">
        <v>689</v>
      </c>
      <c r="C374" t="s">
        <v>239</v>
      </c>
      <c r="D374" t="s">
        <v>704</v>
      </c>
      <c r="E374" t="s">
        <v>706</v>
      </c>
      <c r="H374" t="s">
        <v>705</v>
      </c>
      <c r="I374">
        <v>8396</v>
      </c>
      <c r="J374">
        <v>8396</v>
      </c>
      <c r="K374" t="s">
        <v>151</v>
      </c>
      <c r="L374">
        <v>5</v>
      </c>
      <c r="M374" t="s">
        <v>624</v>
      </c>
      <c r="N374" t="s">
        <v>625</v>
      </c>
      <c r="O374" t="s">
        <v>625</v>
      </c>
      <c r="P374">
        <v>6800</v>
      </c>
      <c r="Q374">
        <v>6800</v>
      </c>
      <c r="R374" t="s">
        <v>79</v>
      </c>
      <c r="S374">
        <v>2500</v>
      </c>
      <c r="T374">
        <v>1265</v>
      </c>
      <c r="U374" t="s">
        <v>69</v>
      </c>
      <c r="V374" t="s">
        <v>199</v>
      </c>
      <c r="W374" t="s">
        <v>200</v>
      </c>
    </row>
    <row r="375" spans="1:23" x14ac:dyDescent="0.35">
      <c r="A375" t="str">
        <f>D375&amp;"/"&amp;E375</f>
        <v>0030003640/4</v>
      </c>
      <c r="B375" t="s">
        <v>689</v>
      </c>
      <c r="C375" t="s">
        <v>239</v>
      </c>
      <c r="D375" t="s">
        <v>707</v>
      </c>
      <c r="E375" t="s">
        <v>196</v>
      </c>
      <c r="H375" t="s">
        <v>708</v>
      </c>
      <c r="I375">
        <v>8735</v>
      </c>
      <c r="J375">
        <v>1136</v>
      </c>
      <c r="K375" t="s">
        <v>625</v>
      </c>
      <c r="L375">
        <v>5</v>
      </c>
      <c r="M375" t="s">
        <v>624</v>
      </c>
      <c r="N375" t="s">
        <v>645</v>
      </c>
      <c r="O375" t="s">
        <v>645</v>
      </c>
      <c r="P375">
        <v>6400</v>
      </c>
      <c r="Q375">
        <v>6400</v>
      </c>
      <c r="R375" t="s">
        <v>79</v>
      </c>
      <c r="S375">
        <v>2500</v>
      </c>
      <c r="T375">
        <v>615</v>
      </c>
      <c r="U375" t="s">
        <v>69</v>
      </c>
      <c r="V375" t="s">
        <v>185</v>
      </c>
    </row>
    <row r="376" spans="1:23" x14ac:dyDescent="0.35">
      <c r="A376" t="str">
        <f>D376&amp;"/"&amp;E376</f>
        <v>0030003792/6</v>
      </c>
      <c r="B376" t="s">
        <v>689</v>
      </c>
      <c r="C376" t="s">
        <v>239</v>
      </c>
      <c r="D376" t="s">
        <v>709</v>
      </c>
      <c r="E376" t="s">
        <v>214</v>
      </c>
      <c r="H376" t="s">
        <v>710</v>
      </c>
      <c r="I376">
        <v>5894</v>
      </c>
      <c r="J376">
        <v>5894</v>
      </c>
      <c r="K376" t="s">
        <v>625</v>
      </c>
      <c r="L376">
        <v>9</v>
      </c>
      <c r="M376" t="s">
        <v>624</v>
      </c>
      <c r="N376" t="s">
        <v>668</v>
      </c>
      <c r="O376" t="s">
        <v>668</v>
      </c>
      <c r="P376">
        <v>5000</v>
      </c>
      <c r="Q376">
        <v>5000</v>
      </c>
      <c r="R376" t="s">
        <v>198</v>
      </c>
      <c r="S376">
        <v>1800</v>
      </c>
      <c r="T376">
        <v>1071</v>
      </c>
      <c r="U376" t="s">
        <v>69</v>
      </c>
      <c r="V376" t="s">
        <v>467</v>
      </c>
    </row>
    <row r="377" spans="1:23" x14ac:dyDescent="0.35">
      <c r="A377" t="str">
        <f>D377&amp;"/"&amp;E377</f>
        <v>0030004430/21</v>
      </c>
      <c r="B377" t="s">
        <v>689</v>
      </c>
      <c r="C377" t="s">
        <v>239</v>
      </c>
      <c r="D377" t="s">
        <v>711</v>
      </c>
      <c r="E377" t="s">
        <v>322</v>
      </c>
      <c r="H377" t="s">
        <v>712</v>
      </c>
      <c r="I377">
        <v>6009</v>
      </c>
      <c r="J377">
        <v>6009</v>
      </c>
      <c r="K377" t="s">
        <v>625</v>
      </c>
      <c r="L377">
        <v>2</v>
      </c>
      <c r="M377" t="s">
        <v>624</v>
      </c>
      <c r="N377" t="s">
        <v>364</v>
      </c>
      <c r="O377" t="s">
        <v>364</v>
      </c>
      <c r="P377">
        <v>5200</v>
      </c>
      <c r="Q377">
        <v>5200</v>
      </c>
      <c r="R377" t="s">
        <v>198</v>
      </c>
      <c r="S377">
        <v>1500</v>
      </c>
      <c r="T377">
        <v>1130</v>
      </c>
      <c r="U377" t="s">
        <v>69</v>
      </c>
      <c r="V377" t="s">
        <v>209</v>
      </c>
      <c r="W377" t="s">
        <v>210</v>
      </c>
    </row>
    <row r="378" spans="1:23" x14ac:dyDescent="0.35">
      <c r="A378" t="str">
        <f>D378&amp;"/"&amp;E378</f>
        <v>0030004556/17</v>
      </c>
      <c r="B378" t="s">
        <v>689</v>
      </c>
      <c r="C378" t="s">
        <v>239</v>
      </c>
      <c r="D378" t="s">
        <v>713</v>
      </c>
      <c r="E378" t="s">
        <v>593</v>
      </c>
      <c r="H378" t="s">
        <v>714</v>
      </c>
      <c r="I378">
        <v>10032</v>
      </c>
      <c r="J378">
        <v>6420</v>
      </c>
      <c r="K378" t="s">
        <v>151</v>
      </c>
      <c r="L378">
        <v>2</v>
      </c>
      <c r="M378" t="s">
        <v>624</v>
      </c>
      <c r="N378" t="s">
        <v>655</v>
      </c>
      <c r="O378" t="s">
        <v>655</v>
      </c>
      <c r="P378">
        <v>9300</v>
      </c>
      <c r="Q378">
        <v>5970</v>
      </c>
      <c r="R378" t="s">
        <v>175</v>
      </c>
      <c r="S378">
        <v>1200</v>
      </c>
      <c r="T378">
        <v>1700</v>
      </c>
      <c r="U378" t="s">
        <v>30</v>
      </c>
      <c r="V378" t="s">
        <v>205</v>
      </c>
    </row>
    <row r="379" spans="1:23" x14ac:dyDescent="0.35">
      <c r="A379" t="str">
        <f>D379&amp;"/"&amp;E379</f>
        <v>0030004729/7</v>
      </c>
      <c r="B379" t="s">
        <v>689</v>
      </c>
      <c r="C379" t="s">
        <v>239</v>
      </c>
      <c r="D379" t="s">
        <v>478</v>
      </c>
      <c r="E379" t="s">
        <v>241</v>
      </c>
      <c r="H379" t="s">
        <v>479</v>
      </c>
      <c r="I379">
        <v>9205</v>
      </c>
      <c r="J379">
        <v>9205</v>
      </c>
      <c r="K379" t="s">
        <v>609</v>
      </c>
      <c r="L379">
        <v>2</v>
      </c>
      <c r="M379" t="s">
        <v>624</v>
      </c>
      <c r="N379" t="s">
        <v>559</v>
      </c>
      <c r="O379" t="s">
        <v>559</v>
      </c>
      <c r="P379">
        <v>8200</v>
      </c>
      <c r="Q379">
        <v>8200</v>
      </c>
      <c r="R379" t="s">
        <v>175</v>
      </c>
      <c r="S379">
        <v>1200</v>
      </c>
      <c r="T379">
        <v>1573</v>
      </c>
      <c r="U379" t="s">
        <v>69</v>
      </c>
      <c r="V379" t="s">
        <v>189</v>
      </c>
      <c r="W379" t="s">
        <v>190</v>
      </c>
    </row>
    <row r="380" spans="1:23" x14ac:dyDescent="0.35">
      <c r="A380" t="str">
        <f>D380&amp;"/"&amp;E380</f>
        <v>0030004730/36</v>
      </c>
      <c r="B380" t="s">
        <v>689</v>
      </c>
      <c r="C380" t="s">
        <v>239</v>
      </c>
      <c r="D380" t="s">
        <v>715</v>
      </c>
      <c r="E380" t="s">
        <v>23</v>
      </c>
      <c r="G380" t="s">
        <v>24</v>
      </c>
      <c r="H380" t="s">
        <v>716</v>
      </c>
      <c r="I380">
        <v>17974</v>
      </c>
      <c r="J380">
        <v>9346</v>
      </c>
      <c r="K380" t="s">
        <v>625</v>
      </c>
      <c r="L380">
        <v>5</v>
      </c>
      <c r="M380" t="s">
        <v>624</v>
      </c>
      <c r="N380" t="s">
        <v>645</v>
      </c>
      <c r="O380" t="s">
        <v>645</v>
      </c>
      <c r="P380">
        <v>14200</v>
      </c>
      <c r="Q380">
        <v>7367</v>
      </c>
      <c r="R380" t="s">
        <v>79</v>
      </c>
      <c r="S380">
        <v>2500</v>
      </c>
      <c r="T380">
        <v>460</v>
      </c>
      <c r="U380" t="s">
        <v>69</v>
      </c>
      <c r="V380" t="s">
        <v>467</v>
      </c>
    </row>
    <row r="381" spans="1:23" x14ac:dyDescent="0.35">
      <c r="A381" t="str">
        <f>D381&amp;"/"&amp;E381</f>
        <v>0030004749/3</v>
      </c>
      <c r="B381" t="s">
        <v>689</v>
      </c>
      <c r="C381" t="s">
        <v>239</v>
      </c>
      <c r="D381" t="s">
        <v>717</v>
      </c>
      <c r="E381" t="s">
        <v>92</v>
      </c>
      <c r="H381" t="s">
        <v>718</v>
      </c>
      <c r="I381">
        <v>7813</v>
      </c>
      <c r="J381">
        <v>7813</v>
      </c>
      <c r="K381" t="s">
        <v>625</v>
      </c>
      <c r="L381">
        <v>2</v>
      </c>
      <c r="M381" t="s">
        <v>624</v>
      </c>
      <c r="N381" t="s">
        <v>364</v>
      </c>
      <c r="O381" t="s">
        <v>364</v>
      </c>
      <c r="P381">
        <v>6700</v>
      </c>
      <c r="Q381">
        <v>6700</v>
      </c>
      <c r="R381" t="s">
        <v>175</v>
      </c>
      <c r="S381">
        <v>1500</v>
      </c>
      <c r="T381">
        <v>1270</v>
      </c>
      <c r="U381" t="s">
        <v>69</v>
      </c>
      <c r="V381" t="s">
        <v>189</v>
      </c>
      <c r="W381" t="s">
        <v>190</v>
      </c>
    </row>
    <row r="382" spans="1:23" x14ac:dyDescent="0.35">
      <c r="A382" t="str">
        <f>D382&amp;"/"&amp;E382</f>
        <v>0030004812/44</v>
      </c>
      <c r="B382" t="s">
        <v>689</v>
      </c>
      <c r="C382" t="s">
        <v>239</v>
      </c>
      <c r="D382" t="s">
        <v>719</v>
      </c>
      <c r="E382" t="s">
        <v>720</v>
      </c>
      <c r="G382" t="s">
        <v>24</v>
      </c>
      <c r="H382" t="s">
        <v>721</v>
      </c>
      <c r="I382">
        <v>17801</v>
      </c>
      <c r="J382">
        <v>17801</v>
      </c>
      <c r="K382" t="s">
        <v>151</v>
      </c>
      <c r="L382">
        <v>2</v>
      </c>
      <c r="M382" t="s">
        <v>624</v>
      </c>
      <c r="N382" t="s">
        <v>655</v>
      </c>
      <c r="O382" t="s">
        <v>655</v>
      </c>
      <c r="P382">
        <v>14200</v>
      </c>
      <c r="Q382">
        <v>14200</v>
      </c>
      <c r="R382" t="s">
        <v>198</v>
      </c>
      <c r="S382">
        <v>2500</v>
      </c>
      <c r="T382">
        <v>640</v>
      </c>
      <c r="U382" t="s">
        <v>69</v>
      </c>
      <c r="V382" t="s">
        <v>467</v>
      </c>
    </row>
    <row r="383" spans="1:23" x14ac:dyDescent="0.35">
      <c r="A383" t="str">
        <f>D383&amp;"/"&amp;E383</f>
        <v>0030004812/14</v>
      </c>
      <c r="B383" t="s">
        <v>689</v>
      </c>
      <c r="C383" t="s">
        <v>239</v>
      </c>
      <c r="D383" t="s">
        <v>719</v>
      </c>
      <c r="E383" t="s">
        <v>567</v>
      </c>
      <c r="G383" t="s">
        <v>24</v>
      </c>
      <c r="H383" t="s">
        <v>721</v>
      </c>
      <c r="I383">
        <v>17801</v>
      </c>
      <c r="J383">
        <v>17801</v>
      </c>
      <c r="K383" t="s">
        <v>625</v>
      </c>
      <c r="L383">
        <v>2</v>
      </c>
      <c r="M383" t="s">
        <v>624</v>
      </c>
      <c r="N383" t="s">
        <v>364</v>
      </c>
      <c r="O383" t="s">
        <v>364</v>
      </c>
      <c r="P383">
        <v>14200</v>
      </c>
      <c r="Q383">
        <v>14200</v>
      </c>
      <c r="R383" t="s">
        <v>198</v>
      </c>
      <c r="S383">
        <v>2500</v>
      </c>
      <c r="T383">
        <v>640</v>
      </c>
      <c r="U383" t="s">
        <v>69</v>
      </c>
      <c r="V383" t="s">
        <v>467</v>
      </c>
    </row>
    <row r="384" spans="1:23" x14ac:dyDescent="0.35">
      <c r="A384" t="str">
        <f>D384&amp;"/"&amp;E384</f>
        <v>0030004812/42</v>
      </c>
      <c r="B384" t="s">
        <v>689</v>
      </c>
      <c r="C384" t="s">
        <v>239</v>
      </c>
      <c r="D384" t="s">
        <v>719</v>
      </c>
      <c r="E384" t="s">
        <v>722</v>
      </c>
      <c r="G384" t="s">
        <v>24</v>
      </c>
      <c r="H384" t="s">
        <v>721</v>
      </c>
      <c r="I384">
        <v>17801</v>
      </c>
      <c r="J384">
        <v>17801</v>
      </c>
      <c r="K384" t="s">
        <v>625</v>
      </c>
      <c r="L384">
        <v>2</v>
      </c>
      <c r="M384" t="s">
        <v>624</v>
      </c>
      <c r="N384" t="s">
        <v>364</v>
      </c>
      <c r="O384" t="s">
        <v>364</v>
      </c>
      <c r="P384">
        <v>14200</v>
      </c>
      <c r="Q384">
        <v>14200</v>
      </c>
      <c r="R384" t="s">
        <v>198</v>
      </c>
      <c r="S384">
        <v>2500</v>
      </c>
      <c r="T384">
        <v>640</v>
      </c>
      <c r="U384" t="s">
        <v>69</v>
      </c>
      <c r="V384" t="s">
        <v>467</v>
      </c>
    </row>
    <row r="385" spans="1:23" x14ac:dyDescent="0.35">
      <c r="A385" t="str">
        <f>D385&amp;"/"&amp;E385</f>
        <v>0030004887/4</v>
      </c>
      <c r="B385" t="s">
        <v>689</v>
      </c>
      <c r="C385" t="s">
        <v>239</v>
      </c>
      <c r="D385" t="s">
        <v>397</v>
      </c>
      <c r="E385" t="s">
        <v>196</v>
      </c>
      <c r="G385" t="s">
        <v>24</v>
      </c>
      <c r="H385" t="s">
        <v>398</v>
      </c>
      <c r="I385">
        <v>9426</v>
      </c>
      <c r="J385">
        <v>9426</v>
      </c>
      <c r="K385" t="s">
        <v>625</v>
      </c>
      <c r="L385">
        <v>2</v>
      </c>
      <c r="M385" t="s">
        <v>624</v>
      </c>
      <c r="N385" t="s">
        <v>364</v>
      </c>
      <c r="O385" t="s">
        <v>364</v>
      </c>
      <c r="P385">
        <v>8000</v>
      </c>
      <c r="Q385">
        <v>8000</v>
      </c>
      <c r="R385" t="s">
        <v>175</v>
      </c>
      <c r="S385">
        <v>1500</v>
      </c>
      <c r="T385">
        <v>1525</v>
      </c>
      <c r="U385" t="s">
        <v>69</v>
      </c>
      <c r="V385" t="s">
        <v>189</v>
      </c>
      <c r="W385" t="s">
        <v>190</v>
      </c>
    </row>
    <row r="386" spans="1:23" x14ac:dyDescent="0.35">
      <c r="A386" t="str">
        <f>D386&amp;"/"&amp;E386</f>
        <v>0030004919/67</v>
      </c>
      <c r="B386" t="s">
        <v>689</v>
      </c>
      <c r="C386" t="s">
        <v>239</v>
      </c>
      <c r="D386" t="s">
        <v>723</v>
      </c>
      <c r="E386" t="s">
        <v>468</v>
      </c>
      <c r="H386" t="s">
        <v>724</v>
      </c>
      <c r="I386">
        <v>7108</v>
      </c>
      <c r="J386">
        <v>7108</v>
      </c>
      <c r="K386" t="s">
        <v>655</v>
      </c>
      <c r="L386">
        <v>2</v>
      </c>
      <c r="M386" t="s">
        <v>624</v>
      </c>
      <c r="N386" t="s">
        <v>472</v>
      </c>
      <c r="O386" t="s">
        <v>472</v>
      </c>
      <c r="P386">
        <v>6000</v>
      </c>
      <c r="Q386">
        <v>6000</v>
      </c>
      <c r="R386" t="s">
        <v>175</v>
      </c>
      <c r="S386" t="s">
        <v>204</v>
      </c>
      <c r="T386">
        <v>566</v>
      </c>
      <c r="U386" t="s">
        <v>30</v>
      </c>
      <c r="V386" t="s">
        <v>725</v>
      </c>
      <c r="W386" t="s">
        <v>177</v>
      </c>
    </row>
    <row r="387" spans="1:23" x14ac:dyDescent="0.35">
      <c r="A387" t="str">
        <f>D387&amp;"/"&amp;E387</f>
        <v>0030006094/52</v>
      </c>
      <c r="B387" t="s">
        <v>689</v>
      </c>
      <c r="C387" t="s">
        <v>239</v>
      </c>
      <c r="D387" t="s">
        <v>726</v>
      </c>
      <c r="E387" t="s">
        <v>727</v>
      </c>
      <c r="G387" t="s">
        <v>24</v>
      </c>
      <c r="H387" t="s">
        <v>728</v>
      </c>
      <c r="I387">
        <v>20579</v>
      </c>
      <c r="J387">
        <v>10290</v>
      </c>
      <c r="K387" t="s">
        <v>151</v>
      </c>
      <c r="L387">
        <v>2</v>
      </c>
      <c r="M387" t="s">
        <v>624</v>
      </c>
      <c r="N387" t="s">
        <v>655</v>
      </c>
      <c r="O387" t="s">
        <v>655</v>
      </c>
      <c r="P387">
        <v>19000</v>
      </c>
      <c r="Q387">
        <v>9486</v>
      </c>
      <c r="R387" t="s">
        <v>175</v>
      </c>
      <c r="S387" t="s">
        <v>204</v>
      </c>
      <c r="T387">
        <v>1725</v>
      </c>
      <c r="U387" t="s">
        <v>30</v>
      </c>
      <c r="V387" t="s">
        <v>725</v>
      </c>
      <c r="W387" t="s">
        <v>177</v>
      </c>
    </row>
    <row r="388" spans="1:23" x14ac:dyDescent="0.35">
      <c r="A388" t="str">
        <f>D388&amp;"/"&amp;E388</f>
        <v>0030006250/38</v>
      </c>
      <c r="B388" t="s">
        <v>689</v>
      </c>
      <c r="C388" t="s">
        <v>239</v>
      </c>
      <c r="D388" t="s">
        <v>729</v>
      </c>
      <c r="E388" t="s">
        <v>285</v>
      </c>
      <c r="G388" t="s">
        <v>24</v>
      </c>
      <c r="H388" t="s">
        <v>730</v>
      </c>
      <c r="I388">
        <v>18763</v>
      </c>
      <c r="J388">
        <v>8819</v>
      </c>
      <c r="K388" t="s">
        <v>625</v>
      </c>
      <c r="L388">
        <v>2</v>
      </c>
      <c r="M388" t="s">
        <v>624</v>
      </c>
      <c r="N388" t="s">
        <v>364</v>
      </c>
      <c r="O388" t="s">
        <v>364</v>
      </c>
      <c r="P388">
        <v>15200</v>
      </c>
      <c r="Q388">
        <v>7173</v>
      </c>
      <c r="R388" t="s">
        <v>198</v>
      </c>
      <c r="S388">
        <v>2000</v>
      </c>
      <c r="T388">
        <v>726</v>
      </c>
      <c r="U388" t="s">
        <v>69</v>
      </c>
      <c r="V388" t="s">
        <v>467</v>
      </c>
    </row>
    <row r="389" spans="1:23" x14ac:dyDescent="0.35">
      <c r="A389" t="str">
        <f>D389&amp;"/"&amp;E389</f>
        <v>0030006370/32</v>
      </c>
      <c r="B389" t="s">
        <v>689</v>
      </c>
      <c r="C389" t="s">
        <v>239</v>
      </c>
      <c r="D389" t="s">
        <v>731</v>
      </c>
      <c r="E389" t="s">
        <v>400</v>
      </c>
      <c r="H389" t="s">
        <v>732</v>
      </c>
      <c r="I389">
        <v>7039</v>
      </c>
      <c r="J389">
        <v>7039</v>
      </c>
      <c r="K389" t="s">
        <v>625</v>
      </c>
      <c r="L389">
        <v>2</v>
      </c>
      <c r="M389" t="s">
        <v>624</v>
      </c>
      <c r="N389" t="s">
        <v>364</v>
      </c>
      <c r="O389" t="s">
        <v>364</v>
      </c>
      <c r="P389">
        <v>6300</v>
      </c>
      <c r="Q389">
        <v>6300</v>
      </c>
      <c r="R389" t="s">
        <v>198</v>
      </c>
      <c r="S389">
        <v>1500</v>
      </c>
      <c r="T389">
        <v>1120</v>
      </c>
      <c r="U389" t="s">
        <v>69</v>
      </c>
      <c r="V389" t="s">
        <v>209</v>
      </c>
      <c r="W389" t="s">
        <v>210</v>
      </c>
    </row>
    <row r="390" spans="1:23" x14ac:dyDescent="0.35">
      <c r="A390" t="str">
        <f>D390&amp;"/"&amp;E390</f>
        <v>0030006397/2</v>
      </c>
      <c r="B390" t="s">
        <v>689</v>
      </c>
      <c r="C390" t="s">
        <v>239</v>
      </c>
      <c r="D390" t="s">
        <v>733</v>
      </c>
      <c r="E390" t="s">
        <v>157</v>
      </c>
      <c r="H390" t="s">
        <v>734</v>
      </c>
      <c r="I390">
        <v>8243</v>
      </c>
      <c r="J390">
        <v>8243</v>
      </c>
      <c r="K390" t="s">
        <v>151</v>
      </c>
      <c r="L390">
        <v>2</v>
      </c>
      <c r="M390" t="s">
        <v>624</v>
      </c>
      <c r="N390" t="s">
        <v>655</v>
      </c>
      <c r="O390" t="s">
        <v>655</v>
      </c>
      <c r="P390">
        <v>7000</v>
      </c>
      <c r="Q390">
        <v>7000</v>
      </c>
      <c r="R390" t="s">
        <v>175</v>
      </c>
      <c r="S390">
        <v>1000</v>
      </c>
      <c r="T390">
        <v>1270</v>
      </c>
      <c r="U390" t="s">
        <v>69</v>
      </c>
      <c r="V390" t="s">
        <v>189</v>
      </c>
      <c r="W390" t="s">
        <v>190</v>
      </c>
    </row>
    <row r="391" spans="1:23" x14ac:dyDescent="0.35">
      <c r="A391" t="str">
        <f>D391&amp;"/"&amp;E391</f>
        <v>0030006460/35</v>
      </c>
      <c r="B391" t="s">
        <v>689</v>
      </c>
      <c r="C391" t="s">
        <v>239</v>
      </c>
      <c r="D391" t="s">
        <v>735</v>
      </c>
      <c r="E391" t="s">
        <v>178</v>
      </c>
      <c r="G391" t="s">
        <v>24</v>
      </c>
      <c r="H391" t="s">
        <v>736</v>
      </c>
      <c r="I391">
        <v>8676</v>
      </c>
      <c r="J391">
        <v>8676</v>
      </c>
      <c r="K391" t="s">
        <v>625</v>
      </c>
      <c r="L391">
        <v>2</v>
      </c>
      <c r="M391" t="s">
        <v>624</v>
      </c>
      <c r="N391" t="s">
        <v>364</v>
      </c>
      <c r="O391" t="s">
        <v>364</v>
      </c>
      <c r="P391">
        <v>7000</v>
      </c>
      <c r="Q391">
        <v>7000</v>
      </c>
      <c r="R391" t="s">
        <v>175</v>
      </c>
      <c r="S391">
        <v>1500</v>
      </c>
      <c r="T391">
        <v>1344</v>
      </c>
      <c r="U391" t="s">
        <v>30</v>
      </c>
      <c r="V391" t="s">
        <v>176</v>
      </c>
      <c r="W391" t="s">
        <v>177</v>
      </c>
    </row>
    <row r="392" spans="1:23" x14ac:dyDescent="0.35">
      <c r="A392" t="str">
        <f>D392&amp;"/"&amp;E392</f>
        <v>0030006740/11</v>
      </c>
      <c r="B392" t="s">
        <v>689</v>
      </c>
      <c r="C392" t="s">
        <v>239</v>
      </c>
      <c r="D392" t="s">
        <v>737</v>
      </c>
      <c r="E392" t="s">
        <v>469</v>
      </c>
      <c r="H392" t="s">
        <v>738</v>
      </c>
      <c r="I392">
        <v>9084</v>
      </c>
      <c r="J392">
        <v>9084</v>
      </c>
      <c r="K392" t="s">
        <v>655</v>
      </c>
      <c r="L392">
        <v>2</v>
      </c>
      <c r="M392" t="s">
        <v>624</v>
      </c>
      <c r="N392" t="s">
        <v>472</v>
      </c>
      <c r="O392" t="s">
        <v>472</v>
      </c>
      <c r="P392">
        <v>7800</v>
      </c>
      <c r="Q392">
        <v>7800</v>
      </c>
      <c r="R392" t="s">
        <v>198</v>
      </c>
      <c r="S392">
        <v>2000</v>
      </c>
      <c r="T392">
        <v>1426</v>
      </c>
      <c r="U392" t="s">
        <v>69</v>
      </c>
      <c r="V392" t="s">
        <v>209</v>
      </c>
      <c r="W392" t="s">
        <v>210</v>
      </c>
    </row>
    <row r="393" spans="1:23" x14ac:dyDescent="0.35">
      <c r="A393" t="str">
        <f>D393&amp;"/"&amp;E393</f>
        <v>0030006926/5</v>
      </c>
      <c r="B393" t="s">
        <v>689</v>
      </c>
      <c r="C393" t="s">
        <v>239</v>
      </c>
      <c r="D393" t="s">
        <v>739</v>
      </c>
      <c r="E393" t="s">
        <v>225</v>
      </c>
      <c r="H393" t="s">
        <v>740</v>
      </c>
      <c r="I393">
        <v>19962</v>
      </c>
      <c r="J393">
        <v>19962</v>
      </c>
      <c r="K393" t="s">
        <v>559</v>
      </c>
      <c r="L393">
        <v>2</v>
      </c>
      <c r="M393" t="s">
        <v>624</v>
      </c>
      <c r="N393" t="s">
        <v>625</v>
      </c>
      <c r="O393" t="s">
        <v>625</v>
      </c>
      <c r="P393">
        <v>17000</v>
      </c>
      <c r="Q393">
        <v>17000</v>
      </c>
      <c r="R393" t="s">
        <v>175</v>
      </c>
      <c r="S393">
        <v>1000</v>
      </c>
      <c r="T393">
        <v>1546</v>
      </c>
      <c r="U393" t="s">
        <v>30</v>
      </c>
      <c r="V393" t="s">
        <v>176</v>
      </c>
      <c r="W393" t="s">
        <v>177</v>
      </c>
    </row>
    <row r="394" spans="1:23" x14ac:dyDescent="0.35">
      <c r="A394" t="str">
        <f>D394&amp;"/"&amp;E394</f>
        <v>0030006950/73</v>
      </c>
      <c r="B394" t="s">
        <v>689</v>
      </c>
      <c r="C394" t="s">
        <v>239</v>
      </c>
      <c r="D394" t="s">
        <v>487</v>
      </c>
      <c r="E394" t="s">
        <v>488</v>
      </c>
      <c r="G394" t="s">
        <v>24</v>
      </c>
      <c r="H394" t="s">
        <v>489</v>
      </c>
      <c r="I394">
        <v>19766</v>
      </c>
      <c r="J394">
        <v>10081</v>
      </c>
      <c r="K394" t="s">
        <v>609</v>
      </c>
      <c r="L394">
        <v>1</v>
      </c>
      <c r="M394" t="s">
        <v>624</v>
      </c>
      <c r="N394" t="s">
        <v>655</v>
      </c>
      <c r="O394" t="s">
        <v>655</v>
      </c>
      <c r="P394">
        <v>17000</v>
      </c>
      <c r="Q394">
        <v>8708</v>
      </c>
      <c r="R394" t="s">
        <v>198</v>
      </c>
      <c r="S394">
        <v>2000</v>
      </c>
      <c r="T394">
        <v>1670</v>
      </c>
      <c r="U394" t="s">
        <v>69</v>
      </c>
      <c r="V394" t="s">
        <v>467</v>
      </c>
    </row>
    <row r="395" spans="1:23" x14ac:dyDescent="0.35">
      <c r="A395" t="str">
        <f>D395&amp;"/"&amp;E395</f>
        <v>0030006952/167</v>
      </c>
      <c r="B395" t="s">
        <v>689</v>
      </c>
      <c r="C395" t="s">
        <v>239</v>
      </c>
      <c r="D395" t="s">
        <v>741</v>
      </c>
      <c r="E395" t="s">
        <v>742</v>
      </c>
      <c r="G395" t="s">
        <v>24</v>
      </c>
      <c r="H395" t="s">
        <v>743</v>
      </c>
      <c r="I395">
        <v>9205</v>
      </c>
      <c r="J395">
        <v>9205</v>
      </c>
      <c r="K395" t="s">
        <v>151</v>
      </c>
      <c r="L395">
        <v>2</v>
      </c>
      <c r="M395" t="s">
        <v>624</v>
      </c>
      <c r="N395" t="s">
        <v>655</v>
      </c>
      <c r="O395" t="s">
        <v>655</v>
      </c>
      <c r="P395">
        <v>7200</v>
      </c>
      <c r="Q395">
        <v>7200</v>
      </c>
      <c r="R395" t="s">
        <v>198</v>
      </c>
      <c r="S395">
        <v>2500</v>
      </c>
      <c r="T395">
        <v>1340</v>
      </c>
      <c r="U395" t="s">
        <v>69</v>
      </c>
      <c r="V395" t="s">
        <v>199</v>
      </c>
      <c r="W395" t="s">
        <v>200</v>
      </c>
    </row>
    <row r="396" spans="1:23" x14ac:dyDescent="0.35">
      <c r="A396" t="str">
        <f>D396&amp;"/"&amp;E396</f>
        <v>0030006953/74</v>
      </c>
      <c r="B396" t="s">
        <v>689</v>
      </c>
      <c r="C396" t="s">
        <v>239</v>
      </c>
      <c r="D396" t="s">
        <v>744</v>
      </c>
      <c r="E396" t="s">
        <v>273</v>
      </c>
      <c r="G396" t="s">
        <v>24</v>
      </c>
      <c r="H396" t="s">
        <v>745</v>
      </c>
      <c r="I396">
        <v>22970</v>
      </c>
      <c r="J396">
        <v>22970</v>
      </c>
      <c r="K396" t="s">
        <v>625</v>
      </c>
      <c r="L396">
        <v>1</v>
      </c>
      <c r="M396" t="s">
        <v>624</v>
      </c>
      <c r="N396" t="s">
        <v>632</v>
      </c>
      <c r="O396" t="s">
        <v>632</v>
      </c>
      <c r="P396">
        <v>19200</v>
      </c>
      <c r="Q396">
        <v>19200</v>
      </c>
      <c r="R396" t="s">
        <v>198</v>
      </c>
      <c r="S396">
        <v>2500</v>
      </c>
      <c r="T396">
        <v>1280</v>
      </c>
      <c r="U396" t="s">
        <v>69</v>
      </c>
      <c r="V396" t="s">
        <v>467</v>
      </c>
    </row>
    <row r="397" spans="1:23" x14ac:dyDescent="0.35">
      <c r="A397" t="str">
        <f>D397&amp;"/"&amp;E397</f>
        <v>0030006963/35</v>
      </c>
      <c r="B397" t="s">
        <v>689</v>
      </c>
      <c r="C397" t="s">
        <v>239</v>
      </c>
      <c r="D397" t="s">
        <v>746</v>
      </c>
      <c r="E397" t="s">
        <v>178</v>
      </c>
      <c r="G397" t="s">
        <v>24</v>
      </c>
      <c r="H397" t="s">
        <v>747</v>
      </c>
      <c r="I397">
        <v>10149</v>
      </c>
      <c r="J397">
        <v>10149</v>
      </c>
      <c r="K397" t="s">
        <v>625</v>
      </c>
      <c r="L397">
        <v>2</v>
      </c>
      <c r="M397" t="s">
        <v>624</v>
      </c>
      <c r="N397" t="s">
        <v>364</v>
      </c>
      <c r="O397" t="s">
        <v>364</v>
      </c>
      <c r="P397">
        <v>8800</v>
      </c>
      <c r="Q397">
        <v>8800</v>
      </c>
      <c r="R397" t="s">
        <v>198</v>
      </c>
      <c r="S397">
        <v>2000</v>
      </c>
      <c r="T397">
        <v>1635</v>
      </c>
      <c r="U397" t="s">
        <v>69</v>
      </c>
      <c r="V397" t="s">
        <v>199</v>
      </c>
      <c r="W397" t="s">
        <v>200</v>
      </c>
    </row>
    <row r="398" spans="1:23" x14ac:dyDescent="0.35">
      <c r="A398" t="str">
        <f>D398&amp;"/"&amp;E398</f>
        <v>0030006965/26</v>
      </c>
      <c r="B398" t="s">
        <v>689</v>
      </c>
      <c r="C398" t="s">
        <v>239</v>
      </c>
      <c r="D398" t="s">
        <v>748</v>
      </c>
      <c r="E398" t="s">
        <v>597</v>
      </c>
      <c r="G398" t="s">
        <v>24</v>
      </c>
      <c r="H398" t="s">
        <v>749</v>
      </c>
      <c r="I398">
        <v>9414</v>
      </c>
      <c r="J398">
        <v>9414</v>
      </c>
      <c r="K398" t="s">
        <v>151</v>
      </c>
      <c r="L398">
        <v>2</v>
      </c>
      <c r="M398" t="s">
        <v>624</v>
      </c>
      <c r="N398" t="s">
        <v>655</v>
      </c>
      <c r="O398" t="s">
        <v>655</v>
      </c>
      <c r="P398">
        <v>7500</v>
      </c>
      <c r="Q398">
        <v>7500</v>
      </c>
      <c r="R398" t="s">
        <v>198</v>
      </c>
      <c r="S398">
        <v>2000</v>
      </c>
      <c r="T398">
        <v>1377</v>
      </c>
      <c r="U398" t="s">
        <v>69</v>
      </c>
      <c r="V398" t="s">
        <v>750</v>
      </c>
    </row>
    <row r="399" spans="1:23" x14ac:dyDescent="0.35">
      <c r="A399" t="str">
        <f>D399&amp;"/"&amp;E399</f>
        <v>0030007026/32</v>
      </c>
      <c r="B399" t="s">
        <v>689</v>
      </c>
      <c r="C399" t="s">
        <v>239</v>
      </c>
      <c r="D399" t="s">
        <v>492</v>
      </c>
      <c r="E399" t="s">
        <v>400</v>
      </c>
      <c r="H399" t="s">
        <v>493</v>
      </c>
      <c r="I399">
        <v>33323</v>
      </c>
      <c r="J399">
        <v>17661</v>
      </c>
      <c r="K399" t="s">
        <v>609</v>
      </c>
      <c r="L399">
        <v>6</v>
      </c>
      <c r="M399" t="s">
        <v>624</v>
      </c>
      <c r="N399" t="s">
        <v>364</v>
      </c>
      <c r="O399" t="s">
        <v>364</v>
      </c>
      <c r="P399">
        <v>28000</v>
      </c>
      <c r="Q399">
        <v>21438</v>
      </c>
      <c r="R399" t="s">
        <v>79</v>
      </c>
      <c r="S399">
        <v>3000</v>
      </c>
      <c r="T399">
        <v>1290</v>
      </c>
      <c r="U399" t="s">
        <v>69</v>
      </c>
      <c r="V399" t="s">
        <v>185</v>
      </c>
    </row>
    <row r="400" spans="1:23" x14ac:dyDescent="0.35">
      <c r="A400" t="str">
        <f>D400&amp;"/"&amp;E400</f>
        <v>0030007060/4</v>
      </c>
      <c r="B400" t="s">
        <v>689</v>
      </c>
      <c r="C400" t="s">
        <v>239</v>
      </c>
      <c r="D400" t="s">
        <v>751</v>
      </c>
      <c r="E400" t="s">
        <v>196</v>
      </c>
      <c r="H400" t="s">
        <v>752</v>
      </c>
      <c r="I400">
        <v>6884</v>
      </c>
      <c r="J400">
        <v>6884</v>
      </c>
      <c r="K400" t="s">
        <v>625</v>
      </c>
      <c r="L400">
        <v>1</v>
      </c>
      <c r="M400" t="s">
        <v>624</v>
      </c>
      <c r="N400" t="s">
        <v>632</v>
      </c>
      <c r="O400" t="s">
        <v>632</v>
      </c>
      <c r="P400">
        <v>5500</v>
      </c>
      <c r="Q400">
        <v>5500</v>
      </c>
      <c r="R400" t="s">
        <v>198</v>
      </c>
      <c r="S400">
        <v>1800</v>
      </c>
      <c r="T400">
        <v>1008.5</v>
      </c>
      <c r="U400" t="s">
        <v>69</v>
      </c>
      <c r="V400" t="s">
        <v>467</v>
      </c>
    </row>
    <row r="401" spans="1:23" x14ac:dyDescent="0.35">
      <c r="A401" t="str">
        <f>D401&amp;"/"&amp;E401</f>
        <v>0030007072/30</v>
      </c>
      <c r="B401" t="s">
        <v>689</v>
      </c>
      <c r="C401" t="s">
        <v>239</v>
      </c>
      <c r="D401" t="s">
        <v>186</v>
      </c>
      <c r="E401" t="s">
        <v>107</v>
      </c>
      <c r="G401" t="s">
        <v>24</v>
      </c>
      <c r="H401" t="s">
        <v>188</v>
      </c>
      <c r="I401">
        <v>10923</v>
      </c>
      <c r="J401">
        <v>10923</v>
      </c>
      <c r="K401" t="s">
        <v>609</v>
      </c>
      <c r="L401">
        <v>2</v>
      </c>
      <c r="M401" t="s">
        <v>624</v>
      </c>
      <c r="N401" t="s">
        <v>559</v>
      </c>
      <c r="O401" t="s">
        <v>559</v>
      </c>
      <c r="P401">
        <v>10300</v>
      </c>
      <c r="Q401">
        <v>10300</v>
      </c>
      <c r="R401" t="s">
        <v>175</v>
      </c>
      <c r="S401">
        <v>1200</v>
      </c>
      <c r="T401">
        <v>1875</v>
      </c>
      <c r="U401" t="s">
        <v>69</v>
      </c>
      <c r="V401" t="s">
        <v>189</v>
      </c>
      <c r="W401" t="s">
        <v>190</v>
      </c>
    </row>
    <row r="402" spans="1:23" x14ac:dyDescent="0.35">
      <c r="A402" t="str">
        <f>D402&amp;"/"&amp;E402</f>
        <v>0030007132/35</v>
      </c>
      <c r="B402" t="s">
        <v>689</v>
      </c>
      <c r="C402" t="s">
        <v>239</v>
      </c>
      <c r="D402" t="s">
        <v>494</v>
      </c>
      <c r="E402" t="s">
        <v>178</v>
      </c>
      <c r="H402" t="s">
        <v>495</v>
      </c>
      <c r="I402">
        <v>10191</v>
      </c>
      <c r="J402">
        <v>10191</v>
      </c>
      <c r="K402" t="s">
        <v>609</v>
      </c>
      <c r="L402">
        <v>6</v>
      </c>
      <c r="M402" t="s">
        <v>624</v>
      </c>
      <c r="N402" t="s">
        <v>364</v>
      </c>
      <c r="O402" t="s">
        <v>364</v>
      </c>
      <c r="P402">
        <v>8400</v>
      </c>
      <c r="Q402">
        <v>8400</v>
      </c>
      <c r="R402" t="s">
        <v>79</v>
      </c>
      <c r="S402">
        <v>3000</v>
      </c>
      <c r="T402">
        <v>1530</v>
      </c>
      <c r="U402" t="s">
        <v>69</v>
      </c>
      <c r="V402" t="s">
        <v>185</v>
      </c>
    </row>
    <row r="403" spans="1:23" x14ac:dyDescent="0.35">
      <c r="A403" t="str">
        <f>D403&amp;"/"&amp;E403</f>
        <v>0030007140/29</v>
      </c>
      <c r="B403" t="s">
        <v>689</v>
      </c>
      <c r="C403" t="s">
        <v>239</v>
      </c>
      <c r="D403" t="s">
        <v>753</v>
      </c>
      <c r="E403" t="s">
        <v>319</v>
      </c>
      <c r="H403" t="s">
        <v>754</v>
      </c>
      <c r="I403">
        <v>19036</v>
      </c>
      <c r="J403">
        <v>9518</v>
      </c>
      <c r="K403" t="s">
        <v>378</v>
      </c>
      <c r="L403">
        <v>5</v>
      </c>
      <c r="M403" t="s">
        <v>458</v>
      </c>
      <c r="N403" t="s">
        <v>498</v>
      </c>
      <c r="O403" t="s">
        <v>498</v>
      </c>
      <c r="P403">
        <v>17200</v>
      </c>
      <c r="Q403">
        <v>8540</v>
      </c>
      <c r="R403" t="s">
        <v>79</v>
      </c>
      <c r="S403">
        <v>2500</v>
      </c>
      <c r="T403">
        <v>1570</v>
      </c>
      <c r="U403" t="s">
        <v>69</v>
      </c>
      <c r="V403" t="s">
        <v>185</v>
      </c>
    </row>
    <row r="404" spans="1:23" x14ac:dyDescent="0.35">
      <c r="A404" t="str">
        <f>D404&amp;"/"&amp;E404</f>
        <v>0030007145/37</v>
      </c>
      <c r="B404" t="s">
        <v>689</v>
      </c>
      <c r="C404" t="s">
        <v>239</v>
      </c>
      <c r="D404" t="s">
        <v>755</v>
      </c>
      <c r="E404" t="s">
        <v>642</v>
      </c>
      <c r="H404" t="s">
        <v>756</v>
      </c>
      <c r="I404">
        <v>8483</v>
      </c>
      <c r="J404">
        <v>8483</v>
      </c>
      <c r="K404" t="s">
        <v>625</v>
      </c>
      <c r="L404">
        <v>5</v>
      </c>
      <c r="M404" t="s">
        <v>624</v>
      </c>
      <c r="N404" t="s">
        <v>645</v>
      </c>
      <c r="O404" t="s">
        <v>645</v>
      </c>
      <c r="P404">
        <v>7300</v>
      </c>
      <c r="Q404">
        <v>7300</v>
      </c>
      <c r="R404" t="s">
        <v>79</v>
      </c>
      <c r="S404">
        <v>2500</v>
      </c>
      <c r="T404">
        <v>1334</v>
      </c>
      <c r="U404" t="s">
        <v>69</v>
      </c>
      <c r="V404" t="s">
        <v>185</v>
      </c>
    </row>
    <row r="405" spans="1:23" x14ac:dyDescent="0.35">
      <c r="A405" t="str">
        <f>D405&amp;"/"&amp;E405</f>
        <v>0030007166/6</v>
      </c>
      <c r="B405" t="s">
        <v>689</v>
      </c>
      <c r="C405" t="s">
        <v>239</v>
      </c>
      <c r="D405" t="s">
        <v>499</v>
      </c>
      <c r="E405" t="s">
        <v>214</v>
      </c>
      <c r="H405" t="s">
        <v>500</v>
      </c>
      <c r="I405">
        <v>42891</v>
      </c>
      <c r="J405">
        <v>9865</v>
      </c>
      <c r="K405" t="s">
        <v>609</v>
      </c>
      <c r="L405">
        <v>5</v>
      </c>
      <c r="M405" t="s">
        <v>624</v>
      </c>
      <c r="N405" t="s">
        <v>632</v>
      </c>
      <c r="O405" t="s">
        <v>632</v>
      </c>
      <c r="P405">
        <v>39000</v>
      </c>
      <c r="Q405">
        <v>8945</v>
      </c>
      <c r="R405" t="s">
        <v>79</v>
      </c>
      <c r="S405">
        <v>2500</v>
      </c>
      <c r="T405">
        <v>1410</v>
      </c>
      <c r="U405" t="s">
        <v>69</v>
      </c>
      <c r="V405" t="s">
        <v>185</v>
      </c>
    </row>
    <row r="406" spans="1:23" x14ac:dyDescent="0.35">
      <c r="A406" t="str">
        <f>D406&amp;"/"&amp;E406</f>
        <v>0030007285/3</v>
      </c>
      <c r="B406" t="s">
        <v>689</v>
      </c>
      <c r="C406" t="s">
        <v>239</v>
      </c>
      <c r="D406" t="s">
        <v>501</v>
      </c>
      <c r="E406" t="s">
        <v>92</v>
      </c>
      <c r="H406" t="s">
        <v>502</v>
      </c>
      <c r="I406">
        <v>9540</v>
      </c>
      <c r="J406">
        <v>9540</v>
      </c>
      <c r="K406" t="s">
        <v>151</v>
      </c>
      <c r="L406">
        <v>6</v>
      </c>
      <c r="M406" t="s">
        <v>624</v>
      </c>
      <c r="N406" t="s">
        <v>632</v>
      </c>
      <c r="O406" t="s">
        <v>632</v>
      </c>
      <c r="P406">
        <v>8100</v>
      </c>
      <c r="Q406">
        <v>8100</v>
      </c>
      <c r="R406" t="s">
        <v>29</v>
      </c>
      <c r="S406">
        <v>3000</v>
      </c>
      <c r="T406">
        <v>1500</v>
      </c>
      <c r="U406" t="s">
        <v>30</v>
      </c>
      <c r="V406" t="s">
        <v>405</v>
      </c>
    </row>
    <row r="407" spans="1:23" x14ac:dyDescent="0.35">
      <c r="A407" t="str">
        <f>D407&amp;"/"&amp;E407</f>
        <v>0030007295/14</v>
      </c>
      <c r="B407" t="s">
        <v>689</v>
      </c>
      <c r="C407" t="s">
        <v>239</v>
      </c>
      <c r="D407" t="s">
        <v>757</v>
      </c>
      <c r="E407" t="s">
        <v>567</v>
      </c>
      <c r="H407" t="s">
        <v>758</v>
      </c>
      <c r="I407">
        <v>7885</v>
      </c>
      <c r="J407">
        <v>7885</v>
      </c>
      <c r="K407" t="s">
        <v>151</v>
      </c>
      <c r="L407">
        <v>5</v>
      </c>
      <c r="M407" t="s">
        <v>624</v>
      </c>
      <c r="N407" t="s">
        <v>625</v>
      </c>
      <c r="O407" t="s">
        <v>625</v>
      </c>
      <c r="P407">
        <v>7000</v>
      </c>
      <c r="Q407">
        <v>7000</v>
      </c>
      <c r="R407" t="s">
        <v>79</v>
      </c>
      <c r="S407">
        <v>2500</v>
      </c>
      <c r="T407">
        <v>1272</v>
      </c>
      <c r="U407" t="s">
        <v>69</v>
      </c>
      <c r="V407" t="s">
        <v>227</v>
      </c>
    </row>
    <row r="408" spans="1:23" x14ac:dyDescent="0.35">
      <c r="A408" t="str">
        <f>D408&amp;"/"&amp;E408</f>
        <v>0030007301/7</v>
      </c>
      <c r="B408" t="s">
        <v>689</v>
      </c>
      <c r="C408" t="s">
        <v>239</v>
      </c>
      <c r="D408" t="s">
        <v>759</v>
      </c>
      <c r="E408" t="s">
        <v>241</v>
      </c>
      <c r="H408" t="s">
        <v>760</v>
      </c>
      <c r="I408">
        <v>19536</v>
      </c>
      <c r="J408">
        <v>9768</v>
      </c>
      <c r="K408" t="s">
        <v>625</v>
      </c>
      <c r="L408">
        <v>5</v>
      </c>
      <c r="M408" t="s">
        <v>624</v>
      </c>
      <c r="N408" t="s">
        <v>645</v>
      </c>
      <c r="O408" t="s">
        <v>645</v>
      </c>
      <c r="P408">
        <v>18000</v>
      </c>
      <c r="Q408">
        <v>9045</v>
      </c>
      <c r="R408" t="s">
        <v>79</v>
      </c>
      <c r="S408">
        <v>2500</v>
      </c>
      <c r="T408">
        <v>1650</v>
      </c>
      <c r="U408" t="s">
        <v>69</v>
      </c>
      <c r="V408" t="s">
        <v>185</v>
      </c>
    </row>
    <row r="409" spans="1:23" x14ac:dyDescent="0.35">
      <c r="A409" t="str">
        <f>D409&amp;"/"&amp;E409</f>
        <v>0030007432/12</v>
      </c>
      <c r="B409" t="s">
        <v>689</v>
      </c>
      <c r="C409" t="s">
        <v>239</v>
      </c>
      <c r="D409" t="s">
        <v>761</v>
      </c>
      <c r="E409" t="s">
        <v>578</v>
      </c>
      <c r="H409" t="s">
        <v>762</v>
      </c>
      <c r="I409">
        <v>18045</v>
      </c>
      <c r="J409">
        <v>9023</v>
      </c>
      <c r="K409" t="s">
        <v>625</v>
      </c>
      <c r="L409">
        <v>5</v>
      </c>
      <c r="M409" t="s">
        <v>624</v>
      </c>
      <c r="N409" t="s">
        <v>645</v>
      </c>
      <c r="O409" t="s">
        <v>645</v>
      </c>
      <c r="P409">
        <v>16000</v>
      </c>
      <c r="Q409">
        <v>7995</v>
      </c>
      <c r="R409" t="s">
        <v>79</v>
      </c>
      <c r="S409">
        <v>2500</v>
      </c>
      <c r="T409">
        <v>730</v>
      </c>
      <c r="U409" t="s">
        <v>69</v>
      </c>
      <c r="V409" t="s">
        <v>185</v>
      </c>
    </row>
    <row r="410" spans="1:23" x14ac:dyDescent="0.35">
      <c r="A410" t="str">
        <f>D410&amp;"/"&amp;E410</f>
        <v>0030007435/9</v>
      </c>
      <c r="B410" t="s">
        <v>689</v>
      </c>
      <c r="C410" t="s">
        <v>239</v>
      </c>
      <c r="D410" t="s">
        <v>763</v>
      </c>
      <c r="E410" t="s">
        <v>192</v>
      </c>
      <c r="H410" t="s">
        <v>764</v>
      </c>
      <c r="I410">
        <v>7505</v>
      </c>
      <c r="J410">
        <v>7505</v>
      </c>
      <c r="K410" t="s">
        <v>151</v>
      </c>
      <c r="L410">
        <v>2</v>
      </c>
      <c r="M410" t="s">
        <v>624</v>
      </c>
      <c r="N410" t="s">
        <v>655</v>
      </c>
      <c r="O410" t="s">
        <v>655</v>
      </c>
      <c r="P410">
        <v>6500</v>
      </c>
      <c r="Q410">
        <v>6500</v>
      </c>
      <c r="R410" t="s">
        <v>198</v>
      </c>
      <c r="S410">
        <v>1500</v>
      </c>
      <c r="T410">
        <v>1178</v>
      </c>
      <c r="U410" t="s">
        <v>69</v>
      </c>
      <c r="V410" t="s">
        <v>209</v>
      </c>
      <c r="W410" t="s">
        <v>210</v>
      </c>
    </row>
    <row r="411" spans="1:23" x14ac:dyDescent="0.35">
      <c r="A411" t="str">
        <f>D411&amp;"/"&amp;E411</f>
        <v>0030007440/21</v>
      </c>
      <c r="B411" t="s">
        <v>689</v>
      </c>
      <c r="C411" t="s">
        <v>239</v>
      </c>
      <c r="D411" t="s">
        <v>508</v>
      </c>
      <c r="E411" t="s">
        <v>322</v>
      </c>
      <c r="H411" t="s">
        <v>509</v>
      </c>
      <c r="I411">
        <v>16975</v>
      </c>
      <c r="J411">
        <v>16975</v>
      </c>
      <c r="K411" t="s">
        <v>625</v>
      </c>
      <c r="L411">
        <v>5</v>
      </c>
      <c r="M411" t="s">
        <v>624</v>
      </c>
      <c r="N411" t="s">
        <v>645</v>
      </c>
      <c r="O411" t="s">
        <v>645</v>
      </c>
      <c r="P411">
        <v>15000</v>
      </c>
      <c r="Q411">
        <v>15000</v>
      </c>
      <c r="R411" t="s">
        <v>79</v>
      </c>
      <c r="S411">
        <v>2500</v>
      </c>
      <c r="T411">
        <v>1370</v>
      </c>
      <c r="U411" t="s">
        <v>69</v>
      </c>
      <c r="V411" t="s">
        <v>185</v>
      </c>
    </row>
    <row r="412" spans="1:23" x14ac:dyDescent="0.35">
      <c r="A412" t="str">
        <f>D412&amp;"/"&amp;E412</f>
        <v>0030007442/21</v>
      </c>
      <c r="B412" t="s">
        <v>689</v>
      </c>
      <c r="C412" t="s">
        <v>239</v>
      </c>
      <c r="D412" t="s">
        <v>765</v>
      </c>
      <c r="E412" t="s">
        <v>322</v>
      </c>
      <c r="H412" t="s">
        <v>766</v>
      </c>
      <c r="I412">
        <v>10089</v>
      </c>
      <c r="J412">
        <v>10089</v>
      </c>
      <c r="K412" t="s">
        <v>378</v>
      </c>
      <c r="L412">
        <v>2</v>
      </c>
      <c r="M412" t="s">
        <v>458</v>
      </c>
      <c r="N412" t="s">
        <v>381</v>
      </c>
      <c r="O412" t="s">
        <v>381</v>
      </c>
      <c r="P412">
        <v>9600</v>
      </c>
      <c r="Q412">
        <v>9600</v>
      </c>
      <c r="R412" t="s">
        <v>198</v>
      </c>
      <c r="S412">
        <v>1200</v>
      </c>
      <c r="T412">
        <v>1745</v>
      </c>
      <c r="U412" t="s">
        <v>69</v>
      </c>
      <c r="V412" t="s">
        <v>209</v>
      </c>
      <c r="W412" t="s">
        <v>210</v>
      </c>
    </row>
    <row r="413" spans="1:23" x14ac:dyDescent="0.35">
      <c r="A413" t="str">
        <f>D413&amp;"/"&amp;E413</f>
        <v>0030007650/5</v>
      </c>
      <c r="B413" t="s">
        <v>689</v>
      </c>
      <c r="C413" t="s">
        <v>239</v>
      </c>
      <c r="D413" t="s">
        <v>767</v>
      </c>
      <c r="E413" t="s">
        <v>225</v>
      </c>
      <c r="H413" t="s">
        <v>768</v>
      </c>
      <c r="I413">
        <v>7612</v>
      </c>
      <c r="J413">
        <v>7612</v>
      </c>
      <c r="K413" t="s">
        <v>151</v>
      </c>
      <c r="L413">
        <v>2</v>
      </c>
      <c r="M413" t="s">
        <v>624</v>
      </c>
      <c r="N413" t="s">
        <v>655</v>
      </c>
      <c r="O413" t="s">
        <v>655</v>
      </c>
      <c r="P413">
        <v>6700</v>
      </c>
      <c r="Q413">
        <v>6700</v>
      </c>
      <c r="R413" t="s">
        <v>198</v>
      </c>
      <c r="S413">
        <v>1000</v>
      </c>
      <c r="T413">
        <v>1210</v>
      </c>
      <c r="U413" t="s">
        <v>69</v>
      </c>
      <c r="V413" t="s">
        <v>209</v>
      </c>
      <c r="W413" t="s">
        <v>210</v>
      </c>
    </row>
    <row r="414" spans="1:23" x14ac:dyDescent="0.35">
      <c r="A414" t="str">
        <f>D414&amp;"/"&amp;E414</f>
        <v>0030007652/30</v>
      </c>
      <c r="B414" t="s">
        <v>689</v>
      </c>
      <c r="C414" t="s">
        <v>239</v>
      </c>
      <c r="D414" t="s">
        <v>510</v>
      </c>
      <c r="E414" t="s">
        <v>107</v>
      </c>
      <c r="H414" t="s">
        <v>511</v>
      </c>
      <c r="I414">
        <v>15658</v>
      </c>
      <c r="J414">
        <v>8768</v>
      </c>
      <c r="K414" t="s">
        <v>151</v>
      </c>
      <c r="L414">
        <v>5</v>
      </c>
      <c r="M414" t="s">
        <v>624</v>
      </c>
      <c r="N414" t="s">
        <v>625</v>
      </c>
      <c r="O414" t="s">
        <v>625</v>
      </c>
      <c r="P414">
        <v>14400</v>
      </c>
      <c r="Q414">
        <v>8045</v>
      </c>
      <c r="R414" t="s">
        <v>79</v>
      </c>
      <c r="S414">
        <v>2000</v>
      </c>
      <c r="T414">
        <v>1300</v>
      </c>
      <c r="U414" t="s">
        <v>69</v>
      </c>
      <c r="V414" t="s">
        <v>227</v>
      </c>
    </row>
    <row r="415" spans="1:23" x14ac:dyDescent="0.35">
      <c r="A415" t="str">
        <f>D415&amp;"/"&amp;E415</f>
        <v>0030007652/26</v>
      </c>
      <c r="B415" t="s">
        <v>689</v>
      </c>
      <c r="C415" t="s">
        <v>239</v>
      </c>
      <c r="D415" t="s">
        <v>510</v>
      </c>
      <c r="E415" t="s">
        <v>597</v>
      </c>
      <c r="H415" t="s">
        <v>511</v>
      </c>
      <c r="I415">
        <v>7828</v>
      </c>
      <c r="J415">
        <v>7828</v>
      </c>
      <c r="K415" t="s">
        <v>151</v>
      </c>
      <c r="L415">
        <v>5</v>
      </c>
      <c r="M415" t="s">
        <v>624</v>
      </c>
      <c r="N415" t="s">
        <v>625</v>
      </c>
      <c r="O415" t="s">
        <v>625</v>
      </c>
      <c r="P415">
        <v>7200</v>
      </c>
      <c r="Q415">
        <v>7200</v>
      </c>
      <c r="R415" t="s">
        <v>79</v>
      </c>
      <c r="S415">
        <v>2000</v>
      </c>
      <c r="T415">
        <v>1300</v>
      </c>
      <c r="U415" t="s">
        <v>69</v>
      </c>
      <c r="V415" t="s">
        <v>227</v>
      </c>
    </row>
    <row r="416" spans="1:23" x14ac:dyDescent="0.35">
      <c r="A416" t="str">
        <f>D416&amp;"/"&amp;E416</f>
        <v>0030007654/39</v>
      </c>
      <c r="B416" t="s">
        <v>689</v>
      </c>
      <c r="C416" t="s">
        <v>239</v>
      </c>
      <c r="D416" t="s">
        <v>769</v>
      </c>
      <c r="E416" t="s">
        <v>250</v>
      </c>
      <c r="H416" t="s">
        <v>770</v>
      </c>
      <c r="I416">
        <v>9861</v>
      </c>
      <c r="J416">
        <v>9861</v>
      </c>
      <c r="K416" t="s">
        <v>151</v>
      </c>
      <c r="L416">
        <v>2</v>
      </c>
      <c r="M416" t="s">
        <v>624</v>
      </c>
      <c r="N416" t="s">
        <v>655</v>
      </c>
      <c r="O416" t="s">
        <v>655</v>
      </c>
      <c r="P416">
        <v>9400</v>
      </c>
      <c r="Q416">
        <v>9400</v>
      </c>
      <c r="R416" t="s">
        <v>198</v>
      </c>
      <c r="S416">
        <v>1000</v>
      </c>
      <c r="T416">
        <v>1710</v>
      </c>
      <c r="U416" t="s">
        <v>69</v>
      </c>
      <c r="V416" t="s">
        <v>209</v>
      </c>
      <c r="W416" t="s">
        <v>210</v>
      </c>
    </row>
    <row r="417" spans="1:23" x14ac:dyDescent="0.35">
      <c r="A417" t="str">
        <f>D417&amp;"/"&amp;E417</f>
        <v>0030007659/17</v>
      </c>
      <c r="B417" t="s">
        <v>689</v>
      </c>
      <c r="C417" t="s">
        <v>239</v>
      </c>
      <c r="D417" t="s">
        <v>771</v>
      </c>
      <c r="E417" t="s">
        <v>593</v>
      </c>
      <c r="H417" t="s">
        <v>772</v>
      </c>
      <c r="I417">
        <v>8482</v>
      </c>
      <c r="J417">
        <v>8482</v>
      </c>
      <c r="K417" t="s">
        <v>151</v>
      </c>
      <c r="L417">
        <v>5</v>
      </c>
      <c r="M417" t="s">
        <v>624</v>
      </c>
      <c r="N417" t="s">
        <v>625</v>
      </c>
      <c r="O417" t="s">
        <v>625</v>
      </c>
      <c r="P417">
        <v>7600</v>
      </c>
      <c r="Q417">
        <v>7600</v>
      </c>
      <c r="R417" t="s">
        <v>79</v>
      </c>
      <c r="S417">
        <v>2500</v>
      </c>
      <c r="T417">
        <v>1389</v>
      </c>
      <c r="U417" t="s">
        <v>69</v>
      </c>
      <c r="V417" t="s">
        <v>227</v>
      </c>
    </row>
    <row r="418" spans="1:23" x14ac:dyDescent="0.35">
      <c r="A418" t="str">
        <f>D418&amp;"/"&amp;E418</f>
        <v>0030007659/6</v>
      </c>
      <c r="B418" t="s">
        <v>689</v>
      </c>
      <c r="C418" t="s">
        <v>239</v>
      </c>
      <c r="D418" t="s">
        <v>771</v>
      </c>
      <c r="E418" t="s">
        <v>214</v>
      </c>
      <c r="H418" t="s">
        <v>772</v>
      </c>
      <c r="I418">
        <v>8482</v>
      </c>
      <c r="J418">
        <v>8482</v>
      </c>
      <c r="K418" t="s">
        <v>625</v>
      </c>
      <c r="L418">
        <v>5</v>
      </c>
      <c r="M418" t="s">
        <v>624</v>
      </c>
      <c r="N418" t="s">
        <v>645</v>
      </c>
      <c r="O418" t="s">
        <v>645</v>
      </c>
      <c r="P418">
        <v>7600</v>
      </c>
      <c r="Q418">
        <v>7600</v>
      </c>
      <c r="R418" t="s">
        <v>79</v>
      </c>
      <c r="S418">
        <v>2500</v>
      </c>
      <c r="T418">
        <v>1389</v>
      </c>
      <c r="U418" t="s">
        <v>69</v>
      </c>
      <c r="V418" t="s">
        <v>227</v>
      </c>
    </row>
    <row r="419" spans="1:23" x14ac:dyDescent="0.35">
      <c r="A419" t="str">
        <f>D419&amp;"/"&amp;E419</f>
        <v>0030007663/16</v>
      </c>
      <c r="B419" t="s">
        <v>689</v>
      </c>
      <c r="C419" t="s">
        <v>239</v>
      </c>
      <c r="D419" t="s">
        <v>773</v>
      </c>
      <c r="E419" t="s">
        <v>474</v>
      </c>
      <c r="H419" t="s">
        <v>774</v>
      </c>
      <c r="I419">
        <v>8888</v>
      </c>
      <c r="J419">
        <v>8888</v>
      </c>
      <c r="K419" t="s">
        <v>625</v>
      </c>
      <c r="L419">
        <v>2</v>
      </c>
      <c r="M419" t="s">
        <v>624</v>
      </c>
      <c r="N419" t="s">
        <v>364</v>
      </c>
      <c r="O419" t="s">
        <v>364</v>
      </c>
      <c r="P419">
        <v>7500</v>
      </c>
      <c r="Q419">
        <v>7500</v>
      </c>
      <c r="R419" t="s">
        <v>198</v>
      </c>
      <c r="S419">
        <v>1500</v>
      </c>
      <c r="T419">
        <v>1359</v>
      </c>
      <c r="U419" t="s">
        <v>69</v>
      </c>
      <c r="V419" t="s">
        <v>209</v>
      </c>
      <c r="W419" t="s">
        <v>210</v>
      </c>
    </row>
    <row r="420" spans="1:23" x14ac:dyDescent="0.35">
      <c r="A420" t="str">
        <f>D420&amp;"/"&amp;E420</f>
        <v>0030007668/10</v>
      </c>
      <c r="B420" t="s">
        <v>689</v>
      </c>
      <c r="C420" t="s">
        <v>239</v>
      </c>
      <c r="D420" t="s">
        <v>775</v>
      </c>
      <c r="E420" t="s">
        <v>42</v>
      </c>
      <c r="H420" t="s">
        <v>776</v>
      </c>
      <c r="I420">
        <v>6812</v>
      </c>
      <c r="J420">
        <v>6812</v>
      </c>
      <c r="K420" t="s">
        <v>625</v>
      </c>
      <c r="L420">
        <v>2</v>
      </c>
      <c r="M420" t="s">
        <v>624</v>
      </c>
      <c r="N420" t="s">
        <v>364</v>
      </c>
      <c r="O420" t="s">
        <v>364</v>
      </c>
      <c r="P420">
        <v>6200</v>
      </c>
      <c r="Q420">
        <v>6200</v>
      </c>
      <c r="R420" t="s">
        <v>198</v>
      </c>
      <c r="S420">
        <v>1200</v>
      </c>
      <c r="T420">
        <v>1168</v>
      </c>
      <c r="U420" t="s">
        <v>69</v>
      </c>
      <c r="V420" t="s">
        <v>209</v>
      </c>
      <c r="W420" t="s">
        <v>210</v>
      </c>
    </row>
    <row r="421" spans="1:23" x14ac:dyDescent="0.35">
      <c r="A421" t="str">
        <f>D421&amp;"/"&amp;E421</f>
        <v>0030007672/12</v>
      </c>
      <c r="B421" t="s">
        <v>689</v>
      </c>
      <c r="C421" t="s">
        <v>239</v>
      </c>
      <c r="D421" t="s">
        <v>777</v>
      </c>
      <c r="E421" t="s">
        <v>578</v>
      </c>
      <c r="H421" t="s">
        <v>778</v>
      </c>
      <c r="I421">
        <v>9063</v>
      </c>
      <c r="J421">
        <v>9063</v>
      </c>
      <c r="K421" t="s">
        <v>625</v>
      </c>
      <c r="L421">
        <v>5</v>
      </c>
      <c r="M421" t="s">
        <v>624</v>
      </c>
      <c r="N421" t="s">
        <v>645</v>
      </c>
      <c r="O421" t="s">
        <v>645</v>
      </c>
      <c r="P421">
        <v>7900</v>
      </c>
      <c r="Q421">
        <v>7900</v>
      </c>
      <c r="R421" t="s">
        <v>79</v>
      </c>
      <c r="S421">
        <v>2500</v>
      </c>
      <c r="T421">
        <v>1435</v>
      </c>
      <c r="U421" t="s">
        <v>69</v>
      </c>
      <c r="V421" t="s">
        <v>227</v>
      </c>
    </row>
    <row r="422" spans="1:23" x14ac:dyDescent="0.35">
      <c r="A422" t="str">
        <f>D422&amp;"/"&amp;E422</f>
        <v>0030007674/20</v>
      </c>
      <c r="B422" t="s">
        <v>689</v>
      </c>
      <c r="C422" t="s">
        <v>239</v>
      </c>
      <c r="D422" t="s">
        <v>779</v>
      </c>
      <c r="E422" t="s">
        <v>67</v>
      </c>
      <c r="H422" t="s">
        <v>780</v>
      </c>
      <c r="I422">
        <v>8067</v>
      </c>
      <c r="J422">
        <v>8067</v>
      </c>
      <c r="K422" t="s">
        <v>625</v>
      </c>
      <c r="L422">
        <v>5</v>
      </c>
      <c r="M422" t="s">
        <v>624</v>
      </c>
      <c r="N422" t="s">
        <v>645</v>
      </c>
      <c r="O422" t="s">
        <v>645</v>
      </c>
      <c r="P422">
        <v>7000</v>
      </c>
      <c r="Q422">
        <v>7000</v>
      </c>
      <c r="R422" t="s">
        <v>79</v>
      </c>
      <c r="S422">
        <v>2500</v>
      </c>
      <c r="T422">
        <v>1345</v>
      </c>
      <c r="U422" t="s">
        <v>69</v>
      </c>
      <c r="V422" t="s">
        <v>227</v>
      </c>
    </row>
    <row r="423" spans="1:23" x14ac:dyDescent="0.35">
      <c r="A423" t="str">
        <f>D423&amp;"/"&amp;E423</f>
        <v>0030007717/32</v>
      </c>
      <c r="B423" t="s">
        <v>689</v>
      </c>
      <c r="C423" t="s">
        <v>239</v>
      </c>
      <c r="D423" t="s">
        <v>512</v>
      </c>
      <c r="E423" t="s">
        <v>400</v>
      </c>
      <c r="H423" t="s">
        <v>513</v>
      </c>
      <c r="I423">
        <v>19773</v>
      </c>
      <c r="J423">
        <v>10282</v>
      </c>
      <c r="K423" t="s">
        <v>609</v>
      </c>
      <c r="L423">
        <v>5</v>
      </c>
      <c r="M423" t="s">
        <v>624</v>
      </c>
      <c r="N423" t="s">
        <v>632</v>
      </c>
      <c r="O423" t="s">
        <v>632</v>
      </c>
      <c r="P423">
        <v>16400</v>
      </c>
      <c r="Q423">
        <v>8543</v>
      </c>
      <c r="R423" t="s">
        <v>79</v>
      </c>
      <c r="S423">
        <v>2500</v>
      </c>
      <c r="T423">
        <v>1489</v>
      </c>
      <c r="U423" t="s">
        <v>69</v>
      </c>
      <c r="V423" t="s">
        <v>199</v>
      </c>
      <c r="W423" t="s">
        <v>200</v>
      </c>
    </row>
    <row r="424" spans="1:23" x14ac:dyDescent="0.35">
      <c r="A424" t="str">
        <f>D424&amp;"/"&amp;E424</f>
        <v>0030007732/6</v>
      </c>
      <c r="B424" t="s">
        <v>689</v>
      </c>
      <c r="C424" t="s">
        <v>239</v>
      </c>
      <c r="D424" t="s">
        <v>516</v>
      </c>
      <c r="E424" t="s">
        <v>214</v>
      </c>
      <c r="H424" t="s">
        <v>517</v>
      </c>
      <c r="I424">
        <v>9445</v>
      </c>
      <c r="J424">
        <v>9445</v>
      </c>
      <c r="K424" t="s">
        <v>609</v>
      </c>
      <c r="L424">
        <v>2</v>
      </c>
      <c r="M424" t="s">
        <v>624</v>
      </c>
      <c r="N424" t="s">
        <v>559</v>
      </c>
      <c r="O424" t="s">
        <v>559</v>
      </c>
      <c r="P424">
        <v>7700</v>
      </c>
      <c r="Q424">
        <v>7700</v>
      </c>
      <c r="R424" t="s">
        <v>175</v>
      </c>
      <c r="S424">
        <v>2000</v>
      </c>
      <c r="T424">
        <v>1400</v>
      </c>
      <c r="U424" t="s">
        <v>30</v>
      </c>
      <c r="V424" t="s">
        <v>220</v>
      </c>
    </row>
    <row r="425" spans="1:23" x14ac:dyDescent="0.35">
      <c r="A425" t="str">
        <f>D425&amp;"/"&amp;E425</f>
        <v>0030007776/43</v>
      </c>
      <c r="B425" t="s">
        <v>689</v>
      </c>
      <c r="C425" t="s">
        <v>239</v>
      </c>
      <c r="D425" t="s">
        <v>781</v>
      </c>
      <c r="E425" t="s">
        <v>782</v>
      </c>
      <c r="H425" t="s">
        <v>783</v>
      </c>
      <c r="I425">
        <v>7686</v>
      </c>
      <c r="J425">
        <v>7686</v>
      </c>
      <c r="K425" t="s">
        <v>151</v>
      </c>
      <c r="L425">
        <v>2</v>
      </c>
      <c r="M425" t="s">
        <v>624</v>
      </c>
      <c r="N425" t="s">
        <v>655</v>
      </c>
      <c r="O425" t="s">
        <v>655</v>
      </c>
      <c r="P425">
        <v>6300</v>
      </c>
      <c r="Q425">
        <v>6300</v>
      </c>
      <c r="R425" t="s">
        <v>175</v>
      </c>
      <c r="S425">
        <v>2000</v>
      </c>
      <c r="T425">
        <v>570</v>
      </c>
      <c r="U425" t="s">
        <v>30</v>
      </c>
      <c r="V425" t="s">
        <v>220</v>
      </c>
    </row>
    <row r="426" spans="1:23" x14ac:dyDescent="0.35">
      <c r="A426" t="str">
        <f>D426&amp;"/"&amp;E426</f>
        <v>0030007839/10</v>
      </c>
      <c r="B426" t="s">
        <v>689</v>
      </c>
      <c r="C426" t="s">
        <v>239</v>
      </c>
      <c r="D426" t="s">
        <v>520</v>
      </c>
      <c r="E426" t="s">
        <v>42</v>
      </c>
      <c r="H426" t="s">
        <v>521</v>
      </c>
      <c r="I426">
        <v>9430</v>
      </c>
      <c r="J426">
        <v>9430</v>
      </c>
      <c r="K426" t="s">
        <v>609</v>
      </c>
      <c r="L426">
        <v>6</v>
      </c>
      <c r="M426" t="s">
        <v>624</v>
      </c>
      <c r="N426" t="s">
        <v>364</v>
      </c>
      <c r="O426" t="s">
        <v>364</v>
      </c>
      <c r="P426">
        <v>8200</v>
      </c>
      <c r="Q426">
        <v>8200</v>
      </c>
      <c r="R426" t="s">
        <v>79</v>
      </c>
      <c r="S426">
        <v>2500</v>
      </c>
      <c r="T426">
        <v>1500</v>
      </c>
      <c r="U426" t="s">
        <v>30</v>
      </c>
      <c r="V426" t="s">
        <v>405</v>
      </c>
    </row>
    <row r="427" spans="1:23" x14ac:dyDescent="0.35">
      <c r="A427" t="str">
        <f>D427&amp;"/"&amp;E427</f>
        <v>0030007853/20</v>
      </c>
      <c r="B427" t="s">
        <v>689</v>
      </c>
      <c r="C427" t="s">
        <v>239</v>
      </c>
      <c r="D427" t="s">
        <v>784</v>
      </c>
      <c r="E427" t="s">
        <v>67</v>
      </c>
      <c r="H427" t="s">
        <v>785</v>
      </c>
      <c r="I427">
        <v>7658</v>
      </c>
      <c r="J427">
        <v>7658</v>
      </c>
      <c r="K427" t="s">
        <v>151</v>
      </c>
      <c r="L427">
        <v>1</v>
      </c>
      <c r="M427" t="s">
        <v>624</v>
      </c>
      <c r="N427" t="s">
        <v>609</v>
      </c>
      <c r="O427" t="s">
        <v>609</v>
      </c>
      <c r="P427">
        <v>6400</v>
      </c>
      <c r="Q427">
        <v>6400</v>
      </c>
      <c r="R427" t="s">
        <v>175</v>
      </c>
      <c r="S427">
        <v>1500</v>
      </c>
      <c r="T427">
        <v>1228</v>
      </c>
      <c r="U427" t="s">
        <v>30</v>
      </c>
      <c r="V427" t="s">
        <v>786</v>
      </c>
    </row>
    <row r="428" spans="1:23" x14ac:dyDescent="0.35">
      <c r="A428" t="str">
        <f>D428&amp;"/"&amp;E428</f>
        <v>0030007889/36</v>
      </c>
      <c r="B428" t="s">
        <v>689</v>
      </c>
      <c r="C428" t="s">
        <v>239</v>
      </c>
      <c r="D428" t="s">
        <v>217</v>
      </c>
      <c r="E428" t="s">
        <v>23</v>
      </c>
      <c r="H428" t="s">
        <v>219</v>
      </c>
      <c r="I428">
        <v>9956</v>
      </c>
      <c r="J428">
        <v>9956</v>
      </c>
      <c r="K428" t="s">
        <v>151</v>
      </c>
      <c r="L428">
        <v>1</v>
      </c>
      <c r="M428" t="s">
        <v>624</v>
      </c>
      <c r="N428" t="s">
        <v>609</v>
      </c>
      <c r="O428" t="s">
        <v>609</v>
      </c>
      <c r="P428">
        <v>8500</v>
      </c>
      <c r="Q428">
        <v>8500</v>
      </c>
      <c r="R428" t="s">
        <v>175</v>
      </c>
      <c r="S428">
        <v>1000</v>
      </c>
      <c r="T428">
        <v>1550</v>
      </c>
      <c r="U428" t="s">
        <v>30</v>
      </c>
      <c r="V428" t="s">
        <v>220</v>
      </c>
    </row>
    <row r="429" spans="1:23" x14ac:dyDescent="0.35">
      <c r="A429" t="str">
        <f>D429&amp;"/"&amp;E429</f>
        <v>0030007889/22</v>
      </c>
      <c r="B429" t="s">
        <v>689</v>
      </c>
      <c r="C429" t="s">
        <v>239</v>
      </c>
      <c r="D429" t="s">
        <v>217</v>
      </c>
      <c r="E429" t="s">
        <v>187</v>
      </c>
      <c r="H429" t="s">
        <v>219</v>
      </c>
      <c r="I429">
        <v>9956</v>
      </c>
      <c r="J429">
        <v>1792</v>
      </c>
      <c r="K429" t="s">
        <v>151</v>
      </c>
      <c r="L429">
        <v>2</v>
      </c>
      <c r="M429" t="s">
        <v>624</v>
      </c>
      <c r="N429" t="s">
        <v>655</v>
      </c>
      <c r="O429" t="s">
        <v>655</v>
      </c>
      <c r="P429">
        <v>8500</v>
      </c>
      <c r="Q429">
        <v>8500</v>
      </c>
      <c r="R429" t="s">
        <v>175</v>
      </c>
      <c r="S429">
        <v>1000</v>
      </c>
      <c r="T429">
        <v>1550</v>
      </c>
      <c r="U429" t="s">
        <v>30</v>
      </c>
      <c r="V429" t="s">
        <v>220</v>
      </c>
    </row>
    <row r="430" spans="1:23" x14ac:dyDescent="0.35">
      <c r="A430" t="str">
        <f>D430&amp;"/"&amp;E430</f>
        <v>0030007922/15</v>
      </c>
      <c r="B430" t="s">
        <v>689</v>
      </c>
      <c r="C430" t="s">
        <v>239</v>
      </c>
      <c r="D430" t="s">
        <v>787</v>
      </c>
      <c r="E430" t="s">
        <v>182</v>
      </c>
      <c r="H430" t="s">
        <v>788</v>
      </c>
      <c r="I430">
        <v>8963</v>
      </c>
      <c r="J430">
        <v>8963</v>
      </c>
      <c r="K430" t="s">
        <v>151</v>
      </c>
      <c r="L430">
        <v>2</v>
      </c>
      <c r="M430" t="s">
        <v>624</v>
      </c>
      <c r="N430" t="s">
        <v>655</v>
      </c>
      <c r="O430" t="s">
        <v>655</v>
      </c>
      <c r="P430">
        <v>7800</v>
      </c>
      <c r="Q430">
        <v>7800</v>
      </c>
      <c r="R430" t="s">
        <v>175</v>
      </c>
      <c r="S430">
        <v>1200</v>
      </c>
      <c r="T430">
        <v>1425</v>
      </c>
      <c r="U430" t="s">
        <v>30</v>
      </c>
      <c r="V430" t="s">
        <v>220</v>
      </c>
    </row>
    <row r="431" spans="1:23" x14ac:dyDescent="0.35">
      <c r="A431" t="str">
        <f>D431&amp;"/"&amp;E431</f>
        <v>0030007937/6</v>
      </c>
      <c r="B431" t="s">
        <v>689</v>
      </c>
      <c r="C431" t="s">
        <v>239</v>
      </c>
      <c r="D431" t="s">
        <v>789</v>
      </c>
      <c r="E431" t="s">
        <v>214</v>
      </c>
      <c r="H431" t="s">
        <v>790</v>
      </c>
      <c r="I431">
        <v>8430</v>
      </c>
      <c r="J431">
        <v>8430</v>
      </c>
      <c r="K431" t="s">
        <v>151</v>
      </c>
      <c r="L431">
        <v>5</v>
      </c>
      <c r="M431" t="s">
        <v>624</v>
      </c>
      <c r="N431" t="s">
        <v>625</v>
      </c>
      <c r="O431" t="s">
        <v>625</v>
      </c>
      <c r="P431">
        <v>7300</v>
      </c>
      <c r="Q431">
        <v>7300</v>
      </c>
      <c r="R431" t="s">
        <v>79</v>
      </c>
      <c r="S431">
        <v>2000</v>
      </c>
      <c r="T431">
        <v>1324</v>
      </c>
      <c r="U431" t="s">
        <v>69</v>
      </c>
      <c r="V431" t="s">
        <v>227</v>
      </c>
    </row>
    <row r="432" spans="1:23" x14ac:dyDescent="0.35">
      <c r="A432" t="str">
        <f>D432&amp;"/"&amp;E432</f>
        <v>0030007944/17</v>
      </c>
      <c r="B432" t="s">
        <v>689</v>
      </c>
      <c r="C432" t="s">
        <v>239</v>
      </c>
      <c r="D432" t="s">
        <v>791</v>
      </c>
      <c r="E432" t="s">
        <v>593</v>
      </c>
      <c r="H432" t="s">
        <v>792</v>
      </c>
      <c r="I432">
        <v>17464</v>
      </c>
      <c r="J432">
        <v>8557</v>
      </c>
      <c r="K432" t="s">
        <v>625</v>
      </c>
      <c r="L432">
        <v>2</v>
      </c>
      <c r="M432" t="s">
        <v>624</v>
      </c>
      <c r="N432" t="s">
        <v>364</v>
      </c>
      <c r="O432" t="s">
        <v>364</v>
      </c>
      <c r="P432">
        <v>15600</v>
      </c>
      <c r="Q432">
        <v>15600</v>
      </c>
      <c r="R432" t="s">
        <v>175</v>
      </c>
      <c r="S432">
        <v>1250</v>
      </c>
      <c r="T432">
        <v>1410</v>
      </c>
      <c r="U432" t="s">
        <v>30</v>
      </c>
      <c r="V432" t="s">
        <v>793</v>
      </c>
    </row>
    <row r="433" spans="1:23" x14ac:dyDescent="0.35">
      <c r="A433" t="str">
        <f>D433&amp;"/"&amp;E433</f>
        <v>0030008003/2</v>
      </c>
      <c r="B433" t="s">
        <v>689</v>
      </c>
      <c r="C433" t="s">
        <v>239</v>
      </c>
      <c r="D433" t="s">
        <v>794</v>
      </c>
      <c r="E433" t="s">
        <v>157</v>
      </c>
      <c r="H433" t="s">
        <v>795</v>
      </c>
      <c r="I433">
        <v>9618</v>
      </c>
      <c r="J433">
        <v>9618</v>
      </c>
      <c r="K433" t="s">
        <v>625</v>
      </c>
      <c r="L433">
        <v>2</v>
      </c>
      <c r="M433" t="s">
        <v>624</v>
      </c>
      <c r="N433" t="s">
        <v>364</v>
      </c>
      <c r="O433" t="s">
        <v>364</v>
      </c>
      <c r="P433">
        <v>8160</v>
      </c>
      <c r="Q433">
        <v>8160</v>
      </c>
      <c r="R433" t="s">
        <v>175</v>
      </c>
      <c r="S433">
        <v>1000</v>
      </c>
      <c r="T433">
        <v>1540</v>
      </c>
      <c r="U433" t="s">
        <v>30</v>
      </c>
      <c r="V433" t="s">
        <v>220</v>
      </c>
    </row>
    <row r="434" spans="1:23" x14ac:dyDescent="0.35">
      <c r="A434" t="str">
        <f>D434&amp;"/"&amp;E434</f>
        <v>0030008037/9</v>
      </c>
      <c r="B434" t="s">
        <v>689</v>
      </c>
      <c r="C434" t="s">
        <v>239</v>
      </c>
      <c r="D434" t="s">
        <v>796</v>
      </c>
      <c r="E434" t="s">
        <v>192</v>
      </c>
      <c r="H434" t="s">
        <v>797</v>
      </c>
      <c r="I434">
        <v>5633</v>
      </c>
      <c r="J434">
        <v>5633</v>
      </c>
      <c r="K434" t="s">
        <v>609</v>
      </c>
      <c r="L434">
        <v>2</v>
      </c>
      <c r="M434" t="s">
        <v>624</v>
      </c>
      <c r="N434" t="s">
        <v>559</v>
      </c>
      <c r="O434" t="s">
        <v>559</v>
      </c>
      <c r="P434">
        <v>5000</v>
      </c>
      <c r="Q434">
        <v>5000</v>
      </c>
      <c r="R434" t="s">
        <v>798</v>
      </c>
      <c r="S434">
        <v>1000</v>
      </c>
      <c r="T434">
        <v>820</v>
      </c>
      <c r="U434" t="s">
        <v>50</v>
      </c>
      <c r="V434" t="s">
        <v>176</v>
      </c>
      <c r="W434" t="s">
        <v>177</v>
      </c>
    </row>
    <row r="435" spans="1:23" x14ac:dyDescent="0.35">
      <c r="A435" t="str">
        <f>D435&amp;"/"&amp;E435</f>
        <v>0072107644/10</v>
      </c>
      <c r="B435" t="s">
        <v>689</v>
      </c>
      <c r="C435" t="s">
        <v>239</v>
      </c>
      <c r="D435" t="s">
        <v>799</v>
      </c>
      <c r="E435" t="s">
        <v>42</v>
      </c>
      <c r="H435" t="s">
        <v>800</v>
      </c>
      <c r="I435">
        <v>8826</v>
      </c>
      <c r="J435">
        <v>1059</v>
      </c>
      <c r="K435" t="s">
        <v>151</v>
      </c>
      <c r="L435">
        <v>12</v>
      </c>
      <c r="M435" t="s">
        <v>624</v>
      </c>
      <c r="N435" t="s">
        <v>801</v>
      </c>
      <c r="O435" t="s">
        <v>802</v>
      </c>
      <c r="P435">
        <v>7000</v>
      </c>
      <c r="Q435" t="s">
        <v>803</v>
      </c>
      <c r="R435" t="s">
        <v>804</v>
      </c>
      <c r="S435">
        <v>2500</v>
      </c>
      <c r="T435">
        <v>390</v>
      </c>
      <c r="U435" t="s">
        <v>69</v>
      </c>
      <c r="V435" t="s">
        <v>418</v>
      </c>
      <c r="W435" t="s">
        <v>419</v>
      </c>
    </row>
    <row r="436" spans="1:23" x14ac:dyDescent="0.35">
      <c r="A436" t="str">
        <f>D436&amp;"/"&amp;E436</f>
        <v>0072110479/10</v>
      </c>
      <c r="B436" t="s">
        <v>689</v>
      </c>
      <c r="C436" t="s">
        <v>239</v>
      </c>
      <c r="D436" t="s">
        <v>805</v>
      </c>
      <c r="E436" t="s">
        <v>42</v>
      </c>
      <c r="H436" t="s">
        <v>806</v>
      </c>
      <c r="I436">
        <v>5962</v>
      </c>
      <c r="J436">
        <v>5962</v>
      </c>
      <c r="K436" t="s">
        <v>151</v>
      </c>
      <c r="L436">
        <v>5</v>
      </c>
      <c r="M436" t="s">
        <v>624</v>
      </c>
      <c r="N436" t="s">
        <v>659</v>
      </c>
      <c r="O436" t="s">
        <v>807</v>
      </c>
      <c r="P436">
        <v>5500</v>
      </c>
      <c r="Q436">
        <v>5500</v>
      </c>
      <c r="R436" t="s">
        <v>804</v>
      </c>
      <c r="S436">
        <v>1000</v>
      </c>
      <c r="T436">
        <v>1000</v>
      </c>
      <c r="U436" t="s">
        <v>69</v>
      </c>
      <c r="V436" t="s">
        <v>418</v>
      </c>
      <c r="W436" t="s">
        <v>419</v>
      </c>
    </row>
    <row r="437" spans="1:23" x14ac:dyDescent="0.35">
      <c r="A437" t="str">
        <f>D437&amp;"/"&amp;E437</f>
        <v>0072113254/40</v>
      </c>
      <c r="B437" t="s">
        <v>689</v>
      </c>
      <c r="C437" t="s">
        <v>239</v>
      </c>
      <c r="D437" t="s">
        <v>527</v>
      </c>
      <c r="E437" t="s">
        <v>229</v>
      </c>
      <c r="H437" t="s">
        <v>528</v>
      </c>
      <c r="I437">
        <v>5500</v>
      </c>
      <c r="J437" t="s">
        <v>529</v>
      </c>
      <c r="K437" t="s">
        <v>609</v>
      </c>
      <c r="L437">
        <v>2</v>
      </c>
      <c r="M437" t="s">
        <v>624</v>
      </c>
      <c r="N437" t="s">
        <v>808</v>
      </c>
      <c r="O437" t="s">
        <v>243</v>
      </c>
      <c r="P437">
        <v>4814</v>
      </c>
      <c r="Q437" t="s">
        <v>530</v>
      </c>
      <c r="R437" t="s">
        <v>175</v>
      </c>
      <c r="S437">
        <v>2500</v>
      </c>
      <c r="T437">
        <v>830</v>
      </c>
      <c r="U437" t="s">
        <v>30</v>
      </c>
      <c r="V437" t="s">
        <v>220</v>
      </c>
    </row>
    <row r="438" spans="1:23" x14ac:dyDescent="0.35">
      <c r="A438" t="str">
        <f>D438&amp;"/"&amp;E438</f>
        <v>0072113926/10</v>
      </c>
      <c r="B438" t="s">
        <v>689</v>
      </c>
      <c r="C438" t="s">
        <v>239</v>
      </c>
      <c r="D438" t="s">
        <v>416</v>
      </c>
      <c r="E438" t="s">
        <v>42</v>
      </c>
      <c r="H438" t="s">
        <v>417</v>
      </c>
      <c r="I438">
        <v>27405</v>
      </c>
      <c r="J438">
        <v>4659</v>
      </c>
      <c r="K438" t="s">
        <v>151</v>
      </c>
      <c r="L438">
        <v>5</v>
      </c>
      <c r="M438" t="s">
        <v>624</v>
      </c>
      <c r="N438" t="s">
        <v>659</v>
      </c>
      <c r="O438" t="s">
        <v>232</v>
      </c>
      <c r="P438">
        <v>25000</v>
      </c>
      <c r="Q438">
        <v>14400</v>
      </c>
      <c r="R438" t="s">
        <v>74</v>
      </c>
      <c r="S438">
        <v>3000</v>
      </c>
      <c r="T438">
        <v>1000</v>
      </c>
      <c r="U438" t="s">
        <v>30</v>
      </c>
      <c r="V438" t="s">
        <v>418</v>
      </c>
      <c r="W438" t="s">
        <v>419</v>
      </c>
    </row>
    <row r="439" spans="1:23" x14ac:dyDescent="0.35">
      <c r="A439" t="str">
        <f>D439&amp;"/"&amp;E439</f>
        <v>0072115358/10</v>
      </c>
      <c r="B439" t="s">
        <v>689</v>
      </c>
      <c r="C439" t="s">
        <v>239</v>
      </c>
      <c r="D439" t="s">
        <v>532</v>
      </c>
      <c r="E439" t="s">
        <v>42</v>
      </c>
      <c r="H439" t="s">
        <v>533</v>
      </c>
      <c r="I439">
        <v>7865</v>
      </c>
      <c r="J439" t="s">
        <v>534</v>
      </c>
      <c r="K439" t="s">
        <v>609</v>
      </c>
      <c r="L439">
        <v>1</v>
      </c>
      <c r="M439" t="s">
        <v>624</v>
      </c>
      <c r="N439" t="s">
        <v>605</v>
      </c>
      <c r="O439" t="s">
        <v>243</v>
      </c>
      <c r="P439">
        <v>7142</v>
      </c>
      <c r="Q439" t="s">
        <v>536</v>
      </c>
      <c r="R439" t="s">
        <v>537</v>
      </c>
      <c r="S439">
        <v>1200</v>
      </c>
      <c r="T439">
        <v>1235</v>
      </c>
      <c r="U439" t="s">
        <v>69</v>
      </c>
      <c r="V439" t="s">
        <v>418</v>
      </c>
      <c r="W439" t="s">
        <v>40</v>
      </c>
    </row>
    <row r="440" spans="1:23" x14ac:dyDescent="0.35">
      <c r="A440" t="str">
        <f>D440&amp;"/"&amp;E440</f>
        <v>0072117419/140</v>
      </c>
      <c r="B440" t="s">
        <v>689</v>
      </c>
      <c r="C440" t="s">
        <v>239</v>
      </c>
      <c r="D440" t="s">
        <v>420</v>
      </c>
      <c r="E440" t="s">
        <v>809</v>
      </c>
      <c r="H440" t="s">
        <v>810</v>
      </c>
      <c r="I440">
        <v>36352</v>
      </c>
      <c r="J440">
        <v>29082</v>
      </c>
      <c r="K440" t="s">
        <v>625</v>
      </c>
      <c r="L440">
        <v>5</v>
      </c>
      <c r="M440" t="s">
        <v>624</v>
      </c>
      <c r="N440" t="s">
        <v>673</v>
      </c>
      <c r="O440" t="s">
        <v>412</v>
      </c>
      <c r="P440">
        <v>32500</v>
      </c>
      <c r="Q440">
        <v>32500</v>
      </c>
      <c r="R440" t="s">
        <v>29</v>
      </c>
      <c r="S440">
        <v>1500</v>
      </c>
      <c r="T440">
        <v>1190</v>
      </c>
      <c r="U440" t="s">
        <v>69</v>
      </c>
      <c r="V440" t="s">
        <v>422</v>
      </c>
      <c r="W440" t="s">
        <v>423</v>
      </c>
    </row>
    <row r="441" spans="1:23" x14ac:dyDescent="0.35">
      <c r="A441" t="str">
        <f>D441&amp;"/"&amp;E441</f>
        <v>0072117419/170</v>
      </c>
      <c r="B441" t="s">
        <v>689</v>
      </c>
      <c r="C441" t="s">
        <v>239</v>
      </c>
      <c r="D441" t="s">
        <v>420</v>
      </c>
      <c r="E441" t="s">
        <v>279</v>
      </c>
      <c r="H441" t="s">
        <v>811</v>
      </c>
      <c r="I441">
        <v>10583</v>
      </c>
      <c r="J441">
        <v>10583</v>
      </c>
      <c r="K441" t="s">
        <v>625</v>
      </c>
      <c r="L441">
        <v>5</v>
      </c>
      <c r="M441" t="s">
        <v>624</v>
      </c>
      <c r="N441" t="s">
        <v>673</v>
      </c>
      <c r="O441" t="s">
        <v>412</v>
      </c>
      <c r="P441">
        <v>10000</v>
      </c>
      <c r="Q441">
        <v>10000</v>
      </c>
      <c r="R441" t="s">
        <v>29</v>
      </c>
      <c r="S441">
        <v>1500</v>
      </c>
      <c r="T441">
        <v>800</v>
      </c>
      <c r="U441" t="s">
        <v>69</v>
      </c>
      <c r="V441" t="s">
        <v>422</v>
      </c>
      <c r="W441" t="s">
        <v>423</v>
      </c>
    </row>
    <row r="442" spans="1:23" x14ac:dyDescent="0.35">
      <c r="A442" t="str">
        <f>D442&amp;"/"&amp;E442</f>
        <v>0072118289/10</v>
      </c>
      <c r="B442" t="s">
        <v>689</v>
      </c>
      <c r="C442" t="s">
        <v>239</v>
      </c>
      <c r="D442" t="s">
        <v>424</v>
      </c>
      <c r="E442" t="s">
        <v>42</v>
      </c>
      <c r="H442" t="s">
        <v>425</v>
      </c>
      <c r="I442">
        <v>7289</v>
      </c>
      <c r="J442">
        <v>2843</v>
      </c>
      <c r="K442" t="s">
        <v>609</v>
      </c>
      <c r="L442">
        <v>1</v>
      </c>
      <c r="M442" t="s">
        <v>624</v>
      </c>
      <c r="N442" t="s">
        <v>605</v>
      </c>
      <c r="O442" t="s">
        <v>26</v>
      </c>
      <c r="P442">
        <v>6200</v>
      </c>
      <c r="Q442">
        <v>2420</v>
      </c>
      <c r="R442" t="s">
        <v>198</v>
      </c>
      <c r="S442">
        <v>2000</v>
      </c>
      <c r="T442">
        <v>1250</v>
      </c>
      <c r="U442" t="s">
        <v>69</v>
      </c>
      <c r="V442" t="s">
        <v>418</v>
      </c>
      <c r="W442" t="s">
        <v>419</v>
      </c>
    </row>
    <row r="443" spans="1:23" x14ac:dyDescent="0.35">
      <c r="A443" t="str">
        <f>D443&amp;"/"&amp;E443</f>
        <v>0072119424/10</v>
      </c>
      <c r="B443" t="s">
        <v>689</v>
      </c>
      <c r="C443" t="s">
        <v>239</v>
      </c>
      <c r="D443" t="s">
        <v>812</v>
      </c>
      <c r="E443" t="s">
        <v>42</v>
      </c>
      <c r="H443" t="s">
        <v>813</v>
      </c>
      <c r="I443">
        <v>8794</v>
      </c>
      <c r="J443">
        <v>8794</v>
      </c>
      <c r="K443" t="s">
        <v>655</v>
      </c>
      <c r="L443">
        <v>2</v>
      </c>
      <c r="M443" t="s">
        <v>624</v>
      </c>
      <c r="N443" t="s">
        <v>662</v>
      </c>
      <c r="O443" t="s">
        <v>151</v>
      </c>
      <c r="P443">
        <v>7700</v>
      </c>
      <c r="Q443">
        <v>7700</v>
      </c>
      <c r="R443" t="s">
        <v>175</v>
      </c>
      <c r="S443">
        <v>1500</v>
      </c>
      <c r="T443">
        <v>1458</v>
      </c>
      <c r="U443" t="s">
        <v>50</v>
      </c>
      <c r="V443" t="s">
        <v>220</v>
      </c>
    </row>
    <row r="444" spans="1:23" x14ac:dyDescent="0.35">
      <c r="A444" t="str">
        <f>D444&amp;"/"&amp;E444</f>
        <v>02008409/2</v>
      </c>
      <c r="B444" t="s">
        <v>689</v>
      </c>
      <c r="C444" t="s">
        <v>239</v>
      </c>
      <c r="D444" t="s">
        <v>233</v>
      </c>
      <c r="E444" t="s">
        <v>157</v>
      </c>
      <c r="H444" t="s">
        <v>234</v>
      </c>
      <c r="I444">
        <v>17913</v>
      </c>
      <c r="J444">
        <v>7523</v>
      </c>
      <c r="K444" t="s">
        <v>151</v>
      </c>
      <c r="L444">
        <v>5</v>
      </c>
      <c r="M444" t="s">
        <v>624</v>
      </c>
      <c r="N444" t="s">
        <v>625</v>
      </c>
      <c r="O444" t="s">
        <v>625</v>
      </c>
      <c r="P444">
        <v>9000</v>
      </c>
      <c r="Q444">
        <v>9000</v>
      </c>
      <c r="R444" t="s">
        <v>79</v>
      </c>
      <c r="S444">
        <v>3500</v>
      </c>
      <c r="T444">
        <v>1200</v>
      </c>
      <c r="U444" t="s">
        <v>69</v>
      </c>
      <c r="V444" t="s">
        <v>235</v>
      </c>
    </row>
    <row r="445" spans="1:23" x14ac:dyDescent="0.35">
      <c r="A445" t="str">
        <f>D445&amp;"/"&amp;E445</f>
        <v>02009318/2</v>
      </c>
      <c r="B445" t="s">
        <v>689</v>
      </c>
      <c r="C445" t="s">
        <v>239</v>
      </c>
      <c r="D445" t="s">
        <v>236</v>
      </c>
      <c r="E445" t="s">
        <v>157</v>
      </c>
      <c r="H445" t="s">
        <v>237</v>
      </c>
      <c r="I445">
        <v>11235</v>
      </c>
      <c r="J445">
        <v>11235</v>
      </c>
      <c r="K445" t="s">
        <v>498</v>
      </c>
      <c r="L445">
        <v>6</v>
      </c>
      <c r="M445" t="s">
        <v>458</v>
      </c>
      <c r="N445" t="s">
        <v>625</v>
      </c>
      <c r="O445" t="s">
        <v>625</v>
      </c>
      <c r="P445">
        <v>9000</v>
      </c>
      <c r="Q445">
        <v>9000</v>
      </c>
      <c r="R445" t="s">
        <v>112</v>
      </c>
      <c r="S445">
        <v>3200</v>
      </c>
      <c r="T445">
        <v>1720</v>
      </c>
      <c r="U445" t="s">
        <v>69</v>
      </c>
      <c r="V445" t="s">
        <v>238</v>
      </c>
    </row>
    <row r="446" spans="1:23" x14ac:dyDescent="0.35">
      <c r="A446" t="str">
        <f>D446&amp;"/"&amp;E446</f>
        <v>02009318/3</v>
      </c>
      <c r="B446" t="s">
        <v>689</v>
      </c>
      <c r="C446" t="s">
        <v>239</v>
      </c>
      <c r="D446" t="s">
        <v>236</v>
      </c>
      <c r="E446" t="s">
        <v>92</v>
      </c>
      <c r="H446" t="s">
        <v>237</v>
      </c>
      <c r="I446">
        <v>11235</v>
      </c>
      <c r="J446">
        <v>11235</v>
      </c>
      <c r="K446" t="s">
        <v>498</v>
      </c>
      <c r="L446">
        <v>6</v>
      </c>
      <c r="M446" t="s">
        <v>458</v>
      </c>
      <c r="N446" t="s">
        <v>625</v>
      </c>
      <c r="O446" t="s">
        <v>625</v>
      </c>
      <c r="P446">
        <v>9000</v>
      </c>
      <c r="Q446">
        <v>9000</v>
      </c>
      <c r="R446" t="s">
        <v>112</v>
      </c>
      <c r="S446">
        <v>3200</v>
      </c>
      <c r="T446">
        <v>1720</v>
      </c>
      <c r="U446" t="s">
        <v>69</v>
      </c>
      <c r="V446" t="s">
        <v>238</v>
      </c>
    </row>
    <row r="447" spans="1:23" x14ac:dyDescent="0.35">
      <c r="A447" t="str">
        <f>D447&amp;"/"&amp;E447</f>
        <v>0030007301/7</v>
      </c>
      <c r="B447" t="s">
        <v>689</v>
      </c>
      <c r="C447" t="s">
        <v>239</v>
      </c>
      <c r="D447" t="s">
        <v>759</v>
      </c>
      <c r="E447" t="s">
        <v>241</v>
      </c>
      <c r="H447" t="s">
        <v>760</v>
      </c>
      <c r="I447">
        <v>19536</v>
      </c>
      <c r="J447">
        <v>9768</v>
      </c>
      <c r="K447" t="s">
        <v>625</v>
      </c>
      <c r="L447">
        <v>5</v>
      </c>
      <c r="M447" t="s">
        <v>624</v>
      </c>
      <c r="N447" t="s">
        <v>645</v>
      </c>
      <c r="O447" t="s">
        <v>645</v>
      </c>
      <c r="P447">
        <v>18000</v>
      </c>
      <c r="Q447">
        <v>9045</v>
      </c>
      <c r="R447" t="s">
        <v>79</v>
      </c>
      <c r="S447">
        <v>2500</v>
      </c>
      <c r="T447">
        <v>1650</v>
      </c>
      <c r="U447" t="s">
        <v>69</v>
      </c>
      <c r="V447" t="s">
        <v>185</v>
      </c>
    </row>
    <row r="448" spans="1:23" x14ac:dyDescent="0.35">
      <c r="A448" t="str">
        <f>D448&amp;"/"&amp;E448</f>
        <v>0030007432/12</v>
      </c>
      <c r="B448" t="s">
        <v>689</v>
      </c>
      <c r="C448" t="s">
        <v>239</v>
      </c>
      <c r="D448" t="s">
        <v>761</v>
      </c>
      <c r="E448" t="s">
        <v>578</v>
      </c>
      <c r="H448" t="s">
        <v>762</v>
      </c>
      <c r="I448">
        <v>18045</v>
      </c>
      <c r="J448">
        <v>9023</v>
      </c>
      <c r="K448" t="s">
        <v>625</v>
      </c>
      <c r="L448">
        <v>5</v>
      </c>
      <c r="M448" t="s">
        <v>624</v>
      </c>
      <c r="N448" t="s">
        <v>645</v>
      </c>
      <c r="O448" t="s">
        <v>645</v>
      </c>
      <c r="P448">
        <v>16000</v>
      </c>
      <c r="Q448">
        <v>7995</v>
      </c>
      <c r="R448" t="s">
        <v>79</v>
      </c>
      <c r="S448">
        <v>2500</v>
      </c>
      <c r="T448">
        <v>730</v>
      </c>
      <c r="U448" t="s">
        <v>69</v>
      </c>
      <c r="V448" t="s">
        <v>185</v>
      </c>
    </row>
    <row r="449" spans="1:23" x14ac:dyDescent="0.35">
      <c r="A449" t="str">
        <f>D449&amp;"/"&amp;E449</f>
        <v>0030007435/9</v>
      </c>
      <c r="B449" t="s">
        <v>689</v>
      </c>
      <c r="C449" t="s">
        <v>239</v>
      </c>
      <c r="D449" t="s">
        <v>763</v>
      </c>
      <c r="E449" t="s">
        <v>192</v>
      </c>
      <c r="H449" t="s">
        <v>764</v>
      </c>
      <c r="I449">
        <v>7505</v>
      </c>
      <c r="J449">
        <v>7505</v>
      </c>
      <c r="K449" t="s">
        <v>151</v>
      </c>
      <c r="L449">
        <v>2</v>
      </c>
      <c r="M449" t="s">
        <v>624</v>
      </c>
      <c r="N449" t="s">
        <v>655</v>
      </c>
      <c r="O449" t="s">
        <v>655</v>
      </c>
      <c r="P449">
        <v>6500</v>
      </c>
      <c r="Q449">
        <v>6500</v>
      </c>
      <c r="R449" t="s">
        <v>198</v>
      </c>
      <c r="S449">
        <v>1500</v>
      </c>
      <c r="T449">
        <v>1178</v>
      </c>
      <c r="U449" t="s">
        <v>69</v>
      </c>
      <c r="V449" t="s">
        <v>209</v>
      </c>
      <c r="W449" t="s">
        <v>210</v>
      </c>
    </row>
    <row r="450" spans="1:23" x14ac:dyDescent="0.35">
      <c r="A450" t="str">
        <f>D450&amp;"/"&amp;E450</f>
        <v>0030007440/21</v>
      </c>
      <c r="B450" t="s">
        <v>689</v>
      </c>
      <c r="C450" t="s">
        <v>239</v>
      </c>
      <c r="D450" t="s">
        <v>508</v>
      </c>
      <c r="E450" t="s">
        <v>322</v>
      </c>
      <c r="H450" t="s">
        <v>509</v>
      </c>
      <c r="I450">
        <v>16975</v>
      </c>
      <c r="J450">
        <v>16975</v>
      </c>
      <c r="K450" t="s">
        <v>625</v>
      </c>
      <c r="L450">
        <v>5</v>
      </c>
      <c r="M450" t="s">
        <v>624</v>
      </c>
      <c r="N450" t="s">
        <v>645</v>
      </c>
      <c r="O450" t="s">
        <v>645</v>
      </c>
      <c r="P450">
        <v>15000</v>
      </c>
      <c r="Q450">
        <v>15000</v>
      </c>
      <c r="R450" t="s">
        <v>79</v>
      </c>
      <c r="S450">
        <v>2500</v>
      </c>
      <c r="T450">
        <v>1370</v>
      </c>
      <c r="U450" t="s">
        <v>69</v>
      </c>
      <c r="V450" t="s">
        <v>185</v>
      </c>
    </row>
    <row r="451" spans="1:23" x14ac:dyDescent="0.35">
      <c r="A451" t="str">
        <f>D451&amp;"/"&amp;E451</f>
        <v>0030007442/21</v>
      </c>
      <c r="B451" t="s">
        <v>689</v>
      </c>
      <c r="C451" t="s">
        <v>239</v>
      </c>
      <c r="D451" t="s">
        <v>765</v>
      </c>
      <c r="E451" t="s">
        <v>322</v>
      </c>
      <c r="H451" t="s">
        <v>766</v>
      </c>
      <c r="I451">
        <v>10089</v>
      </c>
      <c r="J451">
        <v>10089</v>
      </c>
      <c r="K451" t="s">
        <v>378</v>
      </c>
      <c r="L451">
        <v>2</v>
      </c>
      <c r="M451" t="s">
        <v>458</v>
      </c>
      <c r="N451" t="s">
        <v>381</v>
      </c>
      <c r="O451" t="s">
        <v>381</v>
      </c>
      <c r="P451">
        <v>9600</v>
      </c>
      <c r="Q451">
        <v>9600</v>
      </c>
      <c r="R451" t="s">
        <v>198</v>
      </c>
      <c r="S451">
        <v>1200</v>
      </c>
      <c r="T451">
        <v>1745</v>
      </c>
      <c r="U451" t="s">
        <v>69</v>
      </c>
      <c r="V451" t="s">
        <v>209</v>
      </c>
      <c r="W451" t="s">
        <v>210</v>
      </c>
    </row>
    <row r="452" spans="1:23" x14ac:dyDescent="0.35">
      <c r="A452" t="str">
        <f>D452&amp;"/"&amp;E452</f>
        <v>0030007650/5</v>
      </c>
      <c r="B452" t="s">
        <v>689</v>
      </c>
      <c r="C452" t="s">
        <v>239</v>
      </c>
      <c r="D452" t="s">
        <v>767</v>
      </c>
      <c r="E452" t="s">
        <v>225</v>
      </c>
      <c r="H452" t="s">
        <v>768</v>
      </c>
      <c r="I452">
        <v>7612</v>
      </c>
      <c r="J452">
        <v>7612</v>
      </c>
      <c r="K452" t="s">
        <v>151</v>
      </c>
      <c r="L452">
        <v>2</v>
      </c>
      <c r="M452" t="s">
        <v>624</v>
      </c>
      <c r="N452" t="s">
        <v>655</v>
      </c>
      <c r="O452" t="s">
        <v>655</v>
      </c>
      <c r="P452">
        <v>6700</v>
      </c>
      <c r="Q452">
        <v>6700</v>
      </c>
      <c r="R452" t="s">
        <v>198</v>
      </c>
      <c r="S452">
        <v>1000</v>
      </c>
      <c r="T452">
        <v>1210</v>
      </c>
      <c r="U452" t="s">
        <v>69</v>
      </c>
      <c r="V452" t="s">
        <v>209</v>
      </c>
      <c r="W452" t="s">
        <v>210</v>
      </c>
    </row>
    <row r="453" spans="1:23" x14ac:dyDescent="0.35">
      <c r="A453" t="str">
        <f>D453&amp;"/"&amp;E453</f>
        <v>0030007652/30</v>
      </c>
      <c r="B453" t="s">
        <v>689</v>
      </c>
      <c r="C453" t="s">
        <v>239</v>
      </c>
      <c r="D453" t="s">
        <v>510</v>
      </c>
      <c r="E453" t="s">
        <v>107</v>
      </c>
      <c r="H453" t="s">
        <v>511</v>
      </c>
      <c r="I453">
        <v>15658</v>
      </c>
      <c r="J453">
        <v>8768</v>
      </c>
      <c r="K453" t="s">
        <v>151</v>
      </c>
      <c r="L453">
        <v>5</v>
      </c>
      <c r="M453" t="s">
        <v>624</v>
      </c>
      <c r="N453" t="s">
        <v>625</v>
      </c>
      <c r="O453" t="s">
        <v>625</v>
      </c>
      <c r="P453">
        <v>14400</v>
      </c>
      <c r="Q453">
        <v>8045</v>
      </c>
      <c r="R453" t="s">
        <v>79</v>
      </c>
      <c r="S453">
        <v>2000</v>
      </c>
      <c r="T453">
        <v>1300</v>
      </c>
      <c r="U453" t="s">
        <v>69</v>
      </c>
      <c r="V453" t="s">
        <v>227</v>
      </c>
    </row>
    <row r="454" spans="1:23" x14ac:dyDescent="0.35">
      <c r="A454" t="str">
        <f>D454&amp;"/"&amp;E454</f>
        <v>0030007652/26</v>
      </c>
      <c r="B454" t="s">
        <v>689</v>
      </c>
      <c r="C454" t="s">
        <v>239</v>
      </c>
      <c r="D454" t="s">
        <v>510</v>
      </c>
      <c r="E454" t="s">
        <v>597</v>
      </c>
      <c r="H454" t="s">
        <v>511</v>
      </c>
      <c r="I454">
        <v>7828</v>
      </c>
      <c r="J454">
        <v>7828</v>
      </c>
      <c r="K454" t="s">
        <v>151</v>
      </c>
      <c r="L454">
        <v>5</v>
      </c>
      <c r="M454" t="s">
        <v>624</v>
      </c>
      <c r="N454" t="s">
        <v>625</v>
      </c>
      <c r="O454" t="s">
        <v>625</v>
      </c>
      <c r="P454">
        <v>7200</v>
      </c>
      <c r="Q454">
        <v>7200</v>
      </c>
      <c r="R454" t="s">
        <v>79</v>
      </c>
      <c r="S454">
        <v>2000</v>
      </c>
      <c r="T454">
        <v>1300</v>
      </c>
      <c r="U454" t="s">
        <v>69</v>
      </c>
      <c r="V454" t="s">
        <v>227</v>
      </c>
    </row>
    <row r="455" spans="1:23" x14ac:dyDescent="0.35">
      <c r="A455" t="str">
        <f>D455&amp;"/"&amp;E455</f>
        <v>0030007654/39</v>
      </c>
      <c r="B455" t="s">
        <v>689</v>
      </c>
      <c r="C455" t="s">
        <v>239</v>
      </c>
      <c r="D455" t="s">
        <v>769</v>
      </c>
      <c r="E455" t="s">
        <v>250</v>
      </c>
      <c r="H455" t="s">
        <v>770</v>
      </c>
      <c r="I455">
        <v>9861</v>
      </c>
      <c r="J455">
        <v>9861</v>
      </c>
      <c r="K455" t="s">
        <v>151</v>
      </c>
      <c r="L455">
        <v>2</v>
      </c>
      <c r="M455" t="s">
        <v>624</v>
      </c>
      <c r="N455" t="s">
        <v>655</v>
      </c>
      <c r="O455" t="s">
        <v>655</v>
      </c>
      <c r="P455">
        <v>9400</v>
      </c>
      <c r="Q455">
        <v>9400</v>
      </c>
      <c r="R455" t="s">
        <v>198</v>
      </c>
      <c r="S455">
        <v>1000</v>
      </c>
      <c r="T455">
        <v>1710</v>
      </c>
      <c r="U455" t="s">
        <v>69</v>
      </c>
      <c r="V455" t="s">
        <v>209</v>
      </c>
      <c r="W455" t="s">
        <v>210</v>
      </c>
    </row>
    <row r="456" spans="1:23" x14ac:dyDescent="0.35">
      <c r="A456" t="str">
        <f>D456&amp;"/"&amp;E456</f>
        <v>0030007659/17</v>
      </c>
      <c r="B456" t="s">
        <v>689</v>
      </c>
      <c r="C456" t="s">
        <v>239</v>
      </c>
      <c r="D456" t="s">
        <v>771</v>
      </c>
      <c r="E456" t="s">
        <v>593</v>
      </c>
      <c r="H456" t="s">
        <v>772</v>
      </c>
      <c r="I456">
        <v>8482</v>
      </c>
      <c r="J456">
        <v>8482</v>
      </c>
      <c r="K456" t="s">
        <v>151</v>
      </c>
      <c r="L456">
        <v>5</v>
      </c>
      <c r="M456" t="s">
        <v>624</v>
      </c>
      <c r="N456" t="s">
        <v>625</v>
      </c>
      <c r="O456" t="s">
        <v>625</v>
      </c>
      <c r="P456">
        <v>7600</v>
      </c>
      <c r="Q456">
        <v>7600</v>
      </c>
      <c r="R456" t="s">
        <v>79</v>
      </c>
      <c r="S456">
        <v>2500</v>
      </c>
      <c r="T456">
        <v>1389</v>
      </c>
      <c r="U456" t="s">
        <v>69</v>
      </c>
      <c r="V456" t="s">
        <v>227</v>
      </c>
    </row>
    <row r="457" spans="1:23" x14ac:dyDescent="0.35">
      <c r="A457" t="str">
        <f>D457&amp;"/"&amp;E457</f>
        <v>0030007659/6</v>
      </c>
      <c r="B457" t="s">
        <v>689</v>
      </c>
      <c r="C457" t="s">
        <v>239</v>
      </c>
      <c r="D457" t="s">
        <v>771</v>
      </c>
      <c r="E457" t="s">
        <v>214</v>
      </c>
      <c r="H457" t="s">
        <v>772</v>
      </c>
      <c r="I457">
        <v>8482</v>
      </c>
      <c r="J457">
        <v>8482</v>
      </c>
      <c r="K457" t="s">
        <v>625</v>
      </c>
      <c r="L457">
        <v>5</v>
      </c>
      <c r="M457" t="s">
        <v>624</v>
      </c>
      <c r="N457" t="s">
        <v>645</v>
      </c>
      <c r="O457" t="s">
        <v>645</v>
      </c>
      <c r="P457">
        <v>7600</v>
      </c>
      <c r="Q457">
        <v>7600</v>
      </c>
      <c r="R457" t="s">
        <v>79</v>
      </c>
      <c r="S457">
        <v>2500</v>
      </c>
      <c r="T457">
        <v>1389</v>
      </c>
      <c r="U457" t="s">
        <v>69</v>
      </c>
      <c r="V457" t="s">
        <v>227</v>
      </c>
    </row>
    <row r="458" spans="1:23" x14ac:dyDescent="0.35">
      <c r="A458" t="str">
        <f>D458&amp;"/"&amp;E458</f>
        <v>0030007663/16</v>
      </c>
      <c r="B458" t="s">
        <v>689</v>
      </c>
      <c r="C458" t="s">
        <v>239</v>
      </c>
      <c r="D458" t="s">
        <v>773</v>
      </c>
      <c r="E458" t="s">
        <v>474</v>
      </c>
      <c r="H458" t="s">
        <v>774</v>
      </c>
      <c r="I458">
        <v>8888</v>
      </c>
      <c r="J458">
        <v>8888</v>
      </c>
      <c r="K458" t="s">
        <v>625</v>
      </c>
      <c r="L458">
        <v>2</v>
      </c>
      <c r="M458" t="s">
        <v>624</v>
      </c>
      <c r="N458" t="s">
        <v>364</v>
      </c>
      <c r="O458" t="s">
        <v>364</v>
      </c>
      <c r="P458">
        <v>7500</v>
      </c>
      <c r="Q458">
        <v>7500</v>
      </c>
      <c r="R458" t="s">
        <v>198</v>
      </c>
      <c r="S458">
        <v>1500</v>
      </c>
      <c r="T458">
        <v>1359</v>
      </c>
      <c r="U458" t="s">
        <v>69</v>
      </c>
      <c r="V458" t="s">
        <v>209</v>
      </c>
      <c r="W458" t="s">
        <v>210</v>
      </c>
    </row>
    <row r="459" spans="1:23" x14ac:dyDescent="0.35">
      <c r="A459" t="str">
        <f>D459&amp;"/"&amp;E459</f>
        <v>0030007668/10</v>
      </c>
      <c r="B459" t="s">
        <v>689</v>
      </c>
      <c r="C459" t="s">
        <v>239</v>
      </c>
      <c r="D459" t="s">
        <v>775</v>
      </c>
      <c r="E459" t="s">
        <v>42</v>
      </c>
      <c r="H459" t="s">
        <v>776</v>
      </c>
      <c r="I459">
        <v>6812</v>
      </c>
      <c r="J459">
        <v>6812</v>
      </c>
      <c r="K459" t="s">
        <v>625</v>
      </c>
      <c r="L459">
        <v>2</v>
      </c>
      <c r="M459" t="s">
        <v>624</v>
      </c>
      <c r="N459" t="s">
        <v>364</v>
      </c>
      <c r="O459" t="s">
        <v>364</v>
      </c>
      <c r="P459">
        <v>6200</v>
      </c>
      <c r="Q459">
        <v>6200</v>
      </c>
      <c r="R459" t="s">
        <v>198</v>
      </c>
      <c r="S459">
        <v>1200</v>
      </c>
      <c r="T459">
        <v>1168</v>
      </c>
      <c r="U459" t="s">
        <v>69</v>
      </c>
      <c r="V459" t="s">
        <v>209</v>
      </c>
      <c r="W459" t="s">
        <v>210</v>
      </c>
    </row>
    <row r="460" spans="1:23" x14ac:dyDescent="0.35">
      <c r="A460" t="str">
        <f>D460&amp;"/"&amp;E460</f>
        <v>0030007672/12</v>
      </c>
      <c r="B460" t="s">
        <v>689</v>
      </c>
      <c r="C460" t="s">
        <v>239</v>
      </c>
      <c r="D460" t="s">
        <v>777</v>
      </c>
      <c r="E460" t="s">
        <v>578</v>
      </c>
      <c r="H460" t="s">
        <v>778</v>
      </c>
      <c r="I460">
        <v>9063</v>
      </c>
      <c r="J460">
        <v>9063</v>
      </c>
      <c r="K460" t="s">
        <v>625</v>
      </c>
      <c r="L460">
        <v>5</v>
      </c>
      <c r="M460" t="s">
        <v>624</v>
      </c>
      <c r="N460" t="s">
        <v>645</v>
      </c>
      <c r="O460" t="s">
        <v>645</v>
      </c>
      <c r="P460">
        <v>7900</v>
      </c>
      <c r="Q460">
        <v>7900</v>
      </c>
      <c r="R460" t="s">
        <v>79</v>
      </c>
      <c r="S460">
        <v>2500</v>
      </c>
      <c r="T460">
        <v>1435</v>
      </c>
      <c r="U460" t="s">
        <v>69</v>
      </c>
      <c r="V460" t="s">
        <v>227</v>
      </c>
    </row>
    <row r="461" spans="1:23" x14ac:dyDescent="0.35">
      <c r="A461" t="str">
        <f>D461&amp;"/"&amp;E461</f>
        <v>0030007674/20</v>
      </c>
      <c r="B461" t="s">
        <v>689</v>
      </c>
      <c r="C461" t="s">
        <v>239</v>
      </c>
      <c r="D461" t="s">
        <v>779</v>
      </c>
      <c r="E461" t="s">
        <v>67</v>
      </c>
      <c r="H461" t="s">
        <v>780</v>
      </c>
      <c r="I461">
        <v>8067</v>
      </c>
      <c r="J461">
        <v>8067</v>
      </c>
      <c r="K461" t="s">
        <v>625</v>
      </c>
      <c r="L461">
        <v>5</v>
      </c>
      <c r="M461" t="s">
        <v>624</v>
      </c>
      <c r="N461" t="s">
        <v>645</v>
      </c>
      <c r="O461" t="s">
        <v>645</v>
      </c>
      <c r="P461">
        <v>7000</v>
      </c>
      <c r="Q461">
        <v>7000</v>
      </c>
      <c r="R461" t="s">
        <v>79</v>
      </c>
      <c r="S461">
        <v>2500</v>
      </c>
      <c r="T461">
        <v>1345</v>
      </c>
      <c r="U461" t="s">
        <v>69</v>
      </c>
      <c r="V461" t="s">
        <v>227</v>
      </c>
    </row>
    <row r="462" spans="1:23" x14ac:dyDescent="0.35">
      <c r="A462" t="str">
        <f>D462&amp;"/"&amp;E462</f>
        <v>0030007717/32</v>
      </c>
      <c r="B462" t="s">
        <v>689</v>
      </c>
      <c r="C462" t="s">
        <v>239</v>
      </c>
      <c r="D462" t="s">
        <v>512</v>
      </c>
      <c r="E462" t="s">
        <v>400</v>
      </c>
      <c r="H462" t="s">
        <v>513</v>
      </c>
      <c r="I462">
        <v>19773</v>
      </c>
      <c r="J462">
        <v>10282</v>
      </c>
      <c r="K462" t="s">
        <v>609</v>
      </c>
      <c r="L462">
        <v>5</v>
      </c>
      <c r="M462" t="s">
        <v>624</v>
      </c>
      <c r="N462" t="s">
        <v>632</v>
      </c>
      <c r="O462" t="s">
        <v>632</v>
      </c>
      <c r="P462">
        <v>16400</v>
      </c>
      <c r="Q462">
        <v>8543</v>
      </c>
      <c r="R462" t="s">
        <v>79</v>
      </c>
      <c r="S462">
        <v>2500</v>
      </c>
      <c r="T462">
        <v>1489</v>
      </c>
      <c r="U462" t="s">
        <v>69</v>
      </c>
      <c r="V462" t="s">
        <v>199</v>
      </c>
      <c r="W462" t="s">
        <v>200</v>
      </c>
    </row>
    <row r="463" spans="1:23" x14ac:dyDescent="0.35">
      <c r="A463" t="str">
        <f>D463&amp;"/"&amp;E463</f>
        <v>0030007732/6</v>
      </c>
      <c r="B463" t="s">
        <v>689</v>
      </c>
      <c r="C463" t="s">
        <v>239</v>
      </c>
      <c r="D463" t="s">
        <v>516</v>
      </c>
      <c r="E463" t="s">
        <v>214</v>
      </c>
      <c r="H463" t="s">
        <v>517</v>
      </c>
      <c r="I463">
        <v>9445</v>
      </c>
      <c r="J463">
        <v>9445</v>
      </c>
      <c r="K463" t="s">
        <v>609</v>
      </c>
      <c r="L463">
        <v>2</v>
      </c>
      <c r="M463" t="s">
        <v>624</v>
      </c>
      <c r="N463" t="s">
        <v>559</v>
      </c>
      <c r="O463" t="s">
        <v>559</v>
      </c>
      <c r="P463">
        <v>7700</v>
      </c>
      <c r="Q463">
        <v>7700</v>
      </c>
      <c r="R463" t="s">
        <v>175</v>
      </c>
      <c r="S463">
        <v>2000</v>
      </c>
      <c r="T463">
        <v>1400</v>
      </c>
      <c r="U463" t="s">
        <v>30</v>
      </c>
      <c r="V463" t="s">
        <v>220</v>
      </c>
    </row>
    <row r="464" spans="1:23" x14ac:dyDescent="0.35">
      <c r="A464" t="str">
        <f>D464&amp;"/"&amp;E464</f>
        <v>0030007776/43</v>
      </c>
      <c r="B464" t="s">
        <v>689</v>
      </c>
      <c r="C464" t="s">
        <v>239</v>
      </c>
      <c r="D464" t="s">
        <v>781</v>
      </c>
      <c r="E464" t="s">
        <v>782</v>
      </c>
      <c r="H464" t="s">
        <v>783</v>
      </c>
      <c r="I464">
        <v>7686</v>
      </c>
      <c r="J464">
        <v>7686</v>
      </c>
      <c r="K464" t="s">
        <v>151</v>
      </c>
      <c r="L464">
        <v>2</v>
      </c>
      <c r="M464" t="s">
        <v>624</v>
      </c>
      <c r="N464" t="s">
        <v>655</v>
      </c>
      <c r="O464" t="s">
        <v>655</v>
      </c>
      <c r="P464">
        <v>6300</v>
      </c>
      <c r="Q464">
        <v>6300</v>
      </c>
      <c r="R464" t="s">
        <v>175</v>
      </c>
      <c r="S464">
        <v>2000</v>
      </c>
      <c r="T464">
        <v>570</v>
      </c>
      <c r="U464" t="s">
        <v>30</v>
      </c>
      <c r="V464" t="s">
        <v>220</v>
      </c>
    </row>
    <row r="465" spans="1:23" x14ac:dyDescent="0.35">
      <c r="A465" t="str">
        <f>D465&amp;"/"&amp;E465</f>
        <v>0030007839/10</v>
      </c>
      <c r="B465" t="s">
        <v>689</v>
      </c>
      <c r="C465" t="s">
        <v>239</v>
      </c>
      <c r="D465" t="s">
        <v>520</v>
      </c>
      <c r="E465" t="s">
        <v>42</v>
      </c>
      <c r="H465" t="s">
        <v>521</v>
      </c>
      <c r="I465">
        <v>9430</v>
      </c>
      <c r="J465">
        <v>9430</v>
      </c>
      <c r="K465" t="s">
        <v>609</v>
      </c>
      <c r="L465">
        <v>6</v>
      </c>
      <c r="M465" t="s">
        <v>624</v>
      </c>
      <c r="N465" t="s">
        <v>364</v>
      </c>
      <c r="O465" t="s">
        <v>364</v>
      </c>
      <c r="P465">
        <v>8200</v>
      </c>
      <c r="Q465">
        <v>8200</v>
      </c>
      <c r="R465" t="s">
        <v>79</v>
      </c>
      <c r="S465">
        <v>2500</v>
      </c>
      <c r="T465">
        <v>1500</v>
      </c>
      <c r="U465" t="s">
        <v>30</v>
      </c>
      <c r="V465" t="s">
        <v>405</v>
      </c>
    </row>
    <row r="466" spans="1:23" x14ac:dyDescent="0.35">
      <c r="A466" t="str">
        <f>D466&amp;"/"&amp;E466</f>
        <v>0030007853/20</v>
      </c>
      <c r="B466" t="s">
        <v>689</v>
      </c>
      <c r="C466" t="s">
        <v>239</v>
      </c>
      <c r="D466" t="s">
        <v>784</v>
      </c>
      <c r="E466" t="s">
        <v>67</v>
      </c>
      <c r="H466" t="s">
        <v>785</v>
      </c>
      <c r="I466">
        <v>7658</v>
      </c>
      <c r="J466">
        <v>7658</v>
      </c>
      <c r="K466" t="s">
        <v>151</v>
      </c>
      <c r="L466">
        <v>1</v>
      </c>
      <c r="M466" t="s">
        <v>624</v>
      </c>
      <c r="N466" t="s">
        <v>609</v>
      </c>
      <c r="O466" t="s">
        <v>609</v>
      </c>
      <c r="P466">
        <v>6400</v>
      </c>
      <c r="Q466">
        <v>6400</v>
      </c>
      <c r="R466" t="s">
        <v>175</v>
      </c>
      <c r="S466">
        <v>1500</v>
      </c>
      <c r="T466">
        <v>1228</v>
      </c>
      <c r="U466" t="s">
        <v>30</v>
      </c>
      <c r="V466" t="s">
        <v>786</v>
      </c>
    </row>
    <row r="467" spans="1:23" x14ac:dyDescent="0.35">
      <c r="A467" t="str">
        <f>D467&amp;"/"&amp;E467</f>
        <v>0030007889/36</v>
      </c>
      <c r="B467" t="s">
        <v>689</v>
      </c>
      <c r="C467" t="s">
        <v>239</v>
      </c>
      <c r="D467" t="s">
        <v>217</v>
      </c>
      <c r="E467" t="s">
        <v>23</v>
      </c>
      <c r="H467" t="s">
        <v>219</v>
      </c>
      <c r="I467">
        <v>9956</v>
      </c>
      <c r="J467">
        <v>9956</v>
      </c>
      <c r="K467" t="s">
        <v>151</v>
      </c>
      <c r="L467">
        <v>1</v>
      </c>
      <c r="M467" t="s">
        <v>624</v>
      </c>
      <c r="N467" t="s">
        <v>609</v>
      </c>
      <c r="O467" t="s">
        <v>609</v>
      </c>
      <c r="P467">
        <v>8500</v>
      </c>
      <c r="Q467">
        <v>8500</v>
      </c>
      <c r="R467" t="s">
        <v>175</v>
      </c>
      <c r="S467">
        <v>1000</v>
      </c>
      <c r="T467">
        <v>1550</v>
      </c>
      <c r="U467" t="s">
        <v>30</v>
      </c>
      <c r="V467" t="s">
        <v>220</v>
      </c>
    </row>
    <row r="468" spans="1:23" x14ac:dyDescent="0.35">
      <c r="A468" t="str">
        <f>D468&amp;"/"&amp;E468</f>
        <v>0030007889/22</v>
      </c>
      <c r="B468" t="s">
        <v>689</v>
      </c>
      <c r="C468" t="s">
        <v>239</v>
      </c>
      <c r="D468" t="s">
        <v>217</v>
      </c>
      <c r="E468" t="s">
        <v>187</v>
      </c>
      <c r="H468" t="s">
        <v>219</v>
      </c>
      <c r="I468">
        <v>9956</v>
      </c>
      <c r="J468">
        <v>1792</v>
      </c>
      <c r="K468" t="s">
        <v>151</v>
      </c>
      <c r="L468">
        <v>2</v>
      </c>
      <c r="M468" t="s">
        <v>624</v>
      </c>
      <c r="N468" t="s">
        <v>655</v>
      </c>
      <c r="O468" t="s">
        <v>655</v>
      </c>
      <c r="P468">
        <v>8500</v>
      </c>
      <c r="Q468">
        <v>8500</v>
      </c>
      <c r="R468" t="s">
        <v>175</v>
      </c>
      <c r="S468">
        <v>1000</v>
      </c>
      <c r="T468">
        <v>1550</v>
      </c>
      <c r="U468" t="s">
        <v>30</v>
      </c>
      <c r="V468" t="s">
        <v>220</v>
      </c>
    </row>
    <row r="469" spans="1:23" x14ac:dyDescent="0.35">
      <c r="A469" t="str">
        <f>D469&amp;"/"&amp;E469</f>
        <v>0030007922/15</v>
      </c>
      <c r="B469" t="s">
        <v>689</v>
      </c>
      <c r="C469" t="s">
        <v>239</v>
      </c>
      <c r="D469" t="s">
        <v>787</v>
      </c>
      <c r="E469" t="s">
        <v>182</v>
      </c>
      <c r="H469" t="s">
        <v>788</v>
      </c>
      <c r="I469">
        <v>8963</v>
      </c>
      <c r="J469">
        <v>8963</v>
      </c>
      <c r="K469" t="s">
        <v>151</v>
      </c>
      <c r="L469">
        <v>2</v>
      </c>
      <c r="M469" t="s">
        <v>624</v>
      </c>
      <c r="N469" t="s">
        <v>655</v>
      </c>
      <c r="O469" t="s">
        <v>655</v>
      </c>
      <c r="P469">
        <v>7800</v>
      </c>
      <c r="Q469">
        <v>7800</v>
      </c>
      <c r="R469" t="s">
        <v>175</v>
      </c>
      <c r="S469">
        <v>1200</v>
      </c>
      <c r="T469">
        <v>1425</v>
      </c>
      <c r="U469" t="s">
        <v>30</v>
      </c>
      <c r="V469" t="s">
        <v>220</v>
      </c>
    </row>
    <row r="470" spans="1:23" x14ac:dyDescent="0.35">
      <c r="A470" t="str">
        <f>D470&amp;"/"&amp;E470</f>
        <v>0030007937/6</v>
      </c>
      <c r="B470" t="s">
        <v>689</v>
      </c>
      <c r="C470" t="s">
        <v>239</v>
      </c>
      <c r="D470" t="s">
        <v>789</v>
      </c>
      <c r="E470" t="s">
        <v>214</v>
      </c>
      <c r="H470" t="s">
        <v>790</v>
      </c>
      <c r="I470">
        <v>8430</v>
      </c>
      <c r="J470">
        <v>8430</v>
      </c>
      <c r="K470" t="s">
        <v>151</v>
      </c>
      <c r="L470">
        <v>5</v>
      </c>
      <c r="M470" t="s">
        <v>624</v>
      </c>
      <c r="N470" t="s">
        <v>625</v>
      </c>
      <c r="O470" t="s">
        <v>625</v>
      </c>
      <c r="P470">
        <v>7300</v>
      </c>
      <c r="Q470">
        <v>7300</v>
      </c>
      <c r="R470" t="s">
        <v>79</v>
      </c>
      <c r="S470">
        <v>2000</v>
      </c>
      <c r="T470">
        <v>1324</v>
      </c>
      <c r="U470" t="s">
        <v>69</v>
      </c>
      <c r="V470" t="s">
        <v>227</v>
      </c>
    </row>
    <row r="471" spans="1:23" x14ac:dyDescent="0.35">
      <c r="A471" t="str">
        <f>D471&amp;"/"&amp;E471</f>
        <v>0030007944/17</v>
      </c>
      <c r="B471" t="s">
        <v>689</v>
      </c>
      <c r="C471" t="s">
        <v>239</v>
      </c>
      <c r="D471" t="s">
        <v>791</v>
      </c>
      <c r="E471" t="s">
        <v>593</v>
      </c>
      <c r="H471" t="s">
        <v>792</v>
      </c>
      <c r="I471">
        <v>17464</v>
      </c>
      <c r="J471">
        <v>8557</v>
      </c>
      <c r="K471" t="s">
        <v>625</v>
      </c>
      <c r="L471">
        <v>2</v>
      </c>
      <c r="M471" t="s">
        <v>624</v>
      </c>
      <c r="N471" t="s">
        <v>364</v>
      </c>
      <c r="O471" t="s">
        <v>364</v>
      </c>
      <c r="P471">
        <v>15600</v>
      </c>
      <c r="Q471">
        <v>15600</v>
      </c>
      <c r="R471" t="s">
        <v>175</v>
      </c>
      <c r="S471">
        <v>1250</v>
      </c>
      <c r="T471">
        <v>1410</v>
      </c>
      <c r="U471" t="s">
        <v>30</v>
      </c>
      <c r="V471" t="s">
        <v>793</v>
      </c>
    </row>
    <row r="472" spans="1:23" x14ac:dyDescent="0.35">
      <c r="A472" t="str">
        <f>D472&amp;"/"&amp;E472</f>
        <v>0030008003/2</v>
      </c>
      <c r="B472" t="s">
        <v>689</v>
      </c>
      <c r="C472" t="s">
        <v>239</v>
      </c>
      <c r="D472" t="s">
        <v>794</v>
      </c>
      <c r="E472" t="s">
        <v>157</v>
      </c>
      <c r="H472" t="s">
        <v>795</v>
      </c>
      <c r="I472">
        <v>9618</v>
      </c>
      <c r="J472">
        <v>9618</v>
      </c>
      <c r="K472" t="s">
        <v>625</v>
      </c>
      <c r="L472">
        <v>2</v>
      </c>
      <c r="M472" t="s">
        <v>624</v>
      </c>
      <c r="N472" t="s">
        <v>364</v>
      </c>
      <c r="O472" t="s">
        <v>364</v>
      </c>
      <c r="P472">
        <v>8160</v>
      </c>
      <c r="Q472">
        <v>8160</v>
      </c>
      <c r="R472" t="s">
        <v>175</v>
      </c>
      <c r="S472">
        <v>1000</v>
      </c>
      <c r="T472">
        <v>1540</v>
      </c>
      <c r="U472" t="s">
        <v>30</v>
      </c>
      <c r="V472" t="s">
        <v>220</v>
      </c>
    </row>
    <row r="473" spans="1:23" x14ac:dyDescent="0.35">
      <c r="A473" t="str">
        <f>D473&amp;"/"&amp;E473</f>
        <v>0030008037/9</v>
      </c>
      <c r="B473" t="s">
        <v>689</v>
      </c>
      <c r="C473" t="s">
        <v>239</v>
      </c>
      <c r="D473" t="s">
        <v>796</v>
      </c>
      <c r="E473" t="s">
        <v>192</v>
      </c>
      <c r="H473" t="s">
        <v>797</v>
      </c>
      <c r="I473">
        <v>5633</v>
      </c>
      <c r="J473">
        <v>5633</v>
      </c>
      <c r="K473" t="s">
        <v>609</v>
      </c>
      <c r="L473">
        <v>2</v>
      </c>
      <c r="M473" t="s">
        <v>624</v>
      </c>
      <c r="N473" t="s">
        <v>559</v>
      </c>
      <c r="O473" t="s">
        <v>559</v>
      </c>
      <c r="P473">
        <v>5000</v>
      </c>
      <c r="Q473">
        <v>5000</v>
      </c>
      <c r="R473" t="s">
        <v>798</v>
      </c>
      <c r="S473">
        <v>1000</v>
      </c>
      <c r="T473">
        <v>820</v>
      </c>
      <c r="U473" t="s">
        <v>50</v>
      </c>
      <c r="V473" t="s">
        <v>176</v>
      </c>
      <c r="W473" t="s">
        <v>177</v>
      </c>
    </row>
    <row r="474" spans="1:23" x14ac:dyDescent="0.35">
      <c r="A474" t="str">
        <f>D474&amp;"/"&amp;E474</f>
        <v>0072107644/10</v>
      </c>
      <c r="B474" t="s">
        <v>689</v>
      </c>
      <c r="C474" t="s">
        <v>239</v>
      </c>
      <c r="D474" t="s">
        <v>799</v>
      </c>
      <c r="E474" t="s">
        <v>42</v>
      </c>
      <c r="H474" t="s">
        <v>800</v>
      </c>
      <c r="I474">
        <v>8826</v>
      </c>
      <c r="J474">
        <v>1059</v>
      </c>
      <c r="K474" t="s">
        <v>151</v>
      </c>
      <c r="L474">
        <v>12</v>
      </c>
      <c r="M474" t="s">
        <v>624</v>
      </c>
      <c r="N474" t="s">
        <v>801</v>
      </c>
      <c r="O474" t="s">
        <v>802</v>
      </c>
      <c r="P474">
        <v>7000</v>
      </c>
      <c r="Q474" t="s">
        <v>803</v>
      </c>
      <c r="R474" t="s">
        <v>804</v>
      </c>
      <c r="S474">
        <v>2500</v>
      </c>
      <c r="T474">
        <v>390</v>
      </c>
      <c r="U474" t="s">
        <v>69</v>
      </c>
      <c r="V474" t="s">
        <v>418</v>
      </c>
      <c r="W474" t="s">
        <v>419</v>
      </c>
    </row>
    <row r="475" spans="1:23" x14ac:dyDescent="0.35">
      <c r="A475" t="str">
        <f>D475&amp;"/"&amp;E475</f>
        <v>0072110479/10</v>
      </c>
      <c r="B475" t="s">
        <v>689</v>
      </c>
      <c r="C475" t="s">
        <v>239</v>
      </c>
      <c r="D475" t="s">
        <v>805</v>
      </c>
      <c r="E475" t="s">
        <v>42</v>
      </c>
      <c r="H475" t="s">
        <v>806</v>
      </c>
      <c r="I475">
        <v>5962</v>
      </c>
      <c r="J475">
        <v>5962</v>
      </c>
      <c r="K475" t="s">
        <v>151</v>
      </c>
      <c r="L475">
        <v>5</v>
      </c>
      <c r="M475" t="s">
        <v>624</v>
      </c>
      <c r="N475" t="s">
        <v>659</v>
      </c>
      <c r="O475" t="s">
        <v>807</v>
      </c>
      <c r="P475">
        <v>5500</v>
      </c>
      <c r="Q475">
        <v>5500</v>
      </c>
      <c r="R475" t="s">
        <v>804</v>
      </c>
      <c r="S475">
        <v>1000</v>
      </c>
      <c r="T475">
        <v>1000</v>
      </c>
      <c r="U475" t="s">
        <v>69</v>
      </c>
      <c r="V475" t="s">
        <v>418</v>
      </c>
      <c r="W475" t="s">
        <v>419</v>
      </c>
    </row>
    <row r="476" spans="1:23" x14ac:dyDescent="0.35">
      <c r="A476" t="str">
        <f>D476&amp;"/"&amp;E476</f>
        <v>0072113254/40</v>
      </c>
      <c r="B476" t="s">
        <v>689</v>
      </c>
      <c r="C476" t="s">
        <v>239</v>
      </c>
      <c r="D476" t="s">
        <v>527</v>
      </c>
      <c r="E476" t="s">
        <v>229</v>
      </c>
      <c r="H476" t="s">
        <v>528</v>
      </c>
      <c r="I476">
        <v>5500</v>
      </c>
      <c r="J476" t="s">
        <v>529</v>
      </c>
      <c r="K476" t="s">
        <v>609</v>
      </c>
      <c r="L476">
        <v>2</v>
      </c>
      <c r="M476" t="s">
        <v>624</v>
      </c>
      <c r="N476" t="s">
        <v>808</v>
      </c>
      <c r="O476" t="s">
        <v>243</v>
      </c>
      <c r="P476">
        <v>4814</v>
      </c>
      <c r="Q476" t="s">
        <v>530</v>
      </c>
      <c r="R476" t="s">
        <v>175</v>
      </c>
      <c r="S476">
        <v>2500</v>
      </c>
      <c r="T476">
        <v>830</v>
      </c>
      <c r="U476" t="s">
        <v>30</v>
      </c>
      <c r="V476" t="s">
        <v>220</v>
      </c>
    </row>
    <row r="477" spans="1:23" x14ac:dyDescent="0.35">
      <c r="A477" t="str">
        <f>D477&amp;"/"&amp;E477</f>
        <v>0072113926/10</v>
      </c>
      <c r="B477" t="s">
        <v>689</v>
      </c>
      <c r="C477" t="s">
        <v>239</v>
      </c>
      <c r="D477" t="s">
        <v>416</v>
      </c>
      <c r="E477" t="s">
        <v>42</v>
      </c>
      <c r="H477" t="s">
        <v>417</v>
      </c>
      <c r="I477">
        <v>27405</v>
      </c>
      <c r="J477">
        <v>4659</v>
      </c>
      <c r="K477" t="s">
        <v>151</v>
      </c>
      <c r="L477">
        <v>5</v>
      </c>
      <c r="M477" t="s">
        <v>624</v>
      </c>
      <c r="N477" t="s">
        <v>659</v>
      </c>
      <c r="O477" t="s">
        <v>232</v>
      </c>
      <c r="P477">
        <v>25000</v>
      </c>
      <c r="Q477">
        <v>14400</v>
      </c>
      <c r="R477" t="s">
        <v>74</v>
      </c>
      <c r="S477">
        <v>3000</v>
      </c>
      <c r="T477">
        <v>1000</v>
      </c>
      <c r="U477" t="s">
        <v>30</v>
      </c>
      <c r="V477" t="s">
        <v>418</v>
      </c>
      <c r="W477" t="s">
        <v>419</v>
      </c>
    </row>
    <row r="478" spans="1:23" x14ac:dyDescent="0.35">
      <c r="A478" t="str">
        <f>D478&amp;"/"&amp;E478</f>
        <v>0072115358/10</v>
      </c>
      <c r="B478" t="s">
        <v>689</v>
      </c>
      <c r="C478" t="s">
        <v>239</v>
      </c>
      <c r="D478" t="s">
        <v>532</v>
      </c>
      <c r="E478" t="s">
        <v>42</v>
      </c>
      <c r="H478" t="s">
        <v>533</v>
      </c>
      <c r="I478">
        <v>7865</v>
      </c>
      <c r="J478" t="s">
        <v>534</v>
      </c>
      <c r="K478" t="s">
        <v>609</v>
      </c>
      <c r="L478">
        <v>1</v>
      </c>
      <c r="M478" t="s">
        <v>624</v>
      </c>
      <c r="N478" t="s">
        <v>605</v>
      </c>
      <c r="O478" t="s">
        <v>243</v>
      </c>
      <c r="P478">
        <v>7142</v>
      </c>
      <c r="Q478" t="s">
        <v>536</v>
      </c>
      <c r="R478" t="s">
        <v>537</v>
      </c>
      <c r="S478">
        <v>1200</v>
      </c>
      <c r="T478">
        <v>1235</v>
      </c>
      <c r="U478" t="s">
        <v>69</v>
      </c>
      <c r="V478" t="s">
        <v>418</v>
      </c>
      <c r="W478" t="s">
        <v>40</v>
      </c>
    </row>
    <row r="479" spans="1:23" x14ac:dyDescent="0.35">
      <c r="A479" t="str">
        <f>D479&amp;"/"&amp;E479</f>
        <v>0072117419/140</v>
      </c>
      <c r="B479" t="s">
        <v>689</v>
      </c>
      <c r="C479" t="s">
        <v>239</v>
      </c>
      <c r="D479" t="s">
        <v>420</v>
      </c>
      <c r="E479" t="s">
        <v>809</v>
      </c>
      <c r="H479" t="s">
        <v>810</v>
      </c>
      <c r="I479">
        <v>36352</v>
      </c>
      <c r="J479">
        <v>21448</v>
      </c>
      <c r="K479" t="s">
        <v>625</v>
      </c>
      <c r="L479">
        <v>5</v>
      </c>
      <c r="M479" t="s">
        <v>624</v>
      </c>
      <c r="N479" t="s">
        <v>673</v>
      </c>
      <c r="O479" t="s">
        <v>412</v>
      </c>
      <c r="P479">
        <v>32500</v>
      </c>
      <c r="Q479">
        <v>32500</v>
      </c>
      <c r="R479" t="s">
        <v>29</v>
      </c>
      <c r="S479">
        <v>1500</v>
      </c>
      <c r="T479">
        <v>1190</v>
      </c>
      <c r="U479" t="s">
        <v>69</v>
      </c>
      <c r="V479" t="s">
        <v>422</v>
      </c>
      <c r="W479" t="s">
        <v>423</v>
      </c>
    </row>
    <row r="480" spans="1:23" x14ac:dyDescent="0.35">
      <c r="A480" t="str">
        <f>D480&amp;"/"&amp;E480</f>
        <v>0072117419/170</v>
      </c>
      <c r="B480" t="s">
        <v>689</v>
      </c>
      <c r="C480" t="s">
        <v>239</v>
      </c>
      <c r="D480" t="s">
        <v>420</v>
      </c>
      <c r="E480" t="s">
        <v>279</v>
      </c>
      <c r="H480" t="s">
        <v>811</v>
      </c>
      <c r="I480">
        <v>10583</v>
      </c>
      <c r="J480">
        <v>10583</v>
      </c>
      <c r="K480" t="s">
        <v>625</v>
      </c>
      <c r="L480">
        <v>5</v>
      </c>
      <c r="M480" t="s">
        <v>624</v>
      </c>
      <c r="N480" t="s">
        <v>673</v>
      </c>
      <c r="O480" t="s">
        <v>412</v>
      </c>
      <c r="P480">
        <v>10000</v>
      </c>
      <c r="Q480">
        <v>10000</v>
      </c>
      <c r="R480" t="s">
        <v>29</v>
      </c>
      <c r="S480">
        <v>1500</v>
      </c>
      <c r="T480">
        <v>800</v>
      </c>
      <c r="U480" t="s">
        <v>69</v>
      </c>
      <c r="V480" t="s">
        <v>422</v>
      </c>
      <c r="W480" t="s">
        <v>423</v>
      </c>
    </row>
    <row r="481" spans="1:23" x14ac:dyDescent="0.35">
      <c r="A481" t="str">
        <f>D481&amp;"/"&amp;E481</f>
        <v>0072118289/10</v>
      </c>
      <c r="B481" t="s">
        <v>689</v>
      </c>
      <c r="C481" t="s">
        <v>239</v>
      </c>
      <c r="D481" t="s">
        <v>424</v>
      </c>
      <c r="E481" t="s">
        <v>42</v>
      </c>
      <c r="H481" t="s">
        <v>425</v>
      </c>
      <c r="I481">
        <v>7289</v>
      </c>
      <c r="J481">
        <v>2843</v>
      </c>
      <c r="K481" t="s">
        <v>609</v>
      </c>
      <c r="L481">
        <v>1</v>
      </c>
      <c r="M481" t="s">
        <v>624</v>
      </c>
      <c r="N481" t="s">
        <v>605</v>
      </c>
      <c r="O481" t="s">
        <v>26</v>
      </c>
      <c r="P481">
        <v>6200</v>
      </c>
      <c r="Q481">
        <v>2420</v>
      </c>
      <c r="R481" t="s">
        <v>198</v>
      </c>
      <c r="S481">
        <v>2000</v>
      </c>
      <c r="T481">
        <v>1250</v>
      </c>
      <c r="U481" t="s">
        <v>69</v>
      </c>
      <c r="V481" t="s">
        <v>418</v>
      </c>
      <c r="W481" t="s">
        <v>419</v>
      </c>
    </row>
    <row r="482" spans="1:23" x14ac:dyDescent="0.35">
      <c r="A482" t="str">
        <f>D482&amp;"/"&amp;E482</f>
        <v>0072119424/10</v>
      </c>
      <c r="B482" t="s">
        <v>689</v>
      </c>
      <c r="C482" t="s">
        <v>239</v>
      </c>
      <c r="D482" t="s">
        <v>812</v>
      </c>
      <c r="E482" t="s">
        <v>42</v>
      </c>
      <c r="H482" t="s">
        <v>813</v>
      </c>
      <c r="I482">
        <v>8794</v>
      </c>
      <c r="J482">
        <v>8794</v>
      </c>
      <c r="K482" t="s">
        <v>655</v>
      </c>
      <c r="L482">
        <v>2</v>
      </c>
      <c r="M482" t="s">
        <v>624</v>
      </c>
      <c r="N482" t="s">
        <v>662</v>
      </c>
      <c r="O482" t="s">
        <v>151</v>
      </c>
      <c r="P482">
        <v>7700</v>
      </c>
      <c r="Q482">
        <v>7700</v>
      </c>
      <c r="R482" t="s">
        <v>175</v>
      </c>
      <c r="S482">
        <v>1500</v>
      </c>
      <c r="T482">
        <v>1458</v>
      </c>
      <c r="U482" t="s">
        <v>50</v>
      </c>
      <c r="V482" t="s">
        <v>220</v>
      </c>
    </row>
    <row r="483" spans="1:23" x14ac:dyDescent="0.35">
      <c r="A483" t="str">
        <f>D483&amp;"/"&amp;E483</f>
        <v>02008409/2</v>
      </c>
      <c r="B483" t="s">
        <v>689</v>
      </c>
      <c r="C483" t="s">
        <v>239</v>
      </c>
      <c r="D483" t="s">
        <v>233</v>
      </c>
      <c r="E483" t="s">
        <v>157</v>
      </c>
      <c r="H483" t="s">
        <v>234</v>
      </c>
      <c r="I483">
        <v>17913</v>
      </c>
      <c r="J483">
        <v>7523</v>
      </c>
      <c r="K483" t="s">
        <v>151</v>
      </c>
      <c r="L483">
        <v>5</v>
      </c>
      <c r="M483" t="s">
        <v>624</v>
      </c>
      <c r="N483" t="s">
        <v>625</v>
      </c>
      <c r="O483" t="s">
        <v>625</v>
      </c>
      <c r="P483">
        <v>9000</v>
      </c>
      <c r="Q483">
        <v>9000</v>
      </c>
      <c r="R483" t="s">
        <v>79</v>
      </c>
      <c r="S483">
        <v>3500</v>
      </c>
      <c r="T483">
        <v>1200</v>
      </c>
      <c r="U483" t="s">
        <v>69</v>
      </c>
      <c r="V483" t="s">
        <v>235</v>
      </c>
    </row>
    <row r="484" spans="1:23" x14ac:dyDescent="0.35">
      <c r="A484" t="str">
        <f>D484&amp;"/"&amp;E484</f>
        <v>02009318/2</v>
      </c>
      <c r="B484" t="s">
        <v>689</v>
      </c>
      <c r="C484" t="s">
        <v>239</v>
      </c>
      <c r="D484" t="s">
        <v>236</v>
      </c>
      <c r="E484" t="s">
        <v>157</v>
      </c>
      <c r="H484" t="s">
        <v>237</v>
      </c>
      <c r="I484">
        <v>11235</v>
      </c>
      <c r="J484">
        <v>11235</v>
      </c>
      <c r="K484" t="s">
        <v>498</v>
      </c>
      <c r="L484">
        <v>6</v>
      </c>
      <c r="M484" t="s">
        <v>458</v>
      </c>
      <c r="N484" t="s">
        <v>625</v>
      </c>
      <c r="O484" t="s">
        <v>625</v>
      </c>
      <c r="P484">
        <v>9000</v>
      </c>
      <c r="Q484">
        <v>9000</v>
      </c>
      <c r="R484" t="s">
        <v>112</v>
      </c>
      <c r="S484">
        <v>3200</v>
      </c>
      <c r="T484">
        <v>1720</v>
      </c>
      <c r="U484" t="s">
        <v>69</v>
      </c>
      <c r="V484" t="s">
        <v>238</v>
      </c>
    </row>
    <row r="485" spans="1:23" x14ac:dyDescent="0.35">
      <c r="A485" t="str">
        <f>D485&amp;"/"&amp;E485</f>
        <v>02009318/3</v>
      </c>
      <c r="B485" t="s">
        <v>689</v>
      </c>
      <c r="C485" t="s">
        <v>239</v>
      </c>
      <c r="D485" t="s">
        <v>236</v>
      </c>
      <c r="E485" t="s">
        <v>92</v>
      </c>
      <c r="H485" t="s">
        <v>237</v>
      </c>
      <c r="I485">
        <v>11235</v>
      </c>
      <c r="J485">
        <v>11235</v>
      </c>
      <c r="K485" t="s">
        <v>498</v>
      </c>
      <c r="L485">
        <v>6</v>
      </c>
      <c r="M485" t="s">
        <v>458</v>
      </c>
      <c r="N485" t="s">
        <v>625</v>
      </c>
      <c r="O485" t="s">
        <v>625</v>
      </c>
      <c r="P485">
        <v>9000</v>
      </c>
      <c r="Q485">
        <v>9000</v>
      </c>
      <c r="R485" t="s">
        <v>112</v>
      </c>
      <c r="S485">
        <v>3200</v>
      </c>
      <c r="T485">
        <v>1720</v>
      </c>
      <c r="U485" t="s">
        <v>69</v>
      </c>
      <c r="V485" t="s">
        <v>238</v>
      </c>
    </row>
    <row r="486" spans="1:23" x14ac:dyDescent="0.35">
      <c r="A486" t="str">
        <f>D486&amp;"/"&amp;E486</f>
        <v>0072117252/10</v>
      </c>
      <c r="B486" t="s">
        <v>689</v>
      </c>
      <c r="C486" t="s">
        <v>456</v>
      </c>
      <c r="D486" t="s">
        <v>814</v>
      </c>
      <c r="E486" t="s">
        <v>42</v>
      </c>
      <c r="H486" t="s">
        <v>815</v>
      </c>
      <c r="I486">
        <v>7425</v>
      </c>
      <c r="J486">
        <v>7425</v>
      </c>
      <c r="K486" t="s">
        <v>609</v>
      </c>
      <c r="L486">
        <v>5</v>
      </c>
      <c r="M486" t="s">
        <v>624</v>
      </c>
      <c r="N486" t="s">
        <v>658</v>
      </c>
      <c r="O486" t="s">
        <v>148</v>
      </c>
      <c r="P486">
        <v>6500</v>
      </c>
      <c r="Q486">
        <v>6500</v>
      </c>
      <c r="R486" t="s">
        <v>365</v>
      </c>
      <c r="S486" t="s">
        <v>816</v>
      </c>
      <c r="T486">
        <v>86</v>
      </c>
      <c r="U486" t="s">
        <v>69</v>
      </c>
      <c r="V486" t="s">
        <v>438</v>
      </c>
    </row>
    <row r="487" spans="1:23" x14ac:dyDescent="0.35">
      <c r="A487" t="str">
        <f>D487&amp;"/"&amp;E487</f>
        <v>0072117417/10</v>
      </c>
      <c r="B487" t="s">
        <v>689</v>
      </c>
      <c r="C487" t="s">
        <v>456</v>
      </c>
      <c r="D487" t="s">
        <v>817</v>
      </c>
      <c r="E487" t="s">
        <v>42</v>
      </c>
      <c r="H487" t="s">
        <v>614</v>
      </c>
      <c r="I487">
        <v>7625</v>
      </c>
      <c r="J487">
        <v>1906</v>
      </c>
      <c r="K487" t="s">
        <v>378</v>
      </c>
      <c r="L487">
        <v>5</v>
      </c>
      <c r="M487" t="s">
        <v>458</v>
      </c>
      <c r="N487" t="s">
        <v>531</v>
      </c>
      <c r="O487" t="s">
        <v>243</v>
      </c>
      <c r="P487">
        <v>7000</v>
      </c>
      <c r="Q487">
        <v>1739</v>
      </c>
      <c r="R487" t="s">
        <v>454</v>
      </c>
      <c r="S487" t="s">
        <v>615</v>
      </c>
      <c r="T487">
        <v>75</v>
      </c>
      <c r="U487" t="s">
        <v>69</v>
      </c>
      <c r="V487" t="s">
        <v>438</v>
      </c>
    </row>
    <row r="488" spans="1:23" x14ac:dyDescent="0.35">
      <c r="A488" t="str">
        <f>D488&amp;"/"&amp;E488</f>
        <v>0072117433/10</v>
      </c>
      <c r="B488" t="s">
        <v>689</v>
      </c>
      <c r="C488" t="s">
        <v>456</v>
      </c>
      <c r="D488" t="s">
        <v>818</v>
      </c>
      <c r="E488" t="s">
        <v>42</v>
      </c>
      <c r="H488" t="s">
        <v>819</v>
      </c>
      <c r="I488">
        <v>8587</v>
      </c>
      <c r="J488">
        <v>8587</v>
      </c>
      <c r="K488" t="s">
        <v>609</v>
      </c>
      <c r="L488">
        <v>1</v>
      </c>
      <c r="M488" t="s">
        <v>624</v>
      </c>
      <c r="N488" t="s">
        <v>605</v>
      </c>
      <c r="O488" t="s">
        <v>61</v>
      </c>
      <c r="P488">
        <v>8000</v>
      </c>
      <c r="Q488">
        <v>8000</v>
      </c>
      <c r="R488" t="s">
        <v>441</v>
      </c>
      <c r="S488" t="s">
        <v>442</v>
      </c>
      <c r="T488">
        <v>738.6</v>
      </c>
      <c r="U488" t="s">
        <v>69</v>
      </c>
      <c r="V488" t="s">
        <v>621</v>
      </c>
    </row>
    <row r="489" spans="1:23" x14ac:dyDescent="0.35">
      <c r="A489" t="str">
        <f>D489&amp;"/"&amp;E489</f>
        <v>0072117433/30</v>
      </c>
      <c r="B489" t="s">
        <v>689</v>
      </c>
      <c r="C489" t="s">
        <v>456</v>
      </c>
      <c r="D489" t="s">
        <v>818</v>
      </c>
      <c r="E489" t="s">
        <v>107</v>
      </c>
      <c r="H489" t="s">
        <v>819</v>
      </c>
      <c r="I489">
        <v>8587</v>
      </c>
      <c r="J489">
        <v>8587</v>
      </c>
      <c r="K489" t="s">
        <v>609</v>
      </c>
      <c r="L489">
        <v>1</v>
      </c>
      <c r="M489" t="s">
        <v>624</v>
      </c>
      <c r="N489" t="s">
        <v>605</v>
      </c>
      <c r="O489" t="s">
        <v>194</v>
      </c>
      <c r="P489">
        <v>8000</v>
      </c>
      <c r="Q489">
        <v>8000</v>
      </c>
      <c r="R489" t="s">
        <v>441</v>
      </c>
      <c r="S489" t="s">
        <v>442</v>
      </c>
      <c r="T489">
        <v>738.6</v>
      </c>
      <c r="U489" t="s">
        <v>69</v>
      </c>
      <c r="V489" t="s">
        <v>621</v>
      </c>
    </row>
    <row r="490" spans="1:23" x14ac:dyDescent="0.35">
      <c r="A490" t="str">
        <f>D490&amp;"/"&amp;E490</f>
        <v>0072117778/20</v>
      </c>
      <c r="B490" t="s">
        <v>689</v>
      </c>
      <c r="C490" t="s">
        <v>456</v>
      </c>
      <c r="D490" t="s">
        <v>820</v>
      </c>
      <c r="E490" t="s">
        <v>67</v>
      </c>
      <c r="H490" t="s">
        <v>440</v>
      </c>
      <c r="I490">
        <v>122714</v>
      </c>
      <c r="J490">
        <v>25770</v>
      </c>
      <c r="K490" t="s">
        <v>609</v>
      </c>
      <c r="L490">
        <v>1</v>
      </c>
      <c r="M490" t="s">
        <v>624</v>
      </c>
      <c r="N490" t="s">
        <v>605</v>
      </c>
      <c r="O490" t="s">
        <v>243</v>
      </c>
      <c r="P490">
        <v>112000</v>
      </c>
      <c r="Q490">
        <v>26528</v>
      </c>
      <c r="R490" t="s">
        <v>441</v>
      </c>
      <c r="S490" t="s">
        <v>442</v>
      </c>
      <c r="T490">
        <v>497</v>
      </c>
      <c r="U490" t="s">
        <v>69</v>
      </c>
      <c r="V490" t="s">
        <v>443</v>
      </c>
    </row>
    <row r="491" spans="1:23" x14ac:dyDescent="0.35">
      <c r="A491" t="str">
        <f>D491&amp;"/"&amp;E491</f>
        <v>0072118191/10</v>
      </c>
      <c r="B491" t="s">
        <v>689</v>
      </c>
      <c r="C491" t="s">
        <v>456</v>
      </c>
      <c r="D491" t="s">
        <v>821</v>
      </c>
      <c r="E491" t="s">
        <v>42</v>
      </c>
      <c r="H491" t="s">
        <v>822</v>
      </c>
      <c r="I491">
        <v>7920</v>
      </c>
      <c r="J491">
        <v>1188</v>
      </c>
      <c r="K491" t="s">
        <v>378</v>
      </c>
      <c r="L491">
        <v>5</v>
      </c>
      <c r="M491" t="s">
        <v>458</v>
      </c>
      <c r="N491" t="s">
        <v>531</v>
      </c>
      <c r="O491" t="s">
        <v>364</v>
      </c>
      <c r="P491">
        <v>6500</v>
      </c>
      <c r="Q491" t="s">
        <v>823</v>
      </c>
      <c r="R491" t="s">
        <v>824</v>
      </c>
      <c r="S491" t="s">
        <v>825</v>
      </c>
      <c r="T491">
        <v>129</v>
      </c>
      <c r="U491" t="s">
        <v>69</v>
      </c>
      <c r="V491" t="s">
        <v>438</v>
      </c>
    </row>
    <row r="492" spans="1:23" x14ac:dyDescent="0.35">
      <c r="A492" t="str">
        <f>D492&amp;"/"&amp;E492</f>
        <v>0072119314/10</v>
      </c>
      <c r="B492" t="s">
        <v>689</v>
      </c>
      <c r="C492" t="s">
        <v>456</v>
      </c>
      <c r="D492" t="s">
        <v>826</v>
      </c>
      <c r="E492" t="s">
        <v>42</v>
      </c>
      <c r="H492" t="s">
        <v>614</v>
      </c>
      <c r="I492">
        <v>15251</v>
      </c>
      <c r="J492">
        <v>1678</v>
      </c>
      <c r="K492" t="s">
        <v>378</v>
      </c>
      <c r="L492">
        <v>5</v>
      </c>
      <c r="M492" t="s">
        <v>458</v>
      </c>
      <c r="N492" t="s">
        <v>531</v>
      </c>
      <c r="O492" t="s">
        <v>151</v>
      </c>
      <c r="P492">
        <v>14000</v>
      </c>
      <c r="Q492">
        <v>8370</v>
      </c>
      <c r="R492" t="s">
        <v>454</v>
      </c>
      <c r="S492" t="s">
        <v>615</v>
      </c>
      <c r="T492">
        <v>75</v>
      </c>
      <c r="U492" t="s">
        <v>69</v>
      </c>
      <c r="V492" t="s">
        <v>438</v>
      </c>
    </row>
    <row r="493" spans="1:23" x14ac:dyDescent="0.35">
      <c r="A493" t="str">
        <f>D493&amp;"/"&amp;E493</f>
        <v>0030003946/7</v>
      </c>
      <c r="B493" t="s">
        <v>880</v>
      </c>
      <c r="C493" t="s">
        <v>171</v>
      </c>
      <c r="D493" t="s">
        <v>240</v>
      </c>
      <c r="E493" t="s">
        <v>241</v>
      </c>
      <c r="H493" t="s">
        <v>242</v>
      </c>
      <c r="I493">
        <v>9938</v>
      </c>
      <c r="J493">
        <v>9938</v>
      </c>
      <c r="K493" t="s">
        <v>656</v>
      </c>
      <c r="L493">
        <v>5</v>
      </c>
      <c r="M493" t="s">
        <v>827</v>
      </c>
      <c r="N493" t="s">
        <v>828</v>
      </c>
      <c r="O493" t="s">
        <v>828</v>
      </c>
      <c r="P493">
        <v>8900</v>
      </c>
      <c r="Q493">
        <v>8900</v>
      </c>
      <c r="R493" t="s">
        <v>29</v>
      </c>
      <c r="S493">
        <v>2500</v>
      </c>
      <c r="T493">
        <v>1670</v>
      </c>
      <c r="U493" t="s">
        <v>69</v>
      </c>
      <c r="V493" t="s">
        <v>246</v>
      </c>
    </row>
    <row r="494" spans="1:23" x14ac:dyDescent="0.35">
      <c r="A494" t="str">
        <f>D494&amp;"/"&amp;E494</f>
        <v>0030004030/46</v>
      </c>
      <c r="B494" t="s">
        <v>880</v>
      </c>
      <c r="C494" t="s">
        <v>171</v>
      </c>
      <c r="D494" t="s">
        <v>829</v>
      </c>
      <c r="E494" t="s">
        <v>582</v>
      </c>
      <c r="H494" t="s">
        <v>830</v>
      </c>
      <c r="I494">
        <v>7186</v>
      </c>
      <c r="J494">
        <v>7186</v>
      </c>
      <c r="K494" t="s">
        <v>625</v>
      </c>
      <c r="L494">
        <v>5</v>
      </c>
      <c r="M494" t="s">
        <v>624</v>
      </c>
      <c r="N494" t="s">
        <v>645</v>
      </c>
      <c r="O494" t="s">
        <v>645</v>
      </c>
      <c r="P494">
        <v>6600</v>
      </c>
      <c r="Q494">
        <v>6600</v>
      </c>
      <c r="R494" t="s">
        <v>29</v>
      </c>
      <c r="S494">
        <v>2000</v>
      </c>
      <c r="T494">
        <v>1240</v>
      </c>
      <c r="U494" t="s">
        <v>69</v>
      </c>
      <c r="V494" t="s">
        <v>257</v>
      </c>
    </row>
    <row r="495" spans="1:23" x14ac:dyDescent="0.35">
      <c r="A495" t="str">
        <f>D495&amp;"/"&amp;E495</f>
        <v>0030004046/20</v>
      </c>
      <c r="B495" t="s">
        <v>880</v>
      </c>
      <c r="C495" t="s">
        <v>171</v>
      </c>
      <c r="D495" t="s">
        <v>831</v>
      </c>
      <c r="E495" t="s">
        <v>67</v>
      </c>
      <c r="H495" t="s">
        <v>832</v>
      </c>
      <c r="I495">
        <v>10142</v>
      </c>
      <c r="J495">
        <v>1116</v>
      </c>
      <c r="K495" t="s">
        <v>656</v>
      </c>
      <c r="L495">
        <v>5</v>
      </c>
      <c r="M495" t="s">
        <v>827</v>
      </c>
      <c r="N495" t="s">
        <v>828</v>
      </c>
      <c r="O495" t="s">
        <v>828</v>
      </c>
      <c r="P495">
        <v>7200</v>
      </c>
      <c r="Q495">
        <v>7200</v>
      </c>
      <c r="R495" t="s">
        <v>29</v>
      </c>
      <c r="S495">
        <v>2500</v>
      </c>
      <c r="T495">
        <v>675</v>
      </c>
      <c r="U495" t="s">
        <v>69</v>
      </c>
      <c r="V495" t="s">
        <v>257</v>
      </c>
    </row>
    <row r="496" spans="1:23" x14ac:dyDescent="0.35">
      <c r="A496" t="str">
        <f>D496&amp;"/"&amp;E496</f>
        <v>0030004055/4</v>
      </c>
      <c r="B496" t="s">
        <v>880</v>
      </c>
      <c r="C496" t="s">
        <v>171</v>
      </c>
      <c r="D496" t="s">
        <v>833</v>
      </c>
      <c r="E496" t="s">
        <v>196</v>
      </c>
      <c r="H496" t="s">
        <v>834</v>
      </c>
      <c r="I496">
        <v>11683</v>
      </c>
      <c r="J496">
        <v>6542</v>
      </c>
      <c r="K496" t="s">
        <v>364</v>
      </c>
      <c r="L496">
        <v>5</v>
      </c>
      <c r="M496" t="s">
        <v>827</v>
      </c>
      <c r="N496" t="s">
        <v>639</v>
      </c>
      <c r="O496" t="s">
        <v>639</v>
      </c>
      <c r="P496">
        <v>10000</v>
      </c>
      <c r="Q496">
        <v>5640</v>
      </c>
      <c r="R496" t="s">
        <v>29</v>
      </c>
      <c r="S496">
        <v>2500</v>
      </c>
      <c r="T496">
        <v>1070</v>
      </c>
      <c r="U496" t="s">
        <v>69</v>
      </c>
      <c r="V496" t="s">
        <v>257</v>
      </c>
    </row>
    <row r="497" spans="1:23" x14ac:dyDescent="0.35">
      <c r="A497" t="str">
        <f>D497&amp;"/"&amp;E497</f>
        <v>0030004322/51</v>
      </c>
      <c r="B497" t="s">
        <v>880</v>
      </c>
      <c r="C497" t="s">
        <v>171</v>
      </c>
      <c r="D497" t="s">
        <v>835</v>
      </c>
      <c r="E497" t="s">
        <v>836</v>
      </c>
      <c r="G497" t="s">
        <v>24</v>
      </c>
      <c r="H497" t="s">
        <v>837</v>
      </c>
      <c r="I497">
        <v>6787</v>
      </c>
      <c r="J497">
        <v>6787</v>
      </c>
      <c r="K497" t="s">
        <v>625</v>
      </c>
      <c r="L497">
        <v>5</v>
      </c>
      <c r="M497" t="s">
        <v>624</v>
      </c>
      <c r="N497" t="s">
        <v>645</v>
      </c>
      <c r="O497" t="s">
        <v>645</v>
      </c>
      <c r="P497">
        <v>6000</v>
      </c>
      <c r="Q497">
        <v>6000</v>
      </c>
      <c r="R497" t="s">
        <v>29</v>
      </c>
      <c r="S497">
        <v>2500</v>
      </c>
      <c r="T497">
        <v>1210</v>
      </c>
      <c r="U497" t="s">
        <v>69</v>
      </c>
      <c r="V497" t="s">
        <v>257</v>
      </c>
    </row>
    <row r="498" spans="1:23" x14ac:dyDescent="0.35">
      <c r="A498" t="str">
        <f>D498&amp;"/"&amp;E498</f>
        <v>0030004650/149</v>
      </c>
      <c r="B498" t="s">
        <v>880</v>
      </c>
      <c r="C498" t="s">
        <v>171</v>
      </c>
      <c r="D498" t="s">
        <v>627</v>
      </c>
      <c r="E498" t="s">
        <v>838</v>
      </c>
      <c r="G498" t="s">
        <v>24</v>
      </c>
      <c r="H498" t="s">
        <v>628</v>
      </c>
      <c r="I498">
        <v>13531</v>
      </c>
      <c r="J498">
        <v>2706</v>
      </c>
      <c r="K498" t="s">
        <v>364</v>
      </c>
      <c r="L498">
        <v>5</v>
      </c>
      <c r="M498" t="s">
        <v>827</v>
      </c>
      <c r="N498" t="s">
        <v>639</v>
      </c>
      <c r="O498" t="s">
        <v>639</v>
      </c>
      <c r="P498">
        <v>9200</v>
      </c>
      <c r="Q498">
        <v>9200</v>
      </c>
      <c r="R498" t="s">
        <v>85</v>
      </c>
      <c r="S498">
        <v>1100</v>
      </c>
      <c r="T498">
        <v>1682</v>
      </c>
      <c r="U498" t="s">
        <v>69</v>
      </c>
      <c r="V498" t="s">
        <v>254</v>
      </c>
      <c r="W498" t="s">
        <v>40</v>
      </c>
    </row>
    <row r="499" spans="1:23" x14ac:dyDescent="0.35">
      <c r="A499" t="str">
        <f>D499&amp;"/"&amp;E499</f>
        <v>0030004650/16</v>
      </c>
      <c r="B499" t="s">
        <v>880</v>
      </c>
      <c r="C499" t="s">
        <v>171</v>
      </c>
      <c r="D499" t="s">
        <v>627</v>
      </c>
      <c r="E499" t="s">
        <v>474</v>
      </c>
      <c r="G499" t="s">
        <v>24</v>
      </c>
      <c r="H499" t="s">
        <v>628</v>
      </c>
      <c r="I499">
        <v>13531</v>
      </c>
      <c r="J499">
        <v>13531</v>
      </c>
      <c r="K499" t="s">
        <v>656</v>
      </c>
      <c r="L499">
        <v>5</v>
      </c>
      <c r="M499" t="s">
        <v>827</v>
      </c>
      <c r="N499" t="s">
        <v>828</v>
      </c>
      <c r="O499" t="s">
        <v>828</v>
      </c>
      <c r="P499">
        <v>9200</v>
      </c>
      <c r="Q499">
        <v>9200</v>
      </c>
      <c r="R499" t="s">
        <v>85</v>
      </c>
      <c r="S499">
        <v>1100</v>
      </c>
      <c r="T499">
        <v>1682</v>
      </c>
      <c r="U499" t="s">
        <v>69</v>
      </c>
      <c r="V499" t="s">
        <v>254</v>
      </c>
      <c r="W499" t="s">
        <v>40</v>
      </c>
    </row>
    <row r="500" spans="1:23" x14ac:dyDescent="0.35">
      <c r="A500" t="str">
        <f>D500&amp;"/"&amp;E500</f>
        <v>0030004783/20</v>
      </c>
      <c r="B500" t="s">
        <v>880</v>
      </c>
      <c r="C500" t="s">
        <v>171</v>
      </c>
      <c r="D500" t="s">
        <v>542</v>
      </c>
      <c r="E500" t="s">
        <v>67</v>
      </c>
      <c r="H500" t="s">
        <v>543</v>
      </c>
      <c r="I500">
        <v>8418</v>
      </c>
      <c r="J500">
        <v>3367</v>
      </c>
      <c r="K500" t="s">
        <v>656</v>
      </c>
      <c r="L500">
        <v>5</v>
      </c>
      <c r="M500" t="s">
        <v>827</v>
      </c>
      <c r="N500" t="s">
        <v>828</v>
      </c>
      <c r="O500" t="s">
        <v>828</v>
      </c>
      <c r="P500">
        <v>8000</v>
      </c>
      <c r="Q500">
        <v>3230</v>
      </c>
      <c r="R500" t="s">
        <v>85</v>
      </c>
      <c r="S500">
        <v>1000</v>
      </c>
      <c r="T500">
        <v>1500</v>
      </c>
      <c r="U500" t="s">
        <v>30</v>
      </c>
      <c r="V500" t="s">
        <v>80</v>
      </c>
      <c r="W500" t="s">
        <v>40</v>
      </c>
    </row>
    <row r="501" spans="1:23" x14ac:dyDescent="0.35">
      <c r="A501" t="str">
        <f>D501&amp;"/"&amp;E501</f>
        <v>0030006421/2</v>
      </c>
      <c r="B501" t="s">
        <v>880</v>
      </c>
      <c r="C501" t="s">
        <v>171</v>
      </c>
      <c r="D501" t="s">
        <v>839</v>
      </c>
      <c r="E501" t="s">
        <v>157</v>
      </c>
      <c r="H501" t="s">
        <v>840</v>
      </c>
      <c r="I501">
        <v>8670</v>
      </c>
      <c r="J501">
        <v>1040</v>
      </c>
      <c r="K501" t="s">
        <v>364</v>
      </c>
      <c r="L501">
        <v>5</v>
      </c>
      <c r="M501" t="s">
        <v>827</v>
      </c>
      <c r="N501" t="s">
        <v>639</v>
      </c>
      <c r="O501" t="s">
        <v>639</v>
      </c>
      <c r="P501">
        <v>6200</v>
      </c>
      <c r="Q501">
        <v>6200</v>
      </c>
      <c r="R501" t="s">
        <v>29</v>
      </c>
      <c r="S501">
        <v>2400</v>
      </c>
      <c r="T501">
        <v>395</v>
      </c>
      <c r="U501" t="s">
        <v>30</v>
      </c>
      <c r="V501" t="s">
        <v>39</v>
      </c>
    </row>
    <row r="502" spans="1:23" x14ac:dyDescent="0.35">
      <c r="A502" t="str">
        <f>D502&amp;"/"&amp;E502</f>
        <v>0030006451/83</v>
      </c>
      <c r="B502" t="s">
        <v>880</v>
      </c>
      <c r="C502" t="s">
        <v>171</v>
      </c>
      <c r="D502" t="s">
        <v>841</v>
      </c>
      <c r="E502" t="s">
        <v>842</v>
      </c>
      <c r="H502" t="s">
        <v>843</v>
      </c>
      <c r="I502">
        <v>7976</v>
      </c>
      <c r="J502">
        <v>7976</v>
      </c>
      <c r="K502" t="s">
        <v>828</v>
      </c>
      <c r="L502">
        <v>5</v>
      </c>
      <c r="M502" t="s">
        <v>827</v>
      </c>
      <c r="N502" t="s">
        <v>844</v>
      </c>
      <c r="O502" t="s">
        <v>844</v>
      </c>
      <c r="P502">
        <v>7300</v>
      </c>
      <c r="Q502">
        <v>7300</v>
      </c>
      <c r="R502" t="s">
        <v>29</v>
      </c>
      <c r="S502">
        <v>2000</v>
      </c>
      <c r="T502">
        <v>1400</v>
      </c>
      <c r="U502" t="s">
        <v>30</v>
      </c>
      <c r="V502" t="s">
        <v>62</v>
      </c>
    </row>
    <row r="503" spans="1:23" x14ac:dyDescent="0.35">
      <c r="A503" t="str">
        <f>D503&amp;"/"&amp;E503</f>
        <v>0030006509/31</v>
      </c>
      <c r="B503" t="s">
        <v>880</v>
      </c>
      <c r="C503" t="s">
        <v>171</v>
      </c>
      <c r="D503" t="s">
        <v>845</v>
      </c>
      <c r="E503" t="s">
        <v>548</v>
      </c>
      <c r="H503" t="s">
        <v>846</v>
      </c>
      <c r="I503">
        <v>7101</v>
      </c>
      <c r="J503">
        <v>7101</v>
      </c>
      <c r="K503" t="s">
        <v>656</v>
      </c>
      <c r="L503">
        <v>5</v>
      </c>
      <c r="M503" t="s">
        <v>827</v>
      </c>
      <c r="N503" t="s">
        <v>828</v>
      </c>
      <c r="O503" t="s">
        <v>828</v>
      </c>
      <c r="P503">
        <v>6300</v>
      </c>
      <c r="Q503">
        <v>6300</v>
      </c>
      <c r="R503" t="s">
        <v>29</v>
      </c>
      <c r="S503">
        <v>2500</v>
      </c>
      <c r="T503">
        <v>1110</v>
      </c>
      <c r="U503" t="s">
        <v>30</v>
      </c>
      <c r="V503" t="s">
        <v>62</v>
      </c>
    </row>
    <row r="504" spans="1:23" x14ac:dyDescent="0.35">
      <c r="A504" t="str">
        <f>D504&amp;"/"&amp;E504</f>
        <v>0030006822/218</v>
      </c>
      <c r="B504" t="s">
        <v>880</v>
      </c>
      <c r="C504" t="s">
        <v>171</v>
      </c>
      <c r="D504" t="s">
        <v>45</v>
      </c>
      <c r="E504" t="s">
        <v>46</v>
      </c>
      <c r="H504" t="s">
        <v>47</v>
      </c>
      <c r="I504">
        <v>20078</v>
      </c>
      <c r="J504">
        <v>9437</v>
      </c>
      <c r="K504" t="s">
        <v>656</v>
      </c>
      <c r="L504">
        <v>4</v>
      </c>
      <c r="M504" t="s">
        <v>827</v>
      </c>
      <c r="N504" t="s">
        <v>639</v>
      </c>
      <c r="O504" t="s">
        <v>639</v>
      </c>
      <c r="P504">
        <v>19000</v>
      </c>
      <c r="Q504">
        <v>8905</v>
      </c>
      <c r="R504" t="s">
        <v>49</v>
      </c>
      <c r="S504">
        <v>1000</v>
      </c>
      <c r="T504">
        <v>1727</v>
      </c>
      <c r="U504" t="s">
        <v>50</v>
      </c>
      <c r="V504" t="s">
        <v>51</v>
      </c>
      <c r="W504" t="s">
        <v>40</v>
      </c>
    </row>
    <row r="505" spans="1:23" x14ac:dyDescent="0.35">
      <c r="A505" t="str">
        <f>D505&amp;"/"&amp;E505</f>
        <v>0030006993/18</v>
      </c>
      <c r="B505" t="s">
        <v>880</v>
      </c>
      <c r="C505" t="s">
        <v>171</v>
      </c>
      <c r="D505" t="s">
        <v>847</v>
      </c>
      <c r="E505" t="s">
        <v>223</v>
      </c>
      <c r="H505" t="s">
        <v>848</v>
      </c>
      <c r="I505">
        <v>6891</v>
      </c>
      <c r="J505">
        <v>6891</v>
      </c>
      <c r="K505" t="s">
        <v>151</v>
      </c>
      <c r="L505">
        <v>5</v>
      </c>
      <c r="M505" t="s">
        <v>624</v>
      </c>
      <c r="N505" t="s">
        <v>625</v>
      </c>
      <c r="O505" t="s">
        <v>625</v>
      </c>
      <c r="P505">
        <v>5500</v>
      </c>
      <c r="Q505">
        <v>5500</v>
      </c>
      <c r="R505" t="s">
        <v>29</v>
      </c>
      <c r="S505">
        <v>2500</v>
      </c>
      <c r="T505">
        <v>997</v>
      </c>
      <c r="U505" t="s">
        <v>69</v>
      </c>
      <c r="V505" t="s">
        <v>257</v>
      </c>
    </row>
    <row r="506" spans="1:23" x14ac:dyDescent="0.35">
      <c r="A506" t="str">
        <f>D506&amp;"/"&amp;E506</f>
        <v>0030007109/21</v>
      </c>
      <c r="B506" t="s">
        <v>880</v>
      </c>
      <c r="C506" t="s">
        <v>171</v>
      </c>
      <c r="D506" t="s">
        <v>55</v>
      </c>
      <c r="E506" t="s">
        <v>322</v>
      </c>
      <c r="H506" t="s">
        <v>57</v>
      </c>
      <c r="I506">
        <v>37454</v>
      </c>
      <c r="J506">
        <v>8240</v>
      </c>
      <c r="K506" t="s">
        <v>656</v>
      </c>
      <c r="L506">
        <v>6</v>
      </c>
      <c r="M506" t="s">
        <v>827</v>
      </c>
      <c r="N506" t="s">
        <v>668</v>
      </c>
      <c r="O506" t="s">
        <v>668</v>
      </c>
      <c r="P506">
        <v>33200</v>
      </c>
      <c r="Q506">
        <v>24520</v>
      </c>
      <c r="R506" t="s">
        <v>38</v>
      </c>
      <c r="S506">
        <v>1000</v>
      </c>
      <c r="T506">
        <v>1520</v>
      </c>
      <c r="U506" t="s">
        <v>30</v>
      </c>
      <c r="V506" t="s">
        <v>44</v>
      </c>
      <c r="W506" t="s">
        <v>40</v>
      </c>
    </row>
    <row r="507" spans="1:23" x14ac:dyDescent="0.35">
      <c r="A507" t="str">
        <f>D507&amp;"/"&amp;E507</f>
        <v>0030007197/58</v>
      </c>
      <c r="B507" t="s">
        <v>880</v>
      </c>
      <c r="C507" t="s">
        <v>171</v>
      </c>
      <c r="D507" t="s">
        <v>849</v>
      </c>
      <c r="E507" t="s">
        <v>850</v>
      </c>
      <c r="H507" t="s">
        <v>851</v>
      </c>
      <c r="I507">
        <v>18395</v>
      </c>
      <c r="J507">
        <v>9381</v>
      </c>
      <c r="K507" t="s">
        <v>364</v>
      </c>
      <c r="L507">
        <v>4</v>
      </c>
      <c r="M507" t="s">
        <v>827</v>
      </c>
      <c r="N507" t="s">
        <v>638</v>
      </c>
      <c r="O507" t="s">
        <v>638</v>
      </c>
      <c r="P507">
        <v>17000</v>
      </c>
      <c r="Q507">
        <v>8945</v>
      </c>
      <c r="R507" t="s">
        <v>49</v>
      </c>
      <c r="S507">
        <v>1150</v>
      </c>
      <c r="T507">
        <v>1550</v>
      </c>
      <c r="U507" t="s">
        <v>30</v>
      </c>
      <c r="V507" t="s">
        <v>62</v>
      </c>
      <c r="W507" t="s">
        <v>40</v>
      </c>
    </row>
    <row r="508" spans="1:23" x14ac:dyDescent="0.35">
      <c r="A508" t="str">
        <f>D508&amp;"/"&amp;E508</f>
        <v>0030007198/84</v>
      </c>
      <c r="B508" t="s">
        <v>880</v>
      </c>
      <c r="C508" t="s">
        <v>171</v>
      </c>
      <c r="D508" t="s">
        <v>852</v>
      </c>
      <c r="E508" t="s">
        <v>853</v>
      </c>
      <c r="H508" t="s">
        <v>854</v>
      </c>
      <c r="I508">
        <v>8454</v>
      </c>
      <c r="J508">
        <v>1944</v>
      </c>
      <c r="K508" t="s">
        <v>656</v>
      </c>
      <c r="L508">
        <v>4</v>
      </c>
      <c r="M508" t="s">
        <v>827</v>
      </c>
      <c r="N508" t="s">
        <v>639</v>
      </c>
      <c r="O508" t="s">
        <v>639</v>
      </c>
      <c r="P508">
        <v>8000</v>
      </c>
      <c r="Q508">
        <v>8000</v>
      </c>
      <c r="R508" t="s">
        <v>49</v>
      </c>
      <c r="S508" t="s">
        <v>345</v>
      </c>
      <c r="T508">
        <v>1490</v>
      </c>
      <c r="U508" t="s">
        <v>30</v>
      </c>
      <c r="V508" t="s">
        <v>62</v>
      </c>
      <c r="W508" t="s">
        <v>40</v>
      </c>
    </row>
    <row r="509" spans="1:23" x14ac:dyDescent="0.35">
      <c r="A509" t="str">
        <f>D509&amp;"/"&amp;E509</f>
        <v>0030007219/109</v>
      </c>
      <c r="B509" t="s">
        <v>880</v>
      </c>
      <c r="C509" t="s">
        <v>171</v>
      </c>
      <c r="D509" t="s">
        <v>855</v>
      </c>
      <c r="E509" t="s">
        <v>626</v>
      </c>
      <c r="H509" t="s">
        <v>856</v>
      </c>
      <c r="I509">
        <v>6493</v>
      </c>
      <c r="J509">
        <v>2727</v>
      </c>
      <c r="K509" t="s">
        <v>151</v>
      </c>
      <c r="L509">
        <v>4</v>
      </c>
      <c r="M509" t="s">
        <v>624</v>
      </c>
      <c r="N509" t="s">
        <v>472</v>
      </c>
      <c r="O509" t="s">
        <v>472</v>
      </c>
      <c r="P509">
        <v>5800</v>
      </c>
      <c r="Q509">
        <v>5800</v>
      </c>
      <c r="R509" t="s">
        <v>49</v>
      </c>
      <c r="S509">
        <v>1000</v>
      </c>
      <c r="T509">
        <v>1071</v>
      </c>
      <c r="U509" t="s">
        <v>30</v>
      </c>
      <c r="V509" t="s">
        <v>51</v>
      </c>
      <c r="W509" t="s">
        <v>40</v>
      </c>
    </row>
    <row r="510" spans="1:23" x14ac:dyDescent="0.35">
      <c r="A510" t="str">
        <f>D510&amp;"/"&amp;E510</f>
        <v>0030007396/23</v>
      </c>
      <c r="B510" t="s">
        <v>880</v>
      </c>
      <c r="C510" t="s">
        <v>171</v>
      </c>
      <c r="D510" t="s">
        <v>66</v>
      </c>
      <c r="E510" t="s">
        <v>207</v>
      </c>
      <c r="G510" t="s">
        <v>24</v>
      </c>
      <c r="H510" t="s">
        <v>68</v>
      </c>
      <c r="I510">
        <v>7424</v>
      </c>
      <c r="J510">
        <v>1039</v>
      </c>
      <c r="K510" t="s">
        <v>656</v>
      </c>
      <c r="L510">
        <v>5</v>
      </c>
      <c r="M510" t="s">
        <v>827</v>
      </c>
      <c r="N510" t="s">
        <v>828</v>
      </c>
      <c r="O510" t="s">
        <v>828</v>
      </c>
      <c r="P510">
        <v>6300</v>
      </c>
      <c r="Q510">
        <v>6300</v>
      </c>
      <c r="R510" t="s">
        <v>29</v>
      </c>
      <c r="S510">
        <v>2000</v>
      </c>
      <c r="T510">
        <v>1145</v>
      </c>
      <c r="U510" t="s">
        <v>69</v>
      </c>
      <c r="V510" t="s">
        <v>70</v>
      </c>
    </row>
    <row r="511" spans="1:23" x14ac:dyDescent="0.35">
      <c r="A511" t="str">
        <f>D511&amp;"/"&amp;E511</f>
        <v>0030007396/37</v>
      </c>
      <c r="B511" t="s">
        <v>880</v>
      </c>
      <c r="C511" t="s">
        <v>171</v>
      </c>
      <c r="D511" t="s">
        <v>66</v>
      </c>
      <c r="E511" t="s">
        <v>642</v>
      </c>
      <c r="G511" t="s">
        <v>24</v>
      </c>
      <c r="H511" t="s">
        <v>68</v>
      </c>
      <c r="I511">
        <v>7424</v>
      </c>
      <c r="J511">
        <v>7424</v>
      </c>
      <c r="K511" t="s">
        <v>656</v>
      </c>
      <c r="L511">
        <v>5</v>
      </c>
      <c r="M511" t="s">
        <v>827</v>
      </c>
      <c r="N511" t="s">
        <v>828</v>
      </c>
      <c r="O511" t="s">
        <v>828</v>
      </c>
      <c r="P511">
        <v>6300</v>
      </c>
      <c r="Q511">
        <v>6300</v>
      </c>
      <c r="R511" t="s">
        <v>29</v>
      </c>
      <c r="S511">
        <v>2000</v>
      </c>
      <c r="T511">
        <v>1145</v>
      </c>
      <c r="U511" t="s">
        <v>69</v>
      </c>
      <c r="V511" t="s">
        <v>70</v>
      </c>
    </row>
    <row r="512" spans="1:23" x14ac:dyDescent="0.35">
      <c r="A512" t="str">
        <f>D512&amp;"/"&amp;E512</f>
        <v>0030007573/3</v>
      </c>
      <c r="B512" t="s">
        <v>880</v>
      </c>
      <c r="C512" t="s">
        <v>171</v>
      </c>
      <c r="D512" t="s">
        <v>643</v>
      </c>
      <c r="E512" t="s">
        <v>92</v>
      </c>
      <c r="H512" t="s">
        <v>644</v>
      </c>
      <c r="I512">
        <v>8568</v>
      </c>
      <c r="J512">
        <v>8568</v>
      </c>
      <c r="K512" t="s">
        <v>656</v>
      </c>
      <c r="L512">
        <v>5</v>
      </c>
      <c r="M512" t="s">
        <v>827</v>
      </c>
      <c r="N512" t="s">
        <v>828</v>
      </c>
      <c r="O512" t="s">
        <v>828</v>
      </c>
      <c r="P512">
        <v>7600</v>
      </c>
      <c r="Q512">
        <v>7600</v>
      </c>
      <c r="R512" t="s">
        <v>29</v>
      </c>
      <c r="S512">
        <v>2500</v>
      </c>
      <c r="T512">
        <v>1375</v>
      </c>
      <c r="U512" t="s">
        <v>69</v>
      </c>
      <c r="V512" t="s">
        <v>257</v>
      </c>
    </row>
    <row r="513" spans="1:23" x14ac:dyDescent="0.35">
      <c r="A513" t="str">
        <f>D513&amp;"/"&amp;E513</f>
        <v>0030007607/88</v>
      </c>
      <c r="B513" t="s">
        <v>880</v>
      </c>
      <c r="C513" t="s">
        <v>171</v>
      </c>
      <c r="D513" t="s">
        <v>307</v>
      </c>
      <c r="E513" t="s">
        <v>857</v>
      </c>
      <c r="H513" t="s">
        <v>309</v>
      </c>
      <c r="I513">
        <v>17127</v>
      </c>
      <c r="J513">
        <v>8221</v>
      </c>
      <c r="K513" t="s">
        <v>828</v>
      </c>
      <c r="L513">
        <v>5</v>
      </c>
      <c r="M513" t="s">
        <v>827</v>
      </c>
      <c r="N513" t="s">
        <v>844</v>
      </c>
      <c r="O513" t="s">
        <v>844</v>
      </c>
      <c r="P513">
        <v>15000</v>
      </c>
      <c r="Q513">
        <v>7170</v>
      </c>
      <c r="R513" t="s">
        <v>29</v>
      </c>
      <c r="S513">
        <v>2150</v>
      </c>
      <c r="T513">
        <v>1345</v>
      </c>
      <c r="U513" t="s">
        <v>30</v>
      </c>
      <c r="V513" t="s">
        <v>62</v>
      </c>
    </row>
    <row r="514" spans="1:23" x14ac:dyDescent="0.35">
      <c r="A514" t="str">
        <f>D514&amp;"/"&amp;E514</f>
        <v>0030007608/94</v>
      </c>
      <c r="B514" t="s">
        <v>880</v>
      </c>
      <c r="C514" t="s">
        <v>171</v>
      </c>
      <c r="D514" t="s">
        <v>575</v>
      </c>
      <c r="E514" t="s">
        <v>311</v>
      </c>
      <c r="H514" t="s">
        <v>576</v>
      </c>
      <c r="I514">
        <v>22545</v>
      </c>
      <c r="J514">
        <v>3607</v>
      </c>
      <c r="K514" t="s">
        <v>656</v>
      </c>
      <c r="L514">
        <v>5</v>
      </c>
      <c r="M514" t="s">
        <v>827</v>
      </c>
      <c r="N514" t="s">
        <v>828</v>
      </c>
      <c r="O514" t="s">
        <v>828</v>
      </c>
      <c r="P514">
        <v>20400</v>
      </c>
      <c r="Q514">
        <v>3280</v>
      </c>
      <c r="R514" t="s">
        <v>29</v>
      </c>
      <c r="S514">
        <v>1650</v>
      </c>
      <c r="T514">
        <v>1210</v>
      </c>
      <c r="U514" t="s">
        <v>30</v>
      </c>
      <c r="V514" t="s">
        <v>62</v>
      </c>
    </row>
    <row r="515" spans="1:23" x14ac:dyDescent="0.35">
      <c r="A515" t="str">
        <f>D515&amp;"/"&amp;E515</f>
        <v>0030007740/99</v>
      </c>
      <c r="B515" t="s">
        <v>880</v>
      </c>
      <c r="C515" t="s">
        <v>171</v>
      </c>
      <c r="D515" t="s">
        <v>76</v>
      </c>
      <c r="E515" t="s">
        <v>316</v>
      </c>
      <c r="H515" t="s">
        <v>78</v>
      </c>
      <c r="I515">
        <v>22727</v>
      </c>
      <c r="J515">
        <v>8409</v>
      </c>
      <c r="K515" t="s">
        <v>151</v>
      </c>
      <c r="L515">
        <v>5</v>
      </c>
      <c r="M515" t="s">
        <v>624</v>
      </c>
      <c r="N515" t="s">
        <v>625</v>
      </c>
      <c r="O515" t="s">
        <v>625</v>
      </c>
      <c r="P515">
        <v>19500</v>
      </c>
      <c r="Q515">
        <v>7220</v>
      </c>
      <c r="R515" t="s">
        <v>79</v>
      </c>
      <c r="S515">
        <v>2500</v>
      </c>
      <c r="T515">
        <v>1175</v>
      </c>
      <c r="U515" t="s">
        <v>30</v>
      </c>
      <c r="V515" t="s">
        <v>80</v>
      </c>
    </row>
    <row r="516" spans="1:23" x14ac:dyDescent="0.35">
      <c r="A516" t="str">
        <f>D516&amp;"/"&amp;E516</f>
        <v>0030007740/79</v>
      </c>
      <c r="B516" t="s">
        <v>880</v>
      </c>
      <c r="C516" t="s">
        <v>171</v>
      </c>
      <c r="D516" t="s">
        <v>76</v>
      </c>
      <c r="E516" t="s">
        <v>581</v>
      </c>
      <c r="H516" t="s">
        <v>78</v>
      </c>
      <c r="I516">
        <v>15151</v>
      </c>
      <c r="J516">
        <v>8182</v>
      </c>
      <c r="K516" t="s">
        <v>656</v>
      </c>
      <c r="L516">
        <v>5</v>
      </c>
      <c r="M516" t="s">
        <v>827</v>
      </c>
      <c r="N516" t="s">
        <v>828</v>
      </c>
      <c r="O516" t="s">
        <v>828</v>
      </c>
      <c r="P516">
        <v>13000</v>
      </c>
      <c r="Q516">
        <v>6960</v>
      </c>
      <c r="R516" t="s">
        <v>79</v>
      </c>
      <c r="S516">
        <v>2500</v>
      </c>
      <c r="T516">
        <v>1175</v>
      </c>
      <c r="U516" t="s">
        <v>30</v>
      </c>
      <c r="V516" t="s">
        <v>80</v>
      </c>
    </row>
    <row r="517" spans="1:23" x14ac:dyDescent="0.35">
      <c r="A517" t="str">
        <f>D517&amp;"/"&amp;E517</f>
        <v>0030007759/46</v>
      </c>
      <c r="B517" t="s">
        <v>880</v>
      </c>
      <c r="C517" t="s">
        <v>171</v>
      </c>
      <c r="D517" t="s">
        <v>81</v>
      </c>
      <c r="E517" t="s">
        <v>582</v>
      </c>
      <c r="H517" t="s">
        <v>83</v>
      </c>
      <c r="I517">
        <v>109653</v>
      </c>
      <c r="J517">
        <v>15351</v>
      </c>
      <c r="K517" t="s">
        <v>656</v>
      </c>
      <c r="L517">
        <v>6</v>
      </c>
      <c r="M517" t="s">
        <v>827</v>
      </c>
      <c r="N517" t="s">
        <v>668</v>
      </c>
      <c r="O517" t="s">
        <v>668</v>
      </c>
      <c r="P517">
        <v>99200</v>
      </c>
      <c r="Q517">
        <v>26142</v>
      </c>
      <c r="R517" t="s">
        <v>85</v>
      </c>
      <c r="S517">
        <v>1100</v>
      </c>
      <c r="T517">
        <v>1120</v>
      </c>
      <c r="U517" t="s">
        <v>50</v>
      </c>
      <c r="V517" t="s">
        <v>44</v>
      </c>
      <c r="W517" t="s">
        <v>40</v>
      </c>
    </row>
    <row r="518" spans="1:23" x14ac:dyDescent="0.35">
      <c r="A518" t="str">
        <f>D518&amp;"/"&amp;E518</f>
        <v>0030007765/81</v>
      </c>
      <c r="B518" t="s">
        <v>880</v>
      </c>
      <c r="C518" t="s">
        <v>171</v>
      </c>
      <c r="D518" t="s">
        <v>327</v>
      </c>
      <c r="E518" t="s">
        <v>858</v>
      </c>
      <c r="H518" t="s">
        <v>328</v>
      </c>
      <c r="I518">
        <v>17349</v>
      </c>
      <c r="J518">
        <v>8675</v>
      </c>
      <c r="K518" t="s">
        <v>364</v>
      </c>
      <c r="L518">
        <v>5</v>
      </c>
      <c r="M518" t="s">
        <v>827</v>
      </c>
      <c r="N518" t="s">
        <v>639</v>
      </c>
      <c r="O518" t="s">
        <v>639</v>
      </c>
      <c r="P518">
        <v>15800</v>
      </c>
      <c r="Q518">
        <v>7960</v>
      </c>
      <c r="R518" t="s">
        <v>85</v>
      </c>
      <c r="S518">
        <v>1200</v>
      </c>
      <c r="T518">
        <v>1445</v>
      </c>
      <c r="U518" t="s">
        <v>50</v>
      </c>
      <c r="V518" t="s">
        <v>39</v>
      </c>
      <c r="W518" t="s">
        <v>40</v>
      </c>
    </row>
    <row r="519" spans="1:23" x14ac:dyDescent="0.35">
      <c r="A519" t="str">
        <f>D519&amp;"/"&amp;E519</f>
        <v>0030007766/34</v>
      </c>
      <c r="B519" t="s">
        <v>880</v>
      </c>
      <c r="C519" t="s">
        <v>171</v>
      </c>
      <c r="D519" t="s">
        <v>859</v>
      </c>
      <c r="E519" t="s">
        <v>56</v>
      </c>
      <c r="H519" t="s">
        <v>860</v>
      </c>
      <c r="I519">
        <v>8664</v>
      </c>
      <c r="J519">
        <v>8664</v>
      </c>
      <c r="K519" t="s">
        <v>364</v>
      </c>
      <c r="L519">
        <v>5</v>
      </c>
      <c r="M519" t="s">
        <v>827</v>
      </c>
      <c r="N519" t="s">
        <v>639</v>
      </c>
      <c r="O519" t="s">
        <v>639</v>
      </c>
      <c r="P519">
        <v>8100</v>
      </c>
      <c r="Q519">
        <v>8100</v>
      </c>
      <c r="R519" t="s">
        <v>85</v>
      </c>
      <c r="S519">
        <v>1100</v>
      </c>
      <c r="T519">
        <v>1480</v>
      </c>
      <c r="U519" t="s">
        <v>50</v>
      </c>
      <c r="V519" t="s">
        <v>39</v>
      </c>
      <c r="W519" t="s">
        <v>40</v>
      </c>
    </row>
    <row r="520" spans="1:23" x14ac:dyDescent="0.35">
      <c r="A520" t="str">
        <f>D520&amp;"/"&amp;E520</f>
        <v>0030007950/138</v>
      </c>
      <c r="B520" t="s">
        <v>880</v>
      </c>
      <c r="C520" t="s">
        <v>171</v>
      </c>
      <c r="D520" t="s">
        <v>86</v>
      </c>
      <c r="E520" t="s">
        <v>861</v>
      </c>
      <c r="H520" t="s">
        <v>88</v>
      </c>
      <c r="I520">
        <v>29872</v>
      </c>
      <c r="J520">
        <v>20014</v>
      </c>
      <c r="K520" t="s">
        <v>364</v>
      </c>
      <c r="L520">
        <v>5</v>
      </c>
      <c r="M520" t="s">
        <v>827</v>
      </c>
      <c r="N520" t="s">
        <v>639</v>
      </c>
      <c r="O520" t="s">
        <v>639</v>
      </c>
      <c r="P520">
        <v>27600</v>
      </c>
      <c r="Q520">
        <v>27600</v>
      </c>
      <c r="R520" t="s">
        <v>85</v>
      </c>
      <c r="S520">
        <v>1150</v>
      </c>
      <c r="T520">
        <v>1664</v>
      </c>
      <c r="U520" t="s">
        <v>89</v>
      </c>
      <c r="V520" t="s">
        <v>90</v>
      </c>
      <c r="W520" t="s">
        <v>40</v>
      </c>
    </row>
    <row r="521" spans="1:23" x14ac:dyDescent="0.35">
      <c r="A521" t="str">
        <f>D521&amp;"/"&amp;E521</f>
        <v>0030007952/3</v>
      </c>
      <c r="B521" t="s">
        <v>880</v>
      </c>
      <c r="C521" t="s">
        <v>171</v>
      </c>
      <c r="D521" t="s">
        <v>331</v>
      </c>
      <c r="E521" t="s">
        <v>92</v>
      </c>
      <c r="H521" t="s">
        <v>332</v>
      </c>
      <c r="I521">
        <v>33081</v>
      </c>
      <c r="J521">
        <v>6947</v>
      </c>
      <c r="K521" t="s">
        <v>656</v>
      </c>
      <c r="L521">
        <v>3</v>
      </c>
      <c r="M521" t="s">
        <v>827</v>
      </c>
      <c r="N521" t="s">
        <v>638</v>
      </c>
      <c r="O521" t="s">
        <v>638</v>
      </c>
      <c r="P521">
        <v>29500</v>
      </c>
      <c r="Q521">
        <v>6075</v>
      </c>
      <c r="R521" t="s">
        <v>49</v>
      </c>
      <c r="S521">
        <v>1100</v>
      </c>
      <c r="T521">
        <v>1072</v>
      </c>
      <c r="U521" t="s">
        <v>69</v>
      </c>
      <c r="V521" t="s">
        <v>80</v>
      </c>
      <c r="W521" t="s">
        <v>40</v>
      </c>
    </row>
    <row r="522" spans="1:23" x14ac:dyDescent="0.35">
      <c r="A522" t="str">
        <f>D522&amp;"/"&amp;E522</f>
        <v>0030007979/55</v>
      </c>
      <c r="B522" t="s">
        <v>880</v>
      </c>
      <c r="C522" t="s">
        <v>171</v>
      </c>
      <c r="D522" t="s">
        <v>650</v>
      </c>
      <c r="E522" t="s">
        <v>651</v>
      </c>
      <c r="H522" t="s">
        <v>652</v>
      </c>
      <c r="I522">
        <v>52771</v>
      </c>
      <c r="J522">
        <v>13193</v>
      </c>
      <c r="K522" t="s">
        <v>656</v>
      </c>
      <c r="L522">
        <v>3</v>
      </c>
      <c r="M522" t="s">
        <v>827</v>
      </c>
      <c r="N522" t="s">
        <v>638</v>
      </c>
      <c r="O522" t="s">
        <v>638</v>
      </c>
      <c r="P522">
        <v>49000</v>
      </c>
      <c r="Q522">
        <v>12125</v>
      </c>
      <c r="R522" t="s">
        <v>49</v>
      </c>
      <c r="S522">
        <v>1000</v>
      </c>
      <c r="T522">
        <v>1780</v>
      </c>
      <c r="U522" t="s">
        <v>50</v>
      </c>
      <c r="V522" t="s">
        <v>51</v>
      </c>
      <c r="W522" t="s">
        <v>40</v>
      </c>
    </row>
    <row r="523" spans="1:23" x14ac:dyDescent="0.35">
      <c r="A523" t="str">
        <f>D523&amp;"/"&amp;E523</f>
        <v>0030008001/26</v>
      </c>
      <c r="B523" t="s">
        <v>880</v>
      </c>
      <c r="C523" t="s">
        <v>171</v>
      </c>
      <c r="D523" t="s">
        <v>97</v>
      </c>
      <c r="E523" t="s">
        <v>597</v>
      </c>
      <c r="H523" t="s">
        <v>99</v>
      </c>
      <c r="I523">
        <v>9502</v>
      </c>
      <c r="J523">
        <v>9502</v>
      </c>
      <c r="K523" t="s">
        <v>656</v>
      </c>
      <c r="L523">
        <v>5</v>
      </c>
      <c r="M523" t="s">
        <v>827</v>
      </c>
      <c r="N523" t="s">
        <v>828</v>
      </c>
      <c r="O523" t="s">
        <v>828</v>
      </c>
      <c r="P523">
        <v>9100</v>
      </c>
      <c r="Q523">
        <v>9100</v>
      </c>
      <c r="R523" t="s">
        <v>85</v>
      </c>
      <c r="S523">
        <v>1000</v>
      </c>
      <c r="T523">
        <v>1650</v>
      </c>
      <c r="U523" t="s">
        <v>50</v>
      </c>
      <c r="V523" t="s">
        <v>39</v>
      </c>
      <c r="W523" t="s">
        <v>40</v>
      </c>
    </row>
    <row r="524" spans="1:23" x14ac:dyDescent="0.35">
      <c r="A524" t="str">
        <f>D524&amp;"/"&amp;E524</f>
        <v>0072104471/40</v>
      </c>
      <c r="B524" t="s">
        <v>880</v>
      </c>
      <c r="C524" t="s">
        <v>171</v>
      </c>
      <c r="D524" t="s">
        <v>337</v>
      </c>
      <c r="E524" t="s">
        <v>229</v>
      </c>
      <c r="H524" t="s">
        <v>338</v>
      </c>
      <c r="I524">
        <v>7705</v>
      </c>
      <c r="J524">
        <v>3930</v>
      </c>
      <c r="K524" t="s">
        <v>656</v>
      </c>
      <c r="L524">
        <v>5</v>
      </c>
      <c r="M524" t="s">
        <v>827</v>
      </c>
      <c r="N524" t="s">
        <v>862</v>
      </c>
      <c r="O524" t="s">
        <v>37</v>
      </c>
      <c r="P524">
        <v>6400</v>
      </c>
      <c r="Q524">
        <v>3235</v>
      </c>
      <c r="R524" t="s">
        <v>29</v>
      </c>
      <c r="S524">
        <v>1200</v>
      </c>
      <c r="T524">
        <v>400</v>
      </c>
      <c r="U524" t="s">
        <v>69</v>
      </c>
      <c r="V524" t="s">
        <v>131</v>
      </c>
    </row>
    <row r="525" spans="1:23" x14ac:dyDescent="0.35">
      <c r="A525" t="str">
        <f>D525&amp;"/"&amp;E525</f>
        <v>0072111386/10</v>
      </c>
      <c r="B525" t="s">
        <v>880</v>
      </c>
      <c r="C525" t="s">
        <v>171</v>
      </c>
      <c r="D525" t="s">
        <v>100</v>
      </c>
      <c r="E525" t="s">
        <v>42</v>
      </c>
      <c r="H525" t="s">
        <v>101</v>
      </c>
      <c r="I525">
        <v>10173</v>
      </c>
      <c r="J525">
        <v>10173</v>
      </c>
      <c r="K525" t="s">
        <v>656</v>
      </c>
      <c r="L525">
        <v>5</v>
      </c>
      <c r="M525" t="s">
        <v>827</v>
      </c>
      <c r="N525" t="s">
        <v>862</v>
      </c>
      <c r="O525" t="s">
        <v>103</v>
      </c>
      <c r="P525">
        <v>8000</v>
      </c>
      <c r="Q525">
        <v>8000</v>
      </c>
      <c r="R525" t="s">
        <v>104</v>
      </c>
      <c r="S525">
        <v>3000</v>
      </c>
      <c r="T525">
        <v>1360</v>
      </c>
      <c r="U525" t="s">
        <v>69</v>
      </c>
      <c r="V525" t="s">
        <v>105</v>
      </c>
    </row>
    <row r="526" spans="1:23" x14ac:dyDescent="0.35">
      <c r="A526" t="str">
        <f>D526&amp;"/"&amp;E526</f>
        <v>0072113717/20</v>
      </c>
      <c r="B526" t="s">
        <v>880</v>
      </c>
      <c r="C526" t="s">
        <v>171</v>
      </c>
      <c r="D526" t="s">
        <v>660</v>
      </c>
      <c r="E526" t="s">
        <v>67</v>
      </c>
      <c r="H526" t="s">
        <v>661</v>
      </c>
      <c r="I526">
        <v>6432</v>
      </c>
      <c r="J526">
        <v>6432</v>
      </c>
      <c r="K526" t="s">
        <v>656</v>
      </c>
      <c r="L526">
        <v>4</v>
      </c>
      <c r="M526" t="s">
        <v>827</v>
      </c>
      <c r="N526" t="s">
        <v>801</v>
      </c>
      <c r="O526" t="s">
        <v>122</v>
      </c>
      <c r="P526">
        <v>6000</v>
      </c>
      <c r="Q526">
        <v>6000</v>
      </c>
      <c r="R526" t="s">
        <v>49</v>
      </c>
      <c r="S526" t="s">
        <v>117</v>
      </c>
      <c r="T526">
        <v>1118</v>
      </c>
      <c r="U526" t="s">
        <v>30</v>
      </c>
      <c r="V526" t="s">
        <v>118</v>
      </c>
      <c r="W526" t="s">
        <v>40</v>
      </c>
    </row>
    <row r="527" spans="1:23" x14ac:dyDescent="0.35">
      <c r="A527" t="str">
        <f>D527&amp;"/"&amp;E527</f>
        <v>0072113719/20</v>
      </c>
      <c r="B527" t="s">
        <v>880</v>
      </c>
      <c r="C527" t="s">
        <v>171</v>
      </c>
      <c r="D527" t="s">
        <v>114</v>
      </c>
      <c r="E527" t="s">
        <v>67</v>
      </c>
      <c r="H527" t="s">
        <v>115</v>
      </c>
      <c r="I527">
        <v>7488</v>
      </c>
      <c r="J527">
        <v>7488</v>
      </c>
      <c r="K527" t="s">
        <v>656</v>
      </c>
      <c r="L527">
        <v>4</v>
      </c>
      <c r="M527" t="s">
        <v>827</v>
      </c>
      <c r="N527" t="s">
        <v>801</v>
      </c>
      <c r="O527" t="s">
        <v>122</v>
      </c>
      <c r="P527">
        <v>7000</v>
      </c>
      <c r="Q527">
        <v>7000</v>
      </c>
      <c r="R527" t="s">
        <v>49</v>
      </c>
      <c r="S527" t="s">
        <v>117</v>
      </c>
      <c r="T527">
        <v>1283</v>
      </c>
      <c r="U527" t="s">
        <v>30</v>
      </c>
      <c r="V527" t="s">
        <v>118</v>
      </c>
      <c r="W527" t="s">
        <v>40</v>
      </c>
    </row>
    <row r="528" spans="1:23" x14ac:dyDescent="0.35">
      <c r="A528" t="str">
        <f>D528&amp;"/"&amp;E528</f>
        <v>0072113720/20</v>
      </c>
      <c r="B528" t="s">
        <v>880</v>
      </c>
      <c r="C528" t="s">
        <v>171</v>
      </c>
      <c r="D528" t="s">
        <v>119</v>
      </c>
      <c r="E528" t="s">
        <v>67</v>
      </c>
      <c r="H528" t="s">
        <v>120</v>
      </c>
      <c r="I528">
        <v>7866</v>
      </c>
      <c r="J528">
        <v>7866</v>
      </c>
      <c r="K528" t="s">
        <v>656</v>
      </c>
      <c r="L528">
        <v>4</v>
      </c>
      <c r="M528" t="s">
        <v>827</v>
      </c>
      <c r="N528" t="s">
        <v>801</v>
      </c>
      <c r="O528" t="s">
        <v>122</v>
      </c>
      <c r="P528">
        <v>7500</v>
      </c>
      <c r="Q528">
        <v>7500</v>
      </c>
      <c r="R528" t="s">
        <v>49</v>
      </c>
      <c r="S528" t="s">
        <v>117</v>
      </c>
      <c r="T528">
        <v>1416</v>
      </c>
      <c r="U528" t="s">
        <v>30</v>
      </c>
      <c r="V528" t="s">
        <v>118</v>
      </c>
      <c r="W528" t="s">
        <v>40</v>
      </c>
    </row>
    <row r="529" spans="1:23" x14ac:dyDescent="0.35">
      <c r="A529" t="str">
        <f>D529&amp;"/"&amp;E529</f>
        <v>0072113721/20</v>
      </c>
      <c r="B529" t="s">
        <v>880</v>
      </c>
      <c r="C529" t="s">
        <v>171</v>
      </c>
      <c r="D529" t="s">
        <v>123</v>
      </c>
      <c r="E529" t="s">
        <v>67</v>
      </c>
      <c r="H529" t="s">
        <v>124</v>
      </c>
      <c r="I529">
        <v>8151</v>
      </c>
      <c r="J529">
        <v>8151</v>
      </c>
      <c r="K529" t="s">
        <v>656</v>
      </c>
      <c r="L529">
        <v>4</v>
      </c>
      <c r="M529" t="s">
        <v>827</v>
      </c>
      <c r="N529" t="s">
        <v>801</v>
      </c>
      <c r="O529" t="s">
        <v>122</v>
      </c>
      <c r="P529">
        <v>7500</v>
      </c>
      <c r="Q529">
        <v>7500</v>
      </c>
      <c r="R529" t="s">
        <v>49</v>
      </c>
      <c r="S529" t="s">
        <v>117</v>
      </c>
      <c r="T529">
        <v>1451</v>
      </c>
      <c r="U529" t="s">
        <v>30</v>
      </c>
      <c r="V529" t="s">
        <v>118</v>
      </c>
      <c r="W529" t="s">
        <v>40</v>
      </c>
    </row>
    <row r="530" spans="1:23" x14ac:dyDescent="0.35">
      <c r="A530" t="str">
        <f>D530&amp;"/"&amp;E530</f>
        <v>0072114021/10</v>
      </c>
      <c r="B530" t="s">
        <v>880</v>
      </c>
      <c r="C530" t="s">
        <v>171</v>
      </c>
      <c r="D530" t="s">
        <v>863</v>
      </c>
      <c r="E530" t="s">
        <v>42</v>
      </c>
      <c r="H530" t="s">
        <v>864</v>
      </c>
      <c r="I530">
        <v>134036</v>
      </c>
      <c r="J530">
        <v>124653</v>
      </c>
      <c r="K530" t="s">
        <v>243</v>
      </c>
      <c r="L530">
        <v>3</v>
      </c>
      <c r="M530" t="s">
        <v>244</v>
      </c>
      <c r="N530" t="s">
        <v>130</v>
      </c>
      <c r="O530" t="s">
        <v>148</v>
      </c>
      <c r="P530">
        <v>123018</v>
      </c>
      <c r="Q530">
        <v>114494</v>
      </c>
      <c r="R530" t="s">
        <v>49</v>
      </c>
      <c r="S530">
        <v>1200</v>
      </c>
      <c r="T530">
        <v>1590</v>
      </c>
      <c r="U530" t="s">
        <v>30</v>
      </c>
      <c r="V530" t="s">
        <v>118</v>
      </c>
      <c r="W530" t="s">
        <v>40</v>
      </c>
    </row>
    <row r="531" spans="1:23" x14ac:dyDescent="0.35">
      <c r="A531" t="str">
        <f>D531&amp;"/"&amp;E531</f>
        <v>0072114068/10</v>
      </c>
      <c r="B531" t="s">
        <v>880</v>
      </c>
      <c r="C531" t="s">
        <v>171</v>
      </c>
      <c r="D531" t="s">
        <v>663</v>
      </c>
      <c r="E531" t="s">
        <v>42</v>
      </c>
      <c r="H531" t="s">
        <v>664</v>
      </c>
      <c r="I531">
        <v>10170</v>
      </c>
      <c r="J531">
        <v>3865</v>
      </c>
      <c r="K531" t="s">
        <v>656</v>
      </c>
      <c r="L531">
        <v>5</v>
      </c>
      <c r="M531" t="s">
        <v>827</v>
      </c>
      <c r="N531" t="s">
        <v>862</v>
      </c>
      <c r="O531" t="s">
        <v>364</v>
      </c>
      <c r="P531">
        <v>8000</v>
      </c>
      <c r="Q531">
        <v>8000</v>
      </c>
      <c r="R531" t="s">
        <v>29</v>
      </c>
      <c r="S531">
        <v>2000</v>
      </c>
      <c r="T531">
        <v>138.30000000000001</v>
      </c>
      <c r="U531" t="s">
        <v>30</v>
      </c>
      <c r="V531" t="s">
        <v>118</v>
      </c>
    </row>
    <row r="532" spans="1:23" x14ac:dyDescent="0.35">
      <c r="A532" t="str">
        <f>D532&amp;"/"&amp;E532</f>
        <v>0072114829/10</v>
      </c>
      <c r="B532" t="s">
        <v>880</v>
      </c>
      <c r="C532" t="s">
        <v>171</v>
      </c>
      <c r="D532" t="s">
        <v>346</v>
      </c>
      <c r="E532" t="s">
        <v>42</v>
      </c>
      <c r="H532" t="s">
        <v>347</v>
      </c>
      <c r="I532">
        <v>11403</v>
      </c>
      <c r="J532">
        <v>1939</v>
      </c>
      <c r="K532" t="s">
        <v>656</v>
      </c>
      <c r="L532">
        <v>5</v>
      </c>
      <c r="M532" t="s">
        <v>827</v>
      </c>
      <c r="N532" t="s">
        <v>862</v>
      </c>
      <c r="O532" t="s">
        <v>26</v>
      </c>
      <c r="P532">
        <v>7545</v>
      </c>
      <c r="Q532">
        <v>1305</v>
      </c>
      <c r="R532" t="s">
        <v>127</v>
      </c>
      <c r="S532">
        <v>1500</v>
      </c>
      <c r="T532">
        <v>523</v>
      </c>
      <c r="U532" t="s">
        <v>30</v>
      </c>
      <c r="V532" t="s">
        <v>118</v>
      </c>
    </row>
    <row r="533" spans="1:23" x14ac:dyDescent="0.35">
      <c r="A533" t="str">
        <f>D533&amp;"/"&amp;E533</f>
        <v>0072115609/30</v>
      </c>
      <c r="B533" t="s">
        <v>880</v>
      </c>
      <c r="C533" t="s">
        <v>171</v>
      </c>
      <c r="D533" t="s">
        <v>132</v>
      </c>
      <c r="E533" t="s">
        <v>107</v>
      </c>
      <c r="H533" t="s">
        <v>133</v>
      </c>
      <c r="I533">
        <v>9305</v>
      </c>
      <c r="J533">
        <v>9305</v>
      </c>
      <c r="K533" t="s">
        <v>656</v>
      </c>
      <c r="L533">
        <v>5</v>
      </c>
      <c r="M533" t="s">
        <v>827</v>
      </c>
      <c r="N533" t="s">
        <v>862</v>
      </c>
      <c r="O533" t="s">
        <v>116</v>
      </c>
      <c r="P533">
        <v>8000</v>
      </c>
      <c r="Q533">
        <v>8000</v>
      </c>
      <c r="R533" t="s">
        <v>104</v>
      </c>
      <c r="S533">
        <v>2600</v>
      </c>
      <c r="T533">
        <v>1540</v>
      </c>
      <c r="U533" t="s">
        <v>30</v>
      </c>
      <c r="V533" t="s">
        <v>105</v>
      </c>
    </row>
    <row r="534" spans="1:23" x14ac:dyDescent="0.35">
      <c r="A534" t="str">
        <f>D534&amp;"/"&amp;E534</f>
        <v>0072115617/20</v>
      </c>
      <c r="B534" t="s">
        <v>880</v>
      </c>
      <c r="C534" t="s">
        <v>171</v>
      </c>
      <c r="D534" t="s">
        <v>136</v>
      </c>
      <c r="E534" t="s">
        <v>67</v>
      </c>
      <c r="H534" t="s">
        <v>134</v>
      </c>
      <c r="I534">
        <v>9543</v>
      </c>
      <c r="J534">
        <v>9543</v>
      </c>
      <c r="K534" t="s">
        <v>656</v>
      </c>
      <c r="L534">
        <v>5</v>
      </c>
      <c r="M534" t="s">
        <v>827</v>
      </c>
      <c r="N534" t="s">
        <v>862</v>
      </c>
      <c r="O534" t="s">
        <v>140</v>
      </c>
      <c r="P534">
        <v>8000</v>
      </c>
      <c r="Q534">
        <v>8000</v>
      </c>
      <c r="R534" t="s">
        <v>104</v>
      </c>
      <c r="S534">
        <v>3000</v>
      </c>
      <c r="T534">
        <v>1560</v>
      </c>
      <c r="U534" t="s">
        <v>69</v>
      </c>
      <c r="V534" t="s">
        <v>105</v>
      </c>
    </row>
    <row r="535" spans="1:23" x14ac:dyDescent="0.35">
      <c r="A535" t="str">
        <f>D535&amp;"/"&amp;E535</f>
        <v>0072115617/10</v>
      </c>
      <c r="B535" t="s">
        <v>880</v>
      </c>
      <c r="C535" t="s">
        <v>171</v>
      </c>
      <c r="D535" t="s">
        <v>136</v>
      </c>
      <c r="E535" t="s">
        <v>42</v>
      </c>
      <c r="H535" t="s">
        <v>134</v>
      </c>
      <c r="I535">
        <v>9543</v>
      </c>
      <c r="J535">
        <v>9543</v>
      </c>
      <c r="K535" t="s">
        <v>656</v>
      </c>
      <c r="L535">
        <v>5</v>
      </c>
      <c r="M535" t="s">
        <v>827</v>
      </c>
      <c r="N535" t="s">
        <v>862</v>
      </c>
      <c r="O535" t="s">
        <v>116</v>
      </c>
      <c r="P535">
        <v>8000</v>
      </c>
      <c r="Q535">
        <v>8000</v>
      </c>
      <c r="R535" t="s">
        <v>104</v>
      </c>
      <c r="S535">
        <v>3000</v>
      </c>
      <c r="T535">
        <v>1560</v>
      </c>
      <c r="U535" t="s">
        <v>69</v>
      </c>
      <c r="V535" t="s">
        <v>105</v>
      </c>
    </row>
    <row r="536" spans="1:23" x14ac:dyDescent="0.35">
      <c r="A536" t="str">
        <f>D536&amp;"/"&amp;E536</f>
        <v>0072115617/50</v>
      </c>
      <c r="B536" t="s">
        <v>880</v>
      </c>
      <c r="C536" t="s">
        <v>171</v>
      </c>
      <c r="D536" t="s">
        <v>136</v>
      </c>
      <c r="E536" t="s">
        <v>137</v>
      </c>
      <c r="H536" t="s">
        <v>133</v>
      </c>
      <c r="I536">
        <v>9305</v>
      </c>
      <c r="J536">
        <v>9305</v>
      </c>
      <c r="K536" t="s">
        <v>656</v>
      </c>
      <c r="L536">
        <v>5</v>
      </c>
      <c r="M536" t="s">
        <v>827</v>
      </c>
      <c r="N536" t="s">
        <v>862</v>
      </c>
      <c r="O536" t="s">
        <v>116</v>
      </c>
      <c r="P536">
        <v>8000</v>
      </c>
      <c r="Q536">
        <v>8000</v>
      </c>
      <c r="R536" t="s">
        <v>104</v>
      </c>
      <c r="S536">
        <v>2600</v>
      </c>
      <c r="T536">
        <v>1540</v>
      </c>
      <c r="U536" t="s">
        <v>30</v>
      </c>
      <c r="V536" t="s">
        <v>105</v>
      </c>
    </row>
    <row r="537" spans="1:23" x14ac:dyDescent="0.35">
      <c r="A537" t="str">
        <f>D537&amp;"/"&amp;E537</f>
        <v>0072115618/20</v>
      </c>
      <c r="B537" t="s">
        <v>880</v>
      </c>
      <c r="C537" t="s">
        <v>171</v>
      </c>
      <c r="D537" t="s">
        <v>666</v>
      </c>
      <c r="E537" t="s">
        <v>67</v>
      </c>
      <c r="H537" t="s">
        <v>667</v>
      </c>
      <c r="I537">
        <v>51935</v>
      </c>
      <c r="J537">
        <v>6752</v>
      </c>
      <c r="K537" t="s">
        <v>656</v>
      </c>
      <c r="L537">
        <v>5</v>
      </c>
      <c r="M537" t="s">
        <v>827</v>
      </c>
      <c r="N537" t="s">
        <v>862</v>
      </c>
      <c r="O537" t="s">
        <v>668</v>
      </c>
      <c r="P537">
        <v>48450</v>
      </c>
      <c r="Q537">
        <v>19180</v>
      </c>
      <c r="R537" t="s">
        <v>149</v>
      </c>
      <c r="S537" t="s">
        <v>117</v>
      </c>
      <c r="T537">
        <v>1118</v>
      </c>
      <c r="U537" t="s">
        <v>30</v>
      </c>
      <c r="V537" t="s">
        <v>118</v>
      </c>
      <c r="W537" t="s">
        <v>40</v>
      </c>
    </row>
    <row r="538" spans="1:23" x14ac:dyDescent="0.35">
      <c r="A538" t="str">
        <f>D538&amp;"/"&amp;E538</f>
        <v>0072115618/10</v>
      </c>
      <c r="B538" t="s">
        <v>880</v>
      </c>
      <c r="C538" t="s">
        <v>171</v>
      </c>
      <c r="D538" t="s">
        <v>666</v>
      </c>
      <c r="E538" t="s">
        <v>42</v>
      </c>
      <c r="H538" t="s">
        <v>667</v>
      </c>
      <c r="I538">
        <v>51935</v>
      </c>
      <c r="J538">
        <v>6232</v>
      </c>
      <c r="K538" t="s">
        <v>656</v>
      </c>
      <c r="L538">
        <v>5</v>
      </c>
      <c r="M538" t="s">
        <v>827</v>
      </c>
      <c r="N538" t="s">
        <v>862</v>
      </c>
      <c r="O538" t="s">
        <v>364</v>
      </c>
      <c r="P538">
        <v>48450</v>
      </c>
      <c r="Q538">
        <v>5795</v>
      </c>
      <c r="R538" t="s">
        <v>149</v>
      </c>
      <c r="S538" t="s">
        <v>117</v>
      </c>
      <c r="T538">
        <v>1118</v>
      </c>
      <c r="U538" t="s">
        <v>30</v>
      </c>
      <c r="V538" t="s">
        <v>118</v>
      </c>
      <c r="W538" t="s">
        <v>40</v>
      </c>
    </row>
    <row r="539" spans="1:23" x14ac:dyDescent="0.35">
      <c r="A539" t="str">
        <f>D539&amp;"/"&amp;E539</f>
        <v>0072115821/10</v>
      </c>
      <c r="B539" t="s">
        <v>880</v>
      </c>
      <c r="C539" t="s">
        <v>171</v>
      </c>
      <c r="D539" t="s">
        <v>352</v>
      </c>
      <c r="E539" t="s">
        <v>42</v>
      </c>
      <c r="H539" t="s">
        <v>353</v>
      </c>
      <c r="I539">
        <v>26747</v>
      </c>
      <c r="J539">
        <v>19793</v>
      </c>
      <c r="K539" t="s">
        <v>656</v>
      </c>
      <c r="L539">
        <v>5</v>
      </c>
      <c r="M539" t="s">
        <v>827</v>
      </c>
      <c r="N539" t="s">
        <v>862</v>
      </c>
      <c r="O539" t="s">
        <v>355</v>
      </c>
      <c r="P539">
        <v>24000</v>
      </c>
      <c r="Q539">
        <v>17855</v>
      </c>
      <c r="R539" t="s">
        <v>104</v>
      </c>
      <c r="S539">
        <v>3000</v>
      </c>
      <c r="T539">
        <v>1240</v>
      </c>
      <c r="U539" t="s">
        <v>69</v>
      </c>
      <c r="V539" t="s">
        <v>118</v>
      </c>
    </row>
    <row r="540" spans="1:23" x14ac:dyDescent="0.35">
      <c r="A540" t="str">
        <f>D540&amp;"/"&amp;E540</f>
        <v>0072116190/30</v>
      </c>
      <c r="B540" t="s">
        <v>880</v>
      </c>
      <c r="C540" t="s">
        <v>171</v>
      </c>
      <c r="D540" t="s">
        <v>150</v>
      </c>
      <c r="E540" t="s">
        <v>107</v>
      </c>
      <c r="H540" t="s">
        <v>146</v>
      </c>
      <c r="I540">
        <v>48136</v>
      </c>
      <c r="J540">
        <v>20217</v>
      </c>
      <c r="K540" t="s">
        <v>656</v>
      </c>
      <c r="L540">
        <v>5</v>
      </c>
      <c r="M540" t="s">
        <v>827</v>
      </c>
      <c r="N540" t="s">
        <v>862</v>
      </c>
      <c r="O540" t="s">
        <v>364</v>
      </c>
      <c r="P540">
        <v>45000</v>
      </c>
      <c r="Q540">
        <v>18905</v>
      </c>
      <c r="R540" t="s">
        <v>149</v>
      </c>
      <c r="S540" t="s">
        <v>117</v>
      </c>
      <c r="T540">
        <v>1283</v>
      </c>
      <c r="U540" t="s">
        <v>30</v>
      </c>
      <c r="V540" t="s">
        <v>118</v>
      </c>
      <c r="W540" t="s">
        <v>40</v>
      </c>
    </row>
    <row r="541" spans="1:23" x14ac:dyDescent="0.35">
      <c r="A541" t="str">
        <f>D541&amp;"/"&amp;E541</f>
        <v>0072116191/10</v>
      </c>
      <c r="B541" t="s">
        <v>880</v>
      </c>
      <c r="C541" t="s">
        <v>171</v>
      </c>
      <c r="D541" t="s">
        <v>669</v>
      </c>
      <c r="E541" t="s">
        <v>42</v>
      </c>
      <c r="H541" t="s">
        <v>146</v>
      </c>
      <c r="I541">
        <v>48136</v>
      </c>
      <c r="J541">
        <v>9627</v>
      </c>
      <c r="K541" t="s">
        <v>656</v>
      </c>
      <c r="L541">
        <v>5</v>
      </c>
      <c r="M541" t="s">
        <v>827</v>
      </c>
      <c r="N541" t="s">
        <v>862</v>
      </c>
      <c r="O541" t="s">
        <v>670</v>
      </c>
      <c r="P541">
        <v>45000</v>
      </c>
      <c r="Q541">
        <v>9000</v>
      </c>
      <c r="R541" t="s">
        <v>149</v>
      </c>
      <c r="S541" t="s">
        <v>117</v>
      </c>
      <c r="T541">
        <v>1283</v>
      </c>
      <c r="U541" t="s">
        <v>30</v>
      </c>
      <c r="V541" t="s">
        <v>118</v>
      </c>
      <c r="W541" t="s">
        <v>40</v>
      </c>
    </row>
    <row r="542" spans="1:23" x14ac:dyDescent="0.35">
      <c r="A542" t="str">
        <f>D542&amp;"/"&amp;E542</f>
        <v>0072117324/10</v>
      </c>
      <c r="B542" t="s">
        <v>880</v>
      </c>
      <c r="C542" t="s">
        <v>171</v>
      </c>
      <c r="D542" t="s">
        <v>671</v>
      </c>
      <c r="E542" t="s">
        <v>42</v>
      </c>
      <c r="H542" t="s">
        <v>667</v>
      </c>
      <c r="I542">
        <v>58313</v>
      </c>
      <c r="J542">
        <v>8747</v>
      </c>
      <c r="K542" t="s">
        <v>656</v>
      </c>
      <c r="L542">
        <v>5</v>
      </c>
      <c r="M542" t="s">
        <v>827</v>
      </c>
      <c r="N542" t="s">
        <v>862</v>
      </c>
      <c r="O542" t="s">
        <v>670</v>
      </c>
      <c r="P542">
        <v>54400</v>
      </c>
      <c r="Q542">
        <v>8225</v>
      </c>
      <c r="R542" t="s">
        <v>149</v>
      </c>
      <c r="S542" t="s">
        <v>117</v>
      </c>
      <c r="T542">
        <v>1118</v>
      </c>
      <c r="U542" t="s">
        <v>30</v>
      </c>
      <c r="V542" t="s">
        <v>118</v>
      </c>
      <c r="W542" t="s">
        <v>40</v>
      </c>
    </row>
    <row r="543" spans="1:23" x14ac:dyDescent="0.35">
      <c r="A543" t="str">
        <f>D543&amp;"/"&amp;E543</f>
        <v>0072117499/10</v>
      </c>
      <c r="B543" t="s">
        <v>880</v>
      </c>
      <c r="C543" t="s">
        <v>171</v>
      </c>
      <c r="D543" t="s">
        <v>865</v>
      </c>
      <c r="E543" t="s">
        <v>42</v>
      </c>
      <c r="H543" t="s">
        <v>866</v>
      </c>
      <c r="I543">
        <v>512474</v>
      </c>
      <c r="J543">
        <v>81996</v>
      </c>
      <c r="K543" t="s">
        <v>364</v>
      </c>
      <c r="L543">
        <v>4</v>
      </c>
      <c r="M543" t="s">
        <v>827</v>
      </c>
      <c r="N543" t="s">
        <v>867</v>
      </c>
      <c r="O543" t="s">
        <v>376</v>
      </c>
      <c r="P543">
        <v>480000</v>
      </c>
      <c r="Q543">
        <v>228795</v>
      </c>
      <c r="R543" t="s">
        <v>49</v>
      </c>
      <c r="S543">
        <v>1100</v>
      </c>
      <c r="T543">
        <v>1800</v>
      </c>
      <c r="U543" t="s">
        <v>50</v>
      </c>
      <c r="V543" t="s">
        <v>105</v>
      </c>
      <c r="W543" t="s">
        <v>40</v>
      </c>
    </row>
    <row r="544" spans="1:23" x14ac:dyDescent="0.35">
      <c r="A544" t="str">
        <f>D544&amp;"/"&amp;E544</f>
        <v>0072117746/10</v>
      </c>
      <c r="B544" t="s">
        <v>880</v>
      </c>
      <c r="C544" t="s">
        <v>171</v>
      </c>
      <c r="D544" t="s">
        <v>607</v>
      </c>
      <c r="E544" t="s">
        <v>42</v>
      </c>
      <c r="H544" t="s">
        <v>608</v>
      </c>
      <c r="I544">
        <v>8803</v>
      </c>
      <c r="J544">
        <v>2113</v>
      </c>
      <c r="K544" t="s">
        <v>656</v>
      </c>
      <c r="L544">
        <v>5</v>
      </c>
      <c r="M544" t="s">
        <v>827</v>
      </c>
      <c r="N544" t="s">
        <v>862</v>
      </c>
      <c r="O544" t="s">
        <v>364</v>
      </c>
      <c r="P544">
        <v>8000</v>
      </c>
      <c r="Q544">
        <v>1910</v>
      </c>
      <c r="R544" t="s">
        <v>74</v>
      </c>
      <c r="S544">
        <v>1200</v>
      </c>
      <c r="T544">
        <v>1095</v>
      </c>
      <c r="U544" t="s">
        <v>30</v>
      </c>
      <c r="V544" t="s">
        <v>105</v>
      </c>
    </row>
    <row r="545" spans="1:23" x14ac:dyDescent="0.35">
      <c r="A545" t="str">
        <f>D545&amp;"/"&amp;E545</f>
        <v>0072117791/20</v>
      </c>
      <c r="B545" t="s">
        <v>880</v>
      </c>
      <c r="C545" t="s">
        <v>171</v>
      </c>
      <c r="D545" t="s">
        <v>359</v>
      </c>
      <c r="E545" t="s">
        <v>67</v>
      </c>
      <c r="H545" t="s">
        <v>360</v>
      </c>
      <c r="I545">
        <v>9423</v>
      </c>
      <c r="J545">
        <v>9423</v>
      </c>
      <c r="K545" t="s">
        <v>656</v>
      </c>
      <c r="L545">
        <v>5</v>
      </c>
      <c r="M545" t="s">
        <v>827</v>
      </c>
      <c r="N545" t="s">
        <v>862</v>
      </c>
      <c r="O545" t="s">
        <v>361</v>
      </c>
      <c r="P545">
        <v>8000</v>
      </c>
      <c r="Q545">
        <v>8000</v>
      </c>
      <c r="R545" t="s">
        <v>104</v>
      </c>
      <c r="S545">
        <v>2800</v>
      </c>
      <c r="T545">
        <v>1540</v>
      </c>
      <c r="U545" t="s">
        <v>69</v>
      </c>
      <c r="V545" t="s">
        <v>105</v>
      </c>
    </row>
    <row r="546" spans="1:23" x14ac:dyDescent="0.35">
      <c r="A546" t="str">
        <f>D546&amp;"/"&amp;E546</f>
        <v>0072119971/10</v>
      </c>
      <c r="B546" t="s">
        <v>880</v>
      </c>
      <c r="C546" t="s">
        <v>171</v>
      </c>
      <c r="D546" t="s">
        <v>868</v>
      </c>
      <c r="E546" t="s">
        <v>42</v>
      </c>
      <c r="H546" t="s">
        <v>869</v>
      </c>
      <c r="I546">
        <v>9045</v>
      </c>
      <c r="J546">
        <v>9045</v>
      </c>
      <c r="K546" t="s">
        <v>625</v>
      </c>
      <c r="L546">
        <v>5</v>
      </c>
      <c r="M546" t="s">
        <v>624</v>
      </c>
      <c r="N546" t="s">
        <v>673</v>
      </c>
      <c r="O546" t="s">
        <v>668</v>
      </c>
      <c r="P546">
        <v>8000</v>
      </c>
      <c r="Q546">
        <v>8000</v>
      </c>
      <c r="R546" t="s">
        <v>29</v>
      </c>
      <c r="S546">
        <v>2200</v>
      </c>
      <c r="T546">
        <v>1360</v>
      </c>
      <c r="U546" t="s">
        <v>69</v>
      </c>
      <c r="V546" t="s">
        <v>105</v>
      </c>
    </row>
    <row r="547" spans="1:23" x14ac:dyDescent="0.35">
      <c r="A547" t="str">
        <f>D547&amp;"/"&amp;E547</f>
        <v>02008741/3</v>
      </c>
      <c r="B547" t="s">
        <v>880</v>
      </c>
      <c r="C547" t="s">
        <v>171</v>
      </c>
      <c r="D547" t="s">
        <v>367</v>
      </c>
      <c r="E547" t="s">
        <v>92</v>
      </c>
      <c r="H547" t="s">
        <v>368</v>
      </c>
      <c r="I547">
        <v>12034</v>
      </c>
      <c r="J547">
        <v>12034</v>
      </c>
      <c r="K547" t="s">
        <v>656</v>
      </c>
      <c r="L547">
        <v>5</v>
      </c>
      <c r="M547" t="s">
        <v>827</v>
      </c>
      <c r="N547" t="s">
        <v>828</v>
      </c>
      <c r="O547" t="s">
        <v>828</v>
      </c>
      <c r="P547">
        <v>8000</v>
      </c>
      <c r="Q547">
        <v>8000</v>
      </c>
      <c r="R547" t="s">
        <v>85</v>
      </c>
      <c r="S547">
        <v>1100</v>
      </c>
      <c r="T547">
        <v>1682</v>
      </c>
      <c r="U547" t="s">
        <v>69</v>
      </c>
      <c r="V547" t="s">
        <v>370</v>
      </c>
      <c r="W547" t="s">
        <v>40</v>
      </c>
    </row>
    <row r="548" spans="1:23" x14ac:dyDescent="0.35">
      <c r="A548" t="str">
        <f>D548&amp;"/"&amp;E548</f>
        <v>02008778/3</v>
      </c>
      <c r="B548" t="s">
        <v>880</v>
      </c>
      <c r="C548" t="s">
        <v>171</v>
      </c>
      <c r="D548" t="s">
        <v>371</v>
      </c>
      <c r="E548" t="s">
        <v>92</v>
      </c>
      <c r="H548" t="s">
        <v>372</v>
      </c>
      <c r="I548">
        <v>11068</v>
      </c>
      <c r="J548">
        <v>11068</v>
      </c>
      <c r="K548" t="s">
        <v>656</v>
      </c>
      <c r="L548">
        <v>5</v>
      </c>
      <c r="M548" t="s">
        <v>827</v>
      </c>
      <c r="N548" t="s">
        <v>828</v>
      </c>
      <c r="O548" t="s">
        <v>828</v>
      </c>
      <c r="P548">
        <v>10000</v>
      </c>
      <c r="Q548">
        <v>10000</v>
      </c>
      <c r="R548" t="s">
        <v>112</v>
      </c>
      <c r="S548">
        <v>2000</v>
      </c>
      <c r="T548">
        <v>1720</v>
      </c>
      <c r="U548" t="s">
        <v>69</v>
      </c>
      <c r="V548" t="s">
        <v>373</v>
      </c>
    </row>
    <row r="549" spans="1:23" x14ac:dyDescent="0.35">
      <c r="A549" t="str">
        <f>D549&amp;"/"&amp;E549</f>
        <v>02008940/4</v>
      </c>
      <c r="B549" t="s">
        <v>880</v>
      </c>
      <c r="C549" t="s">
        <v>171</v>
      </c>
      <c r="D549" t="s">
        <v>374</v>
      </c>
      <c r="E549" t="s">
        <v>196</v>
      </c>
      <c r="H549" t="s">
        <v>375</v>
      </c>
      <c r="I549">
        <v>9933</v>
      </c>
      <c r="J549">
        <v>9933</v>
      </c>
      <c r="K549" t="s">
        <v>656</v>
      </c>
      <c r="L549">
        <v>7</v>
      </c>
      <c r="M549" t="s">
        <v>827</v>
      </c>
      <c r="N549" t="s">
        <v>870</v>
      </c>
      <c r="O549" t="s">
        <v>870</v>
      </c>
      <c r="P549">
        <v>8000</v>
      </c>
      <c r="Q549">
        <v>8000</v>
      </c>
      <c r="R549" t="s">
        <v>155</v>
      </c>
      <c r="S549">
        <v>2000</v>
      </c>
      <c r="T549">
        <v>1600</v>
      </c>
      <c r="U549" t="s">
        <v>30</v>
      </c>
      <c r="V549" t="s">
        <v>377</v>
      </c>
    </row>
    <row r="550" spans="1:23" x14ac:dyDescent="0.35">
      <c r="A550" t="str">
        <f>D550&amp;"/"&amp;E550</f>
        <v>02008941/3</v>
      </c>
      <c r="B550" t="s">
        <v>880</v>
      </c>
      <c r="C550" t="s">
        <v>171</v>
      </c>
      <c r="D550" t="s">
        <v>152</v>
      </c>
      <c r="E550" t="s">
        <v>92</v>
      </c>
      <c r="H550" t="s">
        <v>153</v>
      </c>
      <c r="I550">
        <v>9933</v>
      </c>
      <c r="J550">
        <v>3079</v>
      </c>
      <c r="K550" t="s">
        <v>656</v>
      </c>
      <c r="L550">
        <v>7</v>
      </c>
      <c r="M550" t="s">
        <v>827</v>
      </c>
      <c r="N550" t="s">
        <v>870</v>
      </c>
      <c r="O550" t="s">
        <v>870</v>
      </c>
      <c r="P550">
        <v>8000</v>
      </c>
      <c r="Q550">
        <v>8000</v>
      </c>
      <c r="R550" t="s">
        <v>155</v>
      </c>
      <c r="S550">
        <v>2000</v>
      </c>
      <c r="T550">
        <v>1600</v>
      </c>
      <c r="U550" t="s">
        <v>30</v>
      </c>
      <c r="V550" t="s">
        <v>39</v>
      </c>
    </row>
    <row r="551" spans="1:23" x14ac:dyDescent="0.35">
      <c r="A551" t="str">
        <f>D551&amp;"/"&amp;E551</f>
        <v>02009179/4</v>
      </c>
      <c r="B551" t="s">
        <v>880</v>
      </c>
      <c r="C551" t="s">
        <v>171</v>
      </c>
      <c r="D551" t="s">
        <v>871</v>
      </c>
      <c r="E551" t="s">
        <v>196</v>
      </c>
      <c r="H551" t="s">
        <v>872</v>
      </c>
      <c r="I551">
        <v>14973</v>
      </c>
      <c r="J551">
        <v>14973</v>
      </c>
      <c r="K551" t="s">
        <v>828</v>
      </c>
      <c r="L551">
        <v>5</v>
      </c>
      <c r="M551" t="s">
        <v>827</v>
      </c>
      <c r="N551" t="s">
        <v>844</v>
      </c>
      <c r="O551" t="s">
        <v>844</v>
      </c>
      <c r="P551">
        <v>14000</v>
      </c>
      <c r="Q551">
        <v>14000</v>
      </c>
      <c r="R551" t="s">
        <v>149</v>
      </c>
      <c r="S551" t="s">
        <v>117</v>
      </c>
      <c r="T551">
        <v>1283</v>
      </c>
      <c r="U551" t="s">
        <v>30</v>
      </c>
      <c r="V551" t="s">
        <v>387</v>
      </c>
      <c r="W551" t="s">
        <v>40</v>
      </c>
    </row>
    <row r="552" spans="1:23" x14ac:dyDescent="0.35">
      <c r="A552" t="str">
        <f>D552&amp;"/"&amp;E552</f>
        <v>02009224/2</v>
      </c>
      <c r="B552" t="s">
        <v>880</v>
      </c>
      <c r="C552" t="s">
        <v>171</v>
      </c>
      <c r="D552" t="s">
        <v>156</v>
      </c>
      <c r="E552" t="s">
        <v>157</v>
      </c>
      <c r="H552" t="s">
        <v>158</v>
      </c>
      <c r="I552">
        <v>4255</v>
      </c>
      <c r="J552">
        <v>4255</v>
      </c>
      <c r="K552" t="s">
        <v>656</v>
      </c>
      <c r="L552">
        <v>4</v>
      </c>
      <c r="M552" t="s">
        <v>827</v>
      </c>
      <c r="N552" t="s">
        <v>639</v>
      </c>
      <c r="O552" t="s">
        <v>639</v>
      </c>
      <c r="P552">
        <v>4000</v>
      </c>
      <c r="Q552">
        <v>4000</v>
      </c>
      <c r="R552" t="s">
        <v>49</v>
      </c>
      <c r="S552">
        <v>1000</v>
      </c>
      <c r="T552">
        <v>945</v>
      </c>
      <c r="U552" t="s">
        <v>50</v>
      </c>
      <c r="V552" t="s">
        <v>161</v>
      </c>
      <c r="W552" t="s">
        <v>40</v>
      </c>
    </row>
    <row r="553" spans="1:23" x14ac:dyDescent="0.35">
      <c r="A553" t="str">
        <f>D553&amp;"/"&amp;E553</f>
        <v>02009252/3</v>
      </c>
      <c r="B553" t="s">
        <v>880</v>
      </c>
      <c r="C553" t="s">
        <v>171</v>
      </c>
      <c r="D553" t="s">
        <v>379</v>
      </c>
      <c r="E553" t="s">
        <v>92</v>
      </c>
      <c r="H553" t="s">
        <v>380</v>
      </c>
      <c r="I553">
        <v>51775</v>
      </c>
      <c r="J553">
        <v>50740</v>
      </c>
      <c r="K553" t="s">
        <v>656</v>
      </c>
      <c r="L553">
        <v>5</v>
      </c>
      <c r="M553" t="s">
        <v>827</v>
      </c>
      <c r="N553" t="s">
        <v>828</v>
      </c>
      <c r="O553" t="s">
        <v>828</v>
      </c>
      <c r="P553">
        <v>45000</v>
      </c>
      <c r="Q553">
        <v>45000</v>
      </c>
      <c r="R553" t="s">
        <v>29</v>
      </c>
      <c r="S553">
        <v>2500</v>
      </c>
      <c r="T553">
        <v>1240</v>
      </c>
      <c r="U553" t="s">
        <v>69</v>
      </c>
      <c r="V553" t="s">
        <v>254</v>
      </c>
    </row>
    <row r="554" spans="1:23" x14ac:dyDescent="0.35">
      <c r="A554" t="str">
        <f>D554&amp;"/"&amp;E554</f>
        <v>02009315/2</v>
      </c>
      <c r="B554" t="s">
        <v>880</v>
      </c>
      <c r="C554" t="s">
        <v>171</v>
      </c>
      <c r="D554" t="s">
        <v>162</v>
      </c>
      <c r="E554" t="s">
        <v>157</v>
      </c>
      <c r="H554" t="s">
        <v>163</v>
      </c>
      <c r="I554">
        <v>6728</v>
      </c>
      <c r="J554">
        <v>6728</v>
      </c>
      <c r="K554" t="s">
        <v>656</v>
      </c>
      <c r="L554">
        <v>4</v>
      </c>
      <c r="M554" t="s">
        <v>827</v>
      </c>
      <c r="N554" t="s">
        <v>639</v>
      </c>
      <c r="O554" t="s">
        <v>639</v>
      </c>
      <c r="P554">
        <v>6000</v>
      </c>
      <c r="Q554">
        <v>6000</v>
      </c>
      <c r="R554" t="s">
        <v>49</v>
      </c>
      <c r="S554">
        <v>1100</v>
      </c>
      <c r="T554">
        <v>1072</v>
      </c>
      <c r="U554" t="s">
        <v>69</v>
      </c>
      <c r="V554" t="s">
        <v>80</v>
      </c>
      <c r="W554" t="s">
        <v>40</v>
      </c>
    </row>
    <row r="555" spans="1:23" x14ac:dyDescent="0.35">
      <c r="A555" t="str">
        <f>D555&amp;"/"&amp;E555</f>
        <v>02009327/2</v>
      </c>
      <c r="B555" t="s">
        <v>880</v>
      </c>
      <c r="C555" t="s">
        <v>171</v>
      </c>
      <c r="D555" t="s">
        <v>167</v>
      </c>
      <c r="E555" t="s">
        <v>157</v>
      </c>
      <c r="H555" t="s">
        <v>168</v>
      </c>
      <c r="I555">
        <v>13783</v>
      </c>
      <c r="J555">
        <v>13783</v>
      </c>
      <c r="K555" t="s">
        <v>656</v>
      </c>
      <c r="L555">
        <v>5</v>
      </c>
      <c r="M555" t="s">
        <v>827</v>
      </c>
      <c r="N555" t="s">
        <v>828</v>
      </c>
      <c r="O555" t="s">
        <v>828</v>
      </c>
      <c r="P555">
        <v>12000</v>
      </c>
      <c r="Q555">
        <v>12000</v>
      </c>
      <c r="R555" t="s">
        <v>127</v>
      </c>
      <c r="S555" t="s">
        <v>117</v>
      </c>
      <c r="T555">
        <v>1328</v>
      </c>
      <c r="U555" t="s">
        <v>30</v>
      </c>
      <c r="V555" t="s">
        <v>169</v>
      </c>
    </row>
    <row r="556" spans="1:23" x14ac:dyDescent="0.35">
      <c r="A556" t="str">
        <f>D556&amp;"/"&amp;E556</f>
        <v>02009468/2</v>
      </c>
      <c r="B556" t="s">
        <v>880</v>
      </c>
      <c r="C556" t="s">
        <v>171</v>
      </c>
      <c r="D556" t="s">
        <v>679</v>
      </c>
      <c r="E556" t="s">
        <v>157</v>
      </c>
      <c r="H556" t="s">
        <v>680</v>
      </c>
      <c r="I556">
        <v>17114</v>
      </c>
      <c r="J556">
        <v>9926</v>
      </c>
      <c r="K556" t="s">
        <v>656</v>
      </c>
      <c r="L556">
        <v>5</v>
      </c>
      <c r="M556" t="s">
        <v>827</v>
      </c>
      <c r="N556" t="s">
        <v>828</v>
      </c>
      <c r="O556" t="s">
        <v>828</v>
      </c>
      <c r="P556">
        <v>16000</v>
      </c>
      <c r="Q556">
        <v>9275</v>
      </c>
      <c r="R556" t="s">
        <v>85</v>
      </c>
      <c r="S556">
        <v>1100</v>
      </c>
      <c r="T556">
        <v>1480</v>
      </c>
      <c r="U556" t="s">
        <v>50</v>
      </c>
      <c r="V556" t="s">
        <v>39</v>
      </c>
      <c r="W556" t="s">
        <v>40</v>
      </c>
    </row>
    <row r="557" spans="1:23" x14ac:dyDescent="0.35">
      <c r="A557" t="str">
        <f>D557&amp;"/"&amp;E557</f>
        <v>02009484/2</v>
      </c>
      <c r="B557" t="s">
        <v>880</v>
      </c>
      <c r="C557" t="s">
        <v>171</v>
      </c>
      <c r="D557" t="s">
        <v>681</v>
      </c>
      <c r="E557" t="s">
        <v>157</v>
      </c>
      <c r="H557" t="s">
        <v>682</v>
      </c>
      <c r="I557">
        <v>11712</v>
      </c>
      <c r="J557">
        <v>5270</v>
      </c>
      <c r="K557" t="s">
        <v>656</v>
      </c>
      <c r="L557">
        <v>1</v>
      </c>
      <c r="M557" t="s">
        <v>827</v>
      </c>
      <c r="N557" t="s">
        <v>873</v>
      </c>
      <c r="O557" t="s">
        <v>873</v>
      </c>
      <c r="P557">
        <v>10000</v>
      </c>
      <c r="Q557">
        <v>10000</v>
      </c>
      <c r="R557" t="s">
        <v>683</v>
      </c>
      <c r="S557" t="s">
        <v>684</v>
      </c>
      <c r="T557">
        <v>1020</v>
      </c>
      <c r="U557" t="s">
        <v>69</v>
      </c>
      <c r="V557" t="s">
        <v>105</v>
      </c>
    </row>
    <row r="558" spans="1:23" x14ac:dyDescent="0.35">
      <c r="A558" t="str">
        <f>D558&amp;"/"&amp;E558</f>
        <v>02009493/2</v>
      </c>
      <c r="B558" t="s">
        <v>880</v>
      </c>
      <c r="C558" t="s">
        <v>171</v>
      </c>
      <c r="D558" t="s">
        <v>685</v>
      </c>
      <c r="E558" t="s">
        <v>157</v>
      </c>
      <c r="H558" t="s">
        <v>686</v>
      </c>
      <c r="I558">
        <v>2162</v>
      </c>
      <c r="J558">
        <v>2162</v>
      </c>
      <c r="K558" t="s">
        <v>656</v>
      </c>
      <c r="L558">
        <v>4</v>
      </c>
      <c r="M558" t="s">
        <v>827</v>
      </c>
      <c r="N558" t="s">
        <v>639</v>
      </c>
      <c r="O558" t="s">
        <v>639</v>
      </c>
      <c r="P558">
        <v>2000</v>
      </c>
      <c r="Q558">
        <v>2000</v>
      </c>
      <c r="R558" t="s">
        <v>49</v>
      </c>
      <c r="S558">
        <v>1100</v>
      </c>
      <c r="T558">
        <v>1485</v>
      </c>
      <c r="U558" t="s">
        <v>30</v>
      </c>
      <c r="V558" t="s">
        <v>62</v>
      </c>
      <c r="W558" t="s">
        <v>40</v>
      </c>
    </row>
    <row r="559" spans="1:23" x14ac:dyDescent="0.35">
      <c r="A559" t="str">
        <f>D559&amp;"/"&amp;E559</f>
        <v>02009533/2</v>
      </c>
      <c r="B559" t="s">
        <v>880</v>
      </c>
      <c r="C559" t="s">
        <v>171</v>
      </c>
      <c r="D559" t="s">
        <v>874</v>
      </c>
      <c r="E559" t="s">
        <v>157</v>
      </c>
      <c r="H559" t="s">
        <v>875</v>
      </c>
      <c r="I559">
        <v>9930</v>
      </c>
      <c r="J559">
        <v>9930</v>
      </c>
      <c r="K559" t="s">
        <v>638</v>
      </c>
      <c r="L559">
        <v>5</v>
      </c>
      <c r="M559" t="s">
        <v>827</v>
      </c>
      <c r="N559" t="s">
        <v>876</v>
      </c>
      <c r="O559" t="s">
        <v>876</v>
      </c>
      <c r="P559">
        <v>9000</v>
      </c>
      <c r="Q559">
        <v>9000</v>
      </c>
      <c r="R559" t="s">
        <v>79</v>
      </c>
      <c r="S559">
        <v>2200</v>
      </c>
      <c r="T559">
        <v>1610</v>
      </c>
      <c r="U559" t="s">
        <v>69</v>
      </c>
      <c r="V559" t="s">
        <v>877</v>
      </c>
    </row>
    <row r="560" spans="1:23" x14ac:dyDescent="0.35">
      <c r="A560" t="str">
        <f>D560&amp;"/"&amp;E560</f>
        <v>02009563/2</v>
      </c>
      <c r="B560" t="s">
        <v>880</v>
      </c>
      <c r="C560" t="s">
        <v>171</v>
      </c>
      <c r="D560" t="s">
        <v>687</v>
      </c>
      <c r="E560" t="s">
        <v>157</v>
      </c>
      <c r="H560" t="s">
        <v>688</v>
      </c>
      <c r="I560">
        <v>9965</v>
      </c>
      <c r="J560">
        <v>9965</v>
      </c>
      <c r="K560" t="s">
        <v>656</v>
      </c>
      <c r="L560">
        <v>5</v>
      </c>
      <c r="M560" t="s">
        <v>827</v>
      </c>
      <c r="N560" t="s">
        <v>828</v>
      </c>
      <c r="O560" t="s">
        <v>828</v>
      </c>
      <c r="P560">
        <v>8500</v>
      </c>
      <c r="Q560">
        <v>8500</v>
      </c>
      <c r="R560" t="s">
        <v>38</v>
      </c>
      <c r="S560">
        <v>1000</v>
      </c>
      <c r="T560">
        <v>1520</v>
      </c>
      <c r="U560" t="s">
        <v>30</v>
      </c>
      <c r="V560" t="s">
        <v>39</v>
      </c>
      <c r="W560" t="s">
        <v>40</v>
      </c>
    </row>
    <row r="561" spans="1:23" x14ac:dyDescent="0.35">
      <c r="A561" t="str">
        <f>D561&amp;"/"&amp;E561</f>
        <v>02009564/2</v>
      </c>
      <c r="B561" t="s">
        <v>880</v>
      </c>
      <c r="C561" t="s">
        <v>171</v>
      </c>
      <c r="D561" t="s">
        <v>610</v>
      </c>
      <c r="E561" t="s">
        <v>157</v>
      </c>
      <c r="H561" t="s">
        <v>611</v>
      </c>
      <c r="I561">
        <v>10550</v>
      </c>
      <c r="J561">
        <v>10550</v>
      </c>
      <c r="K561" t="s">
        <v>656</v>
      </c>
      <c r="L561">
        <v>5</v>
      </c>
      <c r="M561" t="s">
        <v>827</v>
      </c>
      <c r="N561" t="s">
        <v>828</v>
      </c>
      <c r="O561" t="s">
        <v>828</v>
      </c>
      <c r="P561">
        <v>9000</v>
      </c>
      <c r="Q561">
        <v>9000</v>
      </c>
      <c r="R561" t="s">
        <v>38</v>
      </c>
      <c r="S561">
        <v>1000</v>
      </c>
      <c r="T561">
        <v>1520</v>
      </c>
      <c r="U561" t="s">
        <v>30</v>
      </c>
      <c r="V561" t="s">
        <v>39</v>
      </c>
      <c r="W561" t="s">
        <v>40</v>
      </c>
    </row>
    <row r="562" spans="1:23" x14ac:dyDescent="0.35">
      <c r="A562" t="str">
        <f>D562&amp;"/"&amp;E562</f>
        <v>02009597/2</v>
      </c>
      <c r="B562" t="s">
        <v>880</v>
      </c>
      <c r="C562" t="s">
        <v>171</v>
      </c>
      <c r="D562" t="s">
        <v>878</v>
      </c>
      <c r="E562" t="s">
        <v>157</v>
      </c>
      <c r="H562" t="s">
        <v>879</v>
      </c>
      <c r="I562">
        <v>5215</v>
      </c>
      <c r="J562">
        <v>5215</v>
      </c>
      <c r="K562" t="s">
        <v>828</v>
      </c>
      <c r="L562">
        <v>5</v>
      </c>
      <c r="M562" t="s">
        <v>827</v>
      </c>
      <c r="N562" t="s">
        <v>844</v>
      </c>
      <c r="O562" t="s">
        <v>844</v>
      </c>
      <c r="P562">
        <v>5000</v>
      </c>
      <c r="Q562">
        <v>5000</v>
      </c>
      <c r="R562" t="s">
        <v>29</v>
      </c>
      <c r="S562">
        <v>1100</v>
      </c>
      <c r="T562">
        <v>2000</v>
      </c>
      <c r="U562" t="s">
        <v>30</v>
      </c>
      <c r="V562" t="s">
        <v>65</v>
      </c>
    </row>
    <row r="563" spans="1:23" x14ac:dyDescent="0.35">
      <c r="A563" t="str">
        <f>D563&amp;"/"&amp;E563</f>
        <v>0030003386/21</v>
      </c>
      <c r="B563" t="s">
        <v>880</v>
      </c>
      <c r="C563" t="s">
        <v>239</v>
      </c>
      <c r="D563" t="s">
        <v>459</v>
      </c>
      <c r="E563" t="s">
        <v>322</v>
      </c>
      <c r="G563" t="s">
        <v>24</v>
      </c>
      <c r="H563" t="s">
        <v>460</v>
      </c>
      <c r="I563">
        <v>9622</v>
      </c>
      <c r="J563">
        <v>1828</v>
      </c>
      <c r="K563" t="s">
        <v>656</v>
      </c>
      <c r="L563">
        <v>5</v>
      </c>
      <c r="M563" t="s">
        <v>827</v>
      </c>
      <c r="N563" t="s">
        <v>828</v>
      </c>
      <c r="O563" t="s">
        <v>828</v>
      </c>
      <c r="P563">
        <v>6400</v>
      </c>
      <c r="Q563">
        <v>6400</v>
      </c>
      <c r="R563" t="s">
        <v>79</v>
      </c>
      <c r="S563">
        <v>3000</v>
      </c>
      <c r="T563">
        <v>594</v>
      </c>
      <c r="U563" t="s">
        <v>69</v>
      </c>
      <c r="V563" t="s">
        <v>185</v>
      </c>
    </row>
    <row r="564" spans="1:23" x14ac:dyDescent="0.35">
      <c r="A564" t="str">
        <f>D564&amp;"/"&amp;E564</f>
        <v>0030003386/25</v>
      </c>
      <c r="B564" t="s">
        <v>880</v>
      </c>
      <c r="C564" t="s">
        <v>239</v>
      </c>
      <c r="D564" t="s">
        <v>459</v>
      </c>
      <c r="E564" t="s">
        <v>333</v>
      </c>
      <c r="G564" t="s">
        <v>24</v>
      </c>
      <c r="H564" t="s">
        <v>460</v>
      </c>
      <c r="I564">
        <v>9622</v>
      </c>
      <c r="J564">
        <v>1540</v>
      </c>
      <c r="K564" t="s">
        <v>639</v>
      </c>
      <c r="L564">
        <v>5</v>
      </c>
      <c r="M564" t="s">
        <v>827</v>
      </c>
      <c r="N564" t="s">
        <v>881</v>
      </c>
      <c r="O564" t="s">
        <v>881</v>
      </c>
      <c r="P564">
        <v>6400</v>
      </c>
      <c r="Q564">
        <v>6400</v>
      </c>
      <c r="R564" t="s">
        <v>79</v>
      </c>
      <c r="S564">
        <v>3000</v>
      </c>
      <c r="T564">
        <v>594</v>
      </c>
      <c r="U564" t="s">
        <v>69</v>
      </c>
      <c r="V564" t="s">
        <v>185</v>
      </c>
    </row>
    <row r="565" spans="1:23" x14ac:dyDescent="0.35">
      <c r="A565" t="str">
        <f>D565&amp;"/"&amp;E565</f>
        <v>0030003401/134</v>
      </c>
      <c r="B565" t="s">
        <v>880</v>
      </c>
      <c r="C565" t="s">
        <v>239</v>
      </c>
      <c r="D565" t="s">
        <v>882</v>
      </c>
      <c r="E565" t="s">
        <v>883</v>
      </c>
      <c r="G565" t="s">
        <v>24</v>
      </c>
      <c r="H565" t="s">
        <v>884</v>
      </c>
      <c r="I565">
        <v>27917</v>
      </c>
      <c r="J565">
        <v>18425</v>
      </c>
      <c r="K565" t="s">
        <v>364</v>
      </c>
      <c r="L565">
        <v>6</v>
      </c>
      <c r="M565" t="s">
        <v>827</v>
      </c>
      <c r="N565" t="s">
        <v>828</v>
      </c>
      <c r="O565" t="s">
        <v>828</v>
      </c>
      <c r="P565">
        <v>23700</v>
      </c>
      <c r="Q565">
        <v>23700</v>
      </c>
      <c r="R565" t="s">
        <v>79</v>
      </c>
      <c r="S565">
        <v>2500</v>
      </c>
      <c r="T565">
        <v>1580</v>
      </c>
      <c r="U565" t="s">
        <v>69</v>
      </c>
      <c r="V565" t="s">
        <v>199</v>
      </c>
      <c r="W565" t="s">
        <v>200</v>
      </c>
    </row>
    <row r="566" spans="1:23" x14ac:dyDescent="0.35">
      <c r="A566" t="str">
        <f>D566&amp;"/"&amp;E566</f>
        <v>0030003459/12</v>
      </c>
      <c r="B566" t="s">
        <v>880</v>
      </c>
      <c r="C566" t="s">
        <v>239</v>
      </c>
      <c r="D566" t="s">
        <v>885</v>
      </c>
      <c r="E566" t="s">
        <v>578</v>
      </c>
      <c r="H566" t="s">
        <v>886</v>
      </c>
      <c r="I566">
        <v>66230</v>
      </c>
      <c r="J566">
        <v>7285</v>
      </c>
      <c r="K566" t="s">
        <v>639</v>
      </c>
      <c r="L566">
        <v>5</v>
      </c>
      <c r="M566" t="s">
        <v>827</v>
      </c>
      <c r="N566" t="s">
        <v>881</v>
      </c>
      <c r="O566" t="s">
        <v>881</v>
      </c>
      <c r="P566">
        <v>60000</v>
      </c>
      <c r="Q566">
        <v>6388</v>
      </c>
      <c r="R566" t="s">
        <v>79</v>
      </c>
      <c r="S566">
        <v>2500</v>
      </c>
      <c r="T566">
        <v>980</v>
      </c>
      <c r="U566" t="s">
        <v>69</v>
      </c>
      <c r="V566" t="s">
        <v>199</v>
      </c>
      <c r="W566" t="s">
        <v>200</v>
      </c>
    </row>
    <row r="567" spans="1:23" x14ac:dyDescent="0.35">
      <c r="A567" t="str">
        <f>D567&amp;"/"&amp;E567</f>
        <v>0030003603/11</v>
      </c>
      <c r="B567" t="s">
        <v>880</v>
      </c>
      <c r="C567" t="s">
        <v>239</v>
      </c>
      <c r="D567" t="s">
        <v>181</v>
      </c>
      <c r="E567" t="s">
        <v>469</v>
      </c>
      <c r="G567" t="s">
        <v>24</v>
      </c>
      <c r="H567" t="s">
        <v>183</v>
      </c>
      <c r="I567">
        <v>9406</v>
      </c>
      <c r="J567">
        <v>1035</v>
      </c>
      <c r="K567" t="s">
        <v>656</v>
      </c>
      <c r="L567">
        <v>5</v>
      </c>
      <c r="M567" t="s">
        <v>827</v>
      </c>
      <c r="N567" t="s">
        <v>828</v>
      </c>
      <c r="O567" t="s">
        <v>828</v>
      </c>
      <c r="P567">
        <v>6800</v>
      </c>
      <c r="Q567">
        <v>6800</v>
      </c>
      <c r="R567" t="s">
        <v>79</v>
      </c>
      <c r="S567">
        <v>2500</v>
      </c>
      <c r="T567">
        <v>635</v>
      </c>
      <c r="U567" t="s">
        <v>69</v>
      </c>
      <c r="V567" t="s">
        <v>185</v>
      </c>
    </row>
    <row r="568" spans="1:23" x14ac:dyDescent="0.35">
      <c r="A568" t="str">
        <f>D568&amp;"/"&amp;E568</f>
        <v>0030003605/14</v>
      </c>
      <c r="B568" t="s">
        <v>880</v>
      </c>
      <c r="C568" t="s">
        <v>239</v>
      </c>
      <c r="D568" t="s">
        <v>702</v>
      </c>
      <c r="E568" t="s">
        <v>567</v>
      </c>
      <c r="G568" t="s">
        <v>24</v>
      </c>
      <c r="H568" t="s">
        <v>703</v>
      </c>
      <c r="I568">
        <v>10789</v>
      </c>
      <c r="J568">
        <v>1295</v>
      </c>
      <c r="K568" t="s">
        <v>656</v>
      </c>
      <c r="L568">
        <v>5</v>
      </c>
      <c r="M568" t="s">
        <v>827</v>
      </c>
      <c r="N568" t="s">
        <v>828</v>
      </c>
      <c r="O568" t="s">
        <v>828</v>
      </c>
      <c r="P568">
        <v>7200</v>
      </c>
      <c r="Q568">
        <v>7200</v>
      </c>
      <c r="R568" t="s">
        <v>79</v>
      </c>
      <c r="S568">
        <v>3000</v>
      </c>
      <c r="T568">
        <v>450</v>
      </c>
      <c r="U568" t="s">
        <v>69</v>
      </c>
      <c r="V568" t="s">
        <v>185</v>
      </c>
    </row>
    <row r="569" spans="1:23" x14ac:dyDescent="0.35">
      <c r="A569" t="str">
        <f>D569&amp;"/"&amp;E569</f>
        <v>0030003614/24</v>
      </c>
      <c r="B569" t="s">
        <v>880</v>
      </c>
      <c r="C569" t="s">
        <v>239</v>
      </c>
      <c r="D569" t="s">
        <v>704</v>
      </c>
      <c r="E569" t="s">
        <v>98</v>
      </c>
      <c r="H569" t="s">
        <v>705</v>
      </c>
      <c r="I569">
        <v>8396</v>
      </c>
      <c r="J569">
        <v>8396</v>
      </c>
      <c r="K569" t="s">
        <v>656</v>
      </c>
      <c r="L569">
        <v>5</v>
      </c>
      <c r="M569" t="s">
        <v>827</v>
      </c>
      <c r="N569" t="s">
        <v>828</v>
      </c>
      <c r="O569" t="s">
        <v>828</v>
      </c>
      <c r="P569">
        <v>6800</v>
      </c>
      <c r="Q569">
        <v>6800</v>
      </c>
      <c r="R569" t="s">
        <v>79</v>
      </c>
      <c r="S569">
        <v>2500</v>
      </c>
      <c r="T569">
        <v>1265</v>
      </c>
      <c r="U569" t="s">
        <v>69</v>
      </c>
      <c r="V569" t="s">
        <v>199</v>
      </c>
      <c r="W569" t="s">
        <v>200</v>
      </c>
    </row>
    <row r="570" spans="1:23" x14ac:dyDescent="0.35">
      <c r="A570" t="str">
        <f>D570&amp;"/"&amp;E570</f>
        <v>0030003622/9</v>
      </c>
      <c r="B570" t="s">
        <v>880</v>
      </c>
      <c r="C570" t="s">
        <v>239</v>
      </c>
      <c r="D570" t="s">
        <v>887</v>
      </c>
      <c r="E570" t="s">
        <v>192</v>
      </c>
      <c r="G570" t="s">
        <v>24</v>
      </c>
      <c r="H570" t="s">
        <v>888</v>
      </c>
      <c r="I570">
        <v>10716</v>
      </c>
      <c r="J570">
        <v>5037</v>
      </c>
      <c r="K570" t="s">
        <v>639</v>
      </c>
      <c r="L570">
        <v>2</v>
      </c>
      <c r="M570" t="s">
        <v>827</v>
      </c>
      <c r="N570" t="s">
        <v>668</v>
      </c>
      <c r="O570" t="s">
        <v>668</v>
      </c>
      <c r="P570">
        <v>10000</v>
      </c>
      <c r="Q570">
        <v>4680</v>
      </c>
      <c r="R570" t="s">
        <v>198</v>
      </c>
      <c r="S570">
        <v>1200</v>
      </c>
      <c r="T570">
        <v>995</v>
      </c>
      <c r="U570" t="s">
        <v>69</v>
      </c>
      <c r="V570" t="s">
        <v>199</v>
      </c>
      <c r="W570" t="s">
        <v>200</v>
      </c>
    </row>
    <row r="571" spans="1:23" x14ac:dyDescent="0.35">
      <c r="A571" t="str">
        <f>D571&amp;"/"&amp;E571</f>
        <v>0030004403/5</v>
      </c>
      <c r="B571" t="s">
        <v>880</v>
      </c>
      <c r="C571" t="s">
        <v>239</v>
      </c>
      <c r="D571" t="s">
        <v>476</v>
      </c>
      <c r="E571" t="s">
        <v>225</v>
      </c>
      <c r="G571" t="s">
        <v>24</v>
      </c>
      <c r="H571" t="s">
        <v>477</v>
      </c>
      <c r="I571">
        <v>8650</v>
      </c>
      <c r="J571">
        <v>8650</v>
      </c>
      <c r="K571" t="s">
        <v>828</v>
      </c>
      <c r="L571">
        <v>5</v>
      </c>
      <c r="M571" t="s">
        <v>827</v>
      </c>
      <c r="N571" t="s">
        <v>844</v>
      </c>
      <c r="O571" t="s">
        <v>844</v>
      </c>
      <c r="P571">
        <v>7800</v>
      </c>
      <c r="Q571">
        <v>7800</v>
      </c>
      <c r="R571" t="s">
        <v>29</v>
      </c>
      <c r="S571">
        <v>2500</v>
      </c>
      <c r="T571">
        <v>1485</v>
      </c>
      <c r="U571" t="s">
        <v>69</v>
      </c>
      <c r="V571" t="s">
        <v>185</v>
      </c>
    </row>
    <row r="572" spans="1:23" x14ac:dyDescent="0.35">
      <c r="A572" t="str">
        <f>D572&amp;"/"&amp;E572</f>
        <v>0030004430/19</v>
      </c>
      <c r="B572" t="s">
        <v>880</v>
      </c>
      <c r="C572" t="s">
        <v>239</v>
      </c>
      <c r="D572" t="s">
        <v>711</v>
      </c>
      <c r="E572" t="s">
        <v>299</v>
      </c>
      <c r="H572" t="s">
        <v>712</v>
      </c>
      <c r="I572">
        <v>12020</v>
      </c>
      <c r="J572">
        <v>5048</v>
      </c>
      <c r="K572" t="s">
        <v>656</v>
      </c>
      <c r="L572">
        <v>2</v>
      </c>
      <c r="M572" t="s">
        <v>827</v>
      </c>
      <c r="N572" t="s">
        <v>645</v>
      </c>
      <c r="O572" t="s">
        <v>645</v>
      </c>
      <c r="P572">
        <v>10400</v>
      </c>
      <c r="Q572">
        <v>10400</v>
      </c>
      <c r="R572" t="s">
        <v>198</v>
      </c>
      <c r="S572">
        <v>1500</v>
      </c>
      <c r="T572">
        <v>1130</v>
      </c>
      <c r="U572" t="s">
        <v>69</v>
      </c>
      <c r="V572" t="s">
        <v>209</v>
      </c>
      <c r="W572" t="s">
        <v>210</v>
      </c>
    </row>
    <row r="573" spans="1:23" x14ac:dyDescent="0.35">
      <c r="A573" t="str">
        <f>D573&amp;"/"&amp;E573</f>
        <v>0030004729/10</v>
      </c>
      <c r="B573" t="s">
        <v>880</v>
      </c>
      <c r="C573" t="s">
        <v>239</v>
      </c>
      <c r="D573" t="s">
        <v>478</v>
      </c>
      <c r="E573" t="s">
        <v>42</v>
      </c>
      <c r="H573" t="s">
        <v>479</v>
      </c>
      <c r="I573">
        <v>9205</v>
      </c>
      <c r="J573">
        <v>9205</v>
      </c>
      <c r="K573" t="s">
        <v>656</v>
      </c>
      <c r="L573">
        <v>2</v>
      </c>
      <c r="M573" t="s">
        <v>827</v>
      </c>
      <c r="N573" t="s">
        <v>645</v>
      </c>
      <c r="O573" t="s">
        <v>645</v>
      </c>
      <c r="P573">
        <v>8200</v>
      </c>
      <c r="Q573">
        <v>8200</v>
      </c>
      <c r="R573" t="s">
        <v>175</v>
      </c>
      <c r="S573">
        <v>1200</v>
      </c>
      <c r="T573">
        <v>1573</v>
      </c>
      <c r="U573" t="s">
        <v>69</v>
      </c>
      <c r="V573" t="s">
        <v>189</v>
      </c>
      <c r="W573" t="s">
        <v>190</v>
      </c>
    </row>
    <row r="574" spans="1:23" x14ac:dyDescent="0.35">
      <c r="A574" t="str">
        <f>D574&amp;"/"&amp;E574</f>
        <v>0030004766/11</v>
      </c>
      <c r="B574" t="s">
        <v>880</v>
      </c>
      <c r="C574" t="s">
        <v>239</v>
      </c>
      <c r="D574" t="s">
        <v>889</v>
      </c>
      <c r="E574" t="s">
        <v>469</v>
      </c>
      <c r="H574" t="s">
        <v>890</v>
      </c>
      <c r="I574">
        <v>10440</v>
      </c>
      <c r="J574">
        <v>1253</v>
      </c>
      <c r="K574" t="s">
        <v>656</v>
      </c>
      <c r="L574">
        <v>2</v>
      </c>
      <c r="M574" t="s">
        <v>827</v>
      </c>
      <c r="N574" t="s">
        <v>645</v>
      </c>
      <c r="O574" t="s">
        <v>645</v>
      </c>
      <c r="P574">
        <v>8800</v>
      </c>
      <c r="Q574">
        <v>8800</v>
      </c>
      <c r="R574" t="s">
        <v>198</v>
      </c>
      <c r="S574">
        <v>2500</v>
      </c>
      <c r="T574">
        <v>820</v>
      </c>
      <c r="U574" t="s">
        <v>69</v>
      </c>
      <c r="V574" t="s">
        <v>209</v>
      </c>
      <c r="W574" t="s">
        <v>210</v>
      </c>
    </row>
    <row r="575" spans="1:23" x14ac:dyDescent="0.35">
      <c r="A575" t="str">
        <f>D575&amp;"/"&amp;E575</f>
        <v>0030004887/4</v>
      </c>
      <c r="B575" t="s">
        <v>880</v>
      </c>
      <c r="C575" t="s">
        <v>239</v>
      </c>
      <c r="D575" t="s">
        <v>397</v>
      </c>
      <c r="E575" t="s">
        <v>196</v>
      </c>
      <c r="G575" t="s">
        <v>24</v>
      </c>
      <c r="H575" t="s">
        <v>398</v>
      </c>
      <c r="I575">
        <v>9426</v>
      </c>
      <c r="J575">
        <v>9426</v>
      </c>
      <c r="K575" t="s">
        <v>656</v>
      </c>
      <c r="L575">
        <v>2</v>
      </c>
      <c r="M575" t="s">
        <v>827</v>
      </c>
      <c r="N575" t="s">
        <v>645</v>
      </c>
      <c r="O575" t="s">
        <v>645</v>
      </c>
      <c r="P575">
        <v>8000</v>
      </c>
      <c r="Q575">
        <v>8000</v>
      </c>
      <c r="R575" t="s">
        <v>175</v>
      </c>
      <c r="S575">
        <v>1500</v>
      </c>
      <c r="T575">
        <v>1525</v>
      </c>
      <c r="U575" t="s">
        <v>69</v>
      </c>
      <c r="V575" t="s">
        <v>189</v>
      </c>
      <c r="W575" t="s">
        <v>190</v>
      </c>
    </row>
    <row r="576" spans="1:23" x14ac:dyDescent="0.35">
      <c r="A576" t="str">
        <f>D576&amp;"/"&amp;E576</f>
        <v>0030006094/52</v>
      </c>
      <c r="B576" t="s">
        <v>880</v>
      </c>
      <c r="C576" t="s">
        <v>239</v>
      </c>
      <c r="D576" t="s">
        <v>726</v>
      </c>
      <c r="E576" t="s">
        <v>727</v>
      </c>
      <c r="G576" t="s">
        <v>24</v>
      </c>
      <c r="H576" t="s">
        <v>728</v>
      </c>
      <c r="I576">
        <v>20579</v>
      </c>
      <c r="J576">
        <v>10290</v>
      </c>
      <c r="K576" t="s">
        <v>656</v>
      </c>
      <c r="L576">
        <v>2</v>
      </c>
      <c r="M576" t="s">
        <v>827</v>
      </c>
      <c r="N576" t="s">
        <v>645</v>
      </c>
      <c r="O576" t="s">
        <v>645</v>
      </c>
      <c r="P576">
        <v>19000</v>
      </c>
      <c r="Q576">
        <v>9486</v>
      </c>
      <c r="R576" t="s">
        <v>175</v>
      </c>
      <c r="S576" t="s">
        <v>204</v>
      </c>
      <c r="T576">
        <v>1725</v>
      </c>
      <c r="U576" t="s">
        <v>30</v>
      </c>
      <c r="V576" t="s">
        <v>725</v>
      </c>
      <c r="W576" t="s">
        <v>177</v>
      </c>
    </row>
    <row r="577" spans="1:23" x14ac:dyDescent="0.35">
      <c r="A577" t="str">
        <f>D577&amp;"/"&amp;E577</f>
        <v>0030006356/38</v>
      </c>
      <c r="B577" t="s">
        <v>880</v>
      </c>
      <c r="C577" t="s">
        <v>239</v>
      </c>
      <c r="D577" t="s">
        <v>891</v>
      </c>
      <c r="E577" t="s">
        <v>285</v>
      </c>
      <c r="H577" t="s">
        <v>892</v>
      </c>
      <c r="I577">
        <v>7521</v>
      </c>
      <c r="J577">
        <v>7521</v>
      </c>
      <c r="K577" t="s">
        <v>656</v>
      </c>
      <c r="L577">
        <v>2</v>
      </c>
      <c r="M577" t="s">
        <v>827</v>
      </c>
      <c r="N577" t="s">
        <v>645</v>
      </c>
      <c r="O577" t="s">
        <v>645</v>
      </c>
      <c r="P577">
        <v>6600</v>
      </c>
      <c r="Q577">
        <v>6600</v>
      </c>
      <c r="R577" t="s">
        <v>175</v>
      </c>
      <c r="S577">
        <v>1500</v>
      </c>
      <c r="T577">
        <v>1185</v>
      </c>
      <c r="U577" t="s">
        <v>69</v>
      </c>
      <c r="V577" t="s">
        <v>189</v>
      </c>
      <c r="W577" t="s">
        <v>190</v>
      </c>
    </row>
    <row r="578" spans="1:23" x14ac:dyDescent="0.35">
      <c r="A578" t="str">
        <f>D578&amp;"/"&amp;E578</f>
        <v>0030006448/20</v>
      </c>
      <c r="B578" t="s">
        <v>880</v>
      </c>
      <c r="C578" t="s">
        <v>239</v>
      </c>
      <c r="D578" t="s">
        <v>480</v>
      </c>
      <c r="E578" t="s">
        <v>67</v>
      </c>
      <c r="H578" t="s">
        <v>482</v>
      </c>
      <c r="I578">
        <v>9113</v>
      </c>
      <c r="J578">
        <v>9113</v>
      </c>
      <c r="K578" t="s">
        <v>639</v>
      </c>
      <c r="L578">
        <v>2</v>
      </c>
      <c r="M578" t="s">
        <v>827</v>
      </c>
      <c r="N578" t="s">
        <v>668</v>
      </c>
      <c r="O578" t="s">
        <v>668</v>
      </c>
      <c r="P578">
        <v>8100</v>
      </c>
      <c r="Q578">
        <v>8100</v>
      </c>
      <c r="R578" t="s">
        <v>175</v>
      </c>
      <c r="S578">
        <v>2500</v>
      </c>
      <c r="T578">
        <v>1450</v>
      </c>
      <c r="U578" t="s">
        <v>30</v>
      </c>
      <c r="V578" t="s">
        <v>483</v>
      </c>
    </row>
    <row r="579" spans="1:23" x14ac:dyDescent="0.35">
      <c r="A579" t="str">
        <f>D579&amp;"/"&amp;E579</f>
        <v>0030006666/23</v>
      </c>
      <c r="B579" t="s">
        <v>880</v>
      </c>
      <c r="C579" t="s">
        <v>239</v>
      </c>
      <c r="D579" t="s">
        <v>893</v>
      </c>
      <c r="E579" t="s">
        <v>207</v>
      </c>
      <c r="H579" t="s">
        <v>894</v>
      </c>
      <c r="I579">
        <v>8274</v>
      </c>
      <c r="J579">
        <v>8274</v>
      </c>
      <c r="K579" t="s">
        <v>639</v>
      </c>
      <c r="L579">
        <v>2</v>
      </c>
      <c r="M579" t="s">
        <v>827</v>
      </c>
      <c r="N579" t="s">
        <v>668</v>
      </c>
      <c r="O579" t="s">
        <v>668</v>
      </c>
      <c r="P579">
        <v>7000</v>
      </c>
      <c r="Q579">
        <v>7000</v>
      </c>
      <c r="R579" t="s">
        <v>175</v>
      </c>
      <c r="S579">
        <v>1000</v>
      </c>
      <c r="T579">
        <v>1260</v>
      </c>
      <c r="U579" t="s">
        <v>30</v>
      </c>
      <c r="V579" t="s">
        <v>220</v>
      </c>
    </row>
    <row r="580" spans="1:23" x14ac:dyDescent="0.35">
      <c r="A580" t="str">
        <f>D580&amp;"/"&amp;E580</f>
        <v>0030006680/31</v>
      </c>
      <c r="B580" t="s">
        <v>880</v>
      </c>
      <c r="C580" t="s">
        <v>239</v>
      </c>
      <c r="D580" t="s">
        <v>895</v>
      </c>
      <c r="E580" t="s">
        <v>548</v>
      </c>
      <c r="H580" t="s">
        <v>896</v>
      </c>
      <c r="I580">
        <v>9361</v>
      </c>
      <c r="J580">
        <v>9361</v>
      </c>
      <c r="K580" t="s">
        <v>364</v>
      </c>
      <c r="L580">
        <v>2</v>
      </c>
      <c r="M580" t="s">
        <v>827</v>
      </c>
      <c r="N580" t="s">
        <v>873</v>
      </c>
      <c r="O580" t="s">
        <v>873</v>
      </c>
      <c r="P580">
        <v>8100</v>
      </c>
      <c r="Q580">
        <v>8100</v>
      </c>
      <c r="R580" t="s">
        <v>175</v>
      </c>
      <c r="S580">
        <v>1000</v>
      </c>
      <c r="T580">
        <v>1450</v>
      </c>
      <c r="U580" t="s">
        <v>30</v>
      </c>
      <c r="V580" t="s">
        <v>220</v>
      </c>
    </row>
    <row r="581" spans="1:23" x14ac:dyDescent="0.35">
      <c r="A581" t="str">
        <f>D581&amp;"/"&amp;E581</f>
        <v>0030006952/167</v>
      </c>
      <c r="B581" t="s">
        <v>880</v>
      </c>
      <c r="C581" t="s">
        <v>239</v>
      </c>
      <c r="D581" t="s">
        <v>741</v>
      </c>
      <c r="E581" t="s">
        <v>742</v>
      </c>
      <c r="G581" t="s">
        <v>24</v>
      </c>
      <c r="H581" t="s">
        <v>743</v>
      </c>
      <c r="I581">
        <v>9205</v>
      </c>
      <c r="J581">
        <v>9205</v>
      </c>
      <c r="K581" t="s">
        <v>656</v>
      </c>
      <c r="L581">
        <v>2</v>
      </c>
      <c r="M581" t="s">
        <v>827</v>
      </c>
      <c r="N581" t="s">
        <v>645</v>
      </c>
      <c r="O581" t="s">
        <v>645</v>
      </c>
      <c r="P581">
        <v>7200</v>
      </c>
      <c r="Q581">
        <v>7200</v>
      </c>
      <c r="R581" t="s">
        <v>198</v>
      </c>
      <c r="S581">
        <v>2500</v>
      </c>
      <c r="T581">
        <v>1340</v>
      </c>
      <c r="U581" t="s">
        <v>69</v>
      </c>
      <c r="V581" t="s">
        <v>199</v>
      </c>
      <c r="W581" t="s">
        <v>200</v>
      </c>
    </row>
    <row r="582" spans="1:23" x14ac:dyDescent="0.35">
      <c r="A582" t="str">
        <f>D582&amp;"/"&amp;E582</f>
        <v>0030006977/35</v>
      </c>
      <c r="B582" t="s">
        <v>880</v>
      </c>
      <c r="C582" t="s">
        <v>239</v>
      </c>
      <c r="D582" t="s">
        <v>490</v>
      </c>
      <c r="E582" t="s">
        <v>178</v>
      </c>
      <c r="H582" t="s">
        <v>491</v>
      </c>
      <c r="I582">
        <v>9578</v>
      </c>
      <c r="J582">
        <v>9578</v>
      </c>
      <c r="K582" t="s">
        <v>656</v>
      </c>
      <c r="L582">
        <v>2</v>
      </c>
      <c r="M582" t="s">
        <v>827</v>
      </c>
      <c r="N582" t="s">
        <v>645</v>
      </c>
      <c r="O582" t="s">
        <v>645</v>
      </c>
      <c r="P582">
        <v>8400</v>
      </c>
      <c r="Q582">
        <v>8400</v>
      </c>
      <c r="R582" t="s">
        <v>175</v>
      </c>
      <c r="S582">
        <v>1100</v>
      </c>
      <c r="T582">
        <v>1540</v>
      </c>
      <c r="U582" t="s">
        <v>30</v>
      </c>
      <c r="V582" t="s">
        <v>176</v>
      </c>
      <c r="W582" t="s">
        <v>177</v>
      </c>
    </row>
    <row r="583" spans="1:23" x14ac:dyDescent="0.35">
      <c r="A583" t="str">
        <f>D583&amp;"/"&amp;E583</f>
        <v>0030006984/2</v>
      </c>
      <c r="B583" t="s">
        <v>880</v>
      </c>
      <c r="C583" t="s">
        <v>239</v>
      </c>
      <c r="D583" t="s">
        <v>897</v>
      </c>
      <c r="E583" t="s">
        <v>157</v>
      </c>
      <c r="H583" t="s">
        <v>898</v>
      </c>
      <c r="I583">
        <v>8921</v>
      </c>
      <c r="J583">
        <v>8921</v>
      </c>
      <c r="K583" t="s">
        <v>656</v>
      </c>
      <c r="L583">
        <v>2</v>
      </c>
      <c r="M583" t="s">
        <v>827</v>
      </c>
      <c r="N583" t="s">
        <v>645</v>
      </c>
      <c r="O583" t="s">
        <v>645</v>
      </c>
      <c r="P583">
        <v>8000</v>
      </c>
      <c r="Q583">
        <v>8000</v>
      </c>
      <c r="R583" t="s">
        <v>175</v>
      </c>
      <c r="S583">
        <v>1100</v>
      </c>
      <c r="T583">
        <v>1460</v>
      </c>
      <c r="U583" t="s">
        <v>30</v>
      </c>
      <c r="V583" t="s">
        <v>176</v>
      </c>
      <c r="W583" t="s">
        <v>177</v>
      </c>
    </row>
    <row r="584" spans="1:23" x14ac:dyDescent="0.35">
      <c r="A584" t="str">
        <f>D584&amp;"/"&amp;E584</f>
        <v>0030007106/10</v>
      </c>
      <c r="B584" t="s">
        <v>880</v>
      </c>
      <c r="C584" t="s">
        <v>239</v>
      </c>
      <c r="D584" t="s">
        <v>899</v>
      </c>
      <c r="E584" t="s">
        <v>42</v>
      </c>
      <c r="H584" t="s">
        <v>900</v>
      </c>
      <c r="I584">
        <v>8835</v>
      </c>
      <c r="J584">
        <v>8835</v>
      </c>
      <c r="K584" t="s">
        <v>645</v>
      </c>
      <c r="L584">
        <v>2</v>
      </c>
      <c r="M584" t="s">
        <v>827</v>
      </c>
      <c r="N584" t="s">
        <v>639</v>
      </c>
      <c r="O584" t="s">
        <v>639</v>
      </c>
      <c r="P584">
        <v>5000</v>
      </c>
      <c r="Q584">
        <v>5000</v>
      </c>
      <c r="R584" t="s">
        <v>198</v>
      </c>
      <c r="S584">
        <v>2800</v>
      </c>
      <c r="T584">
        <v>960</v>
      </c>
      <c r="U584" t="s">
        <v>69</v>
      </c>
      <c r="V584" t="s">
        <v>467</v>
      </c>
    </row>
    <row r="585" spans="1:23" x14ac:dyDescent="0.35">
      <c r="A585" t="str">
        <f>D585&amp;"/"&amp;E585</f>
        <v>0030007132/35</v>
      </c>
      <c r="B585" t="s">
        <v>880</v>
      </c>
      <c r="C585" t="s">
        <v>239</v>
      </c>
      <c r="D585" t="s">
        <v>494</v>
      </c>
      <c r="E585" t="s">
        <v>178</v>
      </c>
      <c r="H585" t="s">
        <v>495</v>
      </c>
      <c r="I585">
        <v>10191</v>
      </c>
      <c r="J585">
        <v>10191</v>
      </c>
      <c r="K585" t="s">
        <v>656</v>
      </c>
      <c r="L585">
        <v>6</v>
      </c>
      <c r="M585" t="s">
        <v>827</v>
      </c>
      <c r="N585" t="s">
        <v>668</v>
      </c>
      <c r="O585" t="s">
        <v>668</v>
      </c>
      <c r="P585">
        <v>8400</v>
      </c>
      <c r="Q585">
        <v>8400</v>
      </c>
      <c r="R585" t="s">
        <v>79</v>
      </c>
      <c r="S585">
        <v>3000</v>
      </c>
      <c r="T585">
        <v>1530</v>
      </c>
      <c r="U585" t="s">
        <v>69</v>
      </c>
      <c r="V585" t="s">
        <v>185</v>
      </c>
    </row>
    <row r="586" spans="1:23" x14ac:dyDescent="0.35">
      <c r="A586" t="str">
        <f>D586&amp;"/"&amp;E586</f>
        <v>0030007140/80</v>
      </c>
      <c r="B586" t="s">
        <v>880</v>
      </c>
      <c r="C586" t="s">
        <v>239</v>
      </c>
      <c r="D586" t="s">
        <v>753</v>
      </c>
      <c r="E586" t="s">
        <v>349</v>
      </c>
      <c r="H586" t="s">
        <v>754</v>
      </c>
      <c r="I586">
        <v>19036</v>
      </c>
      <c r="J586">
        <v>9708</v>
      </c>
      <c r="K586" t="s">
        <v>364</v>
      </c>
      <c r="L586">
        <v>5</v>
      </c>
      <c r="M586" t="s">
        <v>827</v>
      </c>
      <c r="N586" t="s">
        <v>639</v>
      </c>
      <c r="O586" t="s">
        <v>639</v>
      </c>
      <c r="P586">
        <v>17200</v>
      </c>
      <c r="Q586">
        <v>17200</v>
      </c>
      <c r="R586" t="s">
        <v>79</v>
      </c>
      <c r="S586">
        <v>2500</v>
      </c>
      <c r="T586">
        <v>1570</v>
      </c>
      <c r="U586" t="s">
        <v>69</v>
      </c>
      <c r="V586" t="s">
        <v>185</v>
      </c>
    </row>
    <row r="587" spans="1:23" x14ac:dyDescent="0.35">
      <c r="A587" t="str">
        <f>D587&amp;"/"&amp;E587</f>
        <v>0030007301/7</v>
      </c>
      <c r="B587" t="s">
        <v>880</v>
      </c>
      <c r="C587" t="s">
        <v>239</v>
      </c>
      <c r="D587" t="s">
        <v>759</v>
      </c>
      <c r="E587" t="s">
        <v>241</v>
      </c>
      <c r="H587" t="s">
        <v>760</v>
      </c>
      <c r="I587">
        <v>19536</v>
      </c>
      <c r="J587">
        <v>9768</v>
      </c>
      <c r="K587" t="s">
        <v>656</v>
      </c>
      <c r="L587">
        <v>5</v>
      </c>
      <c r="M587" t="s">
        <v>827</v>
      </c>
      <c r="N587" t="s">
        <v>828</v>
      </c>
      <c r="O587" t="s">
        <v>828</v>
      </c>
      <c r="P587">
        <v>18000</v>
      </c>
      <c r="Q587">
        <v>9045</v>
      </c>
      <c r="R587" t="s">
        <v>79</v>
      </c>
      <c r="S587">
        <v>2500</v>
      </c>
      <c r="T587">
        <v>1650</v>
      </c>
      <c r="U587" t="s">
        <v>69</v>
      </c>
      <c r="V587" t="s">
        <v>185</v>
      </c>
    </row>
    <row r="588" spans="1:23" x14ac:dyDescent="0.35">
      <c r="A588" t="str">
        <f>D588&amp;"/"&amp;E588</f>
        <v>0030007389/157</v>
      </c>
      <c r="B588" t="s">
        <v>880</v>
      </c>
      <c r="C588" t="s">
        <v>239</v>
      </c>
      <c r="D588" t="s">
        <v>901</v>
      </c>
      <c r="E588" t="s">
        <v>902</v>
      </c>
      <c r="H588" t="s">
        <v>903</v>
      </c>
      <c r="I588">
        <v>11387</v>
      </c>
      <c r="J588">
        <v>11387</v>
      </c>
      <c r="K588" t="s">
        <v>639</v>
      </c>
      <c r="L588">
        <v>2</v>
      </c>
      <c r="M588" t="s">
        <v>827</v>
      </c>
      <c r="N588" t="s">
        <v>668</v>
      </c>
      <c r="O588" t="s">
        <v>668</v>
      </c>
      <c r="P588">
        <v>10200</v>
      </c>
      <c r="Q588">
        <v>10200</v>
      </c>
      <c r="R588" t="s">
        <v>175</v>
      </c>
      <c r="S588">
        <v>1200</v>
      </c>
      <c r="T588">
        <v>1864</v>
      </c>
      <c r="U588" t="s">
        <v>30</v>
      </c>
      <c r="V588" t="s">
        <v>505</v>
      </c>
    </row>
    <row r="589" spans="1:23" x14ac:dyDescent="0.35">
      <c r="A589" t="str">
        <f>D589&amp;"/"&amp;E589</f>
        <v>0030007389/39</v>
      </c>
      <c r="B589" t="s">
        <v>880</v>
      </c>
      <c r="C589" t="s">
        <v>239</v>
      </c>
      <c r="D589" t="s">
        <v>901</v>
      </c>
      <c r="E589" t="s">
        <v>250</v>
      </c>
      <c r="H589" t="s">
        <v>903</v>
      </c>
      <c r="I589">
        <v>11387</v>
      </c>
      <c r="J589">
        <v>11387</v>
      </c>
      <c r="K589" t="s">
        <v>639</v>
      </c>
      <c r="L589">
        <v>2</v>
      </c>
      <c r="M589" t="s">
        <v>827</v>
      </c>
      <c r="N589" t="s">
        <v>668</v>
      </c>
      <c r="O589" t="s">
        <v>668</v>
      </c>
      <c r="P589">
        <v>10200</v>
      </c>
      <c r="Q589">
        <v>10200</v>
      </c>
      <c r="R589" t="s">
        <v>175</v>
      </c>
      <c r="S589">
        <v>1200</v>
      </c>
      <c r="T589">
        <v>1864</v>
      </c>
      <c r="U589" t="s">
        <v>30</v>
      </c>
      <c r="V589" t="s">
        <v>505</v>
      </c>
    </row>
    <row r="590" spans="1:23" x14ac:dyDescent="0.35">
      <c r="A590" t="str">
        <f>D590&amp;"/"&amp;E590</f>
        <v>0030007389/40</v>
      </c>
      <c r="B590" t="s">
        <v>880</v>
      </c>
      <c r="C590" t="s">
        <v>239</v>
      </c>
      <c r="D590" t="s">
        <v>901</v>
      </c>
      <c r="E590" t="s">
        <v>229</v>
      </c>
      <c r="H590" t="s">
        <v>903</v>
      </c>
      <c r="I590">
        <v>22775</v>
      </c>
      <c r="J590">
        <v>11160</v>
      </c>
      <c r="K590" t="s">
        <v>639</v>
      </c>
      <c r="L590">
        <v>2</v>
      </c>
      <c r="M590" t="s">
        <v>827</v>
      </c>
      <c r="N590" t="s">
        <v>668</v>
      </c>
      <c r="O590" t="s">
        <v>668</v>
      </c>
      <c r="P590">
        <v>20400</v>
      </c>
      <c r="Q590">
        <v>10060</v>
      </c>
      <c r="R590" t="s">
        <v>175</v>
      </c>
      <c r="S590">
        <v>1200</v>
      </c>
      <c r="T590">
        <v>1864</v>
      </c>
      <c r="U590" t="s">
        <v>30</v>
      </c>
      <c r="V590" t="s">
        <v>505</v>
      </c>
    </row>
    <row r="591" spans="1:23" x14ac:dyDescent="0.35">
      <c r="A591" t="str">
        <f>D591&amp;"/"&amp;E591</f>
        <v>0030007393/8</v>
      </c>
      <c r="B591" t="s">
        <v>880</v>
      </c>
      <c r="C591" t="s">
        <v>239</v>
      </c>
      <c r="D591" t="s">
        <v>406</v>
      </c>
      <c r="E591" t="s">
        <v>218</v>
      </c>
      <c r="H591" t="s">
        <v>407</v>
      </c>
      <c r="I591">
        <v>11084</v>
      </c>
      <c r="J591">
        <v>3104</v>
      </c>
      <c r="K591" t="s">
        <v>364</v>
      </c>
      <c r="L591">
        <v>5</v>
      </c>
      <c r="M591" t="s">
        <v>827</v>
      </c>
      <c r="N591" t="s">
        <v>639</v>
      </c>
      <c r="O591" t="s">
        <v>639</v>
      </c>
      <c r="P591">
        <v>10100</v>
      </c>
      <c r="Q591">
        <v>10100</v>
      </c>
      <c r="R591" t="s">
        <v>29</v>
      </c>
      <c r="S591">
        <v>3000</v>
      </c>
      <c r="T591">
        <v>920</v>
      </c>
      <c r="U591" t="s">
        <v>69</v>
      </c>
      <c r="V591" t="s">
        <v>408</v>
      </c>
    </row>
    <row r="592" spans="1:23" x14ac:dyDescent="0.35">
      <c r="A592" t="str">
        <f>D592&amp;"/"&amp;E592</f>
        <v>0030007432/12</v>
      </c>
      <c r="B592" t="s">
        <v>880</v>
      </c>
      <c r="C592" t="s">
        <v>239</v>
      </c>
      <c r="D592" t="s">
        <v>761</v>
      </c>
      <c r="E592" t="s">
        <v>578</v>
      </c>
      <c r="H592" t="s">
        <v>762</v>
      </c>
      <c r="I592">
        <v>18045</v>
      </c>
      <c r="J592">
        <v>9023</v>
      </c>
      <c r="K592" t="s">
        <v>656</v>
      </c>
      <c r="L592">
        <v>5</v>
      </c>
      <c r="M592" t="s">
        <v>827</v>
      </c>
      <c r="N592" t="s">
        <v>828</v>
      </c>
      <c r="O592" t="s">
        <v>828</v>
      </c>
      <c r="P592">
        <v>16000</v>
      </c>
      <c r="Q592">
        <v>7995</v>
      </c>
      <c r="R592" t="s">
        <v>79</v>
      </c>
      <c r="S592">
        <v>2500</v>
      </c>
      <c r="T592">
        <v>730</v>
      </c>
      <c r="U592" t="s">
        <v>69</v>
      </c>
      <c r="V592" t="s">
        <v>185</v>
      </c>
    </row>
    <row r="593" spans="1:23" x14ac:dyDescent="0.35">
      <c r="A593" t="str">
        <f>D593&amp;"/"&amp;E593</f>
        <v>0030007444/53</v>
      </c>
      <c r="B593" t="s">
        <v>880</v>
      </c>
      <c r="C593" t="s">
        <v>239</v>
      </c>
      <c r="D593" t="s">
        <v>206</v>
      </c>
      <c r="E593" t="s">
        <v>325</v>
      </c>
      <c r="H593" t="s">
        <v>208</v>
      </c>
      <c r="I593">
        <v>9171</v>
      </c>
      <c r="J593">
        <v>9171</v>
      </c>
      <c r="K593" t="s">
        <v>364</v>
      </c>
      <c r="L593">
        <v>2</v>
      </c>
      <c r="M593" t="s">
        <v>827</v>
      </c>
      <c r="N593" t="s">
        <v>873</v>
      </c>
      <c r="O593" t="s">
        <v>873</v>
      </c>
      <c r="P593">
        <v>8000</v>
      </c>
      <c r="Q593">
        <v>8000</v>
      </c>
      <c r="R593" t="s">
        <v>198</v>
      </c>
      <c r="S593">
        <v>1500</v>
      </c>
      <c r="T593">
        <v>1405</v>
      </c>
      <c r="U593" t="s">
        <v>69</v>
      </c>
      <c r="V593" t="s">
        <v>209</v>
      </c>
      <c r="W593" t="s">
        <v>210</v>
      </c>
    </row>
    <row r="594" spans="1:23" x14ac:dyDescent="0.35">
      <c r="A594" t="str">
        <f>D594&amp;"/"&amp;E594</f>
        <v>0030007464/22</v>
      </c>
      <c r="B594" t="s">
        <v>880</v>
      </c>
      <c r="C594" t="s">
        <v>239</v>
      </c>
      <c r="D594" t="s">
        <v>904</v>
      </c>
      <c r="E594" t="s">
        <v>187</v>
      </c>
      <c r="H594" t="s">
        <v>905</v>
      </c>
      <c r="I594">
        <v>7322</v>
      </c>
      <c r="J594">
        <v>7322</v>
      </c>
      <c r="K594" t="s">
        <v>656</v>
      </c>
      <c r="L594">
        <v>5</v>
      </c>
      <c r="M594" t="s">
        <v>827</v>
      </c>
      <c r="N594" t="s">
        <v>828</v>
      </c>
      <c r="O594" t="s">
        <v>828</v>
      </c>
      <c r="P594">
        <v>6600</v>
      </c>
      <c r="Q594">
        <v>6600</v>
      </c>
      <c r="R594" t="s">
        <v>79</v>
      </c>
      <c r="S594">
        <v>1500</v>
      </c>
      <c r="T594">
        <v>600</v>
      </c>
      <c r="U594" t="s">
        <v>69</v>
      </c>
      <c r="V594" t="s">
        <v>185</v>
      </c>
    </row>
    <row r="595" spans="1:23" x14ac:dyDescent="0.35">
      <c r="A595" t="str">
        <f>D595&amp;"/"&amp;E595</f>
        <v>0030007541/16</v>
      </c>
      <c r="B595" t="s">
        <v>880</v>
      </c>
      <c r="C595" t="s">
        <v>239</v>
      </c>
      <c r="D595" t="s">
        <v>906</v>
      </c>
      <c r="E595" t="s">
        <v>474</v>
      </c>
      <c r="H595" t="s">
        <v>907</v>
      </c>
      <c r="I595">
        <v>9979</v>
      </c>
      <c r="J595">
        <v>2295</v>
      </c>
      <c r="K595" t="s">
        <v>656</v>
      </c>
      <c r="L595">
        <v>5</v>
      </c>
      <c r="M595" t="s">
        <v>827</v>
      </c>
      <c r="N595" t="s">
        <v>828</v>
      </c>
      <c r="O595" t="s">
        <v>828</v>
      </c>
      <c r="P595">
        <v>6600</v>
      </c>
      <c r="Q595">
        <v>6600</v>
      </c>
      <c r="R595" t="s">
        <v>198</v>
      </c>
      <c r="S595">
        <v>2000</v>
      </c>
      <c r="T595">
        <v>1195</v>
      </c>
      <c r="U595" t="s">
        <v>69</v>
      </c>
      <c r="V595" t="s">
        <v>750</v>
      </c>
    </row>
    <row r="596" spans="1:23" x14ac:dyDescent="0.35">
      <c r="A596" t="str">
        <f>D596&amp;"/"&amp;E596</f>
        <v>0030007672/12</v>
      </c>
      <c r="B596" t="s">
        <v>880</v>
      </c>
      <c r="C596" t="s">
        <v>239</v>
      </c>
      <c r="D596" t="s">
        <v>777</v>
      </c>
      <c r="E596" t="s">
        <v>578</v>
      </c>
      <c r="H596" t="s">
        <v>778</v>
      </c>
      <c r="I596">
        <v>9063</v>
      </c>
      <c r="J596">
        <v>9063</v>
      </c>
      <c r="K596" t="s">
        <v>656</v>
      </c>
      <c r="L596">
        <v>5</v>
      </c>
      <c r="M596" t="s">
        <v>827</v>
      </c>
      <c r="N596" t="s">
        <v>828</v>
      </c>
      <c r="O596" t="s">
        <v>828</v>
      </c>
      <c r="P596">
        <v>7900</v>
      </c>
      <c r="Q596">
        <v>7900</v>
      </c>
      <c r="R596" t="s">
        <v>79</v>
      </c>
      <c r="S596">
        <v>2500</v>
      </c>
      <c r="T596">
        <v>1435</v>
      </c>
      <c r="U596" t="s">
        <v>69</v>
      </c>
      <c r="V596" t="s">
        <v>227</v>
      </c>
    </row>
    <row r="597" spans="1:23" x14ac:dyDescent="0.35">
      <c r="A597" t="str">
        <f>D597&amp;"/"&amp;E597</f>
        <v>0030007712/12</v>
      </c>
      <c r="B597" t="s">
        <v>880</v>
      </c>
      <c r="C597" t="s">
        <v>239</v>
      </c>
      <c r="D597" t="s">
        <v>908</v>
      </c>
      <c r="E597" t="s">
        <v>578</v>
      </c>
      <c r="H597" t="s">
        <v>909</v>
      </c>
      <c r="I597">
        <v>8746</v>
      </c>
      <c r="J597">
        <v>8746</v>
      </c>
      <c r="K597" t="s">
        <v>656</v>
      </c>
      <c r="L597">
        <v>2</v>
      </c>
      <c r="M597" t="s">
        <v>827</v>
      </c>
      <c r="N597" t="s">
        <v>645</v>
      </c>
      <c r="O597" t="s">
        <v>645</v>
      </c>
      <c r="P597">
        <v>7300</v>
      </c>
      <c r="Q597">
        <v>7300</v>
      </c>
      <c r="R597" t="s">
        <v>198</v>
      </c>
      <c r="S597">
        <v>1500</v>
      </c>
      <c r="T597">
        <v>1344</v>
      </c>
      <c r="U597" t="s">
        <v>69</v>
      </c>
      <c r="V597" t="s">
        <v>199</v>
      </c>
      <c r="W597" t="s">
        <v>200</v>
      </c>
    </row>
    <row r="598" spans="1:23" x14ac:dyDescent="0.35">
      <c r="A598" t="str">
        <f>D598&amp;"/"&amp;E598</f>
        <v>0030007729/4</v>
      </c>
      <c r="B598" t="s">
        <v>880</v>
      </c>
      <c r="C598" t="s">
        <v>239</v>
      </c>
      <c r="D598" t="s">
        <v>910</v>
      </c>
      <c r="E598" t="s">
        <v>196</v>
      </c>
      <c r="H598" t="s">
        <v>911</v>
      </c>
      <c r="I598">
        <v>7427</v>
      </c>
      <c r="J598">
        <v>7427</v>
      </c>
      <c r="K598" t="s">
        <v>364</v>
      </c>
      <c r="L598">
        <v>2</v>
      </c>
      <c r="M598" t="s">
        <v>827</v>
      </c>
      <c r="N598" t="s">
        <v>873</v>
      </c>
      <c r="O598" t="s">
        <v>873</v>
      </c>
      <c r="P598">
        <v>6600</v>
      </c>
      <c r="Q598">
        <v>6600</v>
      </c>
      <c r="R598" t="s">
        <v>175</v>
      </c>
      <c r="S598">
        <v>1500</v>
      </c>
      <c r="T598">
        <v>1200</v>
      </c>
      <c r="U598" t="s">
        <v>69</v>
      </c>
      <c r="V598" t="s">
        <v>189</v>
      </c>
      <c r="W598" t="s">
        <v>190</v>
      </c>
    </row>
    <row r="599" spans="1:23" x14ac:dyDescent="0.35">
      <c r="A599" t="str">
        <f>D599&amp;"/"&amp;E599</f>
        <v>0030007732/6</v>
      </c>
      <c r="B599" t="s">
        <v>880</v>
      </c>
      <c r="C599" t="s">
        <v>239</v>
      </c>
      <c r="D599" t="s">
        <v>516</v>
      </c>
      <c r="E599" t="s">
        <v>214</v>
      </c>
      <c r="H599" t="s">
        <v>517</v>
      </c>
      <c r="I599">
        <v>9445</v>
      </c>
      <c r="J599">
        <v>9445</v>
      </c>
      <c r="K599" t="s">
        <v>656</v>
      </c>
      <c r="L599">
        <v>2</v>
      </c>
      <c r="M599" t="s">
        <v>827</v>
      </c>
      <c r="N599" t="s">
        <v>645</v>
      </c>
      <c r="O599" t="s">
        <v>645</v>
      </c>
      <c r="P599">
        <v>7700</v>
      </c>
      <c r="Q599">
        <v>7700</v>
      </c>
      <c r="R599" t="s">
        <v>175</v>
      </c>
      <c r="S599">
        <v>2000</v>
      </c>
      <c r="T599">
        <v>1400</v>
      </c>
      <c r="U599" t="s">
        <v>30</v>
      </c>
      <c r="V599" t="s">
        <v>220</v>
      </c>
    </row>
    <row r="600" spans="1:23" x14ac:dyDescent="0.35">
      <c r="A600" t="str">
        <f>D600&amp;"/"&amp;E600</f>
        <v>0030007787/18</v>
      </c>
      <c r="B600" t="s">
        <v>880</v>
      </c>
      <c r="C600" t="s">
        <v>239</v>
      </c>
      <c r="D600" t="s">
        <v>912</v>
      </c>
      <c r="E600" t="s">
        <v>223</v>
      </c>
      <c r="H600" t="s">
        <v>913</v>
      </c>
      <c r="I600">
        <v>8527</v>
      </c>
      <c r="J600" t="s">
        <v>914</v>
      </c>
      <c r="K600" t="s">
        <v>656</v>
      </c>
      <c r="L600">
        <v>5</v>
      </c>
      <c r="M600" t="s">
        <v>827</v>
      </c>
      <c r="N600" t="s">
        <v>828</v>
      </c>
      <c r="O600" t="s">
        <v>828</v>
      </c>
      <c r="P600">
        <v>6400</v>
      </c>
      <c r="Q600">
        <v>6400</v>
      </c>
      <c r="R600" t="s">
        <v>79</v>
      </c>
      <c r="S600">
        <v>3000</v>
      </c>
      <c r="T600">
        <v>1157</v>
      </c>
      <c r="U600" t="s">
        <v>69</v>
      </c>
      <c r="V600" t="s">
        <v>199</v>
      </c>
      <c r="W600" t="s">
        <v>200</v>
      </c>
    </row>
    <row r="601" spans="1:23" x14ac:dyDescent="0.35">
      <c r="A601" t="str">
        <f>D601&amp;"/"&amp;E601</f>
        <v>0030007824/8</v>
      </c>
      <c r="B601" t="s">
        <v>880</v>
      </c>
      <c r="C601" t="s">
        <v>239</v>
      </c>
      <c r="D601" t="s">
        <v>915</v>
      </c>
      <c r="E601" t="s">
        <v>218</v>
      </c>
      <c r="H601" t="s">
        <v>916</v>
      </c>
      <c r="I601">
        <v>9133</v>
      </c>
      <c r="J601">
        <v>9133</v>
      </c>
      <c r="K601" t="s">
        <v>639</v>
      </c>
      <c r="L601">
        <v>2</v>
      </c>
      <c r="M601" t="s">
        <v>827</v>
      </c>
      <c r="N601" t="s">
        <v>668</v>
      </c>
      <c r="O601" t="s">
        <v>668</v>
      </c>
      <c r="P601">
        <v>7900</v>
      </c>
      <c r="Q601">
        <v>7900</v>
      </c>
      <c r="R601" t="s">
        <v>175</v>
      </c>
      <c r="S601">
        <v>1500</v>
      </c>
      <c r="T601">
        <v>1440</v>
      </c>
      <c r="U601" t="s">
        <v>69</v>
      </c>
      <c r="V601" t="s">
        <v>189</v>
      </c>
      <c r="W601" t="s">
        <v>190</v>
      </c>
    </row>
    <row r="602" spans="1:23" x14ac:dyDescent="0.35">
      <c r="A602" t="str">
        <f>D602&amp;"/"&amp;E602</f>
        <v>0030007839/10</v>
      </c>
      <c r="B602" t="s">
        <v>880</v>
      </c>
      <c r="C602" t="s">
        <v>239</v>
      </c>
      <c r="D602" t="s">
        <v>520</v>
      </c>
      <c r="E602" t="s">
        <v>42</v>
      </c>
      <c r="H602" t="s">
        <v>521</v>
      </c>
      <c r="I602">
        <v>9430</v>
      </c>
      <c r="J602">
        <v>9430</v>
      </c>
      <c r="K602" t="s">
        <v>656</v>
      </c>
      <c r="L602">
        <v>6</v>
      </c>
      <c r="M602" t="s">
        <v>827</v>
      </c>
      <c r="N602" t="s">
        <v>668</v>
      </c>
      <c r="O602" t="s">
        <v>668</v>
      </c>
      <c r="P602">
        <v>8200</v>
      </c>
      <c r="Q602">
        <v>8200</v>
      </c>
      <c r="R602" t="s">
        <v>79</v>
      </c>
      <c r="S602">
        <v>2500</v>
      </c>
      <c r="T602">
        <v>1500</v>
      </c>
      <c r="U602" t="s">
        <v>30</v>
      </c>
      <c r="V602" t="s">
        <v>405</v>
      </c>
    </row>
    <row r="603" spans="1:23" x14ac:dyDescent="0.35">
      <c r="A603" t="str">
        <f>D603&amp;"/"&amp;E603</f>
        <v>0030007888/5</v>
      </c>
      <c r="B603" t="s">
        <v>880</v>
      </c>
      <c r="C603" t="s">
        <v>239</v>
      </c>
      <c r="D603" t="s">
        <v>917</v>
      </c>
      <c r="E603" t="s">
        <v>225</v>
      </c>
      <c r="H603" t="s">
        <v>918</v>
      </c>
      <c r="I603">
        <v>11098</v>
      </c>
      <c r="J603">
        <v>11098</v>
      </c>
      <c r="K603" t="s">
        <v>364</v>
      </c>
      <c r="L603">
        <v>2</v>
      </c>
      <c r="M603" t="s">
        <v>827</v>
      </c>
      <c r="N603" t="s">
        <v>873</v>
      </c>
      <c r="O603" t="s">
        <v>873</v>
      </c>
      <c r="P603">
        <v>10000</v>
      </c>
      <c r="Q603">
        <v>10000</v>
      </c>
      <c r="R603" t="s">
        <v>198</v>
      </c>
      <c r="S603">
        <v>2000</v>
      </c>
      <c r="T603">
        <v>1829</v>
      </c>
      <c r="U603" t="s">
        <v>69</v>
      </c>
      <c r="V603" t="s">
        <v>209</v>
      </c>
      <c r="W603" t="s">
        <v>210</v>
      </c>
    </row>
    <row r="604" spans="1:23" x14ac:dyDescent="0.35">
      <c r="A604" t="str">
        <f>D604&amp;"/"&amp;E604</f>
        <v>0030007889/22</v>
      </c>
      <c r="B604" t="s">
        <v>880</v>
      </c>
      <c r="C604" t="s">
        <v>239</v>
      </c>
      <c r="D604" t="s">
        <v>217</v>
      </c>
      <c r="E604" t="s">
        <v>187</v>
      </c>
      <c r="H604" t="s">
        <v>219</v>
      </c>
      <c r="I604">
        <v>9956</v>
      </c>
      <c r="J604">
        <v>1792</v>
      </c>
      <c r="K604" t="s">
        <v>656</v>
      </c>
      <c r="L604">
        <v>2</v>
      </c>
      <c r="M604" t="s">
        <v>827</v>
      </c>
      <c r="N604" t="s">
        <v>645</v>
      </c>
      <c r="O604" t="s">
        <v>645</v>
      </c>
      <c r="P604">
        <v>8500</v>
      </c>
      <c r="Q604">
        <v>8500</v>
      </c>
      <c r="R604" t="s">
        <v>175</v>
      </c>
      <c r="S604">
        <v>1000</v>
      </c>
      <c r="T604">
        <v>1550</v>
      </c>
      <c r="U604" t="s">
        <v>30</v>
      </c>
      <c r="V604" t="s">
        <v>220</v>
      </c>
    </row>
    <row r="605" spans="1:23" x14ac:dyDescent="0.35">
      <c r="A605" t="str">
        <f>D605&amp;"/"&amp;E605</f>
        <v>0030007938/6</v>
      </c>
      <c r="B605" t="s">
        <v>880</v>
      </c>
      <c r="C605" t="s">
        <v>239</v>
      </c>
      <c r="D605" t="s">
        <v>919</v>
      </c>
      <c r="E605" t="s">
        <v>214</v>
      </c>
      <c r="H605" t="s">
        <v>920</v>
      </c>
      <c r="I605">
        <v>8865</v>
      </c>
      <c r="J605">
        <v>8865</v>
      </c>
      <c r="K605" t="s">
        <v>364</v>
      </c>
      <c r="L605">
        <v>2</v>
      </c>
      <c r="M605" t="s">
        <v>827</v>
      </c>
      <c r="N605" t="s">
        <v>873</v>
      </c>
      <c r="O605" t="s">
        <v>873</v>
      </c>
      <c r="P605">
        <v>7500</v>
      </c>
      <c r="Q605">
        <v>7500</v>
      </c>
      <c r="R605" t="s">
        <v>198</v>
      </c>
      <c r="S605">
        <v>1500</v>
      </c>
      <c r="T605">
        <v>1358</v>
      </c>
      <c r="U605" t="s">
        <v>69</v>
      </c>
      <c r="V605" t="s">
        <v>209</v>
      </c>
      <c r="W605" t="s">
        <v>210</v>
      </c>
    </row>
    <row r="606" spans="1:23" x14ac:dyDescent="0.35">
      <c r="A606" t="str">
        <f>D606&amp;"/"&amp;E606</f>
        <v>0072110479/10</v>
      </c>
      <c r="B606" t="s">
        <v>880</v>
      </c>
      <c r="C606" t="s">
        <v>239</v>
      </c>
      <c r="D606" t="s">
        <v>805</v>
      </c>
      <c r="E606" t="s">
        <v>42</v>
      </c>
      <c r="H606" t="s">
        <v>806</v>
      </c>
      <c r="I606">
        <v>5962</v>
      </c>
      <c r="J606">
        <v>5962</v>
      </c>
      <c r="K606" t="s">
        <v>656</v>
      </c>
      <c r="L606">
        <v>5</v>
      </c>
      <c r="M606" t="s">
        <v>827</v>
      </c>
      <c r="N606" t="s">
        <v>862</v>
      </c>
      <c r="O606" t="s">
        <v>807</v>
      </c>
      <c r="P606">
        <v>5500</v>
      </c>
      <c r="Q606">
        <v>5500</v>
      </c>
      <c r="R606" t="s">
        <v>804</v>
      </c>
      <c r="S606">
        <v>1000</v>
      </c>
      <c r="T606">
        <v>1000</v>
      </c>
      <c r="U606" t="s">
        <v>69</v>
      </c>
      <c r="V606" t="s">
        <v>418</v>
      </c>
      <c r="W606" t="s">
        <v>419</v>
      </c>
    </row>
    <row r="607" spans="1:23" x14ac:dyDescent="0.35">
      <c r="A607" t="str">
        <f>D607&amp;"/"&amp;E607</f>
        <v>0072113926/10</v>
      </c>
      <c r="B607" t="s">
        <v>880</v>
      </c>
      <c r="C607" t="s">
        <v>239</v>
      </c>
      <c r="D607" t="s">
        <v>416</v>
      </c>
      <c r="E607" t="s">
        <v>42</v>
      </c>
      <c r="H607" t="s">
        <v>417</v>
      </c>
      <c r="I607">
        <v>27405</v>
      </c>
      <c r="J607">
        <v>4659</v>
      </c>
      <c r="K607" t="s">
        <v>656</v>
      </c>
      <c r="L607">
        <v>5</v>
      </c>
      <c r="M607" t="s">
        <v>827</v>
      </c>
      <c r="N607" t="s">
        <v>862</v>
      </c>
      <c r="O607" t="s">
        <v>232</v>
      </c>
      <c r="P607">
        <v>25000</v>
      </c>
      <c r="Q607">
        <v>14400</v>
      </c>
      <c r="R607" t="s">
        <v>74</v>
      </c>
      <c r="S607">
        <v>3000</v>
      </c>
      <c r="T607">
        <v>1000</v>
      </c>
      <c r="U607" t="s">
        <v>30</v>
      </c>
      <c r="V607" t="s">
        <v>418</v>
      </c>
      <c r="W607" t="s">
        <v>419</v>
      </c>
    </row>
    <row r="608" spans="1:23" x14ac:dyDescent="0.35">
      <c r="A608" t="str">
        <f>D608&amp;"/"&amp;E608</f>
        <v>0072114656/10</v>
      </c>
      <c r="B608" t="s">
        <v>880</v>
      </c>
      <c r="C608" t="s">
        <v>239</v>
      </c>
      <c r="D608" t="s">
        <v>921</v>
      </c>
      <c r="E608" t="s">
        <v>42</v>
      </c>
      <c r="H608" t="s">
        <v>800</v>
      </c>
      <c r="I608">
        <v>8826</v>
      </c>
      <c r="J608">
        <v>1324</v>
      </c>
      <c r="K608" t="s">
        <v>639</v>
      </c>
      <c r="L608">
        <v>12</v>
      </c>
      <c r="M608" t="s">
        <v>827</v>
      </c>
      <c r="N608" t="s">
        <v>922</v>
      </c>
      <c r="O608" t="s">
        <v>923</v>
      </c>
      <c r="P608">
        <v>7000</v>
      </c>
      <c r="Q608">
        <v>7000</v>
      </c>
      <c r="R608" t="s">
        <v>804</v>
      </c>
      <c r="S608">
        <v>2500</v>
      </c>
      <c r="T608">
        <v>390</v>
      </c>
      <c r="U608" t="s">
        <v>69</v>
      </c>
      <c r="V608" t="s">
        <v>418</v>
      </c>
      <c r="W608" t="s">
        <v>419</v>
      </c>
    </row>
    <row r="609" spans="1:23" x14ac:dyDescent="0.35">
      <c r="A609" t="str">
        <f>D609&amp;"/"&amp;E609</f>
        <v>0072117419/120</v>
      </c>
      <c r="B609" t="s">
        <v>880</v>
      </c>
      <c r="C609" t="s">
        <v>239</v>
      </c>
      <c r="D609" t="s">
        <v>420</v>
      </c>
      <c r="E609" t="s">
        <v>924</v>
      </c>
      <c r="H609" t="s">
        <v>925</v>
      </c>
      <c r="I609">
        <v>16640</v>
      </c>
      <c r="J609">
        <v>3328</v>
      </c>
      <c r="K609" t="s">
        <v>625</v>
      </c>
      <c r="L609">
        <v>5</v>
      </c>
      <c r="M609" t="s">
        <v>624</v>
      </c>
      <c r="N609" t="s">
        <v>673</v>
      </c>
      <c r="O609" t="s">
        <v>412</v>
      </c>
      <c r="P609">
        <v>15000</v>
      </c>
      <c r="Q609">
        <v>2950</v>
      </c>
      <c r="R609" t="s">
        <v>29</v>
      </c>
      <c r="S609">
        <v>1500</v>
      </c>
      <c r="T609">
        <v>1200</v>
      </c>
      <c r="U609" t="s">
        <v>69</v>
      </c>
      <c r="V609" t="s">
        <v>422</v>
      </c>
      <c r="W609" t="s">
        <v>423</v>
      </c>
    </row>
    <row r="610" spans="1:23" x14ac:dyDescent="0.35">
      <c r="A610" t="str">
        <f>D610&amp;"/"&amp;E610</f>
        <v>0072120628/20</v>
      </c>
      <c r="B610" t="s">
        <v>880</v>
      </c>
      <c r="C610" t="s">
        <v>239</v>
      </c>
      <c r="D610" t="s">
        <v>431</v>
      </c>
      <c r="E610" t="s">
        <v>67</v>
      </c>
      <c r="H610" t="s">
        <v>926</v>
      </c>
      <c r="I610">
        <v>9201</v>
      </c>
      <c r="J610">
        <v>9201</v>
      </c>
      <c r="K610" t="s">
        <v>559</v>
      </c>
      <c r="L610">
        <v>2</v>
      </c>
      <c r="M610" t="s">
        <v>624</v>
      </c>
      <c r="N610" t="s">
        <v>625</v>
      </c>
      <c r="O610" t="s">
        <v>364</v>
      </c>
      <c r="P610">
        <v>8300</v>
      </c>
      <c r="Q610">
        <v>8300</v>
      </c>
      <c r="R610" t="s">
        <v>175</v>
      </c>
      <c r="S610">
        <v>1500</v>
      </c>
      <c r="T610">
        <v>1620</v>
      </c>
      <c r="U610" t="s">
        <v>69</v>
      </c>
      <c r="V610" t="s">
        <v>418</v>
      </c>
      <c r="W610" t="s">
        <v>419</v>
      </c>
    </row>
    <row r="611" spans="1:23" x14ac:dyDescent="0.35">
      <c r="A611" t="str">
        <f>D611&amp;"/"&amp;E611</f>
        <v>0072122417/10</v>
      </c>
      <c r="B611" t="s">
        <v>880</v>
      </c>
      <c r="C611" t="s">
        <v>239</v>
      </c>
      <c r="D611" t="s">
        <v>927</v>
      </c>
      <c r="E611" t="s">
        <v>42</v>
      </c>
      <c r="H611" t="s">
        <v>928</v>
      </c>
      <c r="I611">
        <v>7582</v>
      </c>
      <c r="J611">
        <v>7582</v>
      </c>
      <c r="K611" t="s">
        <v>364</v>
      </c>
      <c r="L611">
        <v>5</v>
      </c>
      <c r="M611" t="s">
        <v>827</v>
      </c>
      <c r="N611" t="s">
        <v>639</v>
      </c>
      <c r="O611" t="s">
        <v>668</v>
      </c>
      <c r="P611">
        <v>6800</v>
      </c>
      <c r="Q611">
        <v>6800</v>
      </c>
      <c r="R611" t="s">
        <v>29</v>
      </c>
      <c r="S611">
        <v>1700</v>
      </c>
      <c r="T611">
        <v>1360</v>
      </c>
      <c r="U611" t="s">
        <v>30</v>
      </c>
      <c r="V611" t="s">
        <v>430</v>
      </c>
      <c r="W611" t="s">
        <v>423</v>
      </c>
    </row>
    <row r="612" spans="1:23" x14ac:dyDescent="0.35">
      <c r="A612" t="str">
        <f>D612&amp;"/"&amp;E612</f>
        <v>02008409/2</v>
      </c>
      <c r="B612" t="s">
        <v>880</v>
      </c>
      <c r="C612" t="s">
        <v>239</v>
      </c>
      <c r="D612" t="s">
        <v>233</v>
      </c>
      <c r="E612" t="s">
        <v>157</v>
      </c>
      <c r="H612" t="s">
        <v>234</v>
      </c>
      <c r="I612">
        <v>17913</v>
      </c>
      <c r="J612">
        <v>17913</v>
      </c>
      <c r="K612" t="s">
        <v>656</v>
      </c>
      <c r="L612">
        <v>5</v>
      </c>
      <c r="M612" t="s">
        <v>827</v>
      </c>
      <c r="N612" t="s">
        <v>828</v>
      </c>
      <c r="O612" t="s">
        <v>828</v>
      </c>
      <c r="P612">
        <v>9000</v>
      </c>
      <c r="Q612">
        <v>9000</v>
      </c>
      <c r="R612" t="s">
        <v>79</v>
      </c>
      <c r="S612">
        <v>3500</v>
      </c>
      <c r="T612">
        <v>1200</v>
      </c>
      <c r="U612" t="s">
        <v>69</v>
      </c>
      <c r="V612" t="s">
        <v>235</v>
      </c>
    </row>
    <row r="613" spans="1:23" x14ac:dyDescent="0.35">
      <c r="A613" t="str">
        <f>D613&amp;"/"&amp;E613</f>
        <v>02009318/2</v>
      </c>
      <c r="B613" t="s">
        <v>880</v>
      </c>
      <c r="C613" t="s">
        <v>239</v>
      </c>
      <c r="D613" t="s">
        <v>236</v>
      </c>
      <c r="E613" t="s">
        <v>157</v>
      </c>
      <c r="H613" t="s">
        <v>237</v>
      </c>
      <c r="I613">
        <v>11235</v>
      </c>
      <c r="J613">
        <v>11235</v>
      </c>
      <c r="K613" t="s">
        <v>656</v>
      </c>
      <c r="L613">
        <v>6</v>
      </c>
      <c r="M613" t="s">
        <v>827</v>
      </c>
      <c r="N613" t="s">
        <v>668</v>
      </c>
      <c r="O613" t="s">
        <v>668</v>
      </c>
      <c r="P613">
        <v>9000</v>
      </c>
      <c r="Q613">
        <v>9000</v>
      </c>
      <c r="R613" t="s">
        <v>112</v>
      </c>
      <c r="S613">
        <v>3200</v>
      </c>
      <c r="T613">
        <v>1720</v>
      </c>
      <c r="U613" t="s">
        <v>69</v>
      </c>
      <c r="V613" t="s">
        <v>238</v>
      </c>
    </row>
    <row r="614" spans="1:23" x14ac:dyDescent="0.35">
      <c r="A614" t="str">
        <f>D614&amp;"/"&amp;E614</f>
        <v>02009318/3</v>
      </c>
      <c r="B614" t="s">
        <v>880</v>
      </c>
      <c r="C614" t="s">
        <v>239</v>
      </c>
      <c r="D614" t="s">
        <v>236</v>
      </c>
      <c r="E614" t="s">
        <v>92</v>
      </c>
      <c r="H614" t="s">
        <v>237</v>
      </c>
      <c r="I614">
        <v>11235</v>
      </c>
      <c r="J614">
        <v>11235</v>
      </c>
      <c r="K614" t="s">
        <v>656</v>
      </c>
      <c r="L614">
        <v>6</v>
      </c>
      <c r="M614" t="s">
        <v>827</v>
      </c>
      <c r="N614" t="s">
        <v>668</v>
      </c>
      <c r="O614" t="s">
        <v>668</v>
      </c>
      <c r="P614">
        <v>9000</v>
      </c>
      <c r="Q614">
        <v>9000</v>
      </c>
      <c r="R614" t="s">
        <v>112</v>
      </c>
      <c r="S614">
        <v>3200</v>
      </c>
      <c r="T614">
        <v>1720</v>
      </c>
      <c r="U614" t="s">
        <v>69</v>
      </c>
      <c r="V614" t="s">
        <v>238</v>
      </c>
    </row>
    <row r="615" spans="1:23" x14ac:dyDescent="0.35">
      <c r="A615" t="str">
        <f>D615&amp;"/"&amp;E615</f>
        <v>02009532/2</v>
      </c>
      <c r="B615" t="s">
        <v>880</v>
      </c>
      <c r="C615" t="s">
        <v>239</v>
      </c>
      <c r="D615" t="s">
        <v>929</v>
      </c>
      <c r="E615" t="s">
        <v>157</v>
      </c>
      <c r="H615" t="s">
        <v>930</v>
      </c>
      <c r="I615">
        <v>9930</v>
      </c>
      <c r="J615" t="s">
        <v>931</v>
      </c>
      <c r="K615" t="s">
        <v>638</v>
      </c>
      <c r="L615">
        <v>5</v>
      </c>
      <c r="M615" t="s">
        <v>827</v>
      </c>
      <c r="N615" t="s">
        <v>876</v>
      </c>
      <c r="O615" t="s">
        <v>876</v>
      </c>
      <c r="P615">
        <v>9000</v>
      </c>
      <c r="Q615">
        <v>9000</v>
      </c>
      <c r="R615" t="s">
        <v>79</v>
      </c>
      <c r="S615">
        <v>2200</v>
      </c>
      <c r="T615">
        <v>1610</v>
      </c>
      <c r="U615" t="s">
        <v>69</v>
      </c>
      <c r="V615" t="s">
        <v>932</v>
      </c>
    </row>
    <row r="616" spans="1:23" x14ac:dyDescent="0.35">
      <c r="A616" t="str">
        <f>D616&amp;"/"&amp;E616</f>
        <v>0030007493/11</v>
      </c>
      <c r="B616" t="s">
        <v>880</v>
      </c>
      <c r="C616" t="s">
        <v>239</v>
      </c>
      <c r="D616" t="s">
        <v>933</v>
      </c>
      <c r="E616" t="s">
        <v>469</v>
      </c>
      <c r="H616" t="s">
        <v>934</v>
      </c>
      <c r="I616">
        <v>10019</v>
      </c>
      <c r="J616">
        <v>2505</v>
      </c>
      <c r="K616" t="s">
        <v>632</v>
      </c>
      <c r="L616">
        <v>6</v>
      </c>
      <c r="M616" t="s">
        <v>624</v>
      </c>
      <c r="N616" t="s">
        <v>639</v>
      </c>
      <c r="O616" t="s">
        <v>639</v>
      </c>
      <c r="P616">
        <v>9000</v>
      </c>
      <c r="Q616">
        <v>2278</v>
      </c>
      <c r="R616" t="s">
        <v>79</v>
      </c>
      <c r="S616">
        <v>2500</v>
      </c>
      <c r="T616">
        <v>1630</v>
      </c>
      <c r="U616" t="s">
        <v>69</v>
      </c>
      <c r="V616" t="s">
        <v>750</v>
      </c>
    </row>
    <row r="617" spans="1:23" x14ac:dyDescent="0.35">
      <c r="A617" t="str">
        <f>D617&amp;"/"&amp;E617</f>
        <v>0030007894/8</v>
      </c>
      <c r="B617" t="s">
        <v>880</v>
      </c>
      <c r="C617" t="s">
        <v>239</v>
      </c>
      <c r="D617" t="s">
        <v>935</v>
      </c>
      <c r="E617" t="s">
        <v>218</v>
      </c>
      <c r="H617" t="s">
        <v>936</v>
      </c>
      <c r="I617">
        <v>7500</v>
      </c>
      <c r="J617" t="s">
        <v>345</v>
      </c>
      <c r="K617" t="s">
        <v>656</v>
      </c>
      <c r="L617">
        <v>5</v>
      </c>
      <c r="M617" t="s">
        <v>827</v>
      </c>
      <c r="N617" t="s">
        <v>828</v>
      </c>
      <c r="O617" t="s">
        <v>828</v>
      </c>
      <c r="P617">
        <v>6400</v>
      </c>
      <c r="Q617">
        <v>6400</v>
      </c>
      <c r="R617" t="s">
        <v>79</v>
      </c>
      <c r="S617">
        <v>2500</v>
      </c>
      <c r="T617">
        <v>1168</v>
      </c>
      <c r="U617" t="s">
        <v>69</v>
      </c>
      <c r="V617" t="s">
        <v>227</v>
      </c>
    </row>
    <row r="618" spans="1:23" x14ac:dyDescent="0.35">
      <c r="A618" t="str">
        <f>D618&amp;"/"&amp;E618</f>
        <v>0072117772/80</v>
      </c>
      <c r="B618" t="s">
        <v>880</v>
      </c>
      <c r="C618" t="s">
        <v>456</v>
      </c>
      <c r="D618" t="s">
        <v>447</v>
      </c>
      <c r="E618" t="s">
        <v>349</v>
      </c>
      <c r="H618" t="s">
        <v>448</v>
      </c>
      <c r="I618">
        <v>121471</v>
      </c>
      <c r="J618">
        <v>17006</v>
      </c>
      <c r="K618" t="s">
        <v>364</v>
      </c>
      <c r="L618">
        <v>1</v>
      </c>
      <c r="M618" t="s">
        <v>827</v>
      </c>
      <c r="N618" t="s">
        <v>937</v>
      </c>
      <c r="O618" t="s">
        <v>151</v>
      </c>
      <c r="P618">
        <v>114000</v>
      </c>
      <c r="Q618">
        <v>24720</v>
      </c>
      <c r="R618" t="s">
        <v>441</v>
      </c>
      <c r="S618" t="s">
        <v>449</v>
      </c>
      <c r="T618">
        <v>1590.17</v>
      </c>
      <c r="U618" t="s">
        <v>69</v>
      </c>
      <c r="V618" t="s">
        <v>443</v>
      </c>
    </row>
    <row r="619" spans="1:23" x14ac:dyDescent="0.35">
      <c r="A619" t="str">
        <f>D619&amp;"/"&amp;E619</f>
        <v>0072117772/70</v>
      </c>
      <c r="B619" t="s">
        <v>880</v>
      </c>
      <c r="C619" t="s">
        <v>456</v>
      </c>
      <c r="D619" t="s">
        <v>447</v>
      </c>
      <c r="E619" t="s">
        <v>351</v>
      </c>
      <c r="H619" t="s">
        <v>448</v>
      </c>
      <c r="I619">
        <v>135324</v>
      </c>
      <c r="J619">
        <v>66309</v>
      </c>
      <c r="K619" t="s">
        <v>873</v>
      </c>
      <c r="L619">
        <v>1</v>
      </c>
      <c r="M619" t="s">
        <v>827</v>
      </c>
      <c r="N619" t="s">
        <v>673</v>
      </c>
      <c r="O619" t="s">
        <v>151</v>
      </c>
      <c r="P619">
        <v>127000</v>
      </c>
      <c r="Q619">
        <v>127000</v>
      </c>
      <c r="R619" t="s">
        <v>441</v>
      </c>
      <c r="S619" t="s">
        <v>449</v>
      </c>
      <c r="T619">
        <v>1590.17</v>
      </c>
      <c r="U619" t="s">
        <v>69</v>
      </c>
      <c r="V619" t="s">
        <v>443</v>
      </c>
    </row>
    <row r="620" spans="1:23" x14ac:dyDescent="0.35">
      <c r="A620" t="str">
        <f>D620&amp;"/"&amp;E620</f>
        <v>0072118291/10</v>
      </c>
      <c r="B620" t="s">
        <v>880</v>
      </c>
      <c r="C620" t="s">
        <v>456</v>
      </c>
      <c r="D620" t="s">
        <v>938</v>
      </c>
      <c r="E620" t="s">
        <v>42</v>
      </c>
      <c r="H620" t="s">
        <v>939</v>
      </c>
      <c r="I620">
        <v>38350</v>
      </c>
      <c r="J620">
        <v>3068</v>
      </c>
      <c r="K620" t="s">
        <v>656</v>
      </c>
      <c r="L620">
        <v>1</v>
      </c>
      <c r="M620" t="s">
        <v>827</v>
      </c>
      <c r="N620" t="s">
        <v>940</v>
      </c>
      <c r="O620" t="s">
        <v>655</v>
      </c>
      <c r="P620">
        <v>30000</v>
      </c>
      <c r="Q620">
        <v>9758</v>
      </c>
      <c r="R620" t="s">
        <v>441</v>
      </c>
      <c r="S620" t="s">
        <v>941</v>
      </c>
      <c r="T620">
        <v>617.54999999999995</v>
      </c>
      <c r="U620" t="s">
        <v>69</v>
      </c>
      <c r="V620" t="s">
        <v>942</v>
      </c>
    </row>
    <row r="621" spans="1:23" x14ac:dyDescent="0.35">
      <c r="A621" t="str">
        <f>D621&amp;"/"&amp;E621</f>
        <v>0072119288/10</v>
      </c>
      <c r="B621" t="s">
        <v>880</v>
      </c>
      <c r="C621" t="s">
        <v>456</v>
      </c>
      <c r="D621" t="s">
        <v>623</v>
      </c>
      <c r="E621" t="s">
        <v>42</v>
      </c>
      <c r="H621" t="s">
        <v>451</v>
      </c>
      <c r="I621">
        <v>14930</v>
      </c>
      <c r="J621">
        <v>1493</v>
      </c>
      <c r="K621" t="s">
        <v>609</v>
      </c>
      <c r="L621">
        <v>5</v>
      </c>
      <c r="M621" t="s">
        <v>624</v>
      </c>
      <c r="N621" t="s">
        <v>658</v>
      </c>
      <c r="O621" t="s">
        <v>364</v>
      </c>
      <c r="P621">
        <v>14000</v>
      </c>
      <c r="Q621">
        <v>1964</v>
      </c>
      <c r="R621" t="s">
        <v>454</v>
      </c>
      <c r="S621" t="s">
        <v>455</v>
      </c>
      <c r="T621">
        <v>48</v>
      </c>
      <c r="U621" t="s">
        <v>69</v>
      </c>
      <c r="V621" t="s">
        <v>438</v>
      </c>
    </row>
    <row r="622" spans="1:23" x14ac:dyDescent="0.35">
      <c r="A622" t="str">
        <f>D622&amp;"/"&amp;E622</f>
        <v>0072119289/10</v>
      </c>
      <c r="B622" t="s">
        <v>880</v>
      </c>
      <c r="C622" t="s">
        <v>456</v>
      </c>
      <c r="D622" t="s">
        <v>943</v>
      </c>
      <c r="E622" t="s">
        <v>42</v>
      </c>
      <c r="H622" t="s">
        <v>451</v>
      </c>
      <c r="I622">
        <v>14930</v>
      </c>
      <c r="J622">
        <v>1792</v>
      </c>
      <c r="K622" t="s">
        <v>151</v>
      </c>
      <c r="L622">
        <v>5</v>
      </c>
      <c r="M622" t="s">
        <v>624</v>
      </c>
      <c r="N622" t="s">
        <v>659</v>
      </c>
      <c r="O622" t="s">
        <v>668</v>
      </c>
      <c r="P622">
        <v>14000</v>
      </c>
      <c r="Q622">
        <v>2451</v>
      </c>
      <c r="R622" t="s">
        <v>454</v>
      </c>
      <c r="S622" t="s">
        <v>455</v>
      </c>
      <c r="T622">
        <v>48</v>
      </c>
      <c r="U622" t="s">
        <v>69</v>
      </c>
      <c r="V622" t="s">
        <v>438</v>
      </c>
    </row>
    <row r="623" spans="1:23" x14ac:dyDescent="0.35">
      <c r="A623" t="str">
        <f>D623&amp;"/"&amp;E623</f>
        <v>0072119291/10</v>
      </c>
      <c r="B623" t="s">
        <v>880</v>
      </c>
      <c r="C623" t="s">
        <v>456</v>
      </c>
      <c r="D623" t="s">
        <v>944</v>
      </c>
      <c r="E623" t="s">
        <v>42</v>
      </c>
      <c r="H623" t="s">
        <v>945</v>
      </c>
      <c r="I623">
        <v>7404</v>
      </c>
      <c r="J623">
        <v>1185</v>
      </c>
      <c r="K623" t="s">
        <v>151</v>
      </c>
      <c r="L623">
        <v>5</v>
      </c>
      <c r="M623" t="s">
        <v>624</v>
      </c>
      <c r="N623" t="s">
        <v>659</v>
      </c>
      <c r="O623" t="s">
        <v>668</v>
      </c>
      <c r="P623">
        <v>7000</v>
      </c>
      <c r="Q623">
        <v>1467</v>
      </c>
      <c r="R623" t="s">
        <v>454</v>
      </c>
      <c r="S623" t="s">
        <v>946</v>
      </c>
      <c r="T623">
        <v>61</v>
      </c>
      <c r="U623" t="s">
        <v>69</v>
      </c>
      <c r="V623" t="s">
        <v>438</v>
      </c>
    </row>
    <row r="624" spans="1:23" x14ac:dyDescent="0.35">
      <c r="A624" t="str">
        <f>D624&amp;"/"&amp;E624</f>
        <v>0072119315/10</v>
      </c>
      <c r="B624" t="s">
        <v>880</v>
      </c>
      <c r="C624" t="s">
        <v>456</v>
      </c>
      <c r="D624" t="s">
        <v>947</v>
      </c>
      <c r="E624" t="s">
        <v>42</v>
      </c>
      <c r="H624" t="s">
        <v>945</v>
      </c>
      <c r="I624">
        <v>7404</v>
      </c>
      <c r="J624" t="s">
        <v>948</v>
      </c>
      <c r="K624" t="s">
        <v>378</v>
      </c>
      <c r="L624">
        <v>5</v>
      </c>
      <c r="M624" t="s">
        <v>458</v>
      </c>
      <c r="N624" t="s">
        <v>531</v>
      </c>
      <c r="O624" t="s">
        <v>151</v>
      </c>
      <c r="P624">
        <v>7000</v>
      </c>
      <c r="Q624">
        <v>1054</v>
      </c>
      <c r="R624" t="s">
        <v>454</v>
      </c>
      <c r="S624" t="s">
        <v>946</v>
      </c>
      <c r="T624">
        <v>61</v>
      </c>
      <c r="U624" t="s">
        <v>69</v>
      </c>
      <c r="V624" t="s">
        <v>438</v>
      </c>
    </row>
    <row r="625" spans="1:23" x14ac:dyDescent="0.35">
      <c r="A625" t="str">
        <f>D625&amp;"/"&amp;E625</f>
        <v>0072121011/10</v>
      </c>
      <c r="B625" t="s">
        <v>880</v>
      </c>
      <c r="C625" t="s">
        <v>456</v>
      </c>
      <c r="D625" t="s">
        <v>949</v>
      </c>
      <c r="E625" t="s">
        <v>42</v>
      </c>
      <c r="H625" t="s">
        <v>614</v>
      </c>
      <c r="I625">
        <v>7625</v>
      </c>
      <c r="J625" t="s">
        <v>950</v>
      </c>
      <c r="K625" t="s">
        <v>609</v>
      </c>
      <c r="L625">
        <v>5</v>
      </c>
      <c r="M625" t="s">
        <v>624</v>
      </c>
      <c r="N625" t="s">
        <v>658</v>
      </c>
      <c r="O625" t="s">
        <v>670</v>
      </c>
      <c r="P625">
        <v>7000</v>
      </c>
      <c r="Q625" t="s">
        <v>951</v>
      </c>
      <c r="R625" t="s">
        <v>454</v>
      </c>
      <c r="S625" t="s">
        <v>615</v>
      </c>
      <c r="T625">
        <v>75</v>
      </c>
      <c r="U625" t="s">
        <v>69</v>
      </c>
      <c r="V625" t="s">
        <v>438</v>
      </c>
    </row>
    <row r="626" spans="1:23" x14ac:dyDescent="0.35">
      <c r="A626" t="str">
        <f>D626&amp;"/"&amp;E626</f>
        <v>0030004001/21</v>
      </c>
      <c r="B626" t="s">
        <v>952</v>
      </c>
      <c r="C626" t="s">
        <v>171</v>
      </c>
      <c r="D626" t="s">
        <v>953</v>
      </c>
      <c r="E626" t="s">
        <v>322</v>
      </c>
      <c r="H626" t="s">
        <v>954</v>
      </c>
      <c r="I626">
        <v>16533</v>
      </c>
      <c r="J626">
        <v>6117</v>
      </c>
      <c r="K626" t="s">
        <v>668</v>
      </c>
      <c r="L626">
        <v>5</v>
      </c>
      <c r="M626" t="s">
        <v>955</v>
      </c>
      <c r="N626" t="s">
        <v>956</v>
      </c>
      <c r="O626" t="s">
        <v>956</v>
      </c>
      <c r="P626">
        <v>14400</v>
      </c>
      <c r="Q626">
        <v>14400</v>
      </c>
      <c r="R626" t="s">
        <v>29</v>
      </c>
      <c r="S626">
        <v>2500</v>
      </c>
      <c r="T626">
        <v>1350</v>
      </c>
      <c r="U626" t="s">
        <v>69</v>
      </c>
      <c r="V626" t="s">
        <v>257</v>
      </c>
    </row>
    <row r="627" spans="1:23" x14ac:dyDescent="0.35">
      <c r="A627" t="str">
        <f>D627&amp;"/"&amp;E627</f>
        <v>0030004054/15</v>
      </c>
      <c r="B627" t="s">
        <v>952</v>
      </c>
      <c r="C627" t="s">
        <v>171</v>
      </c>
      <c r="D627" t="s">
        <v>957</v>
      </c>
      <c r="E627" t="s">
        <v>182</v>
      </c>
      <c r="H627" t="s">
        <v>958</v>
      </c>
      <c r="I627">
        <v>7665</v>
      </c>
      <c r="J627">
        <v>7665</v>
      </c>
      <c r="K627" t="s">
        <v>668</v>
      </c>
      <c r="L627">
        <v>5</v>
      </c>
      <c r="M627" t="s">
        <v>955</v>
      </c>
      <c r="N627" t="s">
        <v>956</v>
      </c>
      <c r="O627" t="s">
        <v>956</v>
      </c>
      <c r="P627">
        <v>6900</v>
      </c>
      <c r="Q627">
        <v>6900</v>
      </c>
      <c r="R627" t="s">
        <v>29</v>
      </c>
      <c r="S627">
        <v>2500</v>
      </c>
      <c r="T627">
        <v>1290</v>
      </c>
      <c r="U627" t="s">
        <v>69</v>
      </c>
      <c r="V627" t="s">
        <v>257</v>
      </c>
    </row>
    <row r="628" spans="1:23" x14ac:dyDescent="0.35">
      <c r="A628" t="str">
        <f>D628&amp;"/"&amp;E628</f>
        <v>0030004650/141</v>
      </c>
      <c r="B628" t="s">
        <v>952</v>
      </c>
      <c r="C628" t="s">
        <v>171</v>
      </c>
      <c r="D628" t="s">
        <v>627</v>
      </c>
      <c r="E628" t="s">
        <v>959</v>
      </c>
      <c r="H628" t="s">
        <v>628</v>
      </c>
      <c r="I628">
        <v>13531</v>
      </c>
      <c r="J628">
        <v>2571</v>
      </c>
      <c r="K628" t="s">
        <v>668</v>
      </c>
      <c r="L628">
        <v>5</v>
      </c>
      <c r="M628" t="s">
        <v>955</v>
      </c>
      <c r="N628" t="s">
        <v>956</v>
      </c>
      <c r="O628" t="s">
        <v>956</v>
      </c>
      <c r="P628">
        <v>9200</v>
      </c>
      <c r="Q628">
        <v>9200</v>
      </c>
      <c r="R628" t="s">
        <v>85</v>
      </c>
      <c r="S628">
        <v>1100</v>
      </c>
      <c r="T628">
        <v>1682</v>
      </c>
      <c r="U628" t="s">
        <v>69</v>
      </c>
      <c r="V628" t="s">
        <v>254</v>
      </c>
      <c r="W628" t="s">
        <v>40</v>
      </c>
    </row>
    <row r="629" spans="1:23" x14ac:dyDescent="0.35">
      <c r="A629" t="str">
        <f>D629&amp;"/"&amp;E629</f>
        <v>0030004650/16</v>
      </c>
      <c r="B629" t="s">
        <v>952</v>
      </c>
      <c r="C629" t="s">
        <v>171</v>
      </c>
      <c r="D629" t="s">
        <v>627</v>
      </c>
      <c r="E629" t="s">
        <v>474</v>
      </c>
      <c r="H629" t="s">
        <v>628</v>
      </c>
      <c r="I629">
        <v>13531</v>
      </c>
      <c r="J629">
        <v>2030</v>
      </c>
      <c r="K629" t="s">
        <v>870</v>
      </c>
      <c r="L629">
        <v>5</v>
      </c>
      <c r="M629" t="s">
        <v>955</v>
      </c>
      <c r="N629" t="s">
        <v>960</v>
      </c>
      <c r="O629" t="s">
        <v>960</v>
      </c>
      <c r="P629">
        <v>9200</v>
      </c>
      <c r="Q629">
        <v>9200</v>
      </c>
      <c r="R629" t="s">
        <v>85</v>
      </c>
      <c r="S629">
        <v>1100</v>
      </c>
      <c r="T629">
        <v>1682</v>
      </c>
      <c r="U629" t="s">
        <v>69</v>
      </c>
      <c r="V629" t="s">
        <v>254</v>
      </c>
      <c r="W629" t="s">
        <v>40</v>
      </c>
    </row>
    <row r="630" spans="1:23" x14ac:dyDescent="0.35">
      <c r="A630" t="str">
        <f>D630&amp;"/"&amp;E630</f>
        <v>0030004680/11</v>
      </c>
      <c r="B630" t="s">
        <v>952</v>
      </c>
      <c r="C630" t="s">
        <v>171</v>
      </c>
      <c r="D630" t="s">
        <v>255</v>
      </c>
      <c r="E630" t="s">
        <v>469</v>
      </c>
      <c r="H630" t="s">
        <v>256</v>
      </c>
      <c r="I630">
        <v>7618</v>
      </c>
      <c r="J630">
        <v>7618</v>
      </c>
      <c r="K630" t="s">
        <v>668</v>
      </c>
      <c r="L630">
        <v>5</v>
      </c>
      <c r="M630" t="s">
        <v>955</v>
      </c>
      <c r="N630" t="s">
        <v>956</v>
      </c>
      <c r="O630" t="s">
        <v>956</v>
      </c>
      <c r="P630">
        <v>6700</v>
      </c>
      <c r="Q630">
        <v>6700</v>
      </c>
      <c r="R630" t="s">
        <v>29</v>
      </c>
      <c r="S630">
        <v>2500</v>
      </c>
      <c r="T630">
        <v>1260</v>
      </c>
      <c r="U630" t="s">
        <v>69</v>
      </c>
      <c r="V630" t="s">
        <v>257</v>
      </c>
    </row>
    <row r="631" spans="1:23" x14ac:dyDescent="0.35">
      <c r="A631" t="str">
        <f>D631&amp;"/"&amp;E631</f>
        <v>0030006292/31</v>
      </c>
      <c r="B631" t="s">
        <v>952</v>
      </c>
      <c r="C631" t="s">
        <v>171</v>
      </c>
      <c r="D631" t="s">
        <v>633</v>
      </c>
      <c r="E631" t="s">
        <v>548</v>
      </c>
      <c r="H631" t="s">
        <v>634</v>
      </c>
      <c r="I631">
        <v>44155</v>
      </c>
      <c r="J631">
        <v>8389</v>
      </c>
      <c r="K631" t="s">
        <v>668</v>
      </c>
      <c r="L631">
        <v>5</v>
      </c>
      <c r="M631" t="s">
        <v>955</v>
      </c>
      <c r="N631" t="s">
        <v>956</v>
      </c>
      <c r="O631" t="s">
        <v>956</v>
      </c>
      <c r="P631">
        <v>38500</v>
      </c>
      <c r="Q631">
        <v>15330</v>
      </c>
      <c r="R631" t="s">
        <v>29</v>
      </c>
      <c r="S631">
        <v>1700</v>
      </c>
      <c r="T631">
        <v>1320</v>
      </c>
      <c r="U631" t="s">
        <v>30</v>
      </c>
      <c r="V631" t="s">
        <v>39</v>
      </c>
    </row>
    <row r="632" spans="1:23" x14ac:dyDescent="0.35">
      <c r="A632" t="str">
        <f>D632&amp;"/"&amp;E632</f>
        <v>0030006322/95</v>
      </c>
      <c r="B632" t="s">
        <v>952</v>
      </c>
      <c r="C632" t="s">
        <v>171</v>
      </c>
      <c r="D632" t="s">
        <v>264</v>
      </c>
      <c r="E632" t="s">
        <v>961</v>
      </c>
      <c r="H632" t="s">
        <v>266</v>
      </c>
      <c r="I632">
        <v>10214</v>
      </c>
      <c r="J632">
        <v>10214</v>
      </c>
      <c r="K632" t="s">
        <v>960</v>
      </c>
      <c r="L632">
        <v>5</v>
      </c>
      <c r="M632" t="s">
        <v>955</v>
      </c>
      <c r="N632" t="s">
        <v>962</v>
      </c>
      <c r="O632" t="s">
        <v>962</v>
      </c>
      <c r="P632">
        <v>7300</v>
      </c>
      <c r="Q632">
        <v>7300</v>
      </c>
      <c r="R632" t="s">
        <v>29</v>
      </c>
      <c r="S632">
        <v>2400</v>
      </c>
      <c r="T632">
        <v>671</v>
      </c>
      <c r="U632" t="s">
        <v>30</v>
      </c>
      <c r="V632" t="s">
        <v>39</v>
      </c>
    </row>
    <row r="633" spans="1:23" x14ac:dyDescent="0.35">
      <c r="A633" t="str">
        <f>D633&amp;"/"&amp;E633</f>
        <v>0030006336/21</v>
      </c>
      <c r="B633" t="s">
        <v>952</v>
      </c>
      <c r="C633" t="s">
        <v>171</v>
      </c>
      <c r="D633" t="s">
        <v>963</v>
      </c>
      <c r="E633" t="s">
        <v>322</v>
      </c>
      <c r="H633" t="s">
        <v>964</v>
      </c>
      <c r="I633">
        <v>8547</v>
      </c>
      <c r="J633">
        <v>8547</v>
      </c>
      <c r="K633" t="s">
        <v>668</v>
      </c>
      <c r="L633">
        <v>5</v>
      </c>
      <c r="M633" t="s">
        <v>955</v>
      </c>
      <c r="N633" t="s">
        <v>956</v>
      </c>
      <c r="O633" t="s">
        <v>956</v>
      </c>
      <c r="P633">
        <v>8000</v>
      </c>
      <c r="Q633">
        <v>8000</v>
      </c>
      <c r="R633" t="s">
        <v>29</v>
      </c>
      <c r="S633">
        <v>1500</v>
      </c>
      <c r="T633">
        <v>1500</v>
      </c>
      <c r="U633" t="s">
        <v>69</v>
      </c>
      <c r="V633" t="s">
        <v>257</v>
      </c>
    </row>
    <row r="634" spans="1:23" x14ac:dyDescent="0.35">
      <c r="A634" t="str">
        <f>D634&amp;"/"&amp;E634</f>
        <v>0030006377/7</v>
      </c>
      <c r="B634" t="s">
        <v>952</v>
      </c>
      <c r="C634" t="s">
        <v>171</v>
      </c>
      <c r="D634" t="s">
        <v>965</v>
      </c>
      <c r="E634" t="s">
        <v>241</v>
      </c>
      <c r="H634" t="s">
        <v>966</v>
      </c>
      <c r="I634">
        <v>44822</v>
      </c>
      <c r="J634">
        <v>8516</v>
      </c>
      <c r="K634" t="s">
        <v>668</v>
      </c>
      <c r="L634">
        <v>5</v>
      </c>
      <c r="M634" t="s">
        <v>955</v>
      </c>
      <c r="N634" t="s">
        <v>956</v>
      </c>
      <c r="O634" t="s">
        <v>956</v>
      </c>
      <c r="P634">
        <v>42000</v>
      </c>
      <c r="Q634">
        <v>25205</v>
      </c>
      <c r="R634" t="s">
        <v>38</v>
      </c>
      <c r="S634">
        <v>1150</v>
      </c>
      <c r="T634">
        <v>1620</v>
      </c>
      <c r="U634" t="s">
        <v>30</v>
      </c>
      <c r="V634" t="s">
        <v>62</v>
      </c>
      <c r="W634" t="s">
        <v>40</v>
      </c>
    </row>
    <row r="635" spans="1:23" x14ac:dyDescent="0.35">
      <c r="A635" t="str">
        <f>D635&amp;"/"&amp;E635</f>
        <v>0030006506/32</v>
      </c>
      <c r="B635" t="s">
        <v>952</v>
      </c>
      <c r="C635" t="s">
        <v>171</v>
      </c>
      <c r="D635" t="s">
        <v>967</v>
      </c>
      <c r="E635" t="s">
        <v>400</v>
      </c>
      <c r="H635" t="s">
        <v>968</v>
      </c>
      <c r="I635">
        <v>8455</v>
      </c>
      <c r="J635" t="s">
        <v>969</v>
      </c>
      <c r="K635" t="s">
        <v>668</v>
      </c>
      <c r="L635">
        <v>5</v>
      </c>
      <c r="M635" t="s">
        <v>955</v>
      </c>
      <c r="N635" t="s">
        <v>956</v>
      </c>
      <c r="O635" t="s">
        <v>956</v>
      </c>
      <c r="P635">
        <v>8000</v>
      </c>
      <c r="Q635">
        <v>4435</v>
      </c>
      <c r="R635" t="s">
        <v>38</v>
      </c>
      <c r="S635">
        <v>1100</v>
      </c>
      <c r="T635">
        <v>1410</v>
      </c>
      <c r="U635" t="s">
        <v>30</v>
      </c>
      <c r="V635" t="s">
        <v>62</v>
      </c>
      <c r="W635" t="s">
        <v>40</v>
      </c>
    </row>
    <row r="636" spans="1:23" x14ac:dyDescent="0.35">
      <c r="A636" t="str">
        <f>D636&amp;"/"&amp;E636</f>
        <v>0030006509/31</v>
      </c>
      <c r="B636" t="s">
        <v>952</v>
      </c>
      <c r="C636" t="s">
        <v>171</v>
      </c>
      <c r="D636" t="s">
        <v>845</v>
      </c>
      <c r="E636" t="s">
        <v>548</v>
      </c>
      <c r="H636" t="s">
        <v>846</v>
      </c>
      <c r="I636">
        <v>7101</v>
      </c>
      <c r="J636">
        <v>7101</v>
      </c>
      <c r="K636" t="s">
        <v>870</v>
      </c>
      <c r="L636">
        <v>5</v>
      </c>
      <c r="M636" t="s">
        <v>955</v>
      </c>
      <c r="N636" t="s">
        <v>960</v>
      </c>
      <c r="O636" t="s">
        <v>960</v>
      </c>
      <c r="P636">
        <v>6300</v>
      </c>
      <c r="Q636">
        <v>6300</v>
      </c>
      <c r="R636" t="s">
        <v>29</v>
      </c>
      <c r="S636">
        <v>2500</v>
      </c>
      <c r="T636">
        <v>1110</v>
      </c>
      <c r="U636" t="s">
        <v>30</v>
      </c>
      <c r="V636" t="s">
        <v>62</v>
      </c>
    </row>
    <row r="637" spans="1:23" x14ac:dyDescent="0.35">
      <c r="A637" t="str">
        <f>D637&amp;"/"&amp;E637</f>
        <v>0030006559/67</v>
      </c>
      <c r="B637" t="s">
        <v>952</v>
      </c>
      <c r="C637" t="s">
        <v>171</v>
      </c>
      <c r="D637" t="s">
        <v>557</v>
      </c>
      <c r="E637" t="s">
        <v>468</v>
      </c>
      <c r="H637" t="s">
        <v>558</v>
      </c>
      <c r="I637">
        <v>13349</v>
      </c>
      <c r="J637">
        <v>6408</v>
      </c>
      <c r="K637" t="s">
        <v>668</v>
      </c>
      <c r="L637">
        <v>5</v>
      </c>
      <c r="M637" t="s">
        <v>955</v>
      </c>
      <c r="N637" t="s">
        <v>956</v>
      </c>
      <c r="O637" t="s">
        <v>956</v>
      </c>
      <c r="P637">
        <v>12200</v>
      </c>
      <c r="Q637">
        <v>5840</v>
      </c>
      <c r="R637" t="s">
        <v>38</v>
      </c>
      <c r="S637">
        <v>1150</v>
      </c>
      <c r="T637">
        <v>1100</v>
      </c>
      <c r="U637" t="s">
        <v>30</v>
      </c>
      <c r="V637" t="s">
        <v>62</v>
      </c>
      <c r="W637" t="s">
        <v>40</v>
      </c>
    </row>
    <row r="638" spans="1:23" x14ac:dyDescent="0.35">
      <c r="A638" t="str">
        <f>D638&amp;"/"&amp;E638</f>
        <v>0030006586/43</v>
      </c>
      <c r="B638" t="s">
        <v>952</v>
      </c>
      <c r="C638" t="s">
        <v>171</v>
      </c>
      <c r="D638" t="s">
        <v>970</v>
      </c>
      <c r="E638" t="s">
        <v>782</v>
      </c>
      <c r="H638" t="s">
        <v>971</v>
      </c>
      <c r="I638">
        <v>9251</v>
      </c>
      <c r="J638">
        <v>9251</v>
      </c>
      <c r="K638" t="s">
        <v>668</v>
      </c>
      <c r="L638">
        <v>5</v>
      </c>
      <c r="M638" t="s">
        <v>955</v>
      </c>
      <c r="N638" t="s">
        <v>956</v>
      </c>
      <c r="O638" t="s">
        <v>956</v>
      </c>
      <c r="P638">
        <v>8700</v>
      </c>
      <c r="Q638">
        <v>8700</v>
      </c>
      <c r="R638" t="s">
        <v>85</v>
      </c>
      <c r="S638">
        <v>1200</v>
      </c>
      <c r="T638">
        <v>1579</v>
      </c>
      <c r="U638" t="s">
        <v>30</v>
      </c>
      <c r="V638" t="s">
        <v>39</v>
      </c>
      <c r="W638" t="s">
        <v>40</v>
      </c>
    </row>
    <row r="639" spans="1:23" x14ac:dyDescent="0.35">
      <c r="A639" t="str">
        <f>D639&amp;"/"&amp;E639</f>
        <v>0030006587/13</v>
      </c>
      <c r="B639" t="s">
        <v>952</v>
      </c>
      <c r="C639" t="s">
        <v>171</v>
      </c>
      <c r="D639" t="s">
        <v>272</v>
      </c>
      <c r="E639" t="s">
        <v>59</v>
      </c>
      <c r="H639" t="s">
        <v>274</v>
      </c>
      <c r="I639">
        <v>9749</v>
      </c>
      <c r="J639">
        <v>9749</v>
      </c>
      <c r="K639" t="s">
        <v>668</v>
      </c>
      <c r="L639">
        <v>5</v>
      </c>
      <c r="M639" t="s">
        <v>955</v>
      </c>
      <c r="N639" t="s">
        <v>956</v>
      </c>
      <c r="O639" t="s">
        <v>956</v>
      </c>
      <c r="P639">
        <v>9150</v>
      </c>
      <c r="Q639">
        <v>9150</v>
      </c>
      <c r="R639" t="s">
        <v>85</v>
      </c>
      <c r="S639">
        <v>1200</v>
      </c>
      <c r="T639">
        <v>1663</v>
      </c>
      <c r="U639" t="s">
        <v>30</v>
      </c>
      <c r="V639" t="s">
        <v>39</v>
      </c>
      <c r="W639" t="s">
        <v>40</v>
      </c>
    </row>
    <row r="640" spans="1:23" x14ac:dyDescent="0.35">
      <c r="A640" t="str">
        <f>D640&amp;"/"&amp;E640</f>
        <v>0030006712/42</v>
      </c>
      <c r="B640" t="s">
        <v>952</v>
      </c>
      <c r="C640" t="s">
        <v>171</v>
      </c>
      <c r="D640" t="s">
        <v>972</v>
      </c>
      <c r="E640" t="s">
        <v>722</v>
      </c>
      <c r="H640" t="s">
        <v>973</v>
      </c>
      <c r="I640">
        <v>11572</v>
      </c>
      <c r="J640">
        <v>11572</v>
      </c>
      <c r="K640" t="s">
        <v>668</v>
      </c>
      <c r="L640">
        <v>5</v>
      </c>
      <c r="M640" t="s">
        <v>955</v>
      </c>
      <c r="N640" t="s">
        <v>956</v>
      </c>
      <c r="O640" t="s">
        <v>956</v>
      </c>
      <c r="P640">
        <v>10900</v>
      </c>
      <c r="Q640">
        <v>10900</v>
      </c>
      <c r="R640" t="s">
        <v>85</v>
      </c>
      <c r="S640">
        <v>1000</v>
      </c>
      <c r="T640">
        <v>1960</v>
      </c>
      <c r="U640" t="s">
        <v>30</v>
      </c>
      <c r="V640" t="s">
        <v>90</v>
      </c>
      <c r="W640" t="s">
        <v>40</v>
      </c>
    </row>
    <row r="641" spans="1:23" x14ac:dyDescent="0.35">
      <c r="A641" t="str">
        <f>D641&amp;"/"&amp;E641</f>
        <v>0030006822/218</v>
      </c>
      <c r="B641" t="s">
        <v>952</v>
      </c>
      <c r="C641" t="s">
        <v>171</v>
      </c>
      <c r="D641" t="s">
        <v>45</v>
      </c>
      <c r="E641" t="s">
        <v>46</v>
      </c>
      <c r="H641" t="s">
        <v>47</v>
      </c>
      <c r="I641">
        <v>20078</v>
      </c>
      <c r="J641">
        <v>9437</v>
      </c>
      <c r="K641" t="s">
        <v>870</v>
      </c>
      <c r="L641">
        <v>4</v>
      </c>
      <c r="M641" t="s">
        <v>955</v>
      </c>
      <c r="N641" t="s">
        <v>956</v>
      </c>
      <c r="O641" t="s">
        <v>956</v>
      </c>
      <c r="P641">
        <v>19000</v>
      </c>
      <c r="Q641">
        <v>8905</v>
      </c>
      <c r="R641" t="s">
        <v>49</v>
      </c>
      <c r="S641">
        <v>1000</v>
      </c>
      <c r="T641">
        <v>1727</v>
      </c>
      <c r="U641" t="s">
        <v>50</v>
      </c>
      <c r="V641" t="s">
        <v>51</v>
      </c>
      <c r="W641" t="s">
        <v>40</v>
      </c>
    </row>
    <row r="642" spans="1:23" x14ac:dyDescent="0.35">
      <c r="A642" t="str">
        <f>D642&amp;"/"&amp;E642</f>
        <v>0030006837/27</v>
      </c>
      <c r="B642" t="s">
        <v>952</v>
      </c>
      <c r="C642" t="s">
        <v>171</v>
      </c>
      <c r="D642" t="s">
        <v>52</v>
      </c>
      <c r="E642" t="s">
        <v>53</v>
      </c>
      <c r="H642" t="s">
        <v>54</v>
      </c>
      <c r="I642">
        <v>27752</v>
      </c>
      <c r="J642">
        <v>8326</v>
      </c>
      <c r="K642" t="s">
        <v>668</v>
      </c>
      <c r="L642">
        <v>5</v>
      </c>
      <c r="M642" t="s">
        <v>955</v>
      </c>
      <c r="N642" t="s">
        <v>956</v>
      </c>
      <c r="O642" t="s">
        <v>956</v>
      </c>
      <c r="P642">
        <v>24600</v>
      </c>
      <c r="Q642">
        <v>16106</v>
      </c>
      <c r="R642" t="s">
        <v>38</v>
      </c>
      <c r="S642">
        <v>1000</v>
      </c>
      <c r="T642">
        <v>1520</v>
      </c>
      <c r="U642" t="s">
        <v>30</v>
      </c>
      <c r="V642" t="s">
        <v>44</v>
      </c>
      <c r="W642" t="s">
        <v>40</v>
      </c>
    </row>
    <row r="643" spans="1:23" x14ac:dyDescent="0.35">
      <c r="A643" t="str">
        <f>D643&amp;"/"&amp;E643</f>
        <v>0030006929/7</v>
      </c>
      <c r="B643" t="s">
        <v>952</v>
      </c>
      <c r="C643" t="s">
        <v>171</v>
      </c>
      <c r="D643" t="s">
        <v>974</v>
      </c>
      <c r="E643" t="s">
        <v>241</v>
      </c>
      <c r="H643" t="s">
        <v>975</v>
      </c>
      <c r="I643">
        <v>22970</v>
      </c>
      <c r="J643">
        <v>11944</v>
      </c>
      <c r="K643" t="s">
        <v>668</v>
      </c>
      <c r="L643">
        <v>5</v>
      </c>
      <c r="M643" t="s">
        <v>955</v>
      </c>
      <c r="N643" t="s">
        <v>956</v>
      </c>
      <c r="O643" t="s">
        <v>956</v>
      </c>
      <c r="P643">
        <v>21000</v>
      </c>
      <c r="Q643">
        <v>21000</v>
      </c>
      <c r="R643" t="s">
        <v>38</v>
      </c>
      <c r="S643">
        <v>1150</v>
      </c>
      <c r="T643">
        <v>1910</v>
      </c>
      <c r="U643" t="s">
        <v>30</v>
      </c>
      <c r="V643" t="s">
        <v>39</v>
      </c>
      <c r="W643" t="s">
        <v>40</v>
      </c>
    </row>
    <row r="644" spans="1:23" x14ac:dyDescent="0.35">
      <c r="A644" t="str">
        <f>D644&amp;"/"&amp;E644</f>
        <v>0030006930/15</v>
      </c>
      <c r="B644" t="s">
        <v>952</v>
      </c>
      <c r="C644" t="s">
        <v>171</v>
      </c>
      <c r="D644" t="s">
        <v>976</v>
      </c>
      <c r="E644" t="s">
        <v>182</v>
      </c>
      <c r="H644" t="s">
        <v>977</v>
      </c>
      <c r="I644">
        <v>18565</v>
      </c>
      <c r="J644">
        <v>10025</v>
      </c>
      <c r="K644" t="s">
        <v>668</v>
      </c>
      <c r="L644">
        <v>5</v>
      </c>
      <c r="M644" t="s">
        <v>955</v>
      </c>
      <c r="N644" t="s">
        <v>956</v>
      </c>
      <c r="O644" t="s">
        <v>956</v>
      </c>
      <c r="P644">
        <v>17600</v>
      </c>
      <c r="Q644">
        <v>9440</v>
      </c>
      <c r="R644" t="s">
        <v>38</v>
      </c>
      <c r="S644">
        <v>1150</v>
      </c>
      <c r="T644">
        <v>1590</v>
      </c>
      <c r="U644" t="s">
        <v>30</v>
      </c>
      <c r="V644" t="s">
        <v>39</v>
      </c>
      <c r="W644" t="s">
        <v>40</v>
      </c>
    </row>
    <row r="645" spans="1:23" x14ac:dyDescent="0.35">
      <c r="A645" t="str">
        <f>D645&amp;"/"&amp;E645</f>
        <v>0030006931/4</v>
      </c>
      <c r="B645" t="s">
        <v>952</v>
      </c>
      <c r="C645" t="s">
        <v>171</v>
      </c>
      <c r="D645" t="s">
        <v>562</v>
      </c>
      <c r="E645" t="s">
        <v>196</v>
      </c>
      <c r="H645" t="s">
        <v>563</v>
      </c>
      <c r="I645">
        <v>52606</v>
      </c>
      <c r="J645">
        <v>17886</v>
      </c>
      <c r="K645" t="s">
        <v>668</v>
      </c>
      <c r="L645">
        <v>5</v>
      </c>
      <c r="M645" t="s">
        <v>955</v>
      </c>
      <c r="N645" t="s">
        <v>956</v>
      </c>
      <c r="O645" t="s">
        <v>956</v>
      </c>
      <c r="P645">
        <v>49800</v>
      </c>
      <c r="Q645">
        <v>34405</v>
      </c>
      <c r="R645" t="s">
        <v>38</v>
      </c>
      <c r="S645">
        <v>1150</v>
      </c>
      <c r="T645">
        <v>1500</v>
      </c>
      <c r="U645" t="s">
        <v>30</v>
      </c>
      <c r="V645" t="s">
        <v>39</v>
      </c>
      <c r="W645" t="s">
        <v>40</v>
      </c>
    </row>
    <row r="646" spans="1:23" x14ac:dyDescent="0.35">
      <c r="A646" t="str">
        <f>D646&amp;"/"&amp;E646</f>
        <v>0030006932/19</v>
      </c>
      <c r="B646" t="s">
        <v>952</v>
      </c>
      <c r="C646" t="s">
        <v>171</v>
      </c>
      <c r="D646" t="s">
        <v>564</v>
      </c>
      <c r="E646" t="s">
        <v>299</v>
      </c>
      <c r="H646" t="s">
        <v>565</v>
      </c>
      <c r="I646">
        <v>36950</v>
      </c>
      <c r="J646">
        <v>28082</v>
      </c>
      <c r="K646" t="s">
        <v>668</v>
      </c>
      <c r="L646">
        <v>5</v>
      </c>
      <c r="M646" t="s">
        <v>955</v>
      </c>
      <c r="N646" t="s">
        <v>956</v>
      </c>
      <c r="O646" t="s">
        <v>956</v>
      </c>
      <c r="P646">
        <v>33600</v>
      </c>
      <c r="Q646">
        <v>25590</v>
      </c>
      <c r="R646" t="s">
        <v>38</v>
      </c>
      <c r="S646">
        <v>1150</v>
      </c>
      <c r="T646">
        <v>1525</v>
      </c>
      <c r="U646" t="s">
        <v>30</v>
      </c>
      <c r="V646" t="s">
        <v>39</v>
      </c>
      <c r="W646" t="s">
        <v>40</v>
      </c>
    </row>
    <row r="647" spans="1:23" x14ac:dyDescent="0.35">
      <c r="A647" t="str">
        <f>D647&amp;"/"&amp;E647</f>
        <v>0030006933/24</v>
      </c>
      <c r="B647" t="s">
        <v>952</v>
      </c>
      <c r="C647" t="s">
        <v>171</v>
      </c>
      <c r="D647" t="s">
        <v>978</v>
      </c>
      <c r="E647" t="s">
        <v>98</v>
      </c>
      <c r="H647" t="s">
        <v>979</v>
      </c>
      <c r="I647">
        <v>133649</v>
      </c>
      <c r="J647">
        <v>70834</v>
      </c>
      <c r="K647" t="s">
        <v>668</v>
      </c>
      <c r="L647">
        <v>5</v>
      </c>
      <c r="M647" t="s">
        <v>955</v>
      </c>
      <c r="N647" t="s">
        <v>956</v>
      </c>
      <c r="O647" t="s">
        <v>956</v>
      </c>
      <c r="P647">
        <v>126000</v>
      </c>
      <c r="Q647">
        <v>94025</v>
      </c>
      <c r="R647" t="s">
        <v>38</v>
      </c>
      <c r="S647">
        <v>1150</v>
      </c>
      <c r="T647">
        <v>1630</v>
      </c>
      <c r="U647" t="s">
        <v>30</v>
      </c>
      <c r="V647" t="s">
        <v>39</v>
      </c>
      <c r="W647" t="s">
        <v>40</v>
      </c>
    </row>
    <row r="648" spans="1:23" x14ac:dyDescent="0.35">
      <c r="A648" t="str">
        <f>D648&amp;"/"&amp;E648</f>
        <v>0030007085/2</v>
      </c>
      <c r="B648" t="s">
        <v>952</v>
      </c>
      <c r="C648" t="s">
        <v>171</v>
      </c>
      <c r="D648" t="s">
        <v>980</v>
      </c>
      <c r="E648" t="s">
        <v>157</v>
      </c>
      <c r="H648" t="s">
        <v>981</v>
      </c>
      <c r="I648">
        <v>58636</v>
      </c>
      <c r="J648">
        <v>31077</v>
      </c>
      <c r="K648" t="s">
        <v>668</v>
      </c>
      <c r="L648">
        <v>5</v>
      </c>
      <c r="M648" t="s">
        <v>955</v>
      </c>
      <c r="N648" t="s">
        <v>956</v>
      </c>
      <c r="O648" t="s">
        <v>956</v>
      </c>
      <c r="P648">
        <v>54000</v>
      </c>
      <c r="Q648">
        <v>28835</v>
      </c>
      <c r="R648" t="s">
        <v>38</v>
      </c>
      <c r="S648">
        <v>1150</v>
      </c>
      <c r="T648">
        <v>1630</v>
      </c>
      <c r="U648" t="s">
        <v>30</v>
      </c>
      <c r="V648" t="s">
        <v>62</v>
      </c>
      <c r="W648" t="s">
        <v>40</v>
      </c>
    </row>
    <row r="649" spans="1:23" x14ac:dyDescent="0.35">
      <c r="A649" t="str">
        <f>D649&amp;"/"&amp;E649</f>
        <v>0030007109/6</v>
      </c>
      <c r="B649" t="s">
        <v>952</v>
      </c>
      <c r="C649" t="s">
        <v>171</v>
      </c>
      <c r="D649" t="s">
        <v>55</v>
      </c>
      <c r="E649" t="s">
        <v>214</v>
      </c>
      <c r="H649" t="s">
        <v>57</v>
      </c>
      <c r="I649">
        <v>28090</v>
      </c>
      <c r="J649">
        <v>18539</v>
      </c>
      <c r="K649" t="s">
        <v>668</v>
      </c>
      <c r="L649">
        <v>6</v>
      </c>
      <c r="M649" t="s">
        <v>955</v>
      </c>
      <c r="N649" t="s">
        <v>960</v>
      </c>
      <c r="O649" t="s">
        <v>960</v>
      </c>
      <c r="P649">
        <v>24900</v>
      </c>
      <c r="Q649">
        <v>24900</v>
      </c>
      <c r="R649" t="s">
        <v>38</v>
      </c>
      <c r="S649">
        <v>1000</v>
      </c>
      <c r="T649">
        <v>1520</v>
      </c>
      <c r="U649" t="s">
        <v>30</v>
      </c>
      <c r="V649" t="s">
        <v>44</v>
      </c>
      <c r="W649" t="s">
        <v>40</v>
      </c>
    </row>
    <row r="650" spans="1:23" x14ac:dyDescent="0.35">
      <c r="A650" t="str">
        <f>D650&amp;"/"&amp;E650</f>
        <v>0030007189/169</v>
      </c>
      <c r="B650" t="s">
        <v>952</v>
      </c>
      <c r="C650" t="s">
        <v>171</v>
      </c>
      <c r="D650" t="s">
        <v>982</v>
      </c>
      <c r="E650" t="s">
        <v>983</v>
      </c>
      <c r="H650" t="s">
        <v>984</v>
      </c>
      <c r="I650">
        <v>11538</v>
      </c>
      <c r="J650">
        <v>6807</v>
      </c>
      <c r="K650" t="s">
        <v>35</v>
      </c>
      <c r="L650">
        <v>5</v>
      </c>
      <c r="M650" t="s">
        <v>36</v>
      </c>
      <c r="N650" t="s">
        <v>37</v>
      </c>
      <c r="O650" t="s">
        <v>37</v>
      </c>
      <c r="P650">
        <v>10900</v>
      </c>
      <c r="Q650">
        <v>6475</v>
      </c>
      <c r="R650" t="s">
        <v>127</v>
      </c>
      <c r="S650">
        <v>1200</v>
      </c>
      <c r="T650">
        <v>996</v>
      </c>
      <c r="U650" t="s">
        <v>30</v>
      </c>
      <c r="V650" t="s">
        <v>985</v>
      </c>
    </row>
    <row r="651" spans="1:23" x14ac:dyDescent="0.35">
      <c r="A651" t="str">
        <f>D651&amp;"/"&amp;E651</f>
        <v>0030007219/109</v>
      </c>
      <c r="B651" t="s">
        <v>952</v>
      </c>
      <c r="C651" t="s">
        <v>171</v>
      </c>
      <c r="D651" t="s">
        <v>855</v>
      </c>
      <c r="E651" t="s">
        <v>626</v>
      </c>
      <c r="H651" t="s">
        <v>856</v>
      </c>
      <c r="I651">
        <v>6493</v>
      </c>
      <c r="J651">
        <v>2727</v>
      </c>
      <c r="K651" t="s">
        <v>870</v>
      </c>
      <c r="L651">
        <v>4</v>
      </c>
      <c r="M651" t="s">
        <v>955</v>
      </c>
      <c r="N651" t="s">
        <v>956</v>
      </c>
      <c r="O651" t="s">
        <v>956</v>
      </c>
      <c r="P651">
        <v>5800</v>
      </c>
      <c r="Q651">
        <v>5800</v>
      </c>
      <c r="R651" t="s">
        <v>49</v>
      </c>
      <c r="S651">
        <v>1000</v>
      </c>
      <c r="T651">
        <v>1071</v>
      </c>
      <c r="U651" t="s">
        <v>30</v>
      </c>
      <c r="V651" t="s">
        <v>51</v>
      </c>
      <c r="W651" t="s">
        <v>40</v>
      </c>
    </row>
    <row r="652" spans="1:23" x14ac:dyDescent="0.35">
      <c r="A652" t="str">
        <f>D652&amp;"/"&amp;E652</f>
        <v>0030007262/118</v>
      </c>
      <c r="B652" t="s">
        <v>952</v>
      </c>
      <c r="C652" t="s">
        <v>171</v>
      </c>
      <c r="D652" t="s">
        <v>986</v>
      </c>
      <c r="E652" t="s">
        <v>987</v>
      </c>
      <c r="H652" t="s">
        <v>988</v>
      </c>
      <c r="I652">
        <v>10823</v>
      </c>
      <c r="J652">
        <v>10823</v>
      </c>
      <c r="K652" t="s">
        <v>668</v>
      </c>
      <c r="L652">
        <v>4</v>
      </c>
      <c r="M652" t="s">
        <v>955</v>
      </c>
      <c r="N652" t="s">
        <v>844</v>
      </c>
      <c r="O652" t="s">
        <v>844</v>
      </c>
      <c r="P652">
        <v>10300</v>
      </c>
      <c r="Q652">
        <v>10300</v>
      </c>
      <c r="R652" t="s">
        <v>49</v>
      </c>
      <c r="S652">
        <v>1000</v>
      </c>
      <c r="T652">
        <v>1883</v>
      </c>
      <c r="U652" t="s">
        <v>30</v>
      </c>
      <c r="V652" t="s">
        <v>65</v>
      </c>
      <c r="W652" t="s">
        <v>40</v>
      </c>
    </row>
    <row r="653" spans="1:23" x14ac:dyDescent="0.35">
      <c r="A653" t="str">
        <f>D653&amp;"/"&amp;E653</f>
        <v>0030007360/59</v>
      </c>
      <c r="B653" t="s">
        <v>952</v>
      </c>
      <c r="C653" t="s">
        <v>171</v>
      </c>
      <c r="D653" t="s">
        <v>989</v>
      </c>
      <c r="E653" t="s">
        <v>990</v>
      </c>
      <c r="H653" t="s">
        <v>991</v>
      </c>
      <c r="I653">
        <v>20389</v>
      </c>
      <c r="J653">
        <v>2243</v>
      </c>
      <c r="K653" t="s">
        <v>668</v>
      </c>
      <c r="L653">
        <v>4</v>
      </c>
      <c r="M653" t="s">
        <v>955</v>
      </c>
      <c r="N653" t="s">
        <v>844</v>
      </c>
      <c r="O653" t="s">
        <v>844</v>
      </c>
      <c r="P653">
        <v>18600</v>
      </c>
      <c r="Q653">
        <v>10530</v>
      </c>
      <c r="R653" t="s">
        <v>49</v>
      </c>
      <c r="S653">
        <v>1000</v>
      </c>
      <c r="T653">
        <v>1440</v>
      </c>
      <c r="U653" t="s">
        <v>50</v>
      </c>
      <c r="V653" t="s">
        <v>51</v>
      </c>
      <c r="W653" t="s">
        <v>40</v>
      </c>
    </row>
    <row r="654" spans="1:23" x14ac:dyDescent="0.35">
      <c r="A654" t="str">
        <f>D654&amp;"/"&amp;E654</f>
        <v>0030007396/37</v>
      </c>
      <c r="B654" t="s">
        <v>952</v>
      </c>
      <c r="C654" t="s">
        <v>171</v>
      </c>
      <c r="D654" t="s">
        <v>66</v>
      </c>
      <c r="E654" t="s">
        <v>642</v>
      </c>
      <c r="G654" t="s">
        <v>24</v>
      </c>
      <c r="H654" t="s">
        <v>68</v>
      </c>
      <c r="I654">
        <v>7424</v>
      </c>
      <c r="J654">
        <v>7424</v>
      </c>
      <c r="K654" t="s">
        <v>870</v>
      </c>
      <c r="L654">
        <v>5</v>
      </c>
      <c r="M654" t="s">
        <v>955</v>
      </c>
      <c r="N654" t="s">
        <v>960</v>
      </c>
      <c r="O654" t="s">
        <v>960</v>
      </c>
      <c r="P654">
        <v>6300</v>
      </c>
      <c r="Q654">
        <v>6300</v>
      </c>
      <c r="R654" t="s">
        <v>29</v>
      </c>
      <c r="S654">
        <v>2000</v>
      </c>
      <c r="T654">
        <v>1145</v>
      </c>
      <c r="U654" t="s">
        <v>69</v>
      </c>
      <c r="V654" t="s">
        <v>70</v>
      </c>
    </row>
    <row r="655" spans="1:23" x14ac:dyDescent="0.35">
      <c r="A655" t="str">
        <f>D655&amp;"/"&amp;E655</f>
        <v>0030007410/91</v>
      </c>
      <c r="B655" t="s">
        <v>952</v>
      </c>
      <c r="C655" t="s">
        <v>171</v>
      </c>
      <c r="D655" t="s">
        <v>992</v>
      </c>
      <c r="E655" t="s">
        <v>993</v>
      </c>
      <c r="H655" t="s">
        <v>994</v>
      </c>
      <c r="I655">
        <v>13009</v>
      </c>
      <c r="J655">
        <v>6114</v>
      </c>
      <c r="K655" t="s">
        <v>668</v>
      </c>
      <c r="L655">
        <v>5</v>
      </c>
      <c r="M655" t="s">
        <v>955</v>
      </c>
      <c r="N655" t="s">
        <v>956</v>
      </c>
      <c r="O655" t="s">
        <v>956</v>
      </c>
      <c r="P655">
        <v>12000</v>
      </c>
      <c r="Q655">
        <v>5695</v>
      </c>
      <c r="R655" t="s">
        <v>85</v>
      </c>
      <c r="S655">
        <v>1000</v>
      </c>
      <c r="T655">
        <v>1106</v>
      </c>
      <c r="U655" t="s">
        <v>89</v>
      </c>
      <c r="V655" t="s">
        <v>90</v>
      </c>
      <c r="W655" t="s">
        <v>40</v>
      </c>
    </row>
    <row r="656" spans="1:23" x14ac:dyDescent="0.35">
      <c r="A656" t="str">
        <f>D656&amp;"/"&amp;E656</f>
        <v>0030007417/36</v>
      </c>
      <c r="B656" t="s">
        <v>952</v>
      </c>
      <c r="C656" t="s">
        <v>171</v>
      </c>
      <c r="D656" t="s">
        <v>300</v>
      </c>
      <c r="E656" t="s">
        <v>23</v>
      </c>
      <c r="H656" t="s">
        <v>301</v>
      </c>
      <c r="I656">
        <v>17544</v>
      </c>
      <c r="J656">
        <v>9123</v>
      </c>
      <c r="K656" t="s">
        <v>668</v>
      </c>
      <c r="L656">
        <v>5</v>
      </c>
      <c r="M656" t="s">
        <v>955</v>
      </c>
      <c r="N656" t="s">
        <v>956</v>
      </c>
      <c r="O656" t="s">
        <v>956</v>
      </c>
      <c r="P656">
        <v>15800</v>
      </c>
      <c r="Q656">
        <v>8225</v>
      </c>
      <c r="R656" t="s">
        <v>74</v>
      </c>
      <c r="S656">
        <v>1500</v>
      </c>
      <c r="T656">
        <v>1440</v>
      </c>
      <c r="U656" t="s">
        <v>30</v>
      </c>
      <c r="V656" t="s">
        <v>39</v>
      </c>
    </row>
    <row r="657" spans="1:23" x14ac:dyDescent="0.35">
      <c r="A657" t="str">
        <f>D657&amp;"/"&amp;E657</f>
        <v>0030007573/3</v>
      </c>
      <c r="B657" t="s">
        <v>952</v>
      </c>
      <c r="C657" t="s">
        <v>171</v>
      </c>
      <c r="D657" t="s">
        <v>643</v>
      </c>
      <c r="E657" t="s">
        <v>92</v>
      </c>
      <c r="H657" t="s">
        <v>644</v>
      </c>
      <c r="I657">
        <v>8568</v>
      </c>
      <c r="J657">
        <v>8568</v>
      </c>
      <c r="K657" t="s">
        <v>870</v>
      </c>
      <c r="L657">
        <v>5</v>
      </c>
      <c r="M657" t="s">
        <v>955</v>
      </c>
      <c r="N657" t="s">
        <v>960</v>
      </c>
      <c r="O657" t="s">
        <v>960</v>
      </c>
      <c r="P657">
        <v>7600</v>
      </c>
      <c r="Q657">
        <v>7600</v>
      </c>
      <c r="R657" t="s">
        <v>29</v>
      </c>
      <c r="S657">
        <v>2500</v>
      </c>
      <c r="T657">
        <v>1375</v>
      </c>
      <c r="U657" t="s">
        <v>69</v>
      </c>
      <c r="V657" t="s">
        <v>257</v>
      </c>
    </row>
    <row r="658" spans="1:23" x14ac:dyDescent="0.35">
      <c r="A658" t="str">
        <f>D658&amp;"/"&amp;E658</f>
        <v>0030007607/88</v>
      </c>
      <c r="B658" t="s">
        <v>952</v>
      </c>
      <c r="C658" t="s">
        <v>171</v>
      </c>
      <c r="D658" t="s">
        <v>307</v>
      </c>
      <c r="E658" t="s">
        <v>857</v>
      </c>
      <c r="H658" t="s">
        <v>309</v>
      </c>
      <c r="I658">
        <v>17127</v>
      </c>
      <c r="J658">
        <v>8221</v>
      </c>
      <c r="K658" t="s">
        <v>870</v>
      </c>
      <c r="L658">
        <v>5</v>
      </c>
      <c r="M658" t="s">
        <v>955</v>
      </c>
      <c r="N658" t="s">
        <v>960</v>
      </c>
      <c r="O658" t="s">
        <v>960</v>
      </c>
      <c r="P658">
        <v>15000</v>
      </c>
      <c r="Q658">
        <v>7170</v>
      </c>
      <c r="R658" t="s">
        <v>29</v>
      </c>
      <c r="S658">
        <v>2150</v>
      </c>
      <c r="T658">
        <v>1345</v>
      </c>
      <c r="U658" t="s">
        <v>30</v>
      </c>
      <c r="V658" t="s">
        <v>62</v>
      </c>
    </row>
    <row r="659" spans="1:23" x14ac:dyDescent="0.35">
      <c r="A659" t="str">
        <f>D659&amp;"/"&amp;E659</f>
        <v>0030007607/12</v>
      </c>
      <c r="B659" t="s">
        <v>952</v>
      </c>
      <c r="C659" t="s">
        <v>171</v>
      </c>
      <c r="D659" t="s">
        <v>307</v>
      </c>
      <c r="E659" t="s">
        <v>578</v>
      </c>
      <c r="H659" t="s">
        <v>309</v>
      </c>
      <c r="I659">
        <v>8563</v>
      </c>
      <c r="J659">
        <v>8563</v>
      </c>
      <c r="K659" t="s">
        <v>960</v>
      </c>
      <c r="L659">
        <v>5</v>
      </c>
      <c r="M659" t="s">
        <v>955</v>
      </c>
      <c r="N659" t="s">
        <v>962</v>
      </c>
      <c r="O659" t="s">
        <v>962</v>
      </c>
      <c r="P659">
        <v>7500</v>
      </c>
      <c r="Q659">
        <v>7500</v>
      </c>
      <c r="R659" t="s">
        <v>29</v>
      </c>
      <c r="S659">
        <v>2150</v>
      </c>
      <c r="T659">
        <v>1345</v>
      </c>
      <c r="U659" t="s">
        <v>30</v>
      </c>
      <c r="V659" t="s">
        <v>62</v>
      </c>
    </row>
    <row r="660" spans="1:23" x14ac:dyDescent="0.35">
      <c r="A660" t="str">
        <f>D660&amp;"/"&amp;E660</f>
        <v>0030007608/78</v>
      </c>
      <c r="B660" t="s">
        <v>952</v>
      </c>
      <c r="C660" t="s">
        <v>171</v>
      </c>
      <c r="D660" t="s">
        <v>575</v>
      </c>
      <c r="E660" t="s">
        <v>288</v>
      </c>
      <c r="H660" t="s">
        <v>576</v>
      </c>
      <c r="I660">
        <v>15029</v>
      </c>
      <c r="J660">
        <v>7665</v>
      </c>
      <c r="K660" t="s">
        <v>668</v>
      </c>
      <c r="L660">
        <v>5</v>
      </c>
      <c r="M660" t="s">
        <v>955</v>
      </c>
      <c r="N660" t="s">
        <v>956</v>
      </c>
      <c r="O660" t="s">
        <v>956</v>
      </c>
      <c r="P660">
        <v>13600</v>
      </c>
      <c r="Q660">
        <v>13600</v>
      </c>
      <c r="R660" t="s">
        <v>29</v>
      </c>
      <c r="S660">
        <v>1650</v>
      </c>
      <c r="T660">
        <v>1210</v>
      </c>
      <c r="U660" t="s">
        <v>30</v>
      </c>
      <c r="V660" t="s">
        <v>62</v>
      </c>
    </row>
    <row r="661" spans="1:23" x14ac:dyDescent="0.35">
      <c r="A661" t="str">
        <f>D661&amp;"/"&amp;E661</f>
        <v>0030007765/81</v>
      </c>
      <c r="B661" t="s">
        <v>952</v>
      </c>
      <c r="C661" t="s">
        <v>171</v>
      </c>
      <c r="D661" t="s">
        <v>327</v>
      </c>
      <c r="E661" t="s">
        <v>858</v>
      </c>
      <c r="H661" t="s">
        <v>328</v>
      </c>
      <c r="I661">
        <v>17349</v>
      </c>
      <c r="J661">
        <v>8675</v>
      </c>
      <c r="K661" t="s">
        <v>870</v>
      </c>
      <c r="L661">
        <v>5</v>
      </c>
      <c r="M661" t="s">
        <v>955</v>
      </c>
      <c r="N661" t="s">
        <v>960</v>
      </c>
      <c r="O661" t="s">
        <v>960</v>
      </c>
      <c r="P661">
        <v>15800</v>
      </c>
      <c r="Q661">
        <v>7960</v>
      </c>
      <c r="R661" t="s">
        <v>85</v>
      </c>
      <c r="S661">
        <v>1200</v>
      </c>
      <c r="T661">
        <v>1445</v>
      </c>
      <c r="U661" t="s">
        <v>50</v>
      </c>
      <c r="V661" t="s">
        <v>39</v>
      </c>
      <c r="W661" t="s">
        <v>40</v>
      </c>
    </row>
    <row r="662" spans="1:23" x14ac:dyDescent="0.35">
      <c r="A662" t="str">
        <f>D662&amp;"/"&amp;E662</f>
        <v>0030007766/34</v>
      </c>
      <c r="B662" t="s">
        <v>952</v>
      </c>
      <c r="C662" t="s">
        <v>171</v>
      </c>
      <c r="D662" t="s">
        <v>859</v>
      </c>
      <c r="E662" t="s">
        <v>56</v>
      </c>
      <c r="H662" t="s">
        <v>860</v>
      </c>
      <c r="I662">
        <v>8664</v>
      </c>
      <c r="J662">
        <v>8664</v>
      </c>
      <c r="K662" t="s">
        <v>870</v>
      </c>
      <c r="L662">
        <v>5</v>
      </c>
      <c r="M662" t="s">
        <v>955</v>
      </c>
      <c r="N662" t="s">
        <v>960</v>
      </c>
      <c r="O662" t="s">
        <v>960</v>
      </c>
      <c r="P662">
        <v>8100</v>
      </c>
      <c r="Q662">
        <v>8100</v>
      </c>
      <c r="R662" t="s">
        <v>85</v>
      </c>
      <c r="S662">
        <v>1100</v>
      </c>
      <c r="T662">
        <v>1480</v>
      </c>
      <c r="U662" t="s">
        <v>50</v>
      </c>
      <c r="V662" t="s">
        <v>39</v>
      </c>
      <c r="W662" t="s">
        <v>40</v>
      </c>
    </row>
    <row r="663" spans="1:23" x14ac:dyDescent="0.35">
      <c r="A663" t="str">
        <f>D663&amp;"/"&amp;E663</f>
        <v>0030007950/138</v>
      </c>
      <c r="B663" t="s">
        <v>952</v>
      </c>
      <c r="C663" t="s">
        <v>171</v>
      </c>
      <c r="D663" t="s">
        <v>86</v>
      </c>
      <c r="E663" t="s">
        <v>861</v>
      </c>
      <c r="H663" t="s">
        <v>88</v>
      </c>
      <c r="I663">
        <v>29872</v>
      </c>
      <c r="J663">
        <v>9559</v>
      </c>
      <c r="K663" t="s">
        <v>870</v>
      </c>
      <c r="L663">
        <v>5</v>
      </c>
      <c r="M663" t="s">
        <v>955</v>
      </c>
      <c r="N663" t="s">
        <v>960</v>
      </c>
      <c r="O663" t="s">
        <v>960</v>
      </c>
      <c r="P663">
        <v>27600</v>
      </c>
      <c r="Q663">
        <v>8795</v>
      </c>
      <c r="R663" t="s">
        <v>85</v>
      </c>
      <c r="S663">
        <v>1150</v>
      </c>
      <c r="T663">
        <v>1664</v>
      </c>
      <c r="U663" t="s">
        <v>89</v>
      </c>
      <c r="V663" t="s">
        <v>90</v>
      </c>
      <c r="W663" t="s">
        <v>40</v>
      </c>
    </row>
    <row r="664" spans="1:23" x14ac:dyDescent="0.35">
      <c r="A664" t="str">
        <f>D664&amp;"/"&amp;E664</f>
        <v>0030007952/3</v>
      </c>
      <c r="B664" t="s">
        <v>952</v>
      </c>
      <c r="C664" t="s">
        <v>171</v>
      </c>
      <c r="D664" t="s">
        <v>331</v>
      </c>
      <c r="E664" t="s">
        <v>92</v>
      </c>
      <c r="H664" t="s">
        <v>332</v>
      </c>
      <c r="I664">
        <v>33081</v>
      </c>
      <c r="J664">
        <v>6947</v>
      </c>
      <c r="K664" t="s">
        <v>870</v>
      </c>
      <c r="L664">
        <v>3</v>
      </c>
      <c r="M664" t="s">
        <v>955</v>
      </c>
      <c r="N664" t="s">
        <v>844</v>
      </c>
      <c r="O664" t="s">
        <v>844</v>
      </c>
      <c r="P664">
        <v>29500</v>
      </c>
      <c r="Q664">
        <v>6075</v>
      </c>
      <c r="R664" t="s">
        <v>49</v>
      </c>
      <c r="S664">
        <v>1100</v>
      </c>
      <c r="T664">
        <v>1072</v>
      </c>
      <c r="U664" t="s">
        <v>69</v>
      </c>
      <c r="V664" t="s">
        <v>80</v>
      </c>
      <c r="W664" t="s">
        <v>40</v>
      </c>
    </row>
    <row r="665" spans="1:23" x14ac:dyDescent="0.35">
      <c r="A665" t="str">
        <f>D665&amp;"/"&amp;E665</f>
        <v>0072029090/680</v>
      </c>
      <c r="B665" t="s">
        <v>952</v>
      </c>
      <c r="C665" t="s">
        <v>171</v>
      </c>
      <c r="D665" t="s">
        <v>598</v>
      </c>
      <c r="E665" t="s">
        <v>995</v>
      </c>
      <c r="H665" t="s">
        <v>600</v>
      </c>
      <c r="I665">
        <v>20534</v>
      </c>
      <c r="J665">
        <v>5133</v>
      </c>
      <c r="K665" t="s">
        <v>668</v>
      </c>
      <c r="L665">
        <v>5</v>
      </c>
      <c r="M665" t="s">
        <v>955</v>
      </c>
      <c r="N665" t="s">
        <v>996</v>
      </c>
      <c r="O665" t="s">
        <v>997</v>
      </c>
      <c r="P665">
        <v>18000</v>
      </c>
      <c r="Q665">
        <v>18000</v>
      </c>
      <c r="R665" t="s">
        <v>85</v>
      </c>
      <c r="S665">
        <v>1000</v>
      </c>
      <c r="T665">
        <v>1150</v>
      </c>
      <c r="U665" t="s">
        <v>30</v>
      </c>
      <c r="V665" t="s">
        <v>105</v>
      </c>
      <c r="W665" t="s">
        <v>40</v>
      </c>
    </row>
    <row r="666" spans="1:23" x14ac:dyDescent="0.35">
      <c r="A666" t="str">
        <f>D666&amp;"/"&amp;E666</f>
        <v>0072104471/40</v>
      </c>
      <c r="B666" t="s">
        <v>952</v>
      </c>
      <c r="C666" t="s">
        <v>171</v>
      </c>
      <c r="D666" t="s">
        <v>337</v>
      </c>
      <c r="E666" t="s">
        <v>229</v>
      </c>
      <c r="H666" t="s">
        <v>338</v>
      </c>
      <c r="I666">
        <v>7705</v>
      </c>
      <c r="J666">
        <v>3930</v>
      </c>
      <c r="K666" t="s">
        <v>870</v>
      </c>
      <c r="L666">
        <v>5</v>
      </c>
      <c r="M666" t="s">
        <v>955</v>
      </c>
      <c r="N666" t="s">
        <v>998</v>
      </c>
      <c r="O666" t="s">
        <v>37</v>
      </c>
      <c r="P666">
        <v>6400</v>
      </c>
      <c r="Q666">
        <v>3235</v>
      </c>
      <c r="R666" t="s">
        <v>29</v>
      </c>
      <c r="S666">
        <v>1200</v>
      </c>
      <c r="T666">
        <v>400</v>
      </c>
      <c r="U666" t="s">
        <v>69</v>
      </c>
      <c r="V666" t="s">
        <v>131</v>
      </c>
    </row>
    <row r="667" spans="1:23" x14ac:dyDescent="0.35">
      <c r="A667" t="str">
        <f>D667&amp;"/"&amp;E667</f>
        <v>0072111386/10</v>
      </c>
      <c r="B667" t="s">
        <v>952</v>
      </c>
      <c r="C667" t="s">
        <v>171</v>
      </c>
      <c r="D667" t="s">
        <v>100</v>
      </c>
      <c r="E667" t="s">
        <v>42</v>
      </c>
      <c r="H667" t="s">
        <v>101</v>
      </c>
      <c r="I667">
        <v>10173</v>
      </c>
      <c r="J667">
        <v>10173</v>
      </c>
      <c r="K667" t="s">
        <v>870</v>
      </c>
      <c r="L667">
        <v>5</v>
      </c>
      <c r="M667" t="s">
        <v>955</v>
      </c>
      <c r="N667" t="s">
        <v>998</v>
      </c>
      <c r="O667" t="s">
        <v>103</v>
      </c>
      <c r="P667">
        <v>8000</v>
      </c>
      <c r="Q667">
        <v>8000</v>
      </c>
      <c r="R667" t="s">
        <v>104</v>
      </c>
      <c r="S667">
        <v>3000</v>
      </c>
      <c r="T667">
        <v>1360</v>
      </c>
      <c r="U667" t="s">
        <v>69</v>
      </c>
      <c r="V667" t="s">
        <v>105</v>
      </c>
    </row>
    <row r="668" spans="1:23" x14ac:dyDescent="0.35">
      <c r="A668" t="str">
        <f>D668&amp;"/"&amp;E668</f>
        <v>0072113717/20</v>
      </c>
      <c r="B668" t="s">
        <v>952</v>
      </c>
      <c r="C668" t="s">
        <v>171</v>
      </c>
      <c r="D668" t="s">
        <v>660</v>
      </c>
      <c r="E668" t="s">
        <v>67</v>
      </c>
      <c r="H668" t="s">
        <v>661</v>
      </c>
      <c r="I668">
        <v>6432</v>
      </c>
      <c r="J668">
        <v>6432</v>
      </c>
      <c r="K668" t="s">
        <v>870</v>
      </c>
      <c r="L668">
        <v>4</v>
      </c>
      <c r="M668" t="s">
        <v>955</v>
      </c>
      <c r="N668" t="s">
        <v>996</v>
      </c>
      <c r="O668" t="s">
        <v>122</v>
      </c>
      <c r="P668">
        <v>6000</v>
      </c>
      <c r="Q668">
        <v>6000</v>
      </c>
      <c r="R668" t="s">
        <v>49</v>
      </c>
      <c r="S668" t="s">
        <v>117</v>
      </c>
      <c r="T668">
        <v>1118</v>
      </c>
      <c r="U668" t="s">
        <v>30</v>
      </c>
      <c r="V668" t="s">
        <v>118</v>
      </c>
      <c r="W668" t="s">
        <v>40</v>
      </c>
    </row>
    <row r="669" spans="1:23" x14ac:dyDescent="0.35">
      <c r="A669" t="str">
        <f>D669&amp;"/"&amp;E669</f>
        <v>0072113719/20</v>
      </c>
      <c r="B669" t="s">
        <v>952</v>
      </c>
      <c r="C669" t="s">
        <v>171</v>
      </c>
      <c r="D669" t="s">
        <v>114</v>
      </c>
      <c r="E669" t="s">
        <v>67</v>
      </c>
      <c r="H669" t="s">
        <v>115</v>
      </c>
      <c r="I669">
        <v>7488</v>
      </c>
      <c r="J669">
        <v>7488</v>
      </c>
      <c r="K669" t="s">
        <v>870</v>
      </c>
      <c r="L669">
        <v>4</v>
      </c>
      <c r="M669" t="s">
        <v>955</v>
      </c>
      <c r="N669" t="s">
        <v>996</v>
      </c>
      <c r="O669" t="s">
        <v>122</v>
      </c>
      <c r="P669">
        <v>7000</v>
      </c>
      <c r="Q669">
        <v>7000</v>
      </c>
      <c r="R669" t="s">
        <v>49</v>
      </c>
      <c r="S669" t="s">
        <v>117</v>
      </c>
      <c r="T669">
        <v>1283</v>
      </c>
      <c r="U669" t="s">
        <v>30</v>
      </c>
      <c r="V669" t="s">
        <v>118</v>
      </c>
      <c r="W669" t="s">
        <v>40</v>
      </c>
    </row>
    <row r="670" spans="1:23" x14ac:dyDescent="0.35">
      <c r="A670" t="str">
        <f>D670&amp;"/"&amp;E670</f>
        <v>0072113720/20</v>
      </c>
      <c r="B670" t="s">
        <v>952</v>
      </c>
      <c r="C670" t="s">
        <v>171</v>
      </c>
      <c r="D670" t="s">
        <v>119</v>
      </c>
      <c r="E670" t="s">
        <v>67</v>
      </c>
      <c r="H670" t="s">
        <v>120</v>
      </c>
      <c r="I670">
        <v>7866</v>
      </c>
      <c r="J670">
        <v>7866</v>
      </c>
      <c r="K670" t="s">
        <v>870</v>
      </c>
      <c r="L670">
        <v>4</v>
      </c>
      <c r="M670" t="s">
        <v>955</v>
      </c>
      <c r="N670" t="s">
        <v>996</v>
      </c>
      <c r="O670" t="s">
        <v>122</v>
      </c>
      <c r="P670">
        <v>7500</v>
      </c>
      <c r="Q670">
        <v>7500</v>
      </c>
      <c r="R670" t="s">
        <v>49</v>
      </c>
      <c r="S670" t="s">
        <v>117</v>
      </c>
      <c r="T670">
        <v>1416</v>
      </c>
      <c r="U670" t="s">
        <v>30</v>
      </c>
      <c r="V670" t="s">
        <v>118</v>
      </c>
      <c r="W670" t="s">
        <v>40</v>
      </c>
    </row>
    <row r="671" spans="1:23" x14ac:dyDescent="0.35">
      <c r="A671" t="str">
        <f>D671&amp;"/"&amp;E671</f>
        <v>0072113721/20</v>
      </c>
      <c r="B671" t="s">
        <v>952</v>
      </c>
      <c r="C671" t="s">
        <v>171</v>
      </c>
      <c r="D671" t="s">
        <v>123</v>
      </c>
      <c r="E671" t="s">
        <v>67</v>
      </c>
      <c r="H671" t="s">
        <v>124</v>
      </c>
      <c r="I671">
        <v>8151</v>
      </c>
      <c r="J671">
        <v>8151</v>
      </c>
      <c r="K671" t="s">
        <v>870</v>
      </c>
      <c r="L671">
        <v>4</v>
      </c>
      <c r="M671" t="s">
        <v>955</v>
      </c>
      <c r="N671" t="s">
        <v>996</v>
      </c>
      <c r="O671" t="s">
        <v>122</v>
      </c>
      <c r="P671">
        <v>7500</v>
      </c>
      <c r="Q671">
        <v>7500</v>
      </c>
      <c r="R671" t="s">
        <v>49</v>
      </c>
      <c r="S671" t="s">
        <v>117</v>
      </c>
      <c r="T671">
        <v>1451</v>
      </c>
      <c r="U671" t="s">
        <v>30</v>
      </c>
      <c r="V671" t="s">
        <v>118</v>
      </c>
      <c r="W671" t="s">
        <v>40</v>
      </c>
    </row>
    <row r="672" spans="1:23" x14ac:dyDescent="0.35">
      <c r="A672" t="str">
        <f>D672&amp;"/"&amp;E672</f>
        <v>0072114068/10</v>
      </c>
      <c r="B672" t="s">
        <v>952</v>
      </c>
      <c r="C672" t="s">
        <v>171</v>
      </c>
      <c r="D672" t="s">
        <v>663</v>
      </c>
      <c r="E672" t="s">
        <v>42</v>
      </c>
      <c r="H672" t="s">
        <v>664</v>
      </c>
      <c r="I672">
        <v>10170</v>
      </c>
      <c r="J672">
        <v>4678</v>
      </c>
      <c r="K672" t="s">
        <v>870</v>
      </c>
      <c r="L672">
        <v>5</v>
      </c>
      <c r="M672" t="s">
        <v>955</v>
      </c>
      <c r="N672" t="s">
        <v>998</v>
      </c>
      <c r="O672" t="s">
        <v>364</v>
      </c>
      <c r="P672">
        <v>8000</v>
      </c>
      <c r="Q672">
        <v>3698</v>
      </c>
      <c r="R672" t="s">
        <v>29</v>
      </c>
      <c r="S672">
        <v>2000</v>
      </c>
      <c r="T672">
        <v>138.30000000000001</v>
      </c>
      <c r="U672" t="s">
        <v>30</v>
      </c>
      <c r="V672" t="s">
        <v>118</v>
      </c>
    </row>
    <row r="673" spans="1:23" x14ac:dyDescent="0.35">
      <c r="A673" t="str">
        <f>D673&amp;"/"&amp;E673</f>
        <v>0072115609/30</v>
      </c>
      <c r="B673" t="s">
        <v>952</v>
      </c>
      <c r="C673" t="s">
        <v>171</v>
      </c>
      <c r="D673" t="s">
        <v>132</v>
      </c>
      <c r="E673" t="s">
        <v>107</v>
      </c>
      <c r="H673" t="s">
        <v>133</v>
      </c>
      <c r="I673">
        <v>9305</v>
      </c>
      <c r="J673">
        <v>9305</v>
      </c>
      <c r="K673" t="s">
        <v>870</v>
      </c>
      <c r="L673">
        <v>5</v>
      </c>
      <c r="M673" t="s">
        <v>955</v>
      </c>
      <c r="N673" t="s">
        <v>998</v>
      </c>
      <c r="O673" t="s">
        <v>116</v>
      </c>
      <c r="P673">
        <v>8000</v>
      </c>
      <c r="Q673">
        <v>8000</v>
      </c>
      <c r="R673" t="s">
        <v>104</v>
      </c>
      <c r="S673">
        <v>2600</v>
      </c>
      <c r="T673">
        <v>1540</v>
      </c>
      <c r="U673" t="s">
        <v>30</v>
      </c>
      <c r="V673" t="s">
        <v>105</v>
      </c>
    </row>
    <row r="674" spans="1:23" x14ac:dyDescent="0.35">
      <c r="A674" t="str">
        <f>D674&amp;"/"&amp;E674</f>
        <v>0072115617/20</v>
      </c>
      <c r="B674" t="s">
        <v>952</v>
      </c>
      <c r="C674" t="s">
        <v>171</v>
      </c>
      <c r="D674" t="s">
        <v>136</v>
      </c>
      <c r="E674" t="s">
        <v>67</v>
      </c>
      <c r="H674" t="s">
        <v>134</v>
      </c>
      <c r="I674">
        <v>9543</v>
      </c>
      <c r="J674">
        <v>9543</v>
      </c>
      <c r="K674" t="s">
        <v>870</v>
      </c>
      <c r="L674">
        <v>5</v>
      </c>
      <c r="M674" t="s">
        <v>955</v>
      </c>
      <c r="N674" t="s">
        <v>998</v>
      </c>
      <c r="O674" t="s">
        <v>140</v>
      </c>
      <c r="P674">
        <v>8000</v>
      </c>
      <c r="Q674">
        <v>8000</v>
      </c>
      <c r="R674" t="s">
        <v>104</v>
      </c>
      <c r="S674">
        <v>3000</v>
      </c>
      <c r="T674">
        <v>1560</v>
      </c>
      <c r="U674" t="s">
        <v>69</v>
      </c>
      <c r="V674" t="s">
        <v>105</v>
      </c>
    </row>
    <row r="675" spans="1:23" x14ac:dyDescent="0.35">
      <c r="A675" t="str">
        <f>D675&amp;"/"&amp;E675</f>
        <v>0072115617/10</v>
      </c>
      <c r="B675" t="s">
        <v>952</v>
      </c>
      <c r="C675" t="s">
        <v>171</v>
      </c>
      <c r="D675" t="s">
        <v>136</v>
      </c>
      <c r="E675" t="s">
        <v>42</v>
      </c>
      <c r="H675" t="s">
        <v>134</v>
      </c>
      <c r="I675">
        <v>9543</v>
      </c>
      <c r="J675">
        <v>9543</v>
      </c>
      <c r="K675" t="s">
        <v>870</v>
      </c>
      <c r="L675">
        <v>5</v>
      </c>
      <c r="M675" t="s">
        <v>955</v>
      </c>
      <c r="N675" t="s">
        <v>998</v>
      </c>
      <c r="O675" t="s">
        <v>116</v>
      </c>
      <c r="P675">
        <v>8000</v>
      </c>
      <c r="Q675">
        <v>8000</v>
      </c>
      <c r="R675" t="s">
        <v>104</v>
      </c>
      <c r="S675">
        <v>3000</v>
      </c>
      <c r="T675">
        <v>1560</v>
      </c>
      <c r="U675" t="s">
        <v>69</v>
      </c>
      <c r="V675" t="s">
        <v>105</v>
      </c>
    </row>
    <row r="676" spans="1:23" x14ac:dyDescent="0.35">
      <c r="A676" t="str">
        <f>D676&amp;"/"&amp;E676</f>
        <v>0072115617/50</v>
      </c>
      <c r="B676" t="s">
        <v>952</v>
      </c>
      <c r="C676" t="s">
        <v>171</v>
      </c>
      <c r="D676" t="s">
        <v>136</v>
      </c>
      <c r="E676" t="s">
        <v>137</v>
      </c>
      <c r="H676" t="s">
        <v>133</v>
      </c>
      <c r="I676">
        <v>9305</v>
      </c>
      <c r="J676">
        <v>9305</v>
      </c>
      <c r="K676" t="s">
        <v>870</v>
      </c>
      <c r="L676">
        <v>5</v>
      </c>
      <c r="M676" t="s">
        <v>955</v>
      </c>
      <c r="N676" t="s">
        <v>998</v>
      </c>
      <c r="O676" t="s">
        <v>116</v>
      </c>
      <c r="P676">
        <v>8000</v>
      </c>
      <c r="Q676">
        <v>8000</v>
      </c>
      <c r="R676" t="s">
        <v>104</v>
      </c>
      <c r="S676">
        <v>2600</v>
      </c>
      <c r="T676">
        <v>1540</v>
      </c>
      <c r="U676" t="s">
        <v>30</v>
      </c>
      <c r="V676" t="s">
        <v>105</v>
      </c>
    </row>
    <row r="677" spans="1:23" x14ac:dyDescent="0.35">
      <c r="A677" t="str">
        <f>D677&amp;"/"&amp;E677</f>
        <v>0072115821/10</v>
      </c>
      <c r="B677" t="s">
        <v>952</v>
      </c>
      <c r="C677" t="s">
        <v>171</v>
      </c>
      <c r="D677" t="s">
        <v>352</v>
      </c>
      <c r="E677" t="s">
        <v>42</v>
      </c>
      <c r="H677" t="s">
        <v>353</v>
      </c>
      <c r="I677">
        <v>26747</v>
      </c>
      <c r="J677">
        <v>19793</v>
      </c>
      <c r="K677" t="s">
        <v>870</v>
      </c>
      <c r="L677">
        <v>5</v>
      </c>
      <c r="M677" t="s">
        <v>955</v>
      </c>
      <c r="N677" t="s">
        <v>998</v>
      </c>
      <c r="O677" t="s">
        <v>355</v>
      </c>
      <c r="P677">
        <v>24000</v>
      </c>
      <c r="Q677">
        <v>17855</v>
      </c>
      <c r="R677" t="s">
        <v>104</v>
      </c>
      <c r="S677">
        <v>3000</v>
      </c>
      <c r="T677">
        <v>1240</v>
      </c>
      <c r="U677" t="s">
        <v>69</v>
      </c>
      <c r="V677" t="s">
        <v>118</v>
      </c>
    </row>
    <row r="678" spans="1:23" x14ac:dyDescent="0.35">
      <c r="A678" t="str">
        <f>D678&amp;"/"&amp;E678</f>
        <v>0072116190/30</v>
      </c>
      <c r="B678" t="s">
        <v>952</v>
      </c>
      <c r="C678" t="s">
        <v>171</v>
      </c>
      <c r="D678" t="s">
        <v>150</v>
      </c>
      <c r="E678" t="s">
        <v>107</v>
      </c>
      <c r="H678" t="s">
        <v>146</v>
      </c>
      <c r="I678">
        <v>48136</v>
      </c>
      <c r="J678">
        <v>12034</v>
      </c>
      <c r="K678" t="s">
        <v>870</v>
      </c>
      <c r="L678">
        <v>5</v>
      </c>
      <c r="M678" t="s">
        <v>955</v>
      </c>
      <c r="N678" t="s">
        <v>998</v>
      </c>
      <c r="O678" t="s">
        <v>364</v>
      </c>
      <c r="P678">
        <v>45000</v>
      </c>
      <c r="Q678">
        <v>18905</v>
      </c>
      <c r="R678" t="s">
        <v>149</v>
      </c>
      <c r="S678" t="s">
        <v>117</v>
      </c>
      <c r="T678">
        <v>1283</v>
      </c>
      <c r="U678" t="s">
        <v>30</v>
      </c>
      <c r="V678" t="s">
        <v>118</v>
      </c>
      <c r="W678" t="s">
        <v>40</v>
      </c>
    </row>
    <row r="679" spans="1:23" x14ac:dyDescent="0.35">
      <c r="A679" t="str">
        <f>D679&amp;"/"&amp;E679</f>
        <v>0072116191/20</v>
      </c>
      <c r="B679" t="s">
        <v>952</v>
      </c>
      <c r="C679" t="s">
        <v>171</v>
      </c>
      <c r="D679" t="s">
        <v>669</v>
      </c>
      <c r="E679" t="s">
        <v>67</v>
      </c>
      <c r="H679" t="s">
        <v>146</v>
      </c>
      <c r="I679">
        <v>57763</v>
      </c>
      <c r="J679">
        <v>14441</v>
      </c>
      <c r="K679" t="s">
        <v>668</v>
      </c>
      <c r="L679">
        <v>5</v>
      </c>
      <c r="M679" t="s">
        <v>955</v>
      </c>
      <c r="N679" t="s">
        <v>996</v>
      </c>
      <c r="O679" t="s">
        <v>999</v>
      </c>
      <c r="P679">
        <v>54000</v>
      </c>
      <c r="Q679">
        <v>28080</v>
      </c>
      <c r="R679" t="s">
        <v>149</v>
      </c>
      <c r="S679" t="s">
        <v>117</v>
      </c>
      <c r="T679">
        <v>1283</v>
      </c>
      <c r="U679" t="s">
        <v>30</v>
      </c>
      <c r="V679" t="s">
        <v>118</v>
      </c>
      <c r="W679" t="s">
        <v>40</v>
      </c>
    </row>
    <row r="680" spans="1:23" x14ac:dyDescent="0.35">
      <c r="A680" t="str">
        <f>D680&amp;"/"&amp;E680</f>
        <v>0072116191/10</v>
      </c>
      <c r="B680" t="s">
        <v>952</v>
      </c>
      <c r="C680" t="s">
        <v>171</v>
      </c>
      <c r="D680" t="s">
        <v>669</v>
      </c>
      <c r="E680" t="s">
        <v>42</v>
      </c>
      <c r="H680" t="s">
        <v>146</v>
      </c>
      <c r="I680">
        <v>48136</v>
      </c>
      <c r="J680">
        <v>9627</v>
      </c>
      <c r="K680" t="s">
        <v>870</v>
      </c>
      <c r="L680">
        <v>5</v>
      </c>
      <c r="M680" t="s">
        <v>955</v>
      </c>
      <c r="N680" t="s">
        <v>998</v>
      </c>
      <c r="O680" t="s">
        <v>670</v>
      </c>
      <c r="P680">
        <v>45000</v>
      </c>
      <c r="Q680">
        <v>16225</v>
      </c>
      <c r="R680" t="s">
        <v>149</v>
      </c>
      <c r="S680" t="s">
        <v>117</v>
      </c>
      <c r="T680">
        <v>1283</v>
      </c>
      <c r="U680" t="s">
        <v>30</v>
      </c>
      <c r="V680" t="s">
        <v>118</v>
      </c>
      <c r="W680" t="s">
        <v>40</v>
      </c>
    </row>
    <row r="681" spans="1:23" x14ac:dyDescent="0.35">
      <c r="A681" t="str">
        <f>D681&amp;"/"&amp;E681</f>
        <v>0072117746/10</v>
      </c>
      <c r="B681" t="s">
        <v>952</v>
      </c>
      <c r="C681" t="s">
        <v>171</v>
      </c>
      <c r="D681" t="s">
        <v>607</v>
      </c>
      <c r="E681" t="s">
        <v>42</v>
      </c>
      <c r="H681" t="s">
        <v>608</v>
      </c>
      <c r="I681">
        <v>8803</v>
      </c>
      <c r="J681">
        <v>2113</v>
      </c>
      <c r="K681" t="s">
        <v>870</v>
      </c>
      <c r="L681">
        <v>5</v>
      </c>
      <c r="M681" t="s">
        <v>955</v>
      </c>
      <c r="N681" t="s">
        <v>998</v>
      </c>
      <c r="O681" t="s">
        <v>364</v>
      </c>
      <c r="P681">
        <v>8000</v>
      </c>
      <c r="Q681">
        <v>1910</v>
      </c>
      <c r="R681" t="s">
        <v>74</v>
      </c>
      <c r="S681">
        <v>1200</v>
      </c>
      <c r="T681">
        <v>1095</v>
      </c>
      <c r="U681" t="s">
        <v>30</v>
      </c>
      <c r="V681" t="s">
        <v>105</v>
      </c>
    </row>
    <row r="682" spans="1:23" x14ac:dyDescent="0.35">
      <c r="A682" t="str">
        <f>D682&amp;"/"&amp;E682</f>
        <v>0072117791/20</v>
      </c>
      <c r="B682" t="s">
        <v>952</v>
      </c>
      <c r="C682" t="s">
        <v>171</v>
      </c>
      <c r="D682" t="s">
        <v>359</v>
      </c>
      <c r="E682" t="s">
        <v>67</v>
      </c>
      <c r="H682" t="s">
        <v>360</v>
      </c>
      <c r="I682">
        <v>9423</v>
      </c>
      <c r="J682">
        <v>9423</v>
      </c>
      <c r="K682" t="s">
        <v>870</v>
      </c>
      <c r="L682">
        <v>5</v>
      </c>
      <c r="M682" t="s">
        <v>955</v>
      </c>
      <c r="N682" t="s">
        <v>998</v>
      </c>
      <c r="O682" t="s">
        <v>361</v>
      </c>
      <c r="P682">
        <v>8000</v>
      </c>
      <c r="Q682">
        <v>8000</v>
      </c>
      <c r="R682" t="s">
        <v>104</v>
      </c>
      <c r="S682">
        <v>2800</v>
      </c>
      <c r="T682">
        <v>1540</v>
      </c>
      <c r="U682" t="s">
        <v>69</v>
      </c>
      <c r="V682" t="s">
        <v>105</v>
      </c>
    </row>
    <row r="683" spans="1:23" x14ac:dyDescent="0.35">
      <c r="A683" t="str">
        <f>D683&amp;"/"&amp;E683</f>
        <v>0072118993/10</v>
      </c>
      <c r="B683" t="s">
        <v>952</v>
      </c>
      <c r="C683" t="s">
        <v>171</v>
      </c>
      <c r="D683" t="s">
        <v>1000</v>
      </c>
      <c r="E683" t="s">
        <v>42</v>
      </c>
      <c r="H683" t="s">
        <v>129</v>
      </c>
      <c r="I683">
        <v>10270</v>
      </c>
      <c r="J683">
        <v>3184</v>
      </c>
      <c r="K683" t="s">
        <v>668</v>
      </c>
      <c r="L683">
        <v>5</v>
      </c>
      <c r="M683" t="s">
        <v>955</v>
      </c>
      <c r="N683" t="s">
        <v>956</v>
      </c>
      <c r="O683" t="s">
        <v>670</v>
      </c>
      <c r="P683">
        <v>9000</v>
      </c>
      <c r="Q683">
        <v>5935</v>
      </c>
      <c r="R683" t="s">
        <v>127</v>
      </c>
      <c r="S683">
        <v>1200</v>
      </c>
      <c r="T683">
        <v>550</v>
      </c>
      <c r="U683" t="s">
        <v>69</v>
      </c>
      <c r="V683" t="s">
        <v>131</v>
      </c>
    </row>
    <row r="684" spans="1:23" x14ac:dyDescent="0.35">
      <c r="A684" t="str">
        <f>D684&amp;"/"&amp;E684</f>
        <v>0072118995/10</v>
      </c>
      <c r="B684" t="s">
        <v>952</v>
      </c>
      <c r="C684" t="s">
        <v>171</v>
      </c>
      <c r="D684" t="s">
        <v>1001</v>
      </c>
      <c r="E684" t="s">
        <v>42</v>
      </c>
      <c r="H684" t="s">
        <v>1002</v>
      </c>
      <c r="I684">
        <v>85406</v>
      </c>
      <c r="J684">
        <v>49535</v>
      </c>
      <c r="K684" t="s">
        <v>668</v>
      </c>
      <c r="L684">
        <v>5</v>
      </c>
      <c r="M684" t="s">
        <v>955</v>
      </c>
      <c r="N684" t="s">
        <v>956</v>
      </c>
      <c r="O684" t="s">
        <v>670</v>
      </c>
      <c r="P684">
        <v>80000</v>
      </c>
      <c r="Q684">
        <v>57595</v>
      </c>
      <c r="R684" t="s">
        <v>29</v>
      </c>
      <c r="S684">
        <v>2000</v>
      </c>
      <c r="T684">
        <v>2000</v>
      </c>
      <c r="U684" t="s">
        <v>30</v>
      </c>
      <c r="V684" t="s">
        <v>118</v>
      </c>
    </row>
    <row r="685" spans="1:23" x14ac:dyDescent="0.35">
      <c r="A685" t="str">
        <f>D685&amp;"/"&amp;E685</f>
        <v>0072119001/10</v>
      </c>
      <c r="B685" t="s">
        <v>952</v>
      </c>
      <c r="C685" t="s">
        <v>171</v>
      </c>
      <c r="D685" t="s">
        <v>1003</v>
      </c>
      <c r="E685" t="s">
        <v>42</v>
      </c>
      <c r="H685" t="s">
        <v>1004</v>
      </c>
      <c r="I685">
        <v>10562</v>
      </c>
      <c r="J685">
        <v>2535</v>
      </c>
      <c r="K685" t="s">
        <v>668</v>
      </c>
      <c r="L685">
        <v>5</v>
      </c>
      <c r="M685" t="s">
        <v>955</v>
      </c>
      <c r="N685" t="s">
        <v>956</v>
      </c>
      <c r="O685" t="s">
        <v>670</v>
      </c>
      <c r="P685">
        <v>10100</v>
      </c>
      <c r="Q685">
        <v>2440</v>
      </c>
      <c r="R685" t="s">
        <v>29</v>
      </c>
      <c r="S685">
        <v>1200</v>
      </c>
      <c r="T685">
        <v>2000</v>
      </c>
      <c r="U685" t="s">
        <v>30</v>
      </c>
      <c r="V685" t="s">
        <v>118</v>
      </c>
    </row>
    <row r="686" spans="1:23" x14ac:dyDescent="0.35">
      <c r="A686" t="str">
        <f>D686&amp;"/"&amp;E686</f>
        <v>0072122020/180</v>
      </c>
      <c r="B686" t="s">
        <v>952</v>
      </c>
      <c r="C686" t="s">
        <v>171</v>
      </c>
      <c r="D686" t="s">
        <v>1005</v>
      </c>
      <c r="E686" t="s">
        <v>1006</v>
      </c>
      <c r="H686" t="s">
        <v>1007</v>
      </c>
      <c r="I686" t="s">
        <v>1008</v>
      </c>
      <c r="J686" t="s">
        <v>1008</v>
      </c>
      <c r="K686" t="s">
        <v>960</v>
      </c>
      <c r="L686">
        <v>1</v>
      </c>
      <c r="M686" t="s">
        <v>955</v>
      </c>
      <c r="N686" t="s">
        <v>670</v>
      </c>
      <c r="O686" t="s">
        <v>999</v>
      </c>
      <c r="P686" t="s">
        <v>1009</v>
      </c>
      <c r="Q686" t="s">
        <v>1009</v>
      </c>
      <c r="R686" t="s">
        <v>1010</v>
      </c>
      <c r="S686" t="s">
        <v>684</v>
      </c>
      <c r="T686">
        <v>1020</v>
      </c>
      <c r="U686" t="s">
        <v>69</v>
      </c>
      <c r="V686" t="s">
        <v>105</v>
      </c>
    </row>
    <row r="687" spans="1:23" x14ac:dyDescent="0.35">
      <c r="A687" t="str">
        <f>D687&amp;"/"&amp;E687</f>
        <v>02008778/3</v>
      </c>
      <c r="B687" t="s">
        <v>952</v>
      </c>
      <c r="C687" t="s">
        <v>171</v>
      </c>
      <c r="D687" t="s">
        <v>371</v>
      </c>
      <c r="E687" t="s">
        <v>92</v>
      </c>
      <c r="H687" t="s">
        <v>372</v>
      </c>
      <c r="I687">
        <v>11068</v>
      </c>
      <c r="J687">
        <v>11068</v>
      </c>
      <c r="K687" t="s">
        <v>870</v>
      </c>
      <c r="L687">
        <v>5</v>
      </c>
      <c r="M687" t="s">
        <v>955</v>
      </c>
      <c r="N687" t="s">
        <v>960</v>
      </c>
      <c r="O687" t="s">
        <v>960</v>
      </c>
      <c r="P687">
        <v>10000</v>
      </c>
      <c r="Q687">
        <v>10000</v>
      </c>
      <c r="R687" t="s">
        <v>112</v>
      </c>
      <c r="S687">
        <v>2000</v>
      </c>
      <c r="T687">
        <v>1720</v>
      </c>
      <c r="U687" t="s">
        <v>69</v>
      </c>
      <c r="V687" t="s">
        <v>373</v>
      </c>
    </row>
    <row r="688" spans="1:23" x14ac:dyDescent="0.35">
      <c r="A688" t="str">
        <f>D688&amp;"/"&amp;E688</f>
        <v>02008940/4</v>
      </c>
      <c r="B688" t="s">
        <v>952</v>
      </c>
      <c r="C688" t="s">
        <v>171</v>
      </c>
      <c r="D688" t="s">
        <v>374</v>
      </c>
      <c r="E688" t="s">
        <v>196</v>
      </c>
      <c r="H688" t="s">
        <v>375</v>
      </c>
      <c r="I688">
        <v>9933</v>
      </c>
      <c r="J688">
        <v>2583</v>
      </c>
      <c r="K688" t="s">
        <v>870</v>
      </c>
      <c r="L688">
        <v>7</v>
      </c>
      <c r="M688" t="s">
        <v>955</v>
      </c>
      <c r="N688" t="s">
        <v>1011</v>
      </c>
      <c r="O688" t="s">
        <v>1011</v>
      </c>
      <c r="P688">
        <v>8000</v>
      </c>
      <c r="Q688">
        <v>8000</v>
      </c>
      <c r="R688" t="s">
        <v>155</v>
      </c>
      <c r="S688">
        <v>2000</v>
      </c>
      <c r="T688">
        <v>1600</v>
      </c>
      <c r="U688" t="s">
        <v>30</v>
      </c>
      <c r="V688" t="s">
        <v>377</v>
      </c>
    </row>
    <row r="689" spans="1:23" x14ac:dyDescent="0.35">
      <c r="A689" t="str">
        <f>D689&amp;"/"&amp;E689</f>
        <v>02008941/3</v>
      </c>
      <c r="B689" t="s">
        <v>952</v>
      </c>
      <c r="C689" t="s">
        <v>171</v>
      </c>
      <c r="D689" t="s">
        <v>152</v>
      </c>
      <c r="E689" t="s">
        <v>92</v>
      </c>
      <c r="H689" t="s">
        <v>153</v>
      </c>
      <c r="I689">
        <v>9933</v>
      </c>
      <c r="J689">
        <v>3079</v>
      </c>
      <c r="K689" t="s">
        <v>870</v>
      </c>
      <c r="L689">
        <v>7</v>
      </c>
      <c r="M689" t="s">
        <v>955</v>
      </c>
      <c r="N689" t="s">
        <v>1011</v>
      </c>
      <c r="O689" t="s">
        <v>1011</v>
      </c>
      <c r="P689">
        <v>8000</v>
      </c>
      <c r="Q689">
        <v>8000</v>
      </c>
      <c r="R689" t="s">
        <v>155</v>
      </c>
      <c r="S689">
        <v>2000</v>
      </c>
      <c r="T689">
        <v>1600</v>
      </c>
      <c r="U689" t="s">
        <v>30</v>
      </c>
      <c r="V689" t="s">
        <v>39</v>
      </c>
    </row>
    <row r="690" spans="1:23" x14ac:dyDescent="0.35">
      <c r="A690" t="str">
        <f>D690&amp;"/"&amp;E690</f>
        <v>02009315/2</v>
      </c>
      <c r="B690" t="s">
        <v>952</v>
      </c>
      <c r="C690" t="s">
        <v>171</v>
      </c>
      <c r="D690" t="s">
        <v>162</v>
      </c>
      <c r="E690" t="s">
        <v>157</v>
      </c>
      <c r="H690" t="s">
        <v>163</v>
      </c>
      <c r="I690">
        <v>6728</v>
      </c>
      <c r="J690">
        <v>6728</v>
      </c>
      <c r="K690" t="s">
        <v>870</v>
      </c>
      <c r="L690">
        <v>4</v>
      </c>
      <c r="M690" t="s">
        <v>955</v>
      </c>
      <c r="N690" t="s">
        <v>956</v>
      </c>
      <c r="O690" t="s">
        <v>956</v>
      </c>
      <c r="P690">
        <v>6000</v>
      </c>
      <c r="Q690">
        <v>6000</v>
      </c>
      <c r="R690" t="s">
        <v>49</v>
      </c>
      <c r="S690">
        <v>1100</v>
      </c>
      <c r="T690">
        <v>1072</v>
      </c>
      <c r="U690" t="s">
        <v>69</v>
      </c>
      <c r="V690" t="s">
        <v>80</v>
      </c>
      <c r="W690" t="s">
        <v>40</v>
      </c>
    </row>
    <row r="691" spans="1:23" x14ac:dyDescent="0.35">
      <c r="A691" t="str">
        <f>D691&amp;"/"&amp;E691</f>
        <v>02009468/2</v>
      </c>
      <c r="B691" t="s">
        <v>952</v>
      </c>
      <c r="C691" t="s">
        <v>171</v>
      </c>
      <c r="D691" t="s">
        <v>679</v>
      </c>
      <c r="E691" t="s">
        <v>157</v>
      </c>
      <c r="H691" t="s">
        <v>680</v>
      </c>
      <c r="I691">
        <v>17114</v>
      </c>
      <c r="J691">
        <v>9926</v>
      </c>
      <c r="K691" t="s">
        <v>870</v>
      </c>
      <c r="L691">
        <v>5</v>
      </c>
      <c r="M691" t="s">
        <v>955</v>
      </c>
      <c r="N691" t="s">
        <v>960</v>
      </c>
      <c r="O691" t="s">
        <v>960</v>
      </c>
      <c r="P691">
        <v>16000</v>
      </c>
      <c r="Q691">
        <v>9275</v>
      </c>
      <c r="R691" t="s">
        <v>85</v>
      </c>
      <c r="S691">
        <v>1100</v>
      </c>
      <c r="T691">
        <v>1480</v>
      </c>
      <c r="U691" t="s">
        <v>50</v>
      </c>
      <c r="V691" t="s">
        <v>39</v>
      </c>
      <c r="W691" t="s">
        <v>40</v>
      </c>
    </row>
    <row r="692" spans="1:23" x14ac:dyDescent="0.35">
      <c r="A692" t="str">
        <f>D692&amp;"/"&amp;E692</f>
        <v>02009533/2</v>
      </c>
      <c r="B692" t="s">
        <v>952</v>
      </c>
      <c r="C692" t="s">
        <v>171</v>
      </c>
      <c r="D692" t="s">
        <v>874</v>
      </c>
      <c r="E692" t="s">
        <v>157</v>
      </c>
      <c r="H692" t="s">
        <v>875</v>
      </c>
      <c r="I692">
        <v>9930</v>
      </c>
      <c r="J692">
        <v>9930</v>
      </c>
      <c r="K692" t="s">
        <v>870</v>
      </c>
      <c r="L692">
        <v>5</v>
      </c>
      <c r="M692" t="s">
        <v>955</v>
      </c>
      <c r="N692" t="s">
        <v>960</v>
      </c>
      <c r="O692" t="s">
        <v>960</v>
      </c>
      <c r="P692">
        <v>9000</v>
      </c>
      <c r="Q692">
        <v>9000</v>
      </c>
      <c r="R692" t="s">
        <v>79</v>
      </c>
      <c r="S692">
        <v>2200</v>
      </c>
      <c r="T692">
        <v>1610</v>
      </c>
      <c r="U692" t="s">
        <v>69</v>
      </c>
      <c r="V692" t="s">
        <v>877</v>
      </c>
    </row>
    <row r="693" spans="1:23" x14ac:dyDescent="0.35">
      <c r="A693" t="str">
        <f>D693&amp;"/"&amp;E693</f>
        <v>0030003605/14</v>
      </c>
      <c r="B693" t="s">
        <v>952</v>
      </c>
      <c r="C693" t="s">
        <v>239</v>
      </c>
      <c r="D693" t="s">
        <v>702</v>
      </c>
      <c r="E693" t="s">
        <v>567</v>
      </c>
      <c r="H693" t="s">
        <v>703</v>
      </c>
      <c r="I693">
        <v>10789</v>
      </c>
      <c r="J693">
        <v>1295</v>
      </c>
      <c r="K693" t="s">
        <v>870</v>
      </c>
      <c r="L693">
        <v>5</v>
      </c>
      <c r="M693" t="s">
        <v>955</v>
      </c>
      <c r="N693" t="s">
        <v>960</v>
      </c>
      <c r="O693" t="s">
        <v>960</v>
      </c>
      <c r="P693">
        <v>7200</v>
      </c>
      <c r="Q693">
        <v>7200</v>
      </c>
      <c r="R693" t="s">
        <v>79</v>
      </c>
      <c r="S693">
        <v>3000</v>
      </c>
      <c r="T693">
        <v>450</v>
      </c>
      <c r="U693" t="s">
        <v>69</v>
      </c>
      <c r="V693" t="s">
        <v>185</v>
      </c>
    </row>
    <row r="694" spans="1:23" x14ac:dyDescent="0.35">
      <c r="A694" t="str">
        <f>D694&amp;"/"&amp;E694</f>
        <v>0030003778/2</v>
      </c>
      <c r="B694" t="s">
        <v>952</v>
      </c>
      <c r="C694" t="s">
        <v>239</v>
      </c>
      <c r="D694" t="s">
        <v>1012</v>
      </c>
      <c r="E694" t="s">
        <v>157</v>
      </c>
      <c r="H694" t="s">
        <v>1013</v>
      </c>
      <c r="I694">
        <v>6239</v>
      </c>
      <c r="J694">
        <v>6239</v>
      </c>
      <c r="K694" t="s">
        <v>668</v>
      </c>
      <c r="L694">
        <v>1</v>
      </c>
      <c r="M694" t="s">
        <v>955</v>
      </c>
      <c r="N694" t="s">
        <v>870</v>
      </c>
      <c r="O694" t="s">
        <v>870</v>
      </c>
      <c r="P694">
        <v>5200</v>
      </c>
      <c r="Q694">
        <v>5200</v>
      </c>
      <c r="R694" t="s">
        <v>198</v>
      </c>
      <c r="S694">
        <v>1500</v>
      </c>
      <c r="T694">
        <v>1020</v>
      </c>
      <c r="U694" t="s">
        <v>69</v>
      </c>
      <c r="V694" t="s">
        <v>467</v>
      </c>
    </row>
    <row r="695" spans="1:23" x14ac:dyDescent="0.35">
      <c r="A695" t="str">
        <f>D695&amp;"/"&amp;E695</f>
        <v>0030003803/77</v>
      </c>
      <c r="B695" t="s">
        <v>952</v>
      </c>
      <c r="C695" t="s">
        <v>239</v>
      </c>
      <c r="D695" t="s">
        <v>1014</v>
      </c>
      <c r="E695" t="s">
        <v>77</v>
      </c>
      <c r="G695" t="s">
        <v>24</v>
      </c>
      <c r="H695" t="s">
        <v>1015</v>
      </c>
      <c r="I695">
        <v>19003</v>
      </c>
      <c r="J695">
        <v>19003</v>
      </c>
      <c r="K695" t="s">
        <v>870</v>
      </c>
      <c r="L695">
        <v>6</v>
      </c>
      <c r="M695" t="s">
        <v>955</v>
      </c>
      <c r="N695" t="s">
        <v>670</v>
      </c>
      <c r="O695" t="s">
        <v>670</v>
      </c>
      <c r="P695">
        <v>16800</v>
      </c>
      <c r="Q695">
        <v>16800</v>
      </c>
      <c r="R695" t="s">
        <v>79</v>
      </c>
      <c r="S695">
        <v>1500</v>
      </c>
      <c r="T695">
        <v>1105</v>
      </c>
      <c r="U695" t="s">
        <v>69</v>
      </c>
      <c r="V695" t="s">
        <v>467</v>
      </c>
    </row>
    <row r="696" spans="1:23" x14ac:dyDescent="0.35">
      <c r="A696" t="str">
        <f>D696&amp;"/"&amp;E696</f>
        <v>0030004815/4</v>
      </c>
      <c r="B696" t="s">
        <v>952</v>
      </c>
      <c r="C696" t="s">
        <v>239</v>
      </c>
      <c r="D696" t="s">
        <v>393</v>
      </c>
      <c r="E696" t="s">
        <v>196</v>
      </c>
      <c r="H696" t="s">
        <v>394</v>
      </c>
      <c r="I696">
        <v>28311</v>
      </c>
      <c r="J696">
        <v>18968</v>
      </c>
      <c r="K696" t="s">
        <v>668</v>
      </c>
      <c r="L696">
        <v>2</v>
      </c>
      <c r="M696" t="s">
        <v>955</v>
      </c>
      <c r="N696" t="s">
        <v>876</v>
      </c>
      <c r="O696" t="s">
        <v>876</v>
      </c>
      <c r="P696">
        <v>25200</v>
      </c>
      <c r="Q696">
        <v>16940</v>
      </c>
      <c r="R696" t="s">
        <v>175</v>
      </c>
      <c r="S696">
        <v>1500</v>
      </c>
      <c r="T696">
        <v>1600</v>
      </c>
      <c r="U696" t="s">
        <v>50</v>
      </c>
      <c r="V696" t="s">
        <v>395</v>
      </c>
      <c r="W696" t="s">
        <v>396</v>
      </c>
    </row>
    <row r="697" spans="1:23" x14ac:dyDescent="0.35">
      <c r="A697" t="str">
        <f>D697&amp;"/"&amp;E697</f>
        <v>0030004938/28</v>
      </c>
      <c r="B697" t="s">
        <v>952</v>
      </c>
      <c r="C697" t="s">
        <v>239</v>
      </c>
      <c r="D697" t="s">
        <v>1016</v>
      </c>
      <c r="E697" t="s">
        <v>700</v>
      </c>
      <c r="H697" t="s">
        <v>1017</v>
      </c>
      <c r="I697">
        <v>32884</v>
      </c>
      <c r="J697">
        <v>9208</v>
      </c>
      <c r="K697" t="s">
        <v>668</v>
      </c>
      <c r="L697">
        <v>2</v>
      </c>
      <c r="M697" t="s">
        <v>955</v>
      </c>
      <c r="N697" t="s">
        <v>876</v>
      </c>
      <c r="O697" t="s">
        <v>876</v>
      </c>
      <c r="P697">
        <v>31200</v>
      </c>
      <c r="Q697">
        <v>8776</v>
      </c>
      <c r="R697" t="s">
        <v>198</v>
      </c>
      <c r="S697">
        <v>1500</v>
      </c>
      <c r="T697">
        <v>1000</v>
      </c>
      <c r="U697" t="s">
        <v>69</v>
      </c>
      <c r="V697" t="s">
        <v>199</v>
      </c>
      <c r="W697" t="s">
        <v>200</v>
      </c>
    </row>
    <row r="698" spans="1:23" x14ac:dyDescent="0.35">
      <c r="A698" t="str">
        <f>D698&amp;"/"&amp;E698</f>
        <v>0030006680/31</v>
      </c>
      <c r="B698" t="s">
        <v>952</v>
      </c>
      <c r="C698" t="s">
        <v>239</v>
      </c>
      <c r="D698" t="s">
        <v>895</v>
      </c>
      <c r="E698" t="s">
        <v>548</v>
      </c>
      <c r="H698" t="s">
        <v>896</v>
      </c>
      <c r="I698">
        <v>9361</v>
      </c>
      <c r="J698">
        <v>9361</v>
      </c>
      <c r="K698" t="s">
        <v>870</v>
      </c>
      <c r="L698">
        <v>2</v>
      </c>
      <c r="M698" t="s">
        <v>955</v>
      </c>
      <c r="N698" t="s">
        <v>881</v>
      </c>
      <c r="O698" t="s">
        <v>881</v>
      </c>
      <c r="P698">
        <v>8100</v>
      </c>
      <c r="Q698">
        <v>8100</v>
      </c>
      <c r="R698" t="s">
        <v>175</v>
      </c>
      <c r="S698">
        <v>1000</v>
      </c>
      <c r="T698">
        <v>1450</v>
      </c>
      <c r="U698" t="s">
        <v>30</v>
      </c>
      <c r="V698" t="s">
        <v>220</v>
      </c>
    </row>
    <row r="699" spans="1:23" x14ac:dyDescent="0.35">
      <c r="A699" t="str">
        <f>D699&amp;"/"&amp;E699</f>
        <v>0030006977/35</v>
      </c>
      <c r="B699" t="s">
        <v>952</v>
      </c>
      <c r="C699" t="s">
        <v>239</v>
      </c>
      <c r="D699" t="s">
        <v>490</v>
      </c>
      <c r="E699" t="s">
        <v>178</v>
      </c>
      <c r="H699" t="s">
        <v>491</v>
      </c>
      <c r="I699">
        <v>9578</v>
      </c>
      <c r="J699">
        <v>9578</v>
      </c>
      <c r="K699" t="s">
        <v>870</v>
      </c>
      <c r="L699">
        <v>2</v>
      </c>
      <c r="M699" t="s">
        <v>955</v>
      </c>
      <c r="N699" t="s">
        <v>881</v>
      </c>
      <c r="O699" t="s">
        <v>881</v>
      </c>
      <c r="P699">
        <v>8400</v>
      </c>
      <c r="Q699">
        <v>8400</v>
      </c>
      <c r="R699" t="s">
        <v>175</v>
      </c>
      <c r="S699">
        <v>1100</v>
      </c>
      <c r="T699">
        <v>1540</v>
      </c>
      <c r="U699" t="s">
        <v>30</v>
      </c>
      <c r="V699" t="s">
        <v>176</v>
      </c>
      <c r="W699" t="s">
        <v>177</v>
      </c>
    </row>
    <row r="700" spans="1:23" x14ac:dyDescent="0.35">
      <c r="A700" t="str">
        <f>D700&amp;"/"&amp;E700</f>
        <v>0030007164/38</v>
      </c>
      <c r="B700" t="s">
        <v>952</v>
      </c>
      <c r="C700" t="s">
        <v>239</v>
      </c>
      <c r="D700" t="s">
        <v>1018</v>
      </c>
      <c r="E700" t="s">
        <v>285</v>
      </c>
      <c r="H700" t="s">
        <v>1019</v>
      </c>
      <c r="I700">
        <v>16535</v>
      </c>
      <c r="J700">
        <v>8433</v>
      </c>
      <c r="K700" t="s">
        <v>870</v>
      </c>
      <c r="L700">
        <v>5</v>
      </c>
      <c r="M700" t="s">
        <v>955</v>
      </c>
      <c r="N700" t="s">
        <v>960</v>
      </c>
      <c r="O700" t="s">
        <v>960</v>
      </c>
      <c r="P700">
        <v>14600</v>
      </c>
      <c r="Q700">
        <v>7415</v>
      </c>
      <c r="R700" t="s">
        <v>79</v>
      </c>
      <c r="S700">
        <v>1500</v>
      </c>
      <c r="T700">
        <v>1332</v>
      </c>
      <c r="U700" t="s">
        <v>69</v>
      </c>
      <c r="V700" t="s">
        <v>185</v>
      </c>
    </row>
    <row r="701" spans="1:23" x14ac:dyDescent="0.35">
      <c r="A701" t="str">
        <f>D701&amp;"/"&amp;E701</f>
        <v>0030007166/15</v>
      </c>
      <c r="B701" t="s">
        <v>952</v>
      </c>
      <c r="C701" t="s">
        <v>239</v>
      </c>
      <c r="D701" t="s">
        <v>499</v>
      </c>
      <c r="E701" t="s">
        <v>182</v>
      </c>
      <c r="H701" t="s">
        <v>500</v>
      </c>
      <c r="I701">
        <v>25734</v>
      </c>
      <c r="J701">
        <v>9007</v>
      </c>
      <c r="K701" t="s">
        <v>870</v>
      </c>
      <c r="L701">
        <v>5</v>
      </c>
      <c r="M701" t="s">
        <v>955</v>
      </c>
      <c r="N701" t="s">
        <v>960</v>
      </c>
      <c r="O701" t="s">
        <v>960</v>
      </c>
      <c r="P701">
        <v>23400</v>
      </c>
      <c r="Q701">
        <v>15925</v>
      </c>
      <c r="R701" t="s">
        <v>79</v>
      </c>
      <c r="S701">
        <v>2500</v>
      </c>
      <c r="T701">
        <v>1410</v>
      </c>
      <c r="U701" t="s">
        <v>69</v>
      </c>
      <c r="V701" t="s">
        <v>185</v>
      </c>
    </row>
    <row r="702" spans="1:23" x14ac:dyDescent="0.35">
      <c r="A702" t="str">
        <f>D702&amp;"/"&amp;E702</f>
        <v>0030007207/5</v>
      </c>
      <c r="B702" t="s">
        <v>952</v>
      </c>
      <c r="C702" t="s">
        <v>239</v>
      </c>
      <c r="D702" t="s">
        <v>1020</v>
      </c>
      <c r="E702" t="s">
        <v>225</v>
      </c>
      <c r="H702" t="s">
        <v>1021</v>
      </c>
      <c r="I702">
        <v>18906</v>
      </c>
      <c r="J702">
        <v>8319</v>
      </c>
      <c r="K702" t="s">
        <v>668</v>
      </c>
      <c r="L702">
        <v>2</v>
      </c>
      <c r="M702" t="s">
        <v>955</v>
      </c>
      <c r="N702" t="s">
        <v>876</v>
      </c>
      <c r="O702" t="s">
        <v>876</v>
      </c>
      <c r="P702">
        <v>17400</v>
      </c>
      <c r="Q702">
        <v>7660</v>
      </c>
      <c r="R702" t="s">
        <v>175</v>
      </c>
      <c r="S702" t="s">
        <v>345</v>
      </c>
      <c r="T702">
        <v>1675</v>
      </c>
      <c r="U702" t="s">
        <v>30</v>
      </c>
      <c r="V702" t="s">
        <v>176</v>
      </c>
      <c r="W702" t="s">
        <v>177</v>
      </c>
    </row>
    <row r="703" spans="1:23" x14ac:dyDescent="0.35">
      <c r="A703" t="str">
        <f>D703&amp;"/"&amp;E703</f>
        <v>0030007233/19</v>
      </c>
      <c r="B703" t="s">
        <v>952</v>
      </c>
      <c r="C703" t="s">
        <v>239</v>
      </c>
      <c r="D703" t="s">
        <v>1022</v>
      </c>
      <c r="E703" t="s">
        <v>299</v>
      </c>
      <c r="H703" t="s">
        <v>1023</v>
      </c>
      <c r="I703">
        <v>28490</v>
      </c>
      <c r="J703">
        <v>10256</v>
      </c>
      <c r="K703" t="s">
        <v>870</v>
      </c>
      <c r="L703">
        <v>2</v>
      </c>
      <c r="M703" t="s">
        <v>955</v>
      </c>
      <c r="N703" t="s">
        <v>881</v>
      </c>
      <c r="O703" t="s">
        <v>881</v>
      </c>
      <c r="P703">
        <v>24000</v>
      </c>
      <c r="Q703">
        <v>8704</v>
      </c>
      <c r="R703" t="s">
        <v>198</v>
      </c>
      <c r="S703">
        <v>2000</v>
      </c>
      <c r="T703">
        <v>1456</v>
      </c>
      <c r="U703" t="s">
        <v>69</v>
      </c>
      <c r="V703" t="s">
        <v>209</v>
      </c>
      <c r="W703" t="s">
        <v>210</v>
      </c>
    </row>
    <row r="704" spans="1:23" x14ac:dyDescent="0.35">
      <c r="A704" t="str">
        <f>D704&amp;"/"&amp;E704</f>
        <v>0030007250/3</v>
      </c>
      <c r="B704" t="s">
        <v>952</v>
      </c>
      <c r="C704" t="s">
        <v>239</v>
      </c>
      <c r="D704" t="s">
        <v>1024</v>
      </c>
      <c r="E704" t="s">
        <v>92</v>
      </c>
      <c r="H704" t="s">
        <v>1025</v>
      </c>
      <c r="I704">
        <v>8795</v>
      </c>
      <c r="J704">
        <v>8795</v>
      </c>
      <c r="K704" t="s">
        <v>668</v>
      </c>
      <c r="L704">
        <v>2</v>
      </c>
      <c r="M704" t="s">
        <v>955</v>
      </c>
      <c r="N704" t="s">
        <v>876</v>
      </c>
      <c r="O704" t="s">
        <v>876</v>
      </c>
      <c r="P704">
        <v>7700</v>
      </c>
      <c r="Q704">
        <v>7700</v>
      </c>
      <c r="R704" t="s">
        <v>198</v>
      </c>
      <c r="S704">
        <v>1500</v>
      </c>
      <c r="T704">
        <v>1410</v>
      </c>
      <c r="U704" t="s">
        <v>69</v>
      </c>
      <c r="V704" t="s">
        <v>209</v>
      </c>
      <c r="W704" t="s">
        <v>210</v>
      </c>
    </row>
    <row r="705" spans="1:23" x14ac:dyDescent="0.35">
      <c r="A705" t="str">
        <f>D705&amp;"/"&amp;E705</f>
        <v>0030007278/67</v>
      </c>
      <c r="B705" t="s">
        <v>952</v>
      </c>
      <c r="C705" t="s">
        <v>239</v>
      </c>
      <c r="D705" t="s">
        <v>1026</v>
      </c>
      <c r="E705" t="s">
        <v>468</v>
      </c>
      <c r="H705" t="s">
        <v>1027</v>
      </c>
      <c r="I705">
        <v>10712</v>
      </c>
      <c r="J705">
        <v>10712</v>
      </c>
      <c r="K705" t="s">
        <v>870</v>
      </c>
      <c r="L705">
        <v>2</v>
      </c>
      <c r="M705" t="s">
        <v>955</v>
      </c>
      <c r="N705" t="s">
        <v>881</v>
      </c>
      <c r="O705" t="s">
        <v>881</v>
      </c>
      <c r="P705">
        <v>10100</v>
      </c>
      <c r="Q705">
        <v>10100</v>
      </c>
      <c r="R705" t="s">
        <v>175</v>
      </c>
      <c r="S705">
        <v>1200</v>
      </c>
      <c r="T705">
        <v>1875</v>
      </c>
      <c r="U705" t="s">
        <v>30</v>
      </c>
      <c r="V705" t="s">
        <v>205</v>
      </c>
    </row>
    <row r="706" spans="1:23" x14ac:dyDescent="0.35">
      <c r="A706" t="str">
        <f>D706&amp;"/"&amp;E706</f>
        <v>0030007302/258</v>
      </c>
      <c r="B706" t="s">
        <v>952</v>
      </c>
      <c r="C706" t="s">
        <v>239</v>
      </c>
      <c r="D706" t="s">
        <v>503</v>
      </c>
      <c r="E706" t="s">
        <v>1028</v>
      </c>
      <c r="H706" t="s">
        <v>504</v>
      </c>
      <c r="I706">
        <v>32400</v>
      </c>
      <c r="J706">
        <v>11988</v>
      </c>
      <c r="K706" t="s">
        <v>668</v>
      </c>
      <c r="L706">
        <v>2</v>
      </c>
      <c r="M706" t="s">
        <v>955</v>
      </c>
      <c r="N706" t="s">
        <v>876</v>
      </c>
      <c r="O706" t="s">
        <v>876</v>
      </c>
      <c r="P706">
        <v>30000</v>
      </c>
      <c r="Q706">
        <v>20330</v>
      </c>
      <c r="R706" t="s">
        <v>175</v>
      </c>
      <c r="S706" t="s">
        <v>204</v>
      </c>
      <c r="T706">
        <v>1825</v>
      </c>
      <c r="U706" t="s">
        <v>30</v>
      </c>
      <c r="V706" t="s">
        <v>505</v>
      </c>
    </row>
    <row r="707" spans="1:23" x14ac:dyDescent="0.35">
      <c r="A707" t="str">
        <f>D707&amp;"/"&amp;E707</f>
        <v>0030007307/17</v>
      </c>
      <c r="B707" t="s">
        <v>952</v>
      </c>
      <c r="C707" t="s">
        <v>239</v>
      </c>
      <c r="D707" t="s">
        <v>1029</v>
      </c>
      <c r="E707" t="s">
        <v>593</v>
      </c>
      <c r="H707" t="s">
        <v>1030</v>
      </c>
      <c r="I707">
        <v>6769</v>
      </c>
      <c r="J707">
        <v>6769</v>
      </c>
      <c r="K707" t="s">
        <v>668</v>
      </c>
      <c r="L707">
        <v>2</v>
      </c>
      <c r="M707" t="s">
        <v>955</v>
      </c>
      <c r="N707" t="s">
        <v>876</v>
      </c>
      <c r="O707" t="s">
        <v>876</v>
      </c>
      <c r="P707">
        <v>6000</v>
      </c>
      <c r="Q707">
        <v>6000</v>
      </c>
      <c r="R707" t="s">
        <v>198</v>
      </c>
      <c r="S707">
        <v>1200</v>
      </c>
      <c r="T707">
        <v>1090</v>
      </c>
      <c r="U707" t="s">
        <v>69</v>
      </c>
      <c r="V707" t="s">
        <v>199</v>
      </c>
      <c r="W707" t="s">
        <v>200</v>
      </c>
    </row>
    <row r="708" spans="1:23" x14ac:dyDescent="0.35">
      <c r="A708" t="str">
        <f>D708&amp;"/"&amp;E708</f>
        <v>0030007371/29</v>
      </c>
      <c r="B708" t="s">
        <v>952</v>
      </c>
      <c r="C708" t="s">
        <v>239</v>
      </c>
      <c r="D708" t="s">
        <v>1031</v>
      </c>
      <c r="E708" t="s">
        <v>319</v>
      </c>
      <c r="H708" t="s">
        <v>1032</v>
      </c>
      <c r="I708">
        <v>52849</v>
      </c>
      <c r="J708">
        <v>10570</v>
      </c>
      <c r="K708" t="s">
        <v>668</v>
      </c>
      <c r="L708">
        <v>5</v>
      </c>
      <c r="M708" t="s">
        <v>955</v>
      </c>
      <c r="N708" t="s">
        <v>956</v>
      </c>
      <c r="O708" t="s">
        <v>956</v>
      </c>
      <c r="P708">
        <v>48000</v>
      </c>
      <c r="Q708">
        <v>19415</v>
      </c>
      <c r="R708" t="s">
        <v>29</v>
      </c>
      <c r="S708">
        <v>3000</v>
      </c>
      <c r="T708">
        <v>1746</v>
      </c>
      <c r="U708" t="s">
        <v>69</v>
      </c>
      <c r="V708" t="s">
        <v>408</v>
      </c>
    </row>
    <row r="709" spans="1:23" x14ac:dyDescent="0.35">
      <c r="A709" t="str">
        <f>D709&amp;"/"&amp;E709</f>
        <v>0030007393/8</v>
      </c>
      <c r="B709" t="s">
        <v>952</v>
      </c>
      <c r="C709" t="s">
        <v>239</v>
      </c>
      <c r="D709" t="s">
        <v>406</v>
      </c>
      <c r="E709" t="s">
        <v>218</v>
      </c>
      <c r="H709" t="s">
        <v>407</v>
      </c>
      <c r="I709">
        <v>11084</v>
      </c>
      <c r="J709">
        <v>11084</v>
      </c>
      <c r="K709" t="s">
        <v>870</v>
      </c>
      <c r="L709">
        <v>5</v>
      </c>
      <c r="M709" t="s">
        <v>955</v>
      </c>
      <c r="N709" t="s">
        <v>960</v>
      </c>
      <c r="O709" t="s">
        <v>960</v>
      </c>
      <c r="P709">
        <v>10100</v>
      </c>
      <c r="Q709">
        <v>10100</v>
      </c>
      <c r="R709" t="s">
        <v>29</v>
      </c>
      <c r="S709">
        <v>3000</v>
      </c>
      <c r="T709">
        <v>920</v>
      </c>
      <c r="U709" t="s">
        <v>69</v>
      </c>
      <c r="V709" t="s">
        <v>408</v>
      </c>
    </row>
    <row r="710" spans="1:23" x14ac:dyDescent="0.35">
      <c r="A710" t="str">
        <f>D710&amp;"/"&amp;E710</f>
        <v>0030007432/21</v>
      </c>
      <c r="B710" t="s">
        <v>952</v>
      </c>
      <c r="C710" t="s">
        <v>239</v>
      </c>
      <c r="D710" t="s">
        <v>761</v>
      </c>
      <c r="E710" t="s">
        <v>322</v>
      </c>
      <c r="H710" t="s">
        <v>762</v>
      </c>
      <c r="I710">
        <v>45113</v>
      </c>
      <c r="J710">
        <v>5865</v>
      </c>
      <c r="K710" t="s">
        <v>639</v>
      </c>
      <c r="L710">
        <v>5</v>
      </c>
      <c r="M710" t="s">
        <v>827</v>
      </c>
      <c r="N710" t="s">
        <v>881</v>
      </c>
      <c r="O710" t="s">
        <v>881</v>
      </c>
      <c r="P710">
        <v>40000</v>
      </c>
      <c r="Q710">
        <v>5280</v>
      </c>
      <c r="R710" t="s">
        <v>79</v>
      </c>
      <c r="S710">
        <v>2500</v>
      </c>
      <c r="T710">
        <v>730</v>
      </c>
      <c r="U710" t="s">
        <v>69</v>
      </c>
      <c r="V710" t="s">
        <v>185</v>
      </c>
    </row>
    <row r="711" spans="1:23" x14ac:dyDescent="0.35">
      <c r="A711" t="str">
        <f>D711&amp;"/"&amp;E711</f>
        <v>0030007436/12</v>
      </c>
      <c r="B711" t="s">
        <v>952</v>
      </c>
      <c r="C711" t="s">
        <v>239</v>
      </c>
      <c r="D711" t="s">
        <v>1033</v>
      </c>
      <c r="E711" t="s">
        <v>578</v>
      </c>
      <c r="H711" t="s">
        <v>1034</v>
      </c>
      <c r="I711">
        <v>23867</v>
      </c>
      <c r="J711">
        <v>11217</v>
      </c>
      <c r="K711" t="s">
        <v>668</v>
      </c>
      <c r="L711">
        <v>2</v>
      </c>
      <c r="M711" t="s">
        <v>955</v>
      </c>
      <c r="N711" t="s">
        <v>876</v>
      </c>
      <c r="O711" t="s">
        <v>876</v>
      </c>
      <c r="P711">
        <v>22000</v>
      </c>
      <c r="Q711">
        <v>22000</v>
      </c>
      <c r="R711" t="s">
        <v>198</v>
      </c>
      <c r="S711">
        <v>1500</v>
      </c>
      <c r="T711">
        <v>1005</v>
      </c>
      <c r="U711" t="s">
        <v>69</v>
      </c>
      <c r="V711" t="s">
        <v>209</v>
      </c>
      <c r="W711" t="s">
        <v>210</v>
      </c>
    </row>
    <row r="712" spans="1:23" x14ac:dyDescent="0.35">
      <c r="A712" t="str">
        <f>D712&amp;"/"&amp;E712</f>
        <v>0030007444/24</v>
      </c>
      <c r="B712" t="s">
        <v>952</v>
      </c>
      <c r="C712" t="s">
        <v>239</v>
      </c>
      <c r="D712" t="s">
        <v>206</v>
      </c>
      <c r="E712" t="s">
        <v>98</v>
      </c>
      <c r="H712" t="s">
        <v>208</v>
      </c>
      <c r="I712">
        <v>36685</v>
      </c>
      <c r="J712">
        <v>36685</v>
      </c>
      <c r="K712" t="s">
        <v>668</v>
      </c>
      <c r="L712">
        <v>2</v>
      </c>
      <c r="M712" t="s">
        <v>955</v>
      </c>
      <c r="N712" t="s">
        <v>876</v>
      </c>
      <c r="O712" t="s">
        <v>876</v>
      </c>
      <c r="P712">
        <v>32000</v>
      </c>
      <c r="Q712">
        <v>32000</v>
      </c>
      <c r="R712" t="s">
        <v>198</v>
      </c>
      <c r="S712">
        <v>1500</v>
      </c>
      <c r="T712">
        <v>1405</v>
      </c>
      <c r="U712" t="s">
        <v>69</v>
      </c>
      <c r="V712" t="s">
        <v>209</v>
      </c>
      <c r="W712" t="s">
        <v>210</v>
      </c>
    </row>
    <row r="713" spans="1:23" x14ac:dyDescent="0.35">
      <c r="A713" t="str">
        <f>D713&amp;"/"&amp;E713</f>
        <v>0030007540/3</v>
      </c>
      <c r="B713" t="s">
        <v>952</v>
      </c>
      <c r="C713" t="s">
        <v>239</v>
      </c>
      <c r="D713" t="s">
        <v>1035</v>
      </c>
      <c r="E713" t="s">
        <v>92</v>
      </c>
      <c r="H713" t="s">
        <v>1036</v>
      </c>
      <c r="I713">
        <v>9396</v>
      </c>
      <c r="J713">
        <v>1597</v>
      </c>
      <c r="K713" t="s">
        <v>870</v>
      </c>
      <c r="L713">
        <v>3</v>
      </c>
      <c r="M713" t="s">
        <v>955</v>
      </c>
      <c r="N713" t="s">
        <v>844</v>
      </c>
      <c r="O713" t="s">
        <v>844</v>
      </c>
      <c r="P713">
        <v>6600</v>
      </c>
      <c r="Q713">
        <v>6600</v>
      </c>
      <c r="R713" t="s">
        <v>198</v>
      </c>
      <c r="S713">
        <v>2000</v>
      </c>
      <c r="T713">
        <v>1200</v>
      </c>
      <c r="U713" t="s">
        <v>69</v>
      </c>
      <c r="V713" t="s">
        <v>750</v>
      </c>
    </row>
    <row r="714" spans="1:23" x14ac:dyDescent="0.35">
      <c r="A714" t="str">
        <f>D714&amp;"/"&amp;E714</f>
        <v>0030007561/18</v>
      </c>
      <c r="B714" t="s">
        <v>952</v>
      </c>
      <c r="C714" t="s">
        <v>239</v>
      </c>
      <c r="D714" t="s">
        <v>1037</v>
      </c>
      <c r="E714" t="s">
        <v>223</v>
      </c>
      <c r="H714" t="s">
        <v>1038</v>
      </c>
      <c r="I714">
        <v>26867</v>
      </c>
      <c r="J714">
        <v>6179</v>
      </c>
      <c r="K714" t="s">
        <v>668</v>
      </c>
      <c r="L714">
        <v>2</v>
      </c>
      <c r="M714" t="s">
        <v>955</v>
      </c>
      <c r="N714" t="s">
        <v>876</v>
      </c>
      <c r="O714" t="s">
        <v>876</v>
      </c>
      <c r="P714">
        <v>24000</v>
      </c>
      <c r="Q714">
        <v>5497</v>
      </c>
      <c r="R714" t="s">
        <v>198</v>
      </c>
      <c r="S714">
        <v>1500</v>
      </c>
      <c r="T714">
        <v>1118</v>
      </c>
      <c r="U714" t="s">
        <v>69</v>
      </c>
      <c r="V714" t="s">
        <v>209</v>
      </c>
      <c r="W714" t="s">
        <v>210</v>
      </c>
    </row>
    <row r="715" spans="1:23" x14ac:dyDescent="0.35">
      <c r="A715" t="str">
        <f>D715&amp;"/"&amp;E715</f>
        <v>0030007657/10</v>
      </c>
      <c r="B715" t="s">
        <v>952</v>
      </c>
      <c r="C715" t="s">
        <v>239</v>
      </c>
      <c r="D715" t="s">
        <v>414</v>
      </c>
      <c r="E715" t="s">
        <v>42</v>
      </c>
      <c r="H715" t="s">
        <v>415</v>
      </c>
      <c r="I715">
        <v>9393</v>
      </c>
      <c r="J715">
        <v>9393</v>
      </c>
      <c r="K715" t="s">
        <v>668</v>
      </c>
      <c r="L715">
        <v>2</v>
      </c>
      <c r="M715" t="s">
        <v>955</v>
      </c>
      <c r="N715" t="s">
        <v>876</v>
      </c>
      <c r="O715" t="s">
        <v>876</v>
      </c>
      <c r="P715">
        <v>7400</v>
      </c>
      <c r="Q715">
        <v>7400</v>
      </c>
      <c r="R715" t="s">
        <v>175</v>
      </c>
      <c r="S715">
        <v>2000</v>
      </c>
      <c r="T715">
        <v>1353</v>
      </c>
      <c r="U715" t="s">
        <v>69</v>
      </c>
      <c r="V715" t="s">
        <v>189</v>
      </c>
      <c r="W715" t="s">
        <v>190</v>
      </c>
    </row>
    <row r="716" spans="1:23" x14ac:dyDescent="0.35">
      <c r="A716" t="str">
        <f>D716&amp;"/"&amp;E716</f>
        <v>0030007703/105</v>
      </c>
      <c r="B716" t="s">
        <v>952</v>
      </c>
      <c r="C716" t="s">
        <v>239</v>
      </c>
      <c r="D716" t="s">
        <v>1039</v>
      </c>
      <c r="E716" t="s">
        <v>1040</v>
      </c>
      <c r="G716" t="s">
        <v>24</v>
      </c>
      <c r="H716" t="s">
        <v>1041</v>
      </c>
      <c r="I716">
        <v>35910</v>
      </c>
      <c r="J716">
        <v>35910</v>
      </c>
      <c r="K716" t="s">
        <v>870</v>
      </c>
      <c r="L716">
        <v>6</v>
      </c>
      <c r="M716" t="s">
        <v>955</v>
      </c>
      <c r="N716" t="s">
        <v>670</v>
      </c>
      <c r="O716" t="s">
        <v>670</v>
      </c>
      <c r="P716">
        <v>29000</v>
      </c>
      <c r="Q716">
        <v>29000</v>
      </c>
      <c r="R716" t="s">
        <v>79</v>
      </c>
      <c r="S716">
        <v>2500</v>
      </c>
      <c r="T716">
        <v>1057</v>
      </c>
      <c r="U716" t="s">
        <v>69</v>
      </c>
      <c r="V716" t="s">
        <v>185</v>
      </c>
    </row>
    <row r="717" spans="1:23" x14ac:dyDescent="0.35">
      <c r="A717" t="str">
        <f>D717&amp;"/"&amp;E717</f>
        <v>0030007703/14</v>
      </c>
      <c r="B717" t="s">
        <v>952</v>
      </c>
      <c r="C717" t="s">
        <v>239</v>
      </c>
      <c r="D717" t="s">
        <v>1039</v>
      </c>
      <c r="E717" t="s">
        <v>567</v>
      </c>
      <c r="G717" t="s">
        <v>24</v>
      </c>
      <c r="H717" t="s">
        <v>1041</v>
      </c>
      <c r="I717">
        <v>14363</v>
      </c>
      <c r="J717">
        <v>14363</v>
      </c>
      <c r="K717" t="s">
        <v>870</v>
      </c>
      <c r="L717">
        <v>6</v>
      </c>
      <c r="M717" t="s">
        <v>955</v>
      </c>
      <c r="N717" t="s">
        <v>670</v>
      </c>
      <c r="O717" t="s">
        <v>670</v>
      </c>
      <c r="P717">
        <v>11600</v>
      </c>
      <c r="Q717">
        <v>11600</v>
      </c>
      <c r="R717" t="s">
        <v>79</v>
      </c>
      <c r="S717">
        <v>2500</v>
      </c>
      <c r="T717">
        <v>1057</v>
      </c>
      <c r="U717" t="s">
        <v>69</v>
      </c>
      <c r="V717" t="s">
        <v>185</v>
      </c>
    </row>
    <row r="718" spans="1:23" x14ac:dyDescent="0.35">
      <c r="A718" t="str">
        <f>D718&amp;"/"&amp;E718</f>
        <v>0030007732/6</v>
      </c>
      <c r="B718" t="s">
        <v>952</v>
      </c>
      <c r="C718" t="s">
        <v>239</v>
      </c>
      <c r="D718" t="s">
        <v>516</v>
      </c>
      <c r="E718" t="s">
        <v>214</v>
      </c>
      <c r="H718" t="s">
        <v>517</v>
      </c>
      <c r="I718">
        <v>9445</v>
      </c>
      <c r="J718">
        <v>9445</v>
      </c>
      <c r="K718" t="s">
        <v>870</v>
      </c>
      <c r="L718">
        <v>2</v>
      </c>
      <c r="M718" t="s">
        <v>955</v>
      </c>
      <c r="N718" t="s">
        <v>881</v>
      </c>
      <c r="O718" t="s">
        <v>881</v>
      </c>
      <c r="P718">
        <v>7700</v>
      </c>
      <c r="Q718">
        <v>7700</v>
      </c>
      <c r="R718" t="s">
        <v>175</v>
      </c>
      <c r="S718">
        <v>2000</v>
      </c>
      <c r="T718">
        <v>1400</v>
      </c>
      <c r="U718" t="s">
        <v>30</v>
      </c>
      <c r="V718" t="s">
        <v>220</v>
      </c>
    </row>
    <row r="719" spans="1:23" x14ac:dyDescent="0.35">
      <c r="A719" t="str">
        <f>D719&amp;"/"&amp;E719</f>
        <v>0030007839/10</v>
      </c>
      <c r="B719" t="s">
        <v>952</v>
      </c>
      <c r="C719" t="s">
        <v>239</v>
      </c>
      <c r="D719" t="s">
        <v>520</v>
      </c>
      <c r="E719" t="s">
        <v>42</v>
      </c>
      <c r="H719" t="s">
        <v>521</v>
      </c>
      <c r="I719">
        <v>9430</v>
      </c>
      <c r="J719">
        <v>9430</v>
      </c>
      <c r="K719" t="s">
        <v>870</v>
      </c>
      <c r="L719">
        <v>6</v>
      </c>
      <c r="M719" t="s">
        <v>955</v>
      </c>
      <c r="N719" t="s">
        <v>670</v>
      </c>
      <c r="O719" t="s">
        <v>670</v>
      </c>
      <c r="P719">
        <v>8200</v>
      </c>
      <c r="Q719">
        <v>8200</v>
      </c>
      <c r="R719" t="s">
        <v>79</v>
      </c>
      <c r="S719">
        <v>2500</v>
      </c>
      <c r="T719">
        <v>1500</v>
      </c>
      <c r="U719" t="s">
        <v>30</v>
      </c>
      <c r="V719" t="s">
        <v>405</v>
      </c>
    </row>
    <row r="720" spans="1:23" x14ac:dyDescent="0.35">
      <c r="A720" t="str">
        <f>D720&amp;"/"&amp;E720</f>
        <v>0030007889/36</v>
      </c>
      <c r="B720" t="s">
        <v>952</v>
      </c>
      <c r="C720" t="s">
        <v>239</v>
      </c>
      <c r="D720" t="s">
        <v>217</v>
      </c>
      <c r="E720" t="s">
        <v>23</v>
      </c>
      <c r="H720" t="s">
        <v>219</v>
      </c>
      <c r="I720">
        <v>9956</v>
      </c>
      <c r="J720">
        <v>9956</v>
      </c>
      <c r="K720" t="s">
        <v>668</v>
      </c>
      <c r="L720">
        <v>1</v>
      </c>
      <c r="M720" t="s">
        <v>955</v>
      </c>
      <c r="N720" t="s">
        <v>870</v>
      </c>
      <c r="O720" t="s">
        <v>870</v>
      </c>
      <c r="P720">
        <v>8500</v>
      </c>
      <c r="Q720">
        <v>8500</v>
      </c>
      <c r="R720" t="s">
        <v>175</v>
      </c>
      <c r="S720">
        <v>1000</v>
      </c>
      <c r="T720">
        <v>1550</v>
      </c>
      <c r="U720" t="s">
        <v>30</v>
      </c>
      <c r="V720" t="s">
        <v>220</v>
      </c>
    </row>
    <row r="721" spans="1:23" x14ac:dyDescent="0.35">
      <c r="A721" t="str">
        <f>D721&amp;"/"&amp;E721</f>
        <v>0030007889/22</v>
      </c>
      <c r="B721" t="s">
        <v>952</v>
      </c>
      <c r="C721" t="s">
        <v>239</v>
      </c>
      <c r="D721" t="s">
        <v>217</v>
      </c>
      <c r="E721" t="s">
        <v>187</v>
      </c>
      <c r="H721" t="s">
        <v>219</v>
      </c>
      <c r="I721">
        <v>9956</v>
      </c>
      <c r="J721">
        <v>1792</v>
      </c>
      <c r="K721" t="s">
        <v>870</v>
      </c>
      <c r="L721">
        <v>2</v>
      </c>
      <c r="M721" t="s">
        <v>955</v>
      </c>
      <c r="N721" t="s">
        <v>881</v>
      </c>
      <c r="O721" t="s">
        <v>881</v>
      </c>
      <c r="P721">
        <v>8500</v>
      </c>
      <c r="Q721">
        <v>8500</v>
      </c>
      <c r="R721" t="s">
        <v>175</v>
      </c>
      <c r="S721">
        <v>1000</v>
      </c>
      <c r="T721">
        <v>1550</v>
      </c>
      <c r="U721" t="s">
        <v>30</v>
      </c>
      <c r="V721" t="s">
        <v>220</v>
      </c>
    </row>
    <row r="722" spans="1:23" x14ac:dyDescent="0.35">
      <c r="A722" t="str">
        <f>D722&amp;"/"&amp;E722</f>
        <v>0030007987/2</v>
      </c>
      <c r="B722" t="s">
        <v>952</v>
      </c>
      <c r="C722" t="s">
        <v>239</v>
      </c>
      <c r="D722" t="s">
        <v>1042</v>
      </c>
      <c r="E722" t="s">
        <v>157</v>
      </c>
      <c r="H722" t="s">
        <v>1043</v>
      </c>
      <c r="I722">
        <v>9922</v>
      </c>
      <c r="J722">
        <v>9922</v>
      </c>
      <c r="K722" t="s">
        <v>870</v>
      </c>
      <c r="L722">
        <v>2</v>
      </c>
      <c r="M722" t="s">
        <v>955</v>
      </c>
      <c r="N722" t="s">
        <v>881</v>
      </c>
      <c r="O722" t="s">
        <v>881</v>
      </c>
      <c r="P722">
        <v>8000</v>
      </c>
      <c r="Q722">
        <v>8000</v>
      </c>
      <c r="R722" t="s">
        <v>175</v>
      </c>
      <c r="S722">
        <v>2500</v>
      </c>
      <c r="T722">
        <v>770</v>
      </c>
      <c r="U722" t="s">
        <v>30</v>
      </c>
      <c r="V722" t="s">
        <v>220</v>
      </c>
    </row>
    <row r="723" spans="1:23" x14ac:dyDescent="0.35">
      <c r="A723" t="str">
        <f>D723&amp;"/"&amp;E723</f>
        <v>0030008045/2</v>
      </c>
      <c r="B723" t="s">
        <v>952</v>
      </c>
      <c r="C723" t="s">
        <v>239</v>
      </c>
      <c r="D723" t="s">
        <v>1044</v>
      </c>
      <c r="E723" t="s">
        <v>157</v>
      </c>
      <c r="H723" t="s">
        <v>1045</v>
      </c>
      <c r="I723">
        <v>12182</v>
      </c>
      <c r="J723">
        <v>12182</v>
      </c>
      <c r="K723" t="s">
        <v>881</v>
      </c>
      <c r="L723">
        <v>2</v>
      </c>
      <c r="M723" t="s">
        <v>955</v>
      </c>
      <c r="N723" t="s">
        <v>956</v>
      </c>
      <c r="O723" t="s">
        <v>956</v>
      </c>
      <c r="P723">
        <v>10000</v>
      </c>
      <c r="Q723">
        <v>10000</v>
      </c>
      <c r="R723" t="s">
        <v>175</v>
      </c>
      <c r="S723">
        <v>1500</v>
      </c>
      <c r="T723">
        <v>1215</v>
      </c>
      <c r="U723" t="s">
        <v>69</v>
      </c>
      <c r="V723" t="s">
        <v>1046</v>
      </c>
    </row>
    <row r="724" spans="1:23" x14ac:dyDescent="0.35">
      <c r="A724" t="str">
        <f>D724&amp;"/"&amp;E724</f>
        <v>0030008105/2</v>
      </c>
      <c r="B724" t="s">
        <v>952</v>
      </c>
      <c r="C724" t="s">
        <v>239</v>
      </c>
      <c r="D724" t="s">
        <v>1047</v>
      </c>
      <c r="E724" t="s">
        <v>157</v>
      </c>
      <c r="H724" t="s">
        <v>1048</v>
      </c>
      <c r="I724">
        <v>16437</v>
      </c>
      <c r="J724">
        <v>16437</v>
      </c>
      <c r="K724" t="s">
        <v>402</v>
      </c>
      <c r="L724">
        <v>2</v>
      </c>
      <c r="M724" t="s">
        <v>458</v>
      </c>
      <c r="N724" t="s">
        <v>498</v>
      </c>
      <c r="O724" t="s">
        <v>498</v>
      </c>
      <c r="P724">
        <v>14000</v>
      </c>
      <c r="Q724">
        <v>14000</v>
      </c>
      <c r="R724" t="s">
        <v>175</v>
      </c>
      <c r="S724">
        <v>1500</v>
      </c>
      <c r="T724">
        <v>1419</v>
      </c>
      <c r="U724" t="s">
        <v>69</v>
      </c>
      <c r="V724" t="s">
        <v>189</v>
      </c>
      <c r="W724" t="s">
        <v>190</v>
      </c>
    </row>
    <row r="725" spans="1:23" x14ac:dyDescent="0.35">
      <c r="A725" t="str">
        <f>D725&amp;"/"&amp;E725</f>
        <v>0030008105/3</v>
      </c>
      <c r="B725" t="s">
        <v>952</v>
      </c>
      <c r="C725" t="s">
        <v>239</v>
      </c>
      <c r="D725" t="s">
        <v>1047</v>
      </c>
      <c r="E725" t="s">
        <v>92</v>
      </c>
      <c r="H725" t="s">
        <v>1048</v>
      </c>
      <c r="I725">
        <v>8218</v>
      </c>
      <c r="J725">
        <v>8218</v>
      </c>
      <c r="K725" t="s">
        <v>472</v>
      </c>
      <c r="L725">
        <v>2</v>
      </c>
      <c r="M725" t="s">
        <v>624</v>
      </c>
      <c r="N725" t="s">
        <v>632</v>
      </c>
      <c r="O725" t="s">
        <v>632</v>
      </c>
      <c r="P725">
        <v>7000</v>
      </c>
      <c r="Q725">
        <v>7000</v>
      </c>
      <c r="R725" t="s">
        <v>175</v>
      </c>
      <c r="S725">
        <v>1500</v>
      </c>
      <c r="T725">
        <v>1419</v>
      </c>
      <c r="U725" t="s">
        <v>69</v>
      </c>
      <c r="V725" t="s">
        <v>189</v>
      </c>
      <c r="W725" t="s">
        <v>190</v>
      </c>
    </row>
    <row r="726" spans="1:23" x14ac:dyDescent="0.35">
      <c r="A726" t="str">
        <f>D726&amp;"/"&amp;E726</f>
        <v>0072113926/10</v>
      </c>
      <c r="B726" t="s">
        <v>952</v>
      </c>
      <c r="C726" t="s">
        <v>239</v>
      </c>
      <c r="D726" t="s">
        <v>416</v>
      </c>
      <c r="E726" t="s">
        <v>42</v>
      </c>
      <c r="H726" t="s">
        <v>417</v>
      </c>
      <c r="I726">
        <v>27405</v>
      </c>
      <c r="J726">
        <v>4659</v>
      </c>
      <c r="K726" t="s">
        <v>870</v>
      </c>
      <c r="L726">
        <v>5</v>
      </c>
      <c r="M726" t="s">
        <v>955</v>
      </c>
      <c r="N726" t="s">
        <v>998</v>
      </c>
      <c r="O726" t="s">
        <v>232</v>
      </c>
      <c r="P726">
        <v>25000</v>
      </c>
      <c r="Q726">
        <v>14400</v>
      </c>
      <c r="R726" t="s">
        <v>74</v>
      </c>
      <c r="S726">
        <v>3000</v>
      </c>
      <c r="T726">
        <v>1000</v>
      </c>
      <c r="U726" t="s">
        <v>30</v>
      </c>
      <c r="V726" t="s">
        <v>418</v>
      </c>
      <c r="W726" t="s">
        <v>419</v>
      </c>
    </row>
    <row r="727" spans="1:23" x14ac:dyDescent="0.35">
      <c r="A727" t="str">
        <f>D727&amp;"/"&amp;E727</f>
        <v>0072114656/10</v>
      </c>
      <c r="B727" t="s">
        <v>952</v>
      </c>
      <c r="C727" t="s">
        <v>239</v>
      </c>
      <c r="D727" t="s">
        <v>921</v>
      </c>
      <c r="E727" t="s">
        <v>42</v>
      </c>
      <c r="H727" t="s">
        <v>800</v>
      </c>
      <c r="I727">
        <v>8826</v>
      </c>
      <c r="J727">
        <v>1324</v>
      </c>
      <c r="K727" t="s">
        <v>870</v>
      </c>
      <c r="L727">
        <v>12</v>
      </c>
      <c r="M727" t="s">
        <v>955</v>
      </c>
      <c r="N727" t="s">
        <v>1049</v>
      </c>
      <c r="O727" t="s">
        <v>923</v>
      </c>
      <c r="P727">
        <v>7000</v>
      </c>
      <c r="Q727">
        <v>7000</v>
      </c>
      <c r="R727" t="s">
        <v>804</v>
      </c>
      <c r="S727">
        <v>2500</v>
      </c>
      <c r="T727">
        <v>390</v>
      </c>
      <c r="U727" t="s">
        <v>69</v>
      </c>
      <c r="V727" t="s">
        <v>418</v>
      </c>
      <c r="W727" t="s">
        <v>419</v>
      </c>
    </row>
    <row r="728" spans="1:23" x14ac:dyDescent="0.35">
      <c r="A728" t="str">
        <f>D728&amp;"/"&amp;E728</f>
        <v>0072117419/140</v>
      </c>
      <c r="B728" t="s">
        <v>952</v>
      </c>
      <c r="C728" t="s">
        <v>239</v>
      </c>
      <c r="D728" t="s">
        <v>420</v>
      </c>
      <c r="E728" t="s">
        <v>809</v>
      </c>
      <c r="H728" t="s">
        <v>810</v>
      </c>
      <c r="I728">
        <v>12303</v>
      </c>
      <c r="J728">
        <v>3568</v>
      </c>
      <c r="K728" t="s">
        <v>656</v>
      </c>
      <c r="L728">
        <v>5</v>
      </c>
      <c r="M728" t="s">
        <v>827</v>
      </c>
      <c r="N728" t="s">
        <v>862</v>
      </c>
      <c r="O728" t="s">
        <v>412</v>
      </c>
      <c r="P728">
        <v>11000</v>
      </c>
      <c r="Q728">
        <v>3140</v>
      </c>
      <c r="R728" t="s">
        <v>29</v>
      </c>
      <c r="S728">
        <v>1500</v>
      </c>
      <c r="T728">
        <v>1190</v>
      </c>
      <c r="U728" t="s">
        <v>69</v>
      </c>
      <c r="V728" t="s">
        <v>422</v>
      </c>
      <c r="W728" t="s">
        <v>423</v>
      </c>
    </row>
    <row r="729" spans="1:23" x14ac:dyDescent="0.35">
      <c r="A729" t="str">
        <f>D729&amp;"/"&amp;E729</f>
        <v>0072117419/50</v>
      </c>
      <c r="B729" t="s">
        <v>952</v>
      </c>
      <c r="C729" t="s">
        <v>239</v>
      </c>
      <c r="D729" t="s">
        <v>420</v>
      </c>
      <c r="E729" t="s">
        <v>137</v>
      </c>
      <c r="H729" t="s">
        <v>810</v>
      </c>
      <c r="I729">
        <v>27519</v>
      </c>
      <c r="J729">
        <v>6054</v>
      </c>
      <c r="K729" t="s">
        <v>668</v>
      </c>
      <c r="L729">
        <v>5</v>
      </c>
      <c r="M729" t="s">
        <v>955</v>
      </c>
      <c r="N729" t="s">
        <v>996</v>
      </c>
      <c r="O729" t="s">
        <v>376</v>
      </c>
      <c r="P729">
        <v>24603</v>
      </c>
      <c r="Q729">
        <v>5323</v>
      </c>
      <c r="R729" t="s">
        <v>29</v>
      </c>
      <c r="S729">
        <v>1500</v>
      </c>
      <c r="T729">
        <v>1190</v>
      </c>
      <c r="U729" t="s">
        <v>69</v>
      </c>
      <c r="V729" t="s">
        <v>422</v>
      </c>
      <c r="W729" t="s">
        <v>423</v>
      </c>
    </row>
    <row r="730" spans="1:23" x14ac:dyDescent="0.35">
      <c r="A730" t="str">
        <f>D730&amp;"/"&amp;E730</f>
        <v>0072117419/120</v>
      </c>
      <c r="B730" t="s">
        <v>952</v>
      </c>
      <c r="C730" t="s">
        <v>239</v>
      </c>
      <c r="D730" t="s">
        <v>420</v>
      </c>
      <c r="E730" t="s">
        <v>924</v>
      </c>
      <c r="H730" t="s">
        <v>925</v>
      </c>
      <c r="I730">
        <v>16640</v>
      </c>
      <c r="J730">
        <v>3328</v>
      </c>
      <c r="K730" t="s">
        <v>870</v>
      </c>
      <c r="L730">
        <v>5</v>
      </c>
      <c r="M730" t="s">
        <v>955</v>
      </c>
      <c r="N730" t="s">
        <v>998</v>
      </c>
      <c r="O730" t="s">
        <v>412</v>
      </c>
      <c r="P730">
        <v>15000</v>
      </c>
      <c r="Q730">
        <v>2950</v>
      </c>
      <c r="R730" t="s">
        <v>29</v>
      </c>
      <c r="S730">
        <v>1500</v>
      </c>
      <c r="T730">
        <v>1200</v>
      </c>
      <c r="U730" t="s">
        <v>69</v>
      </c>
      <c r="V730" t="s">
        <v>422</v>
      </c>
      <c r="W730" t="s">
        <v>423</v>
      </c>
    </row>
    <row r="731" spans="1:23" x14ac:dyDescent="0.35">
      <c r="A731" t="str">
        <f>D731&amp;"/"&amp;E731</f>
        <v>0072118295/10</v>
      </c>
      <c r="B731" t="s">
        <v>952</v>
      </c>
      <c r="C731" t="s">
        <v>239</v>
      </c>
      <c r="D731" t="s">
        <v>1050</v>
      </c>
      <c r="E731" t="s">
        <v>42</v>
      </c>
      <c r="H731" t="s">
        <v>1051</v>
      </c>
      <c r="I731">
        <v>11163</v>
      </c>
      <c r="J731">
        <v>11163</v>
      </c>
      <c r="K731" t="s">
        <v>668</v>
      </c>
      <c r="L731">
        <v>5</v>
      </c>
      <c r="M731" t="s">
        <v>955</v>
      </c>
      <c r="N731" t="s">
        <v>956</v>
      </c>
      <c r="O731" t="s">
        <v>670</v>
      </c>
      <c r="P731">
        <v>10600</v>
      </c>
      <c r="Q731">
        <v>10600</v>
      </c>
      <c r="R731" t="s">
        <v>29</v>
      </c>
      <c r="S731">
        <v>1500</v>
      </c>
      <c r="T731">
        <v>2100</v>
      </c>
      <c r="U731" t="s">
        <v>30</v>
      </c>
      <c r="V731" t="s">
        <v>430</v>
      </c>
      <c r="W731" t="s">
        <v>423</v>
      </c>
    </row>
    <row r="732" spans="1:23" x14ac:dyDescent="0.35">
      <c r="A732" t="str">
        <f>D732&amp;"/"&amp;E732</f>
        <v>0072122417/20</v>
      </c>
      <c r="B732" t="s">
        <v>952</v>
      </c>
      <c r="C732" t="s">
        <v>239</v>
      </c>
      <c r="D732" t="s">
        <v>927</v>
      </c>
      <c r="E732" t="s">
        <v>67</v>
      </c>
      <c r="H732" t="s">
        <v>928</v>
      </c>
      <c r="I732">
        <v>7582</v>
      </c>
      <c r="J732">
        <v>7582</v>
      </c>
      <c r="K732" t="s">
        <v>364</v>
      </c>
      <c r="L732">
        <v>5</v>
      </c>
      <c r="M732" t="s">
        <v>827</v>
      </c>
      <c r="N732" t="s">
        <v>639</v>
      </c>
      <c r="O732" t="s">
        <v>668</v>
      </c>
      <c r="P732">
        <v>6800</v>
      </c>
      <c r="Q732">
        <v>6800</v>
      </c>
      <c r="R732" t="s">
        <v>29</v>
      </c>
      <c r="S732">
        <v>1700</v>
      </c>
      <c r="T732">
        <v>1360</v>
      </c>
      <c r="U732" t="s">
        <v>30</v>
      </c>
      <c r="V732" t="s">
        <v>430</v>
      </c>
      <c r="W732" t="s">
        <v>423</v>
      </c>
    </row>
    <row r="733" spans="1:23" x14ac:dyDescent="0.35">
      <c r="A733" t="str">
        <f>D733&amp;"/"&amp;E733</f>
        <v>02008409/2</v>
      </c>
      <c r="B733" t="s">
        <v>952</v>
      </c>
      <c r="C733" t="s">
        <v>239</v>
      </c>
      <c r="D733" t="s">
        <v>233</v>
      </c>
      <c r="E733" t="s">
        <v>157</v>
      </c>
      <c r="H733" t="s">
        <v>234</v>
      </c>
      <c r="I733">
        <v>17913</v>
      </c>
      <c r="J733">
        <v>17913</v>
      </c>
      <c r="K733" t="s">
        <v>870</v>
      </c>
      <c r="L733">
        <v>5</v>
      </c>
      <c r="M733" t="s">
        <v>955</v>
      </c>
      <c r="N733" t="s">
        <v>960</v>
      </c>
      <c r="O733" t="s">
        <v>960</v>
      </c>
      <c r="P733">
        <v>9000</v>
      </c>
      <c r="Q733">
        <v>9000</v>
      </c>
      <c r="R733" t="s">
        <v>79</v>
      </c>
      <c r="S733">
        <v>3500</v>
      </c>
      <c r="T733">
        <v>1200</v>
      </c>
      <c r="U733" t="s">
        <v>69</v>
      </c>
      <c r="V733" t="s">
        <v>235</v>
      </c>
    </row>
    <row r="734" spans="1:23" x14ac:dyDescent="0.35">
      <c r="A734" t="str">
        <f>D734&amp;"/"&amp;E734</f>
        <v>02009532/2</v>
      </c>
      <c r="B734" t="s">
        <v>952</v>
      </c>
      <c r="C734" t="s">
        <v>239</v>
      </c>
      <c r="D734" t="s">
        <v>929</v>
      </c>
      <c r="E734" t="s">
        <v>157</v>
      </c>
      <c r="H734" t="s">
        <v>930</v>
      </c>
      <c r="I734">
        <v>9930</v>
      </c>
      <c r="J734">
        <v>1986</v>
      </c>
      <c r="K734" t="s">
        <v>870</v>
      </c>
      <c r="L734">
        <v>5</v>
      </c>
      <c r="M734" t="s">
        <v>955</v>
      </c>
      <c r="N734" t="s">
        <v>960</v>
      </c>
      <c r="O734" t="s">
        <v>960</v>
      </c>
      <c r="P734">
        <v>9000</v>
      </c>
      <c r="Q734">
        <v>1815</v>
      </c>
      <c r="R734" t="s">
        <v>79</v>
      </c>
      <c r="S734">
        <v>2200</v>
      </c>
      <c r="T734">
        <v>1610</v>
      </c>
      <c r="U734" t="s">
        <v>69</v>
      </c>
      <c r="V734" t="s">
        <v>932</v>
      </c>
    </row>
    <row r="735" spans="1:23" x14ac:dyDescent="0.35">
      <c r="A735" t="str">
        <f>D735&amp;"/"&amp;E735</f>
        <v>0072117252/10</v>
      </c>
      <c r="B735" t="s">
        <v>952</v>
      </c>
      <c r="C735" t="s">
        <v>456</v>
      </c>
      <c r="D735" t="s">
        <v>814</v>
      </c>
      <c r="E735" t="s">
        <v>42</v>
      </c>
      <c r="H735" t="s">
        <v>815</v>
      </c>
      <c r="I735">
        <v>7425</v>
      </c>
      <c r="J735">
        <v>1262</v>
      </c>
      <c r="K735" t="s">
        <v>873</v>
      </c>
      <c r="L735">
        <v>5</v>
      </c>
      <c r="M735" t="s">
        <v>827</v>
      </c>
      <c r="N735" t="s">
        <v>1052</v>
      </c>
      <c r="O735" t="s">
        <v>148</v>
      </c>
      <c r="P735">
        <v>6500</v>
      </c>
      <c r="Q735">
        <v>1118</v>
      </c>
      <c r="R735" t="s">
        <v>365</v>
      </c>
      <c r="S735" t="s">
        <v>816</v>
      </c>
      <c r="T735">
        <v>86</v>
      </c>
      <c r="U735" t="s">
        <v>69</v>
      </c>
      <c r="V735" t="s">
        <v>438</v>
      </c>
    </row>
    <row r="736" spans="1:23" x14ac:dyDescent="0.35">
      <c r="A736" t="str">
        <f>D736&amp;"/"&amp;E736</f>
        <v>0072117433/10</v>
      </c>
      <c r="B736" t="s">
        <v>952</v>
      </c>
      <c r="C736" t="s">
        <v>456</v>
      </c>
      <c r="D736" t="s">
        <v>818</v>
      </c>
      <c r="E736" t="s">
        <v>42</v>
      </c>
      <c r="H736" t="s">
        <v>819</v>
      </c>
      <c r="I736">
        <v>8587</v>
      </c>
      <c r="J736">
        <v>1717</v>
      </c>
      <c r="K736" t="s">
        <v>876</v>
      </c>
      <c r="L736">
        <v>1</v>
      </c>
      <c r="M736" t="s">
        <v>955</v>
      </c>
      <c r="N736" t="s">
        <v>1053</v>
      </c>
      <c r="O736" t="s">
        <v>61</v>
      </c>
      <c r="P736">
        <v>8000</v>
      </c>
      <c r="Q736">
        <v>1626</v>
      </c>
      <c r="R736" t="s">
        <v>441</v>
      </c>
      <c r="S736" t="s">
        <v>442</v>
      </c>
      <c r="T736">
        <v>738.6</v>
      </c>
      <c r="U736" t="s">
        <v>69</v>
      </c>
      <c r="V736" t="s">
        <v>621</v>
      </c>
    </row>
    <row r="737" spans="1:23" x14ac:dyDescent="0.35">
      <c r="A737" t="str">
        <f>D737&amp;"/"&amp;E737</f>
        <v>0072117772/80</v>
      </c>
      <c r="B737" t="s">
        <v>952</v>
      </c>
      <c r="C737" t="s">
        <v>456</v>
      </c>
      <c r="D737" t="s">
        <v>447</v>
      </c>
      <c r="E737" t="s">
        <v>349</v>
      </c>
      <c r="H737" t="s">
        <v>448</v>
      </c>
      <c r="I737">
        <v>121471</v>
      </c>
      <c r="J737">
        <v>9718</v>
      </c>
      <c r="K737" t="s">
        <v>870</v>
      </c>
      <c r="L737">
        <v>1</v>
      </c>
      <c r="M737" t="s">
        <v>955</v>
      </c>
      <c r="N737" t="s">
        <v>1054</v>
      </c>
      <c r="O737" t="s">
        <v>151</v>
      </c>
      <c r="P737">
        <v>114000</v>
      </c>
      <c r="Q737">
        <v>9078</v>
      </c>
      <c r="R737" t="s">
        <v>441</v>
      </c>
      <c r="S737" t="s">
        <v>449</v>
      </c>
      <c r="T737">
        <v>1590.17</v>
      </c>
      <c r="U737" t="s">
        <v>69</v>
      </c>
      <c r="V737" t="s">
        <v>443</v>
      </c>
    </row>
    <row r="738" spans="1:23" x14ac:dyDescent="0.35">
      <c r="A738" t="str">
        <f>D738&amp;"/"&amp;E738</f>
        <v>0072117967/30</v>
      </c>
      <c r="B738" t="s">
        <v>952</v>
      </c>
      <c r="C738" t="s">
        <v>456</v>
      </c>
      <c r="D738" t="s">
        <v>1055</v>
      </c>
      <c r="E738" t="s">
        <v>107</v>
      </c>
      <c r="H738" t="s">
        <v>1056</v>
      </c>
      <c r="I738">
        <v>53774</v>
      </c>
      <c r="J738">
        <v>9679</v>
      </c>
      <c r="K738" t="s">
        <v>876</v>
      </c>
      <c r="L738">
        <v>1</v>
      </c>
      <c r="M738" t="s">
        <v>955</v>
      </c>
      <c r="N738" t="s">
        <v>1053</v>
      </c>
      <c r="O738" t="s">
        <v>364</v>
      </c>
      <c r="P738">
        <v>50000</v>
      </c>
      <c r="Q738">
        <v>50000</v>
      </c>
      <c r="R738" t="s">
        <v>441</v>
      </c>
      <c r="S738" t="s">
        <v>446</v>
      </c>
      <c r="T738">
        <v>1468.6</v>
      </c>
      <c r="U738" t="s">
        <v>69</v>
      </c>
      <c r="V738" t="s">
        <v>1057</v>
      </c>
    </row>
    <row r="739" spans="1:23" x14ac:dyDescent="0.35">
      <c r="A739" t="str">
        <f>D739&amp;"/"&amp;E739</f>
        <v>0072118291/10</v>
      </c>
      <c r="B739" t="s">
        <v>952</v>
      </c>
      <c r="C739" t="s">
        <v>456</v>
      </c>
      <c r="D739" t="s">
        <v>938</v>
      </c>
      <c r="E739" t="s">
        <v>42</v>
      </c>
      <c r="H739" t="s">
        <v>939</v>
      </c>
      <c r="I739">
        <v>38350</v>
      </c>
      <c r="J739">
        <v>3068</v>
      </c>
      <c r="K739" t="s">
        <v>870</v>
      </c>
      <c r="L739">
        <v>1</v>
      </c>
      <c r="M739" t="s">
        <v>955</v>
      </c>
      <c r="N739" t="s">
        <v>1054</v>
      </c>
      <c r="O739" t="s">
        <v>655</v>
      </c>
      <c r="P739">
        <v>30000</v>
      </c>
      <c r="Q739">
        <v>2509</v>
      </c>
      <c r="R739" t="s">
        <v>441</v>
      </c>
      <c r="S739" t="s">
        <v>941</v>
      </c>
      <c r="T739">
        <v>617.54999999999995</v>
      </c>
      <c r="U739" t="s">
        <v>69</v>
      </c>
      <c r="V739" t="s">
        <v>942</v>
      </c>
    </row>
    <row r="740" spans="1:23" x14ac:dyDescent="0.35">
      <c r="A740" t="str">
        <f>D740&amp;"/"&amp;E740</f>
        <v>0072119289/10</v>
      </c>
      <c r="B740" t="s">
        <v>952</v>
      </c>
      <c r="C740" t="s">
        <v>456</v>
      </c>
      <c r="D740" t="s">
        <v>943</v>
      </c>
      <c r="E740" t="s">
        <v>42</v>
      </c>
      <c r="H740" t="s">
        <v>451</v>
      </c>
      <c r="I740">
        <v>14930</v>
      </c>
      <c r="J740">
        <v>2090</v>
      </c>
      <c r="K740" t="s">
        <v>870</v>
      </c>
      <c r="L740">
        <v>5</v>
      </c>
      <c r="M740" t="s">
        <v>955</v>
      </c>
      <c r="N740" t="s">
        <v>998</v>
      </c>
      <c r="O740" t="s">
        <v>668</v>
      </c>
      <c r="P740">
        <v>14000</v>
      </c>
      <c r="Q740">
        <v>1923</v>
      </c>
      <c r="R740" t="s">
        <v>454</v>
      </c>
      <c r="S740" t="s">
        <v>455</v>
      </c>
      <c r="T740">
        <v>48</v>
      </c>
      <c r="U740" t="s">
        <v>69</v>
      </c>
      <c r="V740" t="s">
        <v>438</v>
      </c>
    </row>
    <row r="741" spans="1:23" x14ac:dyDescent="0.35">
      <c r="A741" t="str">
        <f>D741&amp;"/"&amp;E741</f>
        <v>0072119876/20</v>
      </c>
      <c r="B741" t="s">
        <v>952</v>
      </c>
      <c r="C741" t="s">
        <v>456</v>
      </c>
      <c r="D741" t="s">
        <v>1058</v>
      </c>
      <c r="E741" t="s">
        <v>67</v>
      </c>
      <c r="H741" t="s">
        <v>448</v>
      </c>
      <c r="I741">
        <v>140651</v>
      </c>
      <c r="J741">
        <v>21098</v>
      </c>
      <c r="K741" t="s">
        <v>876</v>
      </c>
      <c r="L741">
        <v>1</v>
      </c>
      <c r="M741" t="s">
        <v>955</v>
      </c>
      <c r="N741" t="s">
        <v>1053</v>
      </c>
      <c r="O741" t="s">
        <v>668</v>
      </c>
      <c r="P741">
        <v>132000</v>
      </c>
      <c r="Q741">
        <v>20406</v>
      </c>
      <c r="R741" t="s">
        <v>441</v>
      </c>
      <c r="S741" t="s">
        <v>449</v>
      </c>
      <c r="T741">
        <v>1590.17</v>
      </c>
      <c r="U741" t="s">
        <v>69</v>
      </c>
      <c r="V741" t="s">
        <v>443</v>
      </c>
    </row>
    <row r="742" spans="1:23" x14ac:dyDescent="0.35">
      <c r="A742" t="str">
        <f>D742&amp;"/"&amp;E742</f>
        <v>0072119876/30</v>
      </c>
      <c r="B742" t="s">
        <v>952</v>
      </c>
      <c r="C742" t="s">
        <v>456</v>
      </c>
      <c r="D742" t="s">
        <v>1058</v>
      </c>
      <c r="E742" t="s">
        <v>107</v>
      </c>
      <c r="H742" t="s">
        <v>448</v>
      </c>
      <c r="I742">
        <v>140651</v>
      </c>
      <c r="J742">
        <v>32350</v>
      </c>
      <c r="K742" t="s">
        <v>876</v>
      </c>
      <c r="L742">
        <v>1</v>
      </c>
      <c r="M742" t="s">
        <v>955</v>
      </c>
      <c r="N742" t="s">
        <v>1053</v>
      </c>
      <c r="O742" t="s">
        <v>670</v>
      </c>
      <c r="P742">
        <v>132000</v>
      </c>
      <c r="Q742">
        <v>29792</v>
      </c>
      <c r="R742" t="s">
        <v>441</v>
      </c>
      <c r="S742" t="s">
        <v>449</v>
      </c>
      <c r="T742">
        <v>1590.17</v>
      </c>
      <c r="U742" t="s">
        <v>69</v>
      </c>
      <c r="V742" t="s">
        <v>443</v>
      </c>
    </row>
    <row r="743" spans="1:23" x14ac:dyDescent="0.35">
      <c r="A743" t="str">
        <f>D743&amp;"/"&amp;E743</f>
        <v>0072120126/10</v>
      </c>
      <c r="B743" t="s">
        <v>952</v>
      </c>
      <c r="C743" t="s">
        <v>456</v>
      </c>
      <c r="D743" t="s">
        <v>1059</v>
      </c>
      <c r="E743" t="s">
        <v>42</v>
      </c>
      <c r="H743" t="s">
        <v>1056</v>
      </c>
      <c r="I743">
        <v>86039</v>
      </c>
      <c r="J743">
        <v>86039</v>
      </c>
      <c r="K743" t="s">
        <v>876</v>
      </c>
      <c r="L743">
        <v>1</v>
      </c>
      <c r="M743" t="s">
        <v>955</v>
      </c>
      <c r="N743" t="s">
        <v>1053</v>
      </c>
      <c r="O743" t="s">
        <v>668</v>
      </c>
      <c r="P743">
        <v>80000</v>
      </c>
      <c r="Q743">
        <v>80000</v>
      </c>
      <c r="R743" t="s">
        <v>441</v>
      </c>
      <c r="S743" t="s">
        <v>446</v>
      </c>
      <c r="T743">
        <v>1468.6</v>
      </c>
      <c r="U743" t="s">
        <v>69</v>
      </c>
      <c r="V743" t="s">
        <v>1057</v>
      </c>
    </row>
    <row r="744" spans="1:23" x14ac:dyDescent="0.35">
      <c r="A744" t="str">
        <f>D744&amp;"/"&amp;E744</f>
        <v>0072117772/50</v>
      </c>
      <c r="B744" t="s">
        <v>1072</v>
      </c>
      <c r="C744" t="s">
        <v>456</v>
      </c>
      <c r="D744" t="s">
        <v>447</v>
      </c>
      <c r="E744" t="s">
        <v>137</v>
      </c>
      <c r="H744" t="s">
        <v>448</v>
      </c>
      <c r="I744">
        <v>134258</v>
      </c>
      <c r="J744">
        <v>6713</v>
      </c>
      <c r="K744" t="s">
        <v>1011</v>
      </c>
      <c r="L744">
        <v>1</v>
      </c>
      <c r="M744" t="s">
        <v>1060</v>
      </c>
      <c r="N744" t="s">
        <v>1061</v>
      </c>
      <c r="O744" t="s">
        <v>148</v>
      </c>
      <c r="P744">
        <v>126000</v>
      </c>
      <c r="Q744">
        <v>6614</v>
      </c>
      <c r="R744" t="s">
        <v>441</v>
      </c>
      <c r="S744" t="s">
        <v>449</v>
      </c>
      <c r="T744">
        <v>1590.17</v>
      </c>
      <c r="U744" t="s">
        <v>69</v>
      </c>
      <c r="V744" t="s">
        <v>443</v>
      </c>
    </row>
    <row r="745" spans="1:23" x14ac:dyDescent="0.35">
      <c r="A745" t="str">
        <f>D745&amp;"/"&amp;E745</f>
        <v>0072117956/10</v>
      </c>
      <c r="B745" t="s">
        <v>1072</v>
      </c>
      <c r="C745" t="s">
        <v>456</v>
      </c>
      <c r="D745" t="s">
        <v>1062</v>
      </c>
      <c r="E745" t="s">
        <v>42</v>
      </c>
      <c r="H745" t="s">
        <v>1063</v>
      </c>
      <c r="I745">
        <v>107765</v>
      </c>
      <c r="J745">
        <v>50650</v>
      </c>
      <c r="K745" t="s">
        <v>1064</v>
      </c>
      <c r="L745">
        <v>1</v>
      </c>
      <c r="M745" t="s">
        <v>1060</v>
      </c>
      <c r="N745" t="s">
        <v>922</v>
      </c>
      <c r="O745" t="s">
        <v>61</v>
      </c>
      <c r="P745">
        <v>100000</v>
      </c>
      <c r="Q745">
        <v>79278</v>
      </c>
      <c r="R745" t="s">
        <v>1065</v>
      </c>
      <c r="S745" t="s">
        <v>446</v>
      </c>
      <c r="T745">
        <v>377.4</v>
      </c>
      <c r="U745" t="s">
        <v>69</v>
      </c>
      <c r="V745" t="s">
        <v>1066</v>
      </c>
    </row>
    <row r="746" spans="1:23" x14ac:dyDescent="0.35">
      <c r="A746" t="str">
        <f>D746&amp;"/"&amp;E746</f>
        <v>0072119876/30</v>
      </c>
      <c r="B746" t="s">
        <v>1072</v>
      </c>
      <c r="C746" t="s">
        <v>456</v>
      </c>
      <c r="D746" t="s">
        <v>1058</v>
      </c>
      <c r="E746" t="s">
        <v>107</v>
      </c>
      <c r="H746" t="s">
        <v>448</v>
      </c>
      <c r="I746">
        <v>140651</v>
      </c>
      <c r="J746">
        <v>23911</v>
      </c>
      <c r="K746" t="s">
        <v>1011</v>
      </c>
      <c r="L746">
        <v>1</v>
      </c>
      <c r="M746" t="s">
        <v>1060</v>
      </c>
      <c r="N746" t="s">
        <v>1061</v>
      </c>
      <c r="O746" t="s">
        <v>670</v>
      </c>
      <c r="P746">
        <v>132000</v>
      </c>
      <c r="Q746">
        <v>23006</v>
      </c>
      <c r="R746" t="s">
        <v>441</v>
      </c>
      <c r="S746" t="s">
        <v>449</v>
      </c>
      <c r="T746">
        <v>1590.17</v>
      </c>
      <c r="U746" t="s">
        <v>69</v>
      </c>
      <c r="V746" t="s">
        <v>443</v>
      </c>
    </row>
    <row r="747" spans="1:23" x14ac:dyDescent="0.35">
      <c r="A747" t="str">
        <f>D747&amp;"/"&amp;E747</f>
        <v>0072120034/20</v>
      </c>
      <c r="B747" t="s">
        <v>1072</v>
      </c>
      <c r="C747" t="s">
        <v>456</v>
      </c>
      <c r="D747" t="s">
        <v>1067</v>
      </c>
      <c r="E747" t="s">
        <v>67</v>
      </c>
      <c r="H747" t="s">
        <v>618</v>
      </c>
      <c r="I747">
        <v>43731</v>
      </c>
      <c r="J747">
        <v>5248</v>
      </c>
      <c r="K747" t="s">
        <v>1011</v>
      </c>
      <c r="L747">
        <v>1</v>
      </c>
      <c r="M747" t="s">
        <v>1060</v>
      </c>
      <c r="N747" t="s">
        <v>1061</v>
      </c>
      <c r="O747" t="s">
        <v>638</v>
      </c>
      <c r="P747">
        <v>40000</v>
      </c>
      <c r="Q747">
        <v>7772</v>
      </c>
      <c r="R747" t="s">
        <v>619</v>
      </c>
      <c r="S747" t="s">
        <v>620</v>
      </c>
      <c r="T747">
        <v>481.27</v>
      </c>
      <c r="U747" t="s">
        <v>69</v>
      </c>
      <c r="V747" t="s">
        <v>621</v>
      </c>
    </row>
    <row r="748" spans="1:23" x14ac:dyDescent="0.35">
      <c r="A748" t="str">
        <f>D748&amp;"/"&amp;E748</f>
        <v>0072120038/10</v>
      </c>
      <c r="B748" t="s">
        <v>1072</v>
      </c>
      <c r="C748" t="s">
        <v>456</v>
      </c>
      <c r="D748" t="s">
        <v>1068</v>
      </c>
      <c r="E748" t="s">
        <v>42</v>
      </c>
      <c r="H748" t="s">
        <v>819</v>
      </c>
      <c r="I748">
        <v>42940</v>
      </c>
      <c r="J748">
        <v>6870</v>
      </c>
      <c r="K748" t="s">
        <v>1011</v>
      </c>
      <c r="L748">
        <v>1</v>
      </c>
      <c r="M748" t="s">
        <v>1060</v>
      </c>
      <c r="N748" t="s">
        <v>1061</v>
      </c>
      <c r="O748" t="s">
        <v>638</v>
      </c>
      <c r="P748">
        <v>40000</v>
      </c>
      <c r="Q748">
        <v>6524</v>
      </c>
      <c r="R748" t="s">
        <v>441</v>
      </c>
      <c r="S748" t="s">
        <v>442</v>
      </c>
      <c r="T748">
        <v>738.6</v>
      </c>
      <c r="U748" t="s">
        <v>69</v>
      </c>
      <c r="V748" t="s">
        <v>621</v>
      </c>
    </row>
    <row r="749" spans="1:23" x14ac:dyDescent="0.35">
      <c r="A749" t="str">
        <f>D749&amp;"/"&amp;E749</f>
        <v>0072120182/10</v>
      </c>
      <c r="B749" t="s">
        <v>1072</v>
      </c>
      <c r="C749" t="s">
        <v>456</v>
      </c>
      <c r="D749" t="s">
        <v>1069</v>
      </c>
      <c r="E749" t="s">
        <v>42</v>
      </c>
      <c r="H749" t="s">
        <v>1070</v>
      </c>
      <c r="I749">
        <v>43826</v>
      </c>
      <c r="J749">
        <v>43826</v>
      </c>
      <c r="K749" t="s">
        <v>1011</v>
      </c>
      <c r="L749">
        <v>1</v>
      </c>
      <c r="M749" t="s">
        <v>1060</v>
      </c>
      <c r="N749" t="s">
        <v>1061</v>
      </c>
      <c r="O749" t="s">
        <v>656</v>
      </c>
      <c r="P749">
        <v>40000</v>
      </c>
      <c r="Q749">
        <v>40000</v>
      </c>
      <c r="R749" t="s">
        <v>441</v>
      </c>
      <c r="S749" t="s">
        <v>442</v>
      </c>
      <c r="T749">
        <v>497</v>
      </c>
      <c r="U749" t="s">
        <v>69</v>
      </c>
      <c r="V749" t="s">
        <v>1071</v>
      </c>
    </row>
    <row r="750" spans="1:23" x14ac:dyDescent="0.35">
      <c r="A750" t="str">
        <f>D750&amp;"/"&amp;E750</f>
        <v>0030003020/52</v>
      </c>
      <c r="B750" t="s">
        <v>1072</v>
      </c>
      <c r="C750" t="s">
        <v>239</v>
      </c>
      <c r="D750" t="s">
        <v>1073</v>
      </c>
      <c r="E750" t="s">
        <v>727</v>
      </c>
      <c r="H750" t="s">
        <v>1074</v>
      </c>
      <c r="I750">
        <v>9024</v>
      </c>
      <c r="J750">
        <v>9024</v>
      </c>
      <c r="K750" t="s">
        <v>670</v>
      </c>
      <c r="L750">
        <v>2</v>
      </c>
      <c r="M750" t="s">
        <v>1060</v>
      </c>
      <c r="N750" t="s">
        <v>1064</v>
      </c>
      <c r="O750" t="s">
        <v>1064</v>
      </c>
      <c r="P750">
        <v>7400</v>
      </c>
      <c r="Q750">
        <v>7400</v>
      </c>
      <c r="R750" t="s">
        <v>175</v>
      </c>
      <c r="S750">
        <v>1000</v>
      </c>
      <c r="T750">
        <v>690</v>
      </c>
      <c r="U750" t="s">
        <v>30</v>
      </c>
      <c r="V750" t="s">
        <v>176</v>
      </c>
      <c r="W750" t="s">
        <v>177</v>
      </c>
    </row>
    <row r="751" spans="1:23" x14ac:dyDescent="0.35">
      <c r="A751" t="str">
        <f>D751&amp;"/"&amp;E751</f>
        <v>0030003392/224</v>
      </c>
      <c r="B751" t="s">
        <v>1072</v>
      </c>
      <c r="C751" t="s">
        <v>239</v>
      </c>
      <c r="D751" t="s">
        <v>461</v>
      </c>
      <c r="E751" t="s">
        <v>1075</v>
      </c>
      <c r="G751" t="s">
        <v>24</v>
      </c>
      <c r="H751" t="s">
        <v>463</v>
      </c>
      <c r="I751">
        <v>47609</v>
      </c>
      <c r="J751">
        <v>10950</v>
      </c>
      <c r="K751" t="s">
        <v>1076</v>
      </c>
      <c r="L751">
        <v>6</v>
      </c>
      <c r="M751" t="s">
        <v>1060</v>
      </c>
      <c r="N751" t="s">
        <v>1077</v>
      </c>
      <c r="O751" t="s">
        <v>1077</v>
      </c>
      <c r="P751">
        <v>40800</v>
      </c>
      <c r="Q751">
        <v>40800</v>
      </c>
      <c r="R751" t="s">
        <v>79</v>
      </c>
      <c r="S751">
        <v>3000</v>
      </c>
      <c r="T751">
        <v>1980</v>
      </c>
      <c r="U751" t="s">
        <v>69</v>
      </c>
      <c r="V751" t="s">
        <v>199</v>
      </c>
      <c r="W751" t="s">
        <v>200</v>
      </c>
    </row>
    <row r="752" spans="1:23" x14ac:dyDescent="0.35">
      <c r="A752" t="str">
        <f>D752&amp;"/"&amp;E752</f>
        <v>0030003605/14</v>
      </c>
      <c r="B752" t="s">
        <v>1072</v>
      </c>
      <c r="C752" t="s">
        <v>239</v>
      </c>
      <c r="D752" t="s">
        <v>702</v>
      </c>
      <c r="E752" t="s">
        <v>567</v>
      </c>
      <c r="H752" t="s">
        <v>703</v>
      </c>
      <c r="I752">
        <v>10789</v>
      </c>
      <c r="J752">
        <v>1295</v>
      </c>
      <c r="K752" t="s">
        <v>1011</v>
      </c>
      <c r="L752">
        <v>5</v>
      </c>
      <c r="M752" t="s">
        <v>1060</v>
      </c>
      <c r="N752" t="s">
        <v>1076</v>
      </c>
      <c r="O752" t="s">
        <v>1076</v>
      </c>
      <c r="P752">
        <v>7200</v>
      </c>
      <c r="Q752">
        <v>7200</v>
      </c>
      <c r="R752" t="s">
        <v>79</v>
      </c>
      <c r="S752">
        <v>3000</v>
      </c>
      <c r="T752">
        <v>450</v>
      </c>
      <c r="U752" t="s">
        <v>69</v>
      </c>
      <c r="V752" t="s">
        <v>185</v>
      </c>
    </row>
    <row r="753" spans="1:23" x14ac:dyDescent="0.35">
      <c r="A753" t="str">
        <f>D753&amp;"/"&amp;E753</f>
        <v>0030003803/77</v>
      </c>
      <c r="B753" t="s">
        <v>1072</v>
      </c>
      <c r="C753" t="s">
        <v>239</v>
      </c>
      <c r="D753" t="s">
        <v>1014</v>
      </c>
      <c r="E753" t="s">
        <v>77</v>
      </c>
      <c r="G753" t="s">
        <v>24</v>
      </c>
      <c r="H753" t="s">
        <v>1015</v>
      </c>
      <c r="I753">
        <v>19003</v>
      </c>
      <c r="J753">
        <v>5511</v>
      </c>
      <c r="K753" t="s">
        <v>1011</v>
      </c>
      <c r="L753">
        <v>6</v>
      </c>
      <c r="M753" t="s">
        <v>1060</v>
      </c>
      <c r="N753" t="s">
        <v>999</v>
      </c>
      <c r="O753" t="s">
        <v>999</v>
      </c>
      <c r="P753">
        <v>16800</v>
      </c>
      <c r="Q753">
        <v>16800</v>
      </c>
      <c r="R753" t="s">
        <v>79</v>
      </c>
      <c r="S753">
        <v>1500</v>
      </c>
      <c r="T753">
        <v>1105</v>
      </c>
      <c r="U753" t="s">
        <v>69</v>
      </c>
      <c r="V753" t="s">
        <v>467</v>
      </c>
    </row>
    <row r="754" spans="1:23" x14ac:dyDescent="0.35">
      <c r="A754" t="str">
        <f>D754&amp;"/"&amp;E754</f>
        <v>0030004000/37</v>
      </c>
      <c r="B754" t="s">
        <v>1072</v>
      </c>
      <c r="C754" t="s">
        <v>239</v>
      </c>
      <c r="D754" t="s">
        <v>1078</v>
      </c>
      <c r="E754" t="s">
        <v>642</v>
      </c>
      <c r="G754" t="s">
        <v>24</v>
      </c>
      <c r="H754" t="s">
        <v>1079</v>
      </c>
      <c r="I754">
        <v>13575</v>
      </c>
      <c r="J754">
        <v>5023</v>
      </c>
      <c r="K754" t="s">
        <v>962</v>
      </c>
      <c r="L754">
        <v>5</v>
      </c>
      <c r="M754" t="s">
        <v>1060</v>
      </c>
      <c r="N754" t="s">
        <v>1080</v>
      </c>
      <c r="O754" t="s">
        <v>1080</v>
      </c>
      <c r="P754">
        <v>12000</v>
      </c>
      <c r="Q754">
        <v>12000</v>
      </c>
      <c r="R754" t="s">
        <v>29</v>
      </c>
      <c r="S754">
        <v>3000</v>
      </c>
      <c r="T754">
        <v>1284</v>
      </c>
      <c r="U754" t="s">
        <v>69</v>
      </c>
      <c r="V754" t="s">
        <v>185</v>
      </c>
    </row>
    <row r="755" spans="1:23" x14ac:dyDescent="0.35">
      <c r="A755" t="str">
        <f>D755&amp;"/"&amp;E755</f>
        <v>0030004415/23</v>
      </c>
      <c r="B755" t="s">
        <v>1072</v>
      </c>
      <c r="C755" t="s">
        <v>239</v>
      </c>
      <c r="D755" t="s">
        <v>1081</v>
      </c>
      <c r="E755" t="s">
        <v>207</v>
      </c>
      <c r="G755" t="s">
        <v>24</v>
      </c>
      <c r="H755" t="s">
        <v>1082</v>
      </c>
      <c r="I755">
        <v>11728</v>
      </c>
      <c r="J755">
        <v>11728</v>
      </c>
      <c r="K755" t="s">
        <v>1083</v>
      </c>
      <c r="L755">
        <v>5</v>
      </c>
      <c r="M755" t="s">
        <v>1060</v>
      </c>
      <c r="N755" t="s">
        <v>1084</v>
      </c>
      <c r="O755" t="s">
        <v>1084</v>
      </c>
      <c r="P755">
        <v>10700</v>
      </c>
      <c r="Q755">
        <v>10700</v>
      </c>
      <c r="R755" t="s">
        <v>29</v>
      </c>
      <c r="S755">
        <v>3000</v>
      </c>
      <c r="T755">
        <v>2000</v>
      </c>
      <c r="U755" t="s">
        <v>69</v>
      </c>
      <c r="V755" t="s">
        <v>408</v>
      </c>
    </row>
    <row r="756" spans="1:23" x14ac:dyDescent="0.35">
      <c r="A756" t="str">
        <f>D756&amp;"/"&amp;E756</f>
        <v>0030004815/4</v>
      </c>
      <c r="B756" t="s">
        <v>1072</v>
      </c>
      <c r="C756" t="s">
        <v>239</v>
      </c>
      <c r="D756" t="s">
        <v>393</v>
      </c>
      <c r="E756" t="s">
        <v>196</v>
      </c>
      <c r="H756" t="s">
        <v>394</v>
      </c>
      <c r="I756">
        <v>28311</v>
      </c>
      <c r="J756">
        <v>18968</v>
      </c>
      <c r="K756" t="s">
        <v>1011</v>
      </c>
      <c r="L756">
        <v>2</v>
      </c>
      <c r="M756" t="s">
        <v>1060</v>
      </c>
      <c r="N756" t="s">
        <v>1085</v>
      </c>
      <c r="O756" t="s">
        <v>1085</v>
      </c>
      <c r="P756">
        <v>25200</v>
      </c>
      <c r="Q756">
        <v>16940</v>
      </c>
      <c r="R756" t="s">
        <v>175</v>
      </c>
      <c r="S756">
        <v>1500</v>
      </c>
      <c r="T756">
        <v>1600</v>
      </c>
      <c r="U756" t="s">
        <v>50</v>
      </c>
      <c r="V756" t="s">
        <v>395</v>
      </c>
      <c r="W756" t="s">
        <v>396</v>
      </c>
    </row>
    <row r="757" spans="1:23" x14ac:dyDescent="0.35">
      <c r="A757" t="str">
        <f>D757&amp;"/"&amp;E757</f>
        <v>0030006460/33</v>
      </c>
      <c r="B757" t="s">
        <v>1072</v>
      </c>
      <c r="C757" t="s">
        <v>239</v>
      </c>
      <c r="D757" t="s">
        <v>735</v>
      </c>
      <c r="E757" t="s">
        <v>248</v>
      </c>
      <c r="H757" t="s">
        <v>736</v>
      </c>
      <c r="I757">
        <v>8676</v>
      </c>
      <c r="J757">
        <v>8676</v>
      </c>
      <c r="K757" t="s">
        <v>670</v>
      </c>
      <c r="L757">
        <v>2</v>
      </c>
      <c r="M757" t="s">
        <v>1060</v>
      </c>
      <c r="N757" t="s">
        <v>1064</v>
      </c>
      <c r="O757" t="s">
        <v>1064</v>
      </c>
      <c r="P757">
        <v>7000</v>
      </c>
      <c r="Q757">
        <v>7000</v>
      </c>
      <c r="R757" t="s">
        <v>175</v>
      </c>
      <c r="S757">
        <v>1500</v>
      </c>
      <c r="T757">
        <v>1344</v>
      </c>
      <c r="U757" t="s">
        <v>30</v>
      </c>
      <c r="V757" t="s">
        <v>176</v>
      </c>
      <c r="W757" t="s">
        <v>177</v>
      </c>
    </row>
    <row r="758" spans="1:23" x14ac:dyDescent="0.35">
      <c r="A758" t="str">
        <f>D758&amp;"/"&amp;E758</f>
        <v>0030006675/33</v>
      </c>
      <c r="B758" t="s">
        <v>1072</v>
      </c>
      <c r="C758" t="s">
        <v>239</v>
      </c>
      <c r="D758" t="s">
        <v>1086</v>
      </c>
      <c r="E758" t="s">
        <v>248</v>
      </c>
      <c r="G758" t="s">
        <v>24</v>
      </c>
      <c r="H758" t="s">
        <v>1087</v>
      </c>
      <c r="I758">
        <v>18475</v>
      </c>
      <c r="J758">
        <v>7944</v>
      </c>
      <c r="K758" t="s">
        <v>962</v>
      </c>
      <c r="L758">
        <v>5</v>
      </c>
      <c r="M758" t="s">
        <v>1060</v>
      </c>
      <c r="N758" t="s">
        <v>1080</v>
      </c>
      <c r="O758" t="s">
        <v>1080</v>
      </c>
      <c r="P758">
        <v>16000</v>
      </c>
      <c r="Q758">
        <v>16000</v>
      </c>
      <c r="R758" t="s">
        <v>29</v>
      </c>
      <c r="S758">
        <v>3000</v>
      </c>
      <c r="T758">
        <v>1525</v>
      </c>
      <c r="U758" t="s">
        <v>69</v>
      </c>
      <c r="V758" t="s">
        <v>185</v>
      </c>
    </row>
    <row r="759" spans="1:23" x14ac:dyDescent="0.35">
      <c r="A759" t="str">
        <f>D759&amp;"/"&amp;E759</f>
        <v>0030006680/31</v>
      </c>
      <c r="B759" t="s">
        <v>1072</v>
      </c>
      <c r="C759" t="s">
        <v>239</v>
      </c>
      <c r="D759" t="s">
        <v>895</v>
      </c>
      <c r="E759" t="s">
        <v>548</v>
      </c>
      <c r="H759" t="s">
        <v>896</v>
      </c>
      <c r="I759">
        <v>9361</v>
      </c>
      <c r="J759">
        <v>9361</v>
      </c>
      <c r="K759" t="s">
        <v>1011</v>
      </c>
      <c r="L759">
        <v>2</v>
      </c>
      <c r="M759" t="s">
        <v>1060</v>
      </c>
      <c r="N759" t="s">
        <v>1085</v>
      </c>
      <c r="O759" t="s">
        <v>1085</v>
      </c>
      <c r="P759">
        <v>8100</v>
      </c>
      <c r="Q759">
        <v>8100</v>
      </c>
      <c r="R759" t="s">
        <v>175</v>
      </c>
      <c r="S759">
        <v>1000</v>
      </c>
      <c r="T759">
        <v>1450</v>
      </c>
      <c r="U759" t="s">
        <v>30</v>
      </c>
      <c r="V759" t="s">
        <v>220</v>
      </c>
    </row>
    <row r="760" spans="1:23" x14ac:dyDescent="0.35">
      <c r="A760" t="str">
        <f>D760&amp;"/"&amp;E760</f>
        <v>0030007154/35</v>
      </c>
      <c r="B760" t="s">
        <v>1072</v>
      </c>
      <c r="C760" t="s">
        <v>239</v>
      </c>
      <c r="D760" t="s">
        <v>1088</v>
      </c>
      <c r="E760" t="s">
        <v>178</v>
      </c>
      <c r="H760" t="s">
        <v>1089</v>
      </c>
      <c r="I760">
        <v>12962</v>
      </c>
      <c r="J760">
        <v>6351</v>
      </c>
      <c r="K760" t="s">
        <v>870</v>
      </c>
      <c r="L760">
        <v>5</v>
      </c>
      <c r="M760" t="s">
        <v>955</v>
      </c>
      <c r="N760" t="s">
        <v>960</v>
      </c>
      <c r="O760" t="s">
        <v>960</v>
      </c>
      <c r="P760">
        <v>11400</v>
      </c>
      <c r="Q760">
        <v>5570</v>
      </c>
      <c r="R760" t="s">
        <v>79</v>
      </c>
      <c r="S760">
        <v>2500</v>
      </c>
      <c r="T760">
        <v>1100</v>
      </c>
      <c r="U760" t="s">
        <v>69</v>
      </c>
      <c r="V760" t="s">
        <v>227</v>
      </c>
    </row>
    <row r="761" spans="1:23" x14ac:dyDescent="0.35">
      <c r="A761" t="str">
        <f>D761&amp;"/"&amp;E761</f>
        <v>0030007165/19</v>
      </c>
      <c r="B761" t="s">
        <v>1072</v>
      </c>
      <c r="C761" t="s">
        <v>239</v>
      </c>
      <c r="D761" t="s">
        <v>1090</v>
      </c>
      <c r="E761" t="s">
        <v>299</v>
      </c>
      <c r="H761" t="s">
        <v>1091</v>
      </c>
      <c r="I761">
        <v>6912</v>
      </c>
      <c r="J761">
        <v>6912</v>
      </c>
      <c r="K761" t="s">
        <v>870</v>
      </c>
      <c r="L761">
        <v>5</v>
      </c>
      <c r="M761" t="s">
        <v>955</v>
      </c>
      <c r="N761" t="s">
        <v>960</v>
      </c>
      <c r="O761" t="s">
        <v>960</v>
      </c>
      <c r="P761">
        <v>6200</v>
      </c>
      <c r="Q761">
        <v>6200</v>
      </c>
      <c r="R761" t="s">
        <v>79</v>
      </c>
      <c r="S761">
        <v>2500</v>
      </c>
      <c r="T761">
        <v>1122</v>
      </c>
      <c r="U761" t="s">
        <v>69</v>
      </c>
      <c r="V761" t="s">
        <v>227</v>
      </c>
    </row>
    <row r="762" spans="1:23" x14ac:dyDescent="0.35">
      <c r="A762" t="str">
        <f>D762&amp;"/"&amp;E762</f>
        <v>0030007406/27</v>
      </c>
      <c r="B762" t="s">
        <v>1072</v>
      </c>
      <c r="C762" t="s">
        <v>239</v>
      </c>
      <c r="D762" t="s">
        <v>1092</v>
      </c>
      <c r="E762" t="s">
        <v>53</v>
      </c>
      <c r="G762" t="s">
        <v>24</v>
      </c>
      <c r="H762" t="s">
        <v>1093</v>
      </c>
      <c r="I762">
        <v>31304</v>
      </c>
      <c r="J762">
        <v>22226</v>
      </c>
      <c r="K762" t="s">
        <v>1083</v>
      </c>
      <c r="L762">
        <v>2</v>
      </c>
      <c r="M762" t="s">
        <v>1060</v>
      </c>
      <c r="N762" t="s">
        <v>999</v>
      </c>
      <c r="O762" t="s">
        <v>999</v>
      </c>
      <c r="P762">
        <v>24900</v>
      </c>
      <c r="Q762">
        <v>24900</v>
      </c>
      <c r="R762" t="s">
        <v>198</v>
      </c>
      <c r="S762">
        <v>3000</v>
      </c>
      <c r="T762">
        <v>1520</v>
      </c>
      <c r="U762" t="s">
        <v>69</v>
      </c>
      <c r="V762" t="s">
        <v>209</v>
      </c>
      <c r="W762" t="s">
        <v>210</v>
      </c>
    </row>
    <row r="763" spans="1:23" x14ac:dyDescent="0.35">
      <c r="A763" t="str">
        <f>D763&amp;"/"&amp;E763</f>
        <v>0030007426/24</v>
      </c>
      <c r="B763" t="s">
        <v>1072</v>
      </c>
      <c r="C763" t="s">
        <v>239</v>
      </c>
      <c r="D763" t="s">
        <v>1094</v>
      </c>
      <c r="E763" t="s">
        <v>98</v>
      </c>
      <c r="H763" t="s">
        <v>1095</v>
      </c>
      <c r="I763">
        <v>20206</v>
      </c>
      <c r="J763">
        <v>10507</v>
      </c>
      <c r="K763" t="s">
        <v>670</v>
      </c>
      <c r="L763">
        <v>2</v>
      </c>
      <c r="M763" t="s">
        <v>1060</v>
      </c>
      <c r="N763" t="s">
        <v>1064</v>
      </c>
      <c r="O763" t="s">
        <v>1064</v>
      </c>
      <c r="P763">
        <v>18400</v>
      </c>
      <c r="Q763">
        <v>9657</v>
      </c>
      <c r="R763" t="s">
        <v>198</v>
      </c>
      <c r="S763">
        <v>1200</v>
      </c>
      <c r="T763">
        <v>1670</v>
      </c>
      <c r="U763" t="s">
        <v>69</v>
      </c>
      <c r="V763" t="s">
        <v>209</v>
      </c>
      <c r="W763" t="s">
        <v>210</v>
      </c>
    </row>
    <row r="764" spans="1:23" x14ac:dyDescent="0.35">
      <c r="A764" t="str">
        <f>D764&amp;"/"&amp;E764</f>
        <v>0030007437/21</v>
      </c>
      <c r="B764" t="s">
        <v>1072</v>
      </c>
      <c r="C764" t="s">
        <v>239</v>
      </c>
      <c r="D764" t="s">
        <v>1096</v>
      </c>
      <c r="E764" t="s">
        <v>322</v>
      </c>
      <c r="H764" t="s">
        <v>1097</v>
      </c>
      <c r="I764">
        <v>21293</v>
      </c>
      <c r="J764">
        <v>11072</v>
      </c>
      <c r="K764" t="s">
        <v>670</v>
      </c>
      <c r="L764">
        <v>2</v>
      </c>
      <c r="M764" t="s">
        <v>1060</v>
      </c>
      <c r="N764" t="s">
        <v>1064</v>
      </c>
      <c r="O764" t="s">
        <v>1064</v>
      </c>
      <c r="P764">
        <v>19200</v>
      </c>
      <c r="Q764">
        <v>10030</v>
      </c>
      <c r="R764" t="s">
        <v>198</v>
      </c>
      <c r="S764">
        <v>2000</v>
      </c>
      <c r="T764">
        <v>1745</v>
      </c>
      <c r="U764" t="s">
        <v>69</v>
      </c>
      <c r="V764" t="s">
        <v>209</v>
      </c>
      <c r="W764" t="s">
        <v>210</v>
      </c>
    </row>
    <row r="765" spans="1:23" x14ac:dyDescent="0.35">
      <c r="A765" t="str">
        <f>D765&amp;"/"&amp;E765</f>
        <v>0030007440/25</v>
      </c>
      <c r="B765" t="s">
        <v>1072</v>
      </c>
      <c r="C765" t="s">
        <v>239</v>
      </c>
      <c r="D765" t="s">
        <v>508</v>
      </c>
      <c r="E765" t="s">
        <v>333</v>
      </c>
      <c r="H765" t="s">
        <v>509</v>
      </c>
      <c r="I765">
        <v>25463</v>
      </c>
      <c r="J765">
        <v>9421</v>
      </c>
      <c r="K765" t="s">
        <v>1083</v>
      </c>
      <c r="L765">
        <v>5</v>
      </c>
      <c r="M765" t="s">
        <v>1060</v>
      </c>
      <c r="N765" t="s">
        <v>1084</v>
      </c>
      <c r="O765" t="s">
        <v>1084</v>
      </c>
      <c r="P765">
        <v>22500</v>
      </c>
      <c r="Q765">
        <v>22500</v>
      </c>
      <c r="R765" t="s">
        <v>79</v>
      </c>
      <c r="S765">
        <v>2500</v>
      </c>
      <c r="T765">
        <v>1370</v>
      </c>
      <c r="U765" t="s">
        <v>69</v>
      </c>
      <c r="V765" t="s">
        <v>185</v>
      </c>
    </row>
    <row r="766" spans="1:23" x14ac:dyDescent="0.35">
      <c r="A766" t="str">
        <f>D766&amp;"/"&amp;E766</f>
        <v>0030007466/29</v>
      </c>
      <c r="B766" t="s">
        <v>1072</v>
      </c>
      <c r="C766" t="s">
        <v>239</v>
      </c>
      <c r="D766" t="s">
        <v>409</v>
      </c>
      <c r="E766" t="s">
        <v>319</v>
      </c>
      <c r="H766" t="s">
        <v>410</v>
      </c>
      <c r="I766">
        <v>48499</v>
      </c>
      <c r="J766">
        <v>12125</v>
      </c>
      <c r="K766" t="s">
        <v>962</v>
      </c>
      <c r="L766">
        <v>5</v>
      </c>
      <c r="M766" t="s">
        <v>1060</v>
      </c>
      <c r="N766" t="s">
        <v>1080</v>
      </c>
      <c r="O766" t="s">
        <v>1080</v>
      </c>
      <c r="P766">
        <v>44000</v>
      </c>
      <c r="Q766">
        <v>32825</v>
      </c>
      <c r="R766" t="s">
        <v>79</v>
      </c>
      <c r="S766">
        <v>3000</v>
      </c>
      <c r="T766">
        <v>1989</v>
      </c>
      <c r="U766" t="s">
        <v>69</v>
      </c>
      <c r="V766" t="s">
        <v>185</v>
      </c>
    </row>
    <row r="767" spans="1:23" x14ac:dyDescent="0.35">
      <c r="A767" t="str">
        <f>D767&amp;"/"&amp;E767</f>
        <v>0030007611/7</v>
      </c>
      <c r="B767" t="s">
        <v>1072</v>
      </c>
      <c r="C767" t="s">
        <v>239</v>
      </c>
      <c r="D767" t="s">
        <v>213</v>
      </c>
      <c r="E767" t="s">
        <v>241</v>
      </c>
      <c r="H767" t="s">
        <v>215</v>
      </c>
      <c r="I767">
        <v>8584</v>
      </c>
      <c r="J767">
        <v>1116</v>
      </c>
      <c r="K767" t="s">
        <v>670</v>
      </c>
      <c r="L767">
        <v>2</v>
      </c>
      <c r="M767" t="s">
        <v>1060</v>
      </c>
      <c r="N767" t="s">
        <v>1064</v>
      </c>
      <c r="O767" t="s">
        <v>1064</v>
      </c>
      <c r="P767">
        <v>6500</v>
      </c>
      <c r="Q767">
        <v>6500</v>
      </c>
      <c r="R767" t="s">
        <v>175</v>
      </c>
      <c r="S767">
        <v>1200</v>
      </c>
      <c r="T767">
        <v>1180</v>
      </c>
      <c r="U767" t="s">
        <v>69</v>
      </c>
      <c r="V767" t="s">
        <v>216</v>
      </c>
    </row>
    <row r="768" spans="1:23" x14ac:dyDescent="0.35">
      <c r="A768" t="str">
        <f>D768&amp;"/"&amp;E768</f>
        <v>0030007732/6</v>
      </c>
      <c r="B768" t="s">
        <v>1072</v>
      </c>
      <c r="C768" t="s">
        <v>239</v>
      </c>
      <c r="D768" t="s">
        <v>516</v>
      </c>
      <c r="E768" t="s">
        <v>214</v>
      </c>
      <c r="H768" t="s">
        <v>517</v>
      </c>
      <c r="I768">
        <v>9445</v>
      </c>
      <c r="J768">
        <v>9445</v>
      </c>
      <c r="K768" t="s">
        <v>1011</v>
      </c>
      <c r="L768">
        <v>2</v>
      </c>
      <c r="M768" t="s">
        <v>1060</v>
      </c>
      <c r="N768" t="s">
        <v>1085</v>
      </c>
      <c r="O768" t="s">
        <v>1085</v>
      </c>
      <c r="P768">
        <v>7700</v>
      </c>
      <c r="Q768">
        <v>7700</v>
      </c>
      <c r="R768" t="s">
        <v>175</v>
      </c>
      <c r="S768">
        <v>2000</v>
      </c>
      <c r="T768">
        <v>1400</v>
      </c>
      <c r="U768" t="s">
        <v>30</v>
      </c>
      <c r="V768" t="s">
        <v>220</v>
      </c>
    </row>
    <row r="769" spans="1:23" x14ac:dyDescent="0.35">
      <c r="A769" t="str">
        <f>D769&amp;"/"&amp;E769</f>
        <v>0030007776/32</v>
      </c>
      <c r="B769" t="s">
        <v>1072</v>
      </c>
      <c r="C769" t="s">
        <v>239</v>
      </c>
      <c r="D769" t="s">
        <v>781</v>
      </c>
      <c r="E769" t="s">
        <v>400</v>
      </c>
      <c r="H769" t="s">
        <v>783</v>
      </c>
      <c r="I769">
        <v>7686</v>
      </c>
      <c r="J769">
        <v>7686</v>
      </c>
      <c r="K769" t="s">
        <v>670</v>
      </c>
      <c r="L769">
        <v>2</v>
      </c>
      <c r="M769" t="s">
        <v>1060</v>
      </c>
      <c r="N769" t="s">
        <v>1064</v>
      </c>
      <c r="O769" t="s">
        <v>1064</v>
      </c>
      <c r="P769">
        <v>6300</v>
      </c>
      <c r="Q769">
        <v>6300</v>
      </c>
      <c r="R769" t="s">
        <v>175</v>
      </c>
      <c r="S769">
        <v>2000</v>
      </c>
      <c r="T769">
        <v>570</v>
      </c>
      <c r="U769" t="s">
        <v>30</v>
      </c>
      <c r="V769" t="s">
        <v>220</v>
      </c>
    </row>
    <row r="770" spans="1:23" x14ac:dyDescent="0.35">
      <c r="A770" t="str">
        <f>D770&amp;"/"&amp;E770</f>
        <v>0030007839/10</v>
      </c>
      <c r="B770" t="s">
        <v>1072</v>
      </c>
      <c r="C770" t="s">
        <v>239</v>
      </c>
      <c r="D770" t="s">
        <v>520</v>
      </c>
      <c r="E770" t="s">
        <v>42</v>
      </c>
      <c r="H770" t="s">
        <v>521</v>
      </c>
      <c r="I770">
        <v>9430</v>
      </c>
      <c r="J770">
        <v>9430</v>
      </c>
      <c r="K770" t="s">
        <v>1011</v>
      </c>
      <c r="L770">
        <v>6</v>
      </c>
      <c r="M770" t="s">
        <v>1060</v>
      </c>
      <c r="N770" t="s">
        <v>999</v>
      </c>
      <c r="O770" t="s">
        <v>999</v>
      </c>
      <c r="P770">
        <v>8200</v>
      </c>
      <c r="Q770">
        <v>8200</v>
      </c>
      <c r="R770" t="s">
        <v>79</v>
      </c>
      <c r="S770">
        <v>2500</v>
      </c>
      <c r="T770">
        <v>1500</v>
      </c>
      <c r="U770" t="s">
        <v>30</v>
      </c>
      <c r="V770" t="s">
        <v>405</v>
      </c>
    </row>
    <row r="771" spans="1:23" x14ac:dyDescent="0.35">
      <c r="A771" t="str">
        <f>D771&amp;"/"&amp;E771</f>
        <v>0030007889/36</v>
      </c>
      <c r="B771" t="s">
        <v>1072</v>
      </c>
      <c r="C771" t="s">
        <v>239</v>
      </c>
      <c r="D771" t="s">
        <v>217</v>
      </c>
      <c r="E771" t="s">
        <v>23</v>
      </c>
      <c r="H771" t="s">
        <v>219</v>
      </c>
      <c r="I771">
        <v>9956</v>
      </c>
      <c r="J771">
        <v>9956</v>
      </c>
      <c r="K771" t="s">
        <v>1011</v>
      </c>
      <c r="L771">
        <v>1</v>
      </c>
      <c r="M771" t="s">
        <v>1060</v>
      </c>
      <c r="N771" t="s">
        <v>1064</v>
      </c>
      <c r="O771" t="s">
        <v>1064</v>
      </c>
      <c r="P771">
        <v>8500</v>
      </c>
      <c r="Q771">
        <v>8500</v>
      </c>
      <c r="R771" t="s">
        <v>175</v>
      </c>
      <c r="S771">
        <v>1000</v>
      </c>
      <c r="T771">
        <v>1550</v>
      </c>
      <c r="U771" t="s">
        <v>30</v>
      </c>
      <c r="V771" t="s">
        <v>220</v>
      </c>
    </row>
    <row r="772" spans="1:23" x14ac:dyDescent="0.35">
      <c r="A772" t="str">
        <f>D772&amp;"/"&amp;E772</f>
        <v>0072114656/10</v>
      </c>
      <c r="B772" t="s">
        <v>1072</v>
      </c>
      <c r="C772" t="s">
        <v>239</v>
      </c>
      <c r="D772" t="s">
        <v>921</v>
      </c>
      <c r="E772" t="s">
        <v>42</v>
      </c>
      <c r="H772" t="s">
        <v>800</v>
      </c>
      <c r="I772">
        <v>8826</v>
      </c>
      <c r="J772">
        <v>1324</v>
      </c>
      <c r="K772" t="s">
        <v>1011</v>
      </c>
      <c r="L772">
        <v>12</v>
      </c>
      <c r="M772" t="s">
        <v>1060</v>
      </c>
      <c r="N772" t="s">
        <v>1098</v>
      </c>
      <c r="O772" t="s">
        <v>923</v>
      </c>
      <c r="P772">
        <v>7000</v>
      </c>
      <c r="Q772">
        <v>7000</v>
      </c>
      <c r="R772" t="s">
        <v>804</v>
      </c>
      <c r="S772">
        <v>2500</v>
      </c>
      <c r="T772">
        <v>390</v>
      </c>
      <c r="U772" t="s">
        <v>69</v>
      </c>
      <c r="V772" t="s">
        <v>418</v>
      </c>
      <c r="W772" t="s">
        <v>419</v>
      </c>
    </row>
    <row r="773" spans="1:23" x14ac:dyDescent="0.35">
      <c r="A773" t="str">
        <f>D773&amp;"/"&amp;E773</f>
        <v>0072118464/50</v>
      </c>
      <c r="B773" t="s">
        <v>1072</v>
      </c>
      <c r="C773" t="s">
        <v>239</v>
      </c>
      <c r="D773" t="s">
        <v>1099</v>
      </c>
      <c r="E773" t="s">
        <v>137</v>
      </c>
      <c r="H773" t="s">
        <v>1100</v>
      </c>
      <c r="I773">
        <v>17312</v>
      </c>
      <c r="J773">
        <v>3982</v>
      </c>
      <c r="K773" t="s">
        <v>670</v>
      </c>
      <c r="L773">
        <v>5</v>
      </c>
      <c r="M773" t="s">
        <v>1060</v>
      </c>
      <c r="N773" t="s">
        <v>1101</v>
      </c>
      <c r="O773" t="s">
        <v>999</v>
      </c>
      <c r="P773">
        <v>16000</v>
      </c>
      <c r="Q773">
        <v>16000</v>
      </c>
      <c r="R773" t="s">
        <v>29</v>
      </c>
      <c r="S773">
        <v>1500</v>
      </c>
      <c r="T773">
        <v>1125</v>
      </c>
      <c r="U773" t="s">
        <v>69</v>
      </c>
      <c r="V773" t="s">
        <v>422</v>
      </c>
      <c r="W773" t="s">
        <v>423</v>
      </c>
    </row>
    <row r="774" spans="1:23" x14ac:dyDescent="0.35">
      <c r="A774" t="str">
        <f>D774&amp;"/"&amp;E774</f>
        <v>02008409/2</v>
      </c>
      <c r="B774" t="s">
        <v>1072</v>
      </c>
      <c r="C774" t="s">
        <v>239</v>
      </c>
      <c r="D774" t="s">
        <v>233</v>
      </c>
      <c r="E774" t="s">
        <v>157</v>
      </c>
      <c r="H774" t="s">
        <v>234</v>
      </c>
      <c r="I774">
        <v>17913</v>
      </c>
      <c r="J774">
        <v>17913</v>
      </c>
      <c r="K774" t="s">
        <v>1011</v>
      </c>
      <c r="L774">
        <v>5</v>
      </c>
      <c r="M774" t="s">
        <v>1060</v>
      </c>
      <c r="N774" t="s">
        <v>1076</v>
      </c>
      <c r="O774" t="s">
        <v>1076</v>
      </c>
      <c r="P774">
        <v>9000</v>
      </c>
      <c r="Q774">
        <v>9000</v>
      </c>
      <c r="R774" t="s">
        <v>79</v>
      </c>
      <c r="S774">
        <v>3500</v>
      </c>
      <c r="T774">
        <v>1200</v>
      </c>
      <c r="U774" t="s">
        <v>69</v>
      </c>
      <c r="V774" t="s">
        <v>235</v>
      </c>
    </row>
    <row r="775" spans="1:23" x14ac:dyDescent="0.35">
      <c r="A775" t="str">
        <f>D775&amp;"/"&amp;E775</f>
        <v>02009532/3</v>
      </c>
      <c r="B775" t="s">
        <v>1072</v>
      </c>
      <c r="C775" t="s">
        <v>239</v>
      </c>
      <c r="D775" t="s">
        <v>929</v>
      </c>
      <c r="E775" t="s">
        <v>92</v>
      </c>
      <c r="H775" t="s">
        <v>930</v>
      </c>
      <c r="I775">
        <v>9930</v>
      </c>
      <c r="J775">
        <v>9930</v>
      </c>
      <c r="K775" t="s">
        <v>1076</v>
      </c>
      <c r="L775">
        <v>5</v>
      </c>
      <c r="M775" t="s">
        <v>1060</v>
      </c>
      <c r="N775" t="s">
        <v>1102</v>
      </c>
      <c r="O775" t="s">
        <v>1102</v>
      </c>
      <c r="P775">
        <v>9000</v>
      </c>
      <c r="Q775">
        <v>9000</v>
      </c>
      <c r="R775" t="s">
        <v>79</v>
      </c>
      <c r="S775">
        <v>2200</v>
      </c>
      <c r="T775">
        <v>1610</v>
      </c>
      <c r="U775" t="s">
        <v>69</v>
      </c>
      <c r="V775" t="s">
        <v>932</v>
      </c>
    </row>
    <row r="776" spans="1:23" x14ac:dyDescent="0.35">
      <c r="A776" t="str">
        <f>D776&amp;"/"&amp;E776</f>
        <v>02009601/2</v>
      </c>
      <c r="B776" t="s">
        <v>1072</v>
      </c>
      <c r="C776" t="s">
        <v>239</v>
      </c>
      <c r="D776" t="s">
        <v>1103</v>
      </c>
      <c r="E776" t="s">
        <v>157</v>
      </c>
      <c r="H776" t="s">
        <v>429</v>
      </c>
      <c r="I776">
        <v>21237</v>
      </c>
      <c r="J776">
        <v>21237</v>
      </c>
      <c r="K776" t="s">
        <v>828</v>
      </c>
      <c r="L776">
        <v>5</v>
      </c>
      <c r="M776" t="s">
        <v>827</v>
      </c>
      <c r="N776" t="s">
        <v>844</v>
      </c>
      <c r="O776" t="s">
        <v>844</v>
      </c>
      <c r="P776">
        <v>18000</v>
      </c>
      <c r="Q776">
        <v>18000</v>
      </c>
      <c r="R776" t="s">
        <v>112</v>
      </c>
      <c r="S776">
        <v>3200</v>
      </c>
      <c r="T776">
        <v>1820</v>
      </c>
      <c r="U776" t="s">
        <v>69</v>
      </c>
      <c r="V776" t="s">
        <v>238</v>
      </c>
    </row>
    <row r="777" spans="1:23" x14ac:dyDescent="0.35">
      <c r="A777" t="str">
        <f>D777&amp;"/"&amp;E777</f>
        <v>0030004648/112</v>
      </c>
      <c r="B777" t="s">
        <v>1072</v>
      </c>
      <c r="C777" t="s">
        <v>171</v>
      </c>
      <c r="D777" t="s">
        <v>251</v>
      </c>
      <c r="E777" t="s">
        <v>1104</v>
      </c>
      <c r="H777" t="s">
        <v>253</v>
      </c>
      <c r="I777">
        <v>27358</v>
      </c>
      <c r="J777">
        <v>12585</v>
      </c>
      <c r="K777" t="s">
        <v>670</v>
      </c>
      <c r="L777">
        <v>5</v>
      </c>
      <c r="M777" t="s">
        <v>1060</v>
      </c>
      <c r="N777" t="s">
        <v>1083</v>
      </c>
      <c r="O777" t="s">
        <v>1083</v>
      </c>
      <c r="P777">
        <v>18600</v>
      </c>
      <c r="Q777">
        <v>18600</v>
      </c>
      <c r="R777" t="s">
        <v>85</v>
      </c>
      <c r="S777">
        <v>1100</v>
      </c>
      <c r="T777">
        <v>1682</v>
      </c>
      <c r="U777" t="s">
        <v>69</v>
      </c>
      <c r="V777" t="s">
        <v>254</v>
      </c>
      <c r="W777" t="s">
        <v>40</v>
      </c>
    </row>
    <row r="778" spans="1:23" x14ac:dyDescent="0.35">
      <c r="A778" t="str">
        <f>D778&amp;"/"&amp;E778</f>
        <v>0030004650/144</v>
      </c>
      <c r="B778" t="s">
        <v>1072</v>
      </c>
      <c r="C778" t="s">
        <v>171</v>
      </c>
      <c r="D778" t="s">
        <v>627</v>
      </c>
      <c r="E778" t="s">
        <v>1105</v>
      </c>
      <c r="H778" t="s">
        <v>628</v>
      </c>
      <c r="I778">
        <v>13531</v>
      </c>
      <c r="J778">
        <v>2842</v>
      </c>
      <c r="K778" t="s">
        <v>670</v>
      </c>
      <c r="L778">
        <v>5</v>
      </c>
      <c r="M778" t="s">
        <v>1060</v>
      </c>
      <c r="N778" t="s">
        <v>1083</v>
      </c>
      <c r="O778" t="s">
        <v>1083</v>
      </c>
      <c r="P778">
        <v>9200</v>
      </c>
      <c r="Q778">
        <v>9200</v>
      </c>
      <c r="R778" t="s">
        <v>85</v>
      </c>
      <c r="S778">
        <v>1100</v>
      </c>
      <c r="T778">
        <v>1682</v>
      </c>
      <c r="U778" t="s">
        <v>69</v>
      </c>
      <c r="V778" t="s">
        <v>254</v>
      </c>
      <c r="W778" t="s">
        <v>40</v>
      </c>
    </row>
    <row r="779" spans="1:23" x14ac:dyDescent="0.35">
      <c r="A779" t="str">
        <f>D779&amp;"/"&amp;E779</f>
        <v>0030006143/125</v>
      </c>
      <c r="B779" t="s">
        <v>1072</v>
      </c>
      <c r="C779" t="s">
        <v>171</v>
      </c>
      <c r="D779" t="s">
        <v>1106</v>
      </c>
      <c r="E779" t="s">
        <v>1107</v>
      </c>
      <c r="H779" t="s">
        <v>1108</v>
      </c>
      <c r="I779">
        <v>17014</v>
      </c>
      <c r="J779">
        <v>8507</v>
      </c>
      <c r="K779" t="s">
        <v>670</v>
      </c>
      <c r="L779">
        <v>5</v>
      </c>
      <c r="M779" t="s">
        <v>1060</v>
      </c>
      <c r="N779" t="s">
        <v>1083</v>
      </c>
      <c r="O779" t="s">
        <v>1083</v>
      </c>
      <c r="P779">
        <v>15000</v>
      </c>
      <c r="Q779">
        <v>7465</v>
      </c>
      <c r="R779" t="s">
        <v>29</v>
      </c>
      <c r="S779">
        <v>1300</v>
      </c>
      <c r="T779">
        <v>1320</v>
      </c>
      <c r="U779" t="s">
        <v>30</v>
      </c>
      <c r="V779" t="s">
        <v>39</v>
      </c>
    </row>
    <row r="780" spans="1:23" x14ac:dyDescent="0.35">
      <c r="A780" t="str">
        <f>D780&amp;"/"&amp;E780</f>
        <v>0030006335/5</v>
      </c>
      <c r="B780" t="s">
        <v>1072</v>
      </c>
      <c r="C780" t="s">
        <v>171</v>
      </c>
      <c r="D780" t="s">
        <v>1109</v>
      </c>
      <c r="E780" t="s">
        <v>225</v>
      </c>
      <c r="H780" t="s">
        <v>1110</v>
      </c>
      <c r="I780">
        <v>7106</v>
      </c>
      <c r="J780">
        <v>7106</v>
      </c>
      <c r="K780" t="s">
        <v>670</v>
      </c>
      <c r="L780">
        <v>5</v>
      </c>
      <c r="M780" t="s">
        <v>1060</v>
      </c>
      <c r="N780" t="s">
        <v>1083</v>
      </c>
      <c r="O780" t="s">
        <v>1083</v>
      </c>
      <c r="P780">
        <v>6300</v>
      </c>
      <c r="Q780">
        <v>6300</v>
      </c>
      <c r="R780" t="s">
        <v>29</v>
      </c>
      <c r="S780">
        <v>1500</v>
      </c>
      <c r="T780">
        <v>1180</v>
      </c>
      <c r="U780" t="s">
        <v>69</v>
      </c>
      <c r="V780" t="s">
        <v>257</v>
      </c>
    </row>
    <row r="781" spans="1:23" x14ac:dyDescent="0.35">
      <c r="A781" t="str">
        <f>D781&amp;"/"&amp;E781</f>
        <v>0030006822/218</v>
      </c>
      <c r="B781" t="s">
        <v>1072</v>
      </c>
      <c r="C781" t="s">
        <v>171</v>
      </c>
      <c r="D781" t="s">
        <v>45</v>
      </c>
      <c r="E781" t="s">
        <v>46</v>
      </c>
      <c r="H781" t="s">
        <v>47</v>
      </c>
      <c r="I781">
        <v>20078</v>
      </c>
      <c r="J781">
        <v>9437</v>
      </c>
      <c r="K781" t="s">
        <v>1011</v>
      </c>
      <c r="L781">
        <v>4</v>
      </c>
      <c r="M781" t="s">
        <v>1060</v>
      </c>
      <c r="N781" t="s">
        <v>1083</v>
      </c>
      <c r="O781" t="s">
        <v>1083</v>
      </c>
      <c r="P781">
        <v>19000</v>
      </c>
      <c r="Q781">
        <v>8905</v>
      </c>
      <c r="R781" t="s">
        <v>49</v>
      </c>
      <c r="S781">
        <v>1000</v>
      </c>
      <c r="T781">
        <v>1727</v>
      </c>
      <c r="U781" t="s">
        <v>50</v>
      </c>
      <c r="V781" t="s">
        <v>51</v>
      </c>
      <c r="W781" t="s">
        <v>40</v>
      </c>
    </row>
    <row r="782" spans="1:23" x14ac:dyDescent="0.35">
      <c r="A782" t="str">
        <f>D782&amp;"/"&amp;E782</f>
        <v>0030007055/20</v>
      </c>
      <c r="B782" t="s">
        <v>1072</v>
      </c>
      <c r="C782" t="s">
        <v>171</v>
      </c>
      <c r="D782" t="s">
        <v>1111</v>
      </c>
      <c r="E782" t="s">
        <v>67</v>
      </c>
      <c r="H782" t="s">
        <v>1112</v>
      </c>
      <c r="I782">
        <v>9742</v>
      </c>
      <c r="J782">
        <v>9742</v>
      </c>
      <c r="K782" t="s">
        <v>1011</v>
      </c>
      <c r="L782">
        <v>2</v>
      </c>
      <c r="M782" t="s">
        <v>1060</v>
      </c>
      <c r="N782" t="s">
        <v>1085</v>
      </c>
      <c r="O782" t="s">
        <v>1085</v>
      </c>
      <c r="P782">
        <v>7500</v>
      </c>
      <c r="Q782">
        <v>7500</v>
      </c>
      <c r="R782" t="s">
        <v>175</v>
      </c>
      <c r="S782">
        <v>2000</v>
      </c>
      <c r="T782">
        <v>480</v>
      </c>
      <c r="U782" t="s">
        <v>30</v>
      </c>
      <c r="V782" t="s">
        <v>90</v>
      </c>
    </row>
    <row r="783" spans="1:23" x14ac:dyDescent="0.35">
      <c r="A783" t="str">
        <f>D783&amp;"/"&amp;E783</f>
        <v>0030007109/35</v>
      </c>
      <c r="B783" t="s">
        <v>1072</v>
      </c>
      <c r="C783" t="s">
        <v>171</v>
      </c>
      <c r="D783" t="s">
        <v>55</v>
      </c>
      <c r="E783" t="s">
        <v>178</v>
      </c>
      <c r="H783" t="s">
        <v>57</v>
      </c>
      <c r="I783">
        <v>18727</v>
      </c>
      <c r="J783">
        <v>3745</v>
      </c>
      <c r="K783" t="s">
        <v>670</v>
      </c>
      <c r="L783">
        <v>5</v>
      </c>
      <c r="M783" t="s">
        <v>1060</v>
      </c>
      <c r="N783" t="s">
        <v>1083</v>
      </c>
      <c r="O783" t="s">
        <v>1083</v>
      </c>
      <c r="P783">
        <v>16600</v>
      </c>
      <c r="Q783">
        <v>16600</v>
      </c>
      <c r="R783" t="s">
        <v>38</v>
      </c>
      <c r="S783">
        <v>1000</v>
      </c>
      <c r="T783">
        <v>1520</v>
      </c>
      <c r="U783" t="s">
        <v>30</v>
      </c>
      <c r="V783" t="s">
        <v>44</v>
      </c>
      <c r="W783" t="s">
        <v>40</v>
      </c>
    </row>
    <row r="784" spans="1:23" x14ac:dyDescent="0.35">
      <c r="A784" t="str">
        <f>D784&amp;"/"&amp;E784</f>
        <v>0030007219/109</v>
      </c>
      <c r="B784" t="s">
        <v>1072</v>
      </c>
      <c r="C784" t="s">
        <v>171</v>
      </c>
      <c r="D784" t="s">
        <v>855</v>
      </c>
      <c r="E784" t="s">
        <v>626</v>
      </c>
      <c r="H784" t="s">
        <v>856</v>
      </c>
      <c r="I784">
        <v>6493</v>
      </c>
      <c r="J784">
        <v>2727</v>
      </c>
      <c r="K784" t="s">
        <v>1011</v>
      </c>
      <c r="L784">
        <v>4</v>
      </c>
      <c r="M784" t="s">
        <v>1060</v>
      </c>
      <c r="N784" t="s">
        <v>1083</v>
      </c>
      <c r="O784" t="s">
        <v>1083</v>
      </c>
      <c r="P784">
        <v>5800</v>
      </c>
      <c r="Q784">
        <v>5800</v>
      </c>
      <c r="R784" t="s">
        <v>49</v>
      </c>
      <c r="S784">
        <v>1000</v>
      </c>
      <c r="T784">
        <v>1071</v>
      </c>
      <c r="U784" t="s">
        <v>30</v>
      </c>
      <c r="V784" t="s">
        <v>51</v>
      </c>
      <c r="W784" t="s">
        <v>40</v>
      </c>
    </row>
    <row r="785" spans="1:23" x14ac:dyDescent="0.35">
      <c r="A785" t="str">
        <f>D785&amp;"/"&amp;E785</f>
        <v>0030007360/59</v>
      </c>
      <c r="B785" t="s">
        <v>1072</v>
      </c>
      <c r="C785" t="s">
        <v>171</v>
      </c>
      <c r="D785" t="s">
        <v>989</v>
      </c>
      <c r="E785" t="s">
        <v>990</v>
      </c>
      <c r="H785" t="s">
        <v>991</v>
      </c>
      <c r="I785">
        <v>20389</v>
      </c>
      <c r="J785">
        <v>11622</v>
      </c>
      <c r="K785" t="s">
        <v>1011</v>
      </c>
      <c r="L785">
        <v>4</v>
      </c>
      <c r="M785" t="s">
        <v>1060</v>
      </c>
      <c r="N785" t="s">
        <v>1083</v>
      </c>
      <c r="O785" t="s">
        <v>1083</v>
      </c>
      <c r="P785">
        <v>18600</v>
      </c>
      <c r="Q785">
        <v>10530</v>
      </c>
      <c r="R785" t="s">
        <v>49</v>
      </c>
      <c r="S785">
        <v>1000</v>
      </c>
      <c r="T785">
        <v>1440</v>
      </c>
      <c r="U785" t="s">
        <v>50</v>
      </c>
      <c r="V785" t="s">
        <v>51</v>
      </c>
      <c r="W785" t="s">
        <v>40</v>
      </c>
    </row>
    <row r="786" spans="1:23" x14ac:dyDescent="0.35">
      <c r="A786" t="str">
        <f>D786&amp;"/"&amp;E786</f>
        <v>0030007396/37</v>
      </c>
      <c r="B786" t="s">
        <v>1072</v>
      </c>
      <c r="C786" t="s">
        <v>171</v>
      </c>
      <c r="D786" t="s">
        <v>66</v>
      </c>
      <c r="E786" t="s">
        <v>642</v>
      </c>
      <c r="G786" t="s">
        <v>24</v>
      </c>
      <c r="H786" t="s">
        <v>68</v>
      </c>
      <c r="I786">
        <v>7424</v>
      </c>
      <c r="J786">
        <v>7424</v>
      </c>
      <c r="K786" t="s">
        <v>1011</v>
      </c>
      <c r="L786">
        <v>5</v>
      </c>
      <c r="M786" t="s">
        <v>1060</v>
      </c>
      <c r="N786" t="s">
        <v>1076</v>
      </c>
      <c r="O786" t="s">
        <v>1076</v>
      </c>
      <c r="P786">
        <v>6300</v>
      </c>
      <c r="Q786">
        <v>6300</v>
      </c>
      <c r="R786" t="s">
        <v>29</v>
      </c>
      <c r="S786">
        <v>2000</v>
      </c>
      <c r="T786">
        <v>1145</v>
      </c>
      <c r="U786" t="s">
        <v>69</v>
      </c>
      <c r="V786" t="s">
        <v>70</v>
      </c>
    </row>
    <row r="787" spans="1:23" x14ac:dyDescent="0.35">
      <c r="A787" t="str">
        <f>D787&amp;"/"&amp;E787</f>
        <v>0030007417/36</v>
      </c>
      <c r="B787" t="s">
        <v>1072</v>
      </c>
      <c r="C787" t="s">
        <v>171</v>
      </c>
      <c r="D787" t="s">
        <v>300</v>
      </c>
      <c r="E787" t="s">
        <v>23</v>
      </c>
      <c r="H787" t="s">
        <v>301</v>
      </c>
      <c r="I787">
        <v>17544</v>
      </c>
      <c r="J787">
        <v>2632</v>
      </c>
      <c r="K787" t="s">
        <v>1011</v>
      </c>
      <c r="L787">
        <v>5</v>
      </c>
      <c r="M787" t="s">
        <v>1060</v>
      </c>
      <c r="N787" t="s">
        <v>1076</v>
      </c>
      <c r="O787" t="s">
        <v>1076</v>
      </c>
      <c r="P787">
        <v>15800</v>
      </c>
      <c r="Q787">
        <v>8225</v>
      </c>
      <c r="R787" t="s">
        <v>74</v>
      </c>
      <c r="S787">
        <v>1500</v>
      </c>
      <c r="T787">
        <v>1440</v>
      </c>
      <c r="U787" t="s">
        <v>30</v>
      </c>
      <c r="V787" t="s">
        <v>39</v>
      </c>
    </row>
    <row r="788" spans="1:23" x14ac:dyDescent="0.35">
      <c r="A788" t="str">
        <f>D788&amp;"/"&amp;E788</f>
        <v>0030007607/88</v>
      </c>
      <c r="B788" t="s">
        <v>1072</v>
      </c>
      <c r="C788" t="s">
        <v>171</v>
      </c>
      <c r="D788" t="s">
        <v>307</v>
      </c>
      <c r="E788" t="s">
        <v>857</v>
      </c>
      <c r="H788" t="s">
        <v>309</v>
      </c>
      <c r="I788">
        <v>17127</v>
      </c>
      <c r="J788">
        <v>8221</v>
      </c>
      <c r="K788" t="s">
        <v>1011</v>
      </c>
      <c r="L788">
        <v>5</v>
      </c>
      <c r="M788" t="s">
        <v>1060</v>
      </c>
      <c r="N788" t="s">
        <v>1076</v>
      </c>
      <c r="O788" t="s">
        <v>1076</v>
      </c>
      <c r="P788">
        <v>15000</v>
      </c>
      <c r="Q788">
        <v>7170</v>
      </c>
      <c r="R788" t="s">
        <v>29</v>
      </c>
      <c r="S788">
        <v>2150</v>
      </c>
      <c r="T788">
        <v>1345</v>
      </c>
      <c r="U788" t="s">
        <v>30</v>
      </c>
      <c r="V788" t="s">
        <v>62</v>
      </c>
    </row>
    <row r="789" spans="1:23" x14ac:dyDescent="0.35">
      <c r="A789" t="str">
        <f>D789&amp;"/"&amp;E789</f>
        <v>0030007809/68</v>
      </c>
      <c r="B789" t="s">
        <v>1072</v>
      </c>
      <c r="C789" t="s">
        <v>171</v>
      </c>
      <c r="D789" t="s">
        <v>1113</v>
      </c>
      <c r="E789" t="s">
        <v>1114</v>
      </c>
      <c r="H789" t="s">
        <v>1115</v>
      </c>
      <c r="I789">
        <v>10526</v>
      </c>
      <c r="J789">
        <v>2210</v>
      </c>
      <c r="K789" t="s">
        <v>670</v>
      </c>
      <c r="L789">
        <v>4</v>
      </c>
      <c r="M789" t="s">
        <v>1060</v>
      </c>
      <c r="N789" t="s">
        <v>962</v>
      </c>
      <c r="O789" t="s">
        <v>962</v>
      </c>
      <c r="P789">
        <v>9500</v>
      </c>
      <c r="Q789">
        <v>2040</v>
      </c>
      <c r="R789" t="s">
        <v>49</v>
      </c>
      <c r="S789">
        <v>1000</v>
      </c>
      <c r="T789">
        <v>1730</v>
      </c>
      <c r="U789" t="s">
        <v>50</v>
      </c>
      <c r="V789" t="s">
        <v>51</v>
      </c>
      <c r="W789" t="s">
        <v>40</v>
      </c>
    </row>
    <row r="790" spans="1:23" x14ac:dyDescent="0.35">
      <c r="A790" t="str">
        <f>D790&amp;"/"&amp;E790</f>
        <v>0030007952/3</v>
      </c>
      <c r="B790" t="s">
        <v>1072</v>
      </c>
      <c r="C790" t="s">
        <v>171</v>
      </c>
      <c r="D790" t="s">
        <v>331</v>
      </c>
      <c r="E790" t="s">
        <v>92</v>
      </c>
      <c r="H790" t="s">
        <v>332</v>
      </c>
      <c r="I790">
        <v>33081</v>
      </c>
      <c r="J790">
        <v>6947</v>
      </c>
      <c r="K790" t="s">
        <v>1011</v>
      </c>
      <c r="L790">
        <v>3</v>
      </c>
      <c r="M790" t="s">
        <v>1060</v>
      </c>
      <c r="N790" t="s">
        <v>962</v>
      </c>
      <c r="O790" t="s">
        <v>962</v>
      </c>
      <c r="P790">
        <v>29500</v>
      </c>
      <c r="Q790">
        <v>6075</v>
      </c>
      <c r="R790" t="s">
        <v>49</v>
      </c>
      <c r="S790">
        <v>1100</v>
      </c>
      <c r="T790">
        <v>1072</v>
      </c>
      <c r="U790" t="s">
        <v>69</v>
      </c>
      <c r="V790" t="s">
        <v>80</v>
      </c>
      <c r="W790" t="s">
        <v>40</v>
      </c>
    </row>
    <row r="791" spans="1:23" x14ac:dyDescent="0.35">
      <c r="A791" t="str">
        <f>D791&amp;"/"&amp;E791</f>
        <v>0030007954/13</v>
      </c>
      <c r="B791" t="s">
        <v>1072</v>
      </c>
      <c r="C791" t="s">
        <v>171</v>
      </c>
      <c r="D791" t="s">
        <v>1116</v>
      </c>
      <c r="E791" t="s">
        <v>59</v>
      </c>
      <c r="H791" t="s">
        <v>1117</v>
      </c>
      <c r="I791">
        <v>28756</v>
      </c>
      <c r="J791">
        <v>8914</v>
      </c>
      <c r="K791" t="s">
        <v>1011</v>
      </c>
      <c r="L791">
        <v>4</v>
      </c>
      <c r="M791" t="s">
        <v>1060</v>
      </c>
      <c r="N791" t="s">
        <v>1083</v>
      </c>
      <c r="O791" t="s">
        <v>1083</v>
      </c>
      <c r="P791">
        <v>25500</v>
      </c>
      <c r="Q791">
        <v>7960</v>
      </c>
      <c r="R791" t="s">
        <v>49</v>
      </c>
      <c r="S791">
        <v>1100</v>
      </c>
      <c r="T791">
        <v>1066</v>
      </c>
      <c r="U791" t="s">
        <v>69</v>
      </c>
      <c r="V791" t="s">
        <v>80</v>
      </c>
      <c r="W791" t="s">
        <v>40</v>
      </c>
    </row>
    <row r="792" spans="1:23" x14ac:dyDescent="0.35">
      <c r="A792" t="str">
        <f>D792&amp;"/"&amp;E792</f>
        <v>0030007955/11</v>
      </c>
      <c r="B792" t="s">
        <v>1072</v>
      </c>
      <c r="C792" t="s">
        <v>171</v>
      </c>
      <c r="D792" t="s">
        <v>1118</v>
      </c>
      <c r="E792" t="s">
        <v>469</v>
      </c>
      <c r="H792" t="s">
        <v>1119</v>
      </c>
      <c r="I792">
        <v>20060</v>
      </c>
      <c r="J792">
        <v>6620</v>
      </c>
      <c r="K792" t="s">
        <v>1011</v>
      </c>
      <c r="L792">
        <v>4</v>
      </c>
      <c r="M792" t="s">
        <v>1060</v>
      </c>
      <c r="N792" t="s">
        <v>1083</v>
      </c>
      <c r="O792" t="s">
        <v>1083</v>
      </c>
      <c r="P792">
        <v>16200</v>
      </c>
      <c r="Q792">
        <v>11095</v>
      </c>
      <c r="R792" t="s">
        <v>585</v>
      </c>
      <c r="S792">
        <v>1200</v>
      </c>
      <c r="T792">
        <v>973</v>
      </c>
      <c r="U792" t="s">
        <v>69</v>
      </c>
      <c r="V792" t="s">
        <v>80</v>
      </c>
    </row>
    <row r="793" spans="1:23" x14ac:dyDescent="0.35">
      <c r="A793" t="str">
        <f>D793&amp;"/"&amp;E793</f>
        <v>0072029090/680</v>
      </c>
      <c r="B793" t="s">
        <v>1072</v>
      </c>
      <c r="C793" t="s">
        <v>171</v>
      </c>
      <c r="D793" t="s">
        <v>598</v>
      </c>
      <c r="E793" t="s">
        <v>995</v>
      </c>
      <c r="H793" t="s">
        <v>600</v>
      </c>
      <c r="I793">
        <v>20534</v>
      </c>
      <c r="J793">
        <v>5750</v>
      </c>
      <c r="K793" t="s">
        <v>1011</v>
      </c>
      <c r="L793">
        <v>5</v>
      </c>
      <c r="M793" t="s">
        <v>1060</v>
      </c>
      <c r="N793" t="s">
        <v>1049</v>
      </c>
      <c r="O793" t="s">
        <v>997</v>
      </c>
      <c r="P793">
        <v>18000</v>
      </c>
      <c r="Q793">
        <v>5100</v>
      </c>
      <c r="R793" t="s">
        <v>85</v>
      </c>
      <c r="S793">
        <v>1000</v>
      </c>
      <c r="T793">
        <v>1150</v>
      </c>
      <c r="U793" t="s">
        <v>30</v>
      </c>
      <c r="V793" t="s">
        <v>105</v>
      </c>
      <c r="W793" t="s">
        <v>40</v>
      </c>
    </row>
    <row r="794" spans="1:23" x14ac:dyDescent="0.35">
      <c r="A794" t="str">
        <f>D794&amp;"/"&amp;E794</f>
        <v>0072104471/40</v>
      </c>
      <c r="B794" t="s">
        <v>1072</v>
      </c>
      <c r="C794" t="s">
        <v>171</v>
      </c>
      <c r="D794" t="s">
        <v>337</v>
      </c>
      <c r="E794" t="s">
        <v>229</v>
      </c>
      <c r="H794" t="s">
        <v>338</v>
      </c>
      <c r="I794">
        <v>7705</v>
      </c>
      <c r="J794">
        <v>3930</v>
      </c>
      <c r="K794" t="s">
        <v>1011</v>
      </c>
      <c r="L794">
        <v>5</v>
      </c>
      <c r="M794" t="s">
        <v>1060</v>
      </c>
      <c r="N794" t="s">
        <v>1049</v>
      </c>
      <c r="O794" t="s">
        <v>37</v>
      </c>
      <c r="P794">
        <v>6400</v>
      </c>
      <c r="Q794">
        <v>3235</v>
      </c>
      <c r="R794" t="s">
        <v>29</v>
      </c>
      <c r="S794">
        <v>1200</v>
      </c>
      <c r="T794">
        <v>400</v>
      </c>
      <c r="U794" t="s">
        <v>69</v>
      </c>
      <c r="V794" t="s">
        <v>131</v>
      </c>
    </row>
    <row r="795" spans="1:23" x14ac:dyDescent="0.35">
      <c r="A795" t="str">
        <f>D795&amp;"/"&amp;E795</f>
        <v>0072111386/10</v>
      </c>
      <c r="B795" t="s">
        <v>1072</v>
      </c>
      <c r="C795" t="s">
        <v>171</v>
      </c>
      <c r="D795" t="s">
        <v>100</v>
      </c>
      <c r="E795" t="s">
        <v>42</v>
      </c>
      <c r="H795" t="s">
        <v>101</v>
      </c>
      <c r="I795">
        <v>10173</v>
      </c>
      <c r="J795">
        <v>10173</v>
      </c>
      <c r="K795" t="s">
        <v>1011</v>
      </c>
      <c r="L795">
        <v>5</v>
      </c>
      <c r="M795" t="s">
        <v>1060</v>
      </c>
      <c r="N795" t="s">
        <v>1049</v>
      </c>
      <c r="O795" t="s">
        <v>103</v>
      </c>
      <c r="P795">
        <v>8000</v>
      </c>
      <c r="Q795">
        <v>8000</v>
      </c>
      <c r="R795" t="s">
        <v>104</v>
      </c>
      <c r="S795">
        <v>3000</v>
      </c>
      <c r="T795">
        <v>1360</v>
      </c>
      <c r="U795" t="s">
        <v>69</v>
      </c>
      <c r="V795" t="s">
        <v>105</v>
      </c>
    </row>
    <row r="796" spans="1:23" x14ac:dyDescent="0.35">
      <c r="A796" t="str">
        <f>D796&amp;"/"&amp;E796</f>
        <v>0072113717/20</v>
      </c>
      <c r="B796" t="s">
        <v>1072</v>
      </c>
      <c r="C796" t="s">
        <v>171</v>
      </c>
      <c r="D796" t="s">
        <v>660</v>
      </c>
      <c r="E796" t="s">
        <v>67</v>
      </c>
      <c r="H796" t="s">
        <v>661</v>
      </c>
      <c r="I796">
        <v>6432</v>
      </c>
      <c r="J796">
        <v>2380</v>
      </c>
      <c r="K796" t="s">
        <v>1011</v>
      </c>
      <c r="L796">
        <v>4</v>
      </c>
      <c r="M796" t="s">
        <v>1060</v>
      </c>
      <c r="N796" t="s">
        <v>1101</v>
      </c>
      <c r="O796" t="s">
        <v>122</v>
      </c>
      <c r="P796">
        <v>6000</v>
      </c>
      <c r="Q796">
        <v>6000</v>
      </c>
      <c r="R796" t="s">
        <v>49</v>
      </c>
      <c r="S796" t="s">
        <v>117</v>
      </c>
      <c r="T796">
        <v>1118</v>
      </c>
      <c r="U796" t="s">
        <v>30</v>
      </c>
      <c r="V796" t="s">
        <v>118</v>
      </c>
      <c r="W796" t="s">
        <v>40</v>
      </c>
    </row>
    <row r="797" spans="1:23" x14ac:dyDescent="0.35">
      <c r="A797" t="str">
        <f>D797&amp;"/"&amp;E797</f>
        <v>0072113719/20</v>
      </c>
      <c r="B797" t="s">
        <v>1072</v>
      </c>
      <c r="C797" t="s">
        <v>171</v>
      </c>
      <c r="D797" t="s">
        <v>114</v>
      </c>
      <c r="E797" t="s">
        <v>67</v>
      </c>
      <c r="H797" t="s">
        <v>115</v>
      </c>
      <c r="I797">
        <v>7488</v>
      </c>
      <c r="J797">
        <v>7488</v>
      </c>
      <c r="K797" t="s">
        <v>1011</v>
      </c>
      <c r="L797">
        <v>4</v>
      </c>
      <c r="M797" t="s">
        <v>1060</v>
      </c>
      <c r="N797" t="s">
        <v>1101</v>
      </c>
      <c r="O797" t="s">
        <v>122</v>
      </c>
      <c r="P797">
        <v>7000</v>
      </c>
      <c r="Q797">
        <v>7000</v>
      </c>
      <c r="R797" t="s">
        <v>49</v>
      </c>
      <c r="S797" t="s">
        <v>117</v>
      </c>
      <c r="T797">
        <v>1283</v>
      </c>
      <c r="U797" t="s">
        <v>30</v>
      </c>
      <c r="V797" t="s">
        <v>118</v>
      </c>
      <c r="W797" t="s">
        <v>40</v>
      </c>
    </row>
    <row r="798" spans="1:23" x14ac:dyDescent="0.35">
      <c r="A798" t="str">
        <f>D798&amp;"/"&amp;E798</f>
        <v>0072113720/20</v>
      </c>
      <c r="B798" t="s">
        <v>1072</v>
      </c>
      <c r="C798" t="s">
        <v>171</v>
      </c>
      <c r="D798" t="s">
        <v>119</v>
      </c>
      <c r="E798" t="s">
        <v>67</v>
      </c>
      <c r="H798" t="s">
        <v>120</v>
      </c>
      <c r="I798">
        <v>7866</v>
      </c>
      <c r="J798">
        <v>7866</v>
      </c>
      <c r="K798" t="s">
        <v>1011</v>
      </c>
      <c r="L798">
        <v>4</v>
      </c>
      <c r="M798" t="s">
        <v>1060</v>
      </c>
      <c r="N798" t="s">
        <v>1101</v>
      </c>
      <c r="O798" t="s">
        <v>122</v>
      </c>
      <c r="P798">
        <v>7500</v>
      </c>
      <c r="Q798">
        <v>7500</v>
      </c>
      <c r="R798" t="s">
        <v>49</v>
      </c>
      <c r="S798" t="s">
        <v>117</v>
      </c>
      <c r="T798">
        <v>1416</v>
      </c>
      <c r="U798" t="s">
        <v>30</v>
      </c>
      <c r="V798" t="s">
        <v>118</v>
      </c>
      <c r="W798" t="s">
        <v>40</v>
      </c>
    </row>
    <row r="799" spans="1:23" x14ac:dyDescent="0.35">
      <c r="A799" t="str">
        <f>D799&amp;"/"&amp;E799</f>
        <v>0072113721/20</v>
      </c>
      <c r="B799" t="s">
        <v>1072</v>
      </c>
      <c r="C799" t="s">
        <v>171</v>
      </c>
      <c r="D799" t="s">
        <v>123</v>
      </c>
      <c r="E799" t="s">
        <v>67</v>
      </c>
      <c r="H799" t="s">
        <v>124</v>
      </c>
      <c r="I799">
        <v>8151</v>
      </c>
      <c r="J799">
        <v>8151</v>
      </c>
      <c r="K799" t="s">
        <v>1011</v>
      </c>
      <c r="L799">
        <v>4</v>
      </c>
      <c r="M799" t="s">
        <v>1060</v>
      </c>
      <c r="N799" t="s">
        <v>1101</v>
      </c>
      <c r="O799" t="s">
        <v>122</v>
      </c>
      <c r="P799">
        <v>7500</v>
      </c>
      <c r="Q799">
        <v>7500</v>
      </c>
      <c r="R799" t="s">
        <v>49</v>
      </c>
      <c r="S799" t="s">
        <v>117</v>
      </c>
      <c r="T799">
        <v>1451</v>
      </c>
      <c r="U799" t="s">
        <v>30</v>
      </c>
      <c r="V799" t="s">
        <v>118</v>
      </c>
      <c r="W799" t="s">
        <v>40</v>
      </c>
    </row>
    <row r="800" spans="1:23" x14ac:dyDescent="0.35">
      <c r="A800" t="str">
        <f>D800&amp;"/"&amp;E800</f>
        <v>0072115609/30</v>
      </c>
      <c r="B800" t="s">
        <v>1072</v>
      </c>
      <c r="C800" t="s">
        <v>171</v>
      </c>
      <c r="D800" t="s">
        <v>132</v>
      </c>
      <c r="E800" t="s">
        <v>107</v>
      </c>
      <c r="H800" t="s">
        <v>133</v>
      </c>
      <c r="I800">
        <v>9305</v>
      </c>
      <c r="J800">
        <v>9305</v>
      </c>
      <c r="K800" t="s">
        <v>1011</v>
      </c>
      <c r="L800">
        <v>5</v>
      </c>
      <c r="M800" t="s">
        <v>1060</v>
      </c>
      <c r="N800" t="s">
        <v>1049</v>
      </c>
      <c r="O800" t="s">
        <v>116</v>
      </c>
      <c r="P800">
        <v>8000</v>
      </c>
      <c r="Q800">
        <v>8000</v>
      </c>
      <c r="R800" t="s">
        <v>104</v>
      </c>
      <c r="S800">
        <v>2600</v>
      </c>
      <c r="T800">
        <v>1540</v>
      </c>
      <c r="U800" t="s">
        <v>30</v>
      </c>
      <c r="V800" t="s">
        <v>105</v>
      </c>
    </row>
    <row r="801" spans="1:23" x14ac:dyDescent="0.35">
      <c r="A801" t="str">
        <f>D801&amp;"/"&amp;E801</f>
        <v>0072115617/20</v>
      </c>
      <c r="B801" t="s">
        <v>1072</v>
      </c>
      <c r="C801" t="s">
        <v>171</v>
      </c>
      <c r="D801" t="s">
        <v>136</v>
      </c>
      <c r="E801" t="s">
        <v>67</v>
      </c>
      <c r="H801" t="s">
        <v>134</v>
      </c>
      <c r="I801">
        <v>9543</v>
      </c>
      <c r="J801">
        <v>9543</v>
      </c>
      <c r="K801" t="s">
        <v>1011</v>
      </c>
      <c r="L801">
        <v>5</v>
      </c>
      <c r="M801" t="s">
        <v>1060</v>
      </c>
      <c r="N801" t="s">
        <v>1049</v>
      </c>
      <c r="O801" t="s">
        <v>140</v>
      </c>
      <c r="P801">
        <v>8000</v>
      </c>
      <c r="Q801">
        <v>8000</v>
      </c>
      <c r="R801" t="s">
        <v>104</v>
      </c>
      <c r="S801">
        <v>3000</v>
      </c>
      <c r="T801">
        <v>1560</v>
      </c>
      <c r="U801" t="s">
        <v>69</v>
      </c>
      <c r="V801" t="s">
        <v>105</v>
      </c>
    </row>
    <row r="802" spans="1:23" x14ac:dyDescent="0.35">
      <c r="A802" t="str">
        <f>D802&amp;"/"&amp;E802</f>
        <v>0072115617/10</v>
      </c>
      <c r="B802" t="s">
        <v>1072</v>
      </c>
      <c r="C802" t="s">
        <v>171</v>
      </c>
      <c r="D802" t="s">
        <v>136</v>
      </c>
      <c r="E802" t="s">
        <v>42</v>
      </c>
      <c r="H802" t="s">
        <v>134</v>
      </c>
      <c r="I802">
        <v>9543</v>
      </c>
      <c r="J802">
        <v>9543</v>
      </c>
      <c r="K802" t="s">
        <v>1011</v>
      </c>
      <c r="L802">
        <v>5</v>
      </c>
      <c r="M802" t="s">
        <v>1060</v>
      </c>
      <c r="N802" t="s">
        <v>1049</v>
      </c>
      <c r="O802" t="s">
        <v>116</v>
      </c>
      <c r="P802">
        <v>8000</v>
      </c>
      <c r="Q802">
        <v>8000</v>
      </c>
      <c r="R802" t="s">
        <v>104</v>
      </c>
      <c r="S802">
        <v>3000</v>
      </c>
      <c r="T802">
        <v>1560</v>
      </c>
      <c r="U802" t="s">
        <v>69</v>
      </c>
      <c r="V802" t="s">
        <v>105</v>
      </c>
    </row>
    <row r="803" spans="1:23" x14ac:dyDescent="0.35">
      <c r="A803" t="str">
        <f>D803&amp;"/"&amp;E803</f>
        <v>0072115617/50</v>
      </c>
      <c r="B803" t="s">
        <v>1072</v>
      </c>
      <c r="C803" t="s">
        <v>171</v>
      </c>
      <c r="D803" t="s">
        <v>136</v>
      </c>
      <c r="E803" t="s">
        <v>137</v>
      </c>
      <c r="H803" t="s">
        <v>133</v>
      </c>
      <c r="I803">
        <v>9305</v>
      </c>
      <c r="J803">
        <v>9305</v>
      </c>
      <c r="K803" t="s">
        <v>1011</v>
      </c>
      <c r="L803">
        <v>5</v>
      </c>
      <c r="M803" t="s">
        <v>1060</v>
      </c>
      <c r="N803" t="s">
        <v>1049</v>
      </c>
      <c r="O803" t="s">
        <v>116</v>
      </c>
      <c r="P803">
        <v>8000</v>
      </c>
      <c r="Q803">
        <v>8000</v>
      </c>
      <c r="R803" t="s">
        <v>104</v>
      </c>
      <c r="S803">
        <v>2600</v>
      </c>
      <c r="T803">
        <v>1540</v>
      </c>
      <c r="U803" t="s">
        <v>30</v>
      </c>
      <c r="V803" t="s">
        <v>105</v>
      </c>
    </row>
    <row r="804" spans="1:23" x14ac:dyDescent="0.35">
      <c r="A804" t="str">
        <f>D804&amp;"/"&amp;E804</f>
        <v>0072115821/10</v>
      </c>
      <c r="B804" t="s">
        <v>1072</v>
      </c>
      <c r="C804" t="s">
        <v>171</v>
      </c>
      <c r="D804" t="s">
        <v>352</v>
      </c>
      <c r="E804" t="s">
        <v>42</v>
      </c>
      <c r="H804" t="s">
        <v>353</v>
      </c>
      <c r="I804">
        <v>26747</v>
      </c>
      <c r="J804">
        <v>19793</v>
      </c>
      <c r="K804" t="s">
        <v>1011</v>
      </c>
      <c r="L804">
        <v>5</v>
      </c>
      <c r="M804" t="s">
        <v>1060</v>
      </c>
      <c r="N804" t="s">
        <v>1049</v>
      </c>
      <c r="O804" t="s">
        <v>355</v>
      </c>
      <c r="P804">
        <v>24000</v>
      </c>
      <c r="Q804">
        <v>17855</v>
      </c>
      <c r="R804" t="s">
        <v>104</v>
      </c>
      <c r="S804">
        <v>3000</v>
      </c>
      <c r="T804">
        <v>1240</v>
      </c>
      <c r="U804" t="s">
        <v>69</v>
      </c>
      <c r="V804" t="s">
        <v>118</v>
      </c>
    </row>
    <row r="805" spans="1:23" x14ac:dyDescent="0.35">
      <c r="A805" t="str">
        <f>D805&amp;"/"&amp;E805</f>
        <v>0072116190/30</v>
      </c>
      <c r="B805" t="s">
        <v>1072</v>
      </c>
      <c r="C805" t="s">
        <v>171</v>
      </c>
      <c r="D805" t="s">
        <v>150</v>
      </c>
      <c r="E805" t="s">
        <v>107</v>
      </c>
      <c r="H805" t="s">
        <v>146</v>
      </c>
      <c r="I805">
        <v>48136</v>
      </c>
      <c r="J805">
        <v>12515</v>
      </c>
      <c r="K805" t="s">
        <v>1011</v>
      </c>
      <c r="L805">
        <v>5</v>
      </c>
      <c r="M805" t="s">
        <v>1060</v>
      </c>
      <c r="N805" t="s">
        <v>1049</v>
      </c>
      <c r="O805" t="s">
        <v>364</v>
      </c>
      <c r="P805">
        <v>45000</v>
      </c>
      <c r="Q805">
        <v>11675</v>
      </c>
      <c r="R805" t="s">
        <v>149</v>
      </c>
      <c r="S805" t="s">
        <v>117</v>
      </c>
      <c r="T805">
        <v>1283</v>
      </c>
      <c r="U805" t="s">
        <v>30</v>
      </c>
      <c r="V805" t="s">
        <v>118</v>
      </c>
      <c r="W805" t="s">
        <v>40</v>
      </c>
    </row>
    <row r="806" spans="1:23" x14ac:dyDescent="0.35">
      <c r="A806" t="str">
        <f>D806&amp;"/"&amp;E806</f>
        <v>0072116191/20</v>
      </c>
      <c r="B806" t="s">
        <v>1072</v>
      </c>
      <c r="C806" t="s">
        <v>171</v>
      </c>
      <c r="D806" t="s">
        <v>669</v>
      </c>
      <c r="E806" t="s">
        <v>67</v>
      </c>
      <c r="H806" t="s">
        <v>146</v>
      </c>
      <c r="I806">
        <v>57763</v>
      </c>
      <c r="J806">
        <v>14441</v>
      </c>
      <c r="K806" t="s">
        <v>1011</v>
      </c>
      <c r="L806">
        <v>5</v>
      </c>
      <c r="M806" t="s">
        <v>1060</v>
      </c>
      <c r="N806" t="s">
        <v>1049</v>
      </c>
      <c r="O806" t="s">
        <v>999</v>
      </c>
      <c r="P806">
        <v>54000</v>
      </c>
      <c r="Q806">
        <v>21045</v>
      </c>
      <c r="R806" t="s">
        <v>149</v>
      </c>
      <c r="S806" t="s">
        <v>117</v>
      </c>
      <c r="T806">
        <v>1283</v>
      </c>
      <c r="U806" t="s">
        <v>30</v>
      </c>
      <c r="V806" t="s">
        <v>118</v>
      </c>
      <c r="W806" t="s">
        <v>40</v>
      </c>
    </row>
    <row r="807" spans="1:23" x14ac:dyDescent="0.35">
      <c r="A807" t="str">
        <f>D807&amp;"/"&amp;E807</f>
        <v>0072117419/100</v>
      </c>
      <c r="B807" t="s">
        <v>1072</v>
      </c>
      <c r="C807" t="s">
        <v>171</v>
      </c>
      <c r="D807" t="s">
        <v>420</v>
      </c>
      <c r="E807" t="s">
        <v>457</v>
      </c>
      <c r="H807" t="s">
        <v>672</v>
      </c>
      <c r="I807">
        <v>25165</v>
      </c>
      <c r="J807">
        <v>9563</v>
      </c>
      <c r="K807" t="s">
        <v>656</v>
      </c>
      <c r="L807">
        <v>5</v>
      </c>
      <c r="M807" t="s">
        <v>827</v>
      </c>
      <c r="N807" t="s">
        <v>862</v>
      </c>
      <c r="O807" t="s">
        <v>376</v>
      </c>
      <c r="P807">
        <v>22873</v>
      </c>
      <c r="Q807">
        <v>8768</v>
      </c>
      <c r="R807" t="s">
        <v>29</v>
      </c>
      <c r="S807">
        <v>2000</v>
      </c>
      <c r="T807">
        <v>1390</v>
      </c>
      <c r="U807" t="s">
        <v>69</v>
      </c>
      <c r="V807" t="s">
        <v>131</v>
      </c>
    </row>
    <row r="808" spans="1:23" x14ac:dyDescent="0.35">
      <c r="A808" t="str">
        <f>D808&amp;"/"&amp;E808</f>
        <v>0072117746/10</v>
      </c>
      <c r="B808" t="s">
        <v>1072</v>
      </c>
      <c r="C808" t="s">
        <v>171</v>
      </c>
      <c r="D808" t="s">
        <v>607</v>
      </c>
      <c r="E808" t="s">
        <v>42</v>
      </c>
      <c r="H808" t="s">
        <v>608</v>
      </c>
      <c r="I808">
        <v>8803</v>
      </c>
      <c r="J808">
        <v>2113</v>
      </c>
      <c r="K808" t="s">
        <v>1011</v>
      </c>
      <c r="L808">
        <v>5</v>
      </c>
      <c r="M808" t="s">
        <v>1060</v>
      </c>
      <c r="N808" t="s">
        <v>1049</v>
      </c>
      <c r="O808" t="s">
        <v>364</v>
      </c>
      <c r="P808">
        <v>8000</v>
      </c>
      <c r="Q808">
        <v>1910</v>
      </c>
      <c r="R808" t="s">
        <v>74</v>
      </c>
      <c r="S808">
        <v>1200</v>
      </c>
      <c r="T808">
        <v>1095</v>
      </c>
      <c r="U808" t="s">
        <v>30</v>
      </c>
      <c r="V808" t="s">
        <v>105</v>
      </c>
    </row>
    <row r="809" spans="1:23" x14ac:dyDescent="0.35">
      <c r="A809" t="str">
        <f>D809&amp;"/"&amp;E809</f>
        <v>0072117791/20</v>
      </c>
      <c r="B809" t="s">
        <v>1072</v>
      </c>
      <c r="C809" t="s">
        <v>171</v>
      </c>
      <c r="D809" t="s">
        <v>359</v>
      </c>
      <c r="E809" t="s">
        <v>67</v>
      </c>
      <c r="H809" t="s">
        <v>360</v>
      </c>
      <c r="I809">
        <v>9423</v>
      </c>
      <c r="J809">
        <v>9423</v>
      </c>
      <c r="K809" t="s">
        <v>1011</v>
      </c>
      <c r="L809">
        <v>5</v>
      </c>
      <c r="M809" t="s">
        <v>1060</v>
      </c>
      <c r="N809" t="s">
        <v>1049</v>
      </c>
      <c r="O809" t="s">
        <v>361</v>
      </c>
      <c r="P809">
        <v>8000</v>
      </c>
      <c r="Q809">
        <v>8000</v>
      </c>
      <c r="R809" t="s">
        <v>104</v>
      </c>
      <c r="S809">
        <v>2800</v>
      </c>
      <c r="T809">
        <v>1540</v>
      </c>
      <c r="U809" t="s">
        <v>69</v>
      </c>
      <c r="V809" t="s">
        <v>105</v>
      </c>
    </row>
    <row r="810" spans="1:23" x14ac:dyDescent="0.35">
      <c r="A810" t="str">
        <f>D810&amp;"/"&amp;E810</f>
        <v>0072118993/10</v>
      </c>
      <c r="B810" t="s">
        <v>1072</v>
      </c>
      <c r="C810" t="s">
        <v>171</v>
      </c>
      <c r="D810" t="s">
        <v>1000</v>
      </c>
      <c r="E810" t="s">
        <v>42</v>
      </c>
      <c r="H810" t="s">
        <v>129</v>
      </c>
      <c r="I810">
        <v>10270</v>
      </c>
      <c r="J810">
        <v>3286</v>
      </c>
      <c r="K810" t="s">
        <v>1011</v>
      </c>
      <c r="L810">
        <v>5</v>
      </c>
      <c r="M810" t="s">
        <v>1060</v>
      </c>
      <c r="N810" t="s">
        <v>1049</v>
      </c>
      <c r="O810" t="s">
        <v>670</v>
      </c>
      <c r="P810">
        <v>9000</v>
      </c>
      <c r="Q810">
        <v>2840</v>
      </c>
      <c r="R810" t="s">
        <v>127</v>
      </c>
      <c r="S810">
        <v>1200</v>
      </c>
      <c r="T810">
        <v>550</v>
      </c>
      <c r="U810" t="s">
        <v>69</v>
      </c>
      <c r="V810" t="s">
        <v>131</v>
      </c>
    </row>
    <row r="811" spans="1:23" x14ac:dyDescent="0.35">
      <c r="A811" t="str">
        <f>D811&amp;"/"&amp;E811</f>
        <v>0072120679/10</v>
      </c>
      <c r="B811" t="s">
        <v>1072</v>
      </c>
      <c r="C811" t="s">
        <v>171</v>
      </c>
      <c r="D811" t="s">
        <v>1120</v>
      </c>
      <c r="E811" t="s">
        <v>42</v>
      </c>
      <c r="H811" t="s">
        <v>1121</v>
      </c>
      <c r="I811">
        <v>2894</v>
      </c>
      <c r="J811">
        <v>2894</v>
      </c>
      <c r="K811" t="s">
        <v>670</v>
      </c>
      <c r="L811">
        <v>5</v>
      </c>
      <c r="M811" t="s">
        <v>1060</v>
      </c>
      <c r="N811" t="s">
        <v>1101</v>
      </c>
      <c r="O811" t="s">
        <v>1122</v>
      </c>
      <c r="P811">
        <v>2694</v>
      </c>
      <c r="Q811">
        <v>2694</v>
      </c>
      <c r="R811" t="s">
        <v>127</v>
      </c>
      <c r="S811" t="s">
        <v>117</v>
      </c>
      <c r="T811">
        <v>1420</v>
      </c>
      <c r="U811" t="s">
        <v>69</v>
      </c>
      <c r="V811" t="s">
        <v>118</v>
      </c>
    </row>
    <row r="812" spans="1:23" x14ac:dyDescent="0.35">
      <c r="A812" t="str">
        <f>D812&amp;"/"&amp;E812</f>
        <v>0072122020/180</v>
      </c>
      <c r="B812" t="s">
        <v>1072</v>
      </c>
      <c r="C812" t="s">
        <v>171</v>
      </c>
      <c r="D812" t="s">
        <v>1005</v>
      </c>
      <c r="E812" t="s">
        <v>1006</v>
      </c>
      <c r="H812" t="s">
        <v>1007</v>
      </c>
      <c r="I812" t="s">
        <v>1008</v>
      </c>
      <c r="J812" t="s">
        <v>1123</v>
      </c>
      <c r="K812" t="s">
        <v>1011</v>
      </c>
      <c r="L812">
        <v>1</v>
      </c>
      <c r="M812" t="s">
        <v>1060</v>
      </c>
      <c r="N812" t="s">
        <v>1061</v>
      </c>
      <c r="O812" t="s">
        <v>999</v>
      </c>
      <c r="P812" t="s">
        <v>1009</v>
      </c>
      <c r="Q812" t="s">
        <v>1009</v>
      </c>
      <c r="R812" t="s">
        <v>1010</v>
      </c>
      <c r="S812" t="s">
        <v>684</v>
      </c>
      <c r="T812">
        <v>1020</v>
      </c>
      <c r="U812" t="s">
        <v>69</v>
      </c>
      <c r="V812" t="s">
        <v>105</v>
      </c>
    </row>
    <row r="813" spans="1:23" x14ac:dyDescent="0.35">
      <c r="A813" t="str">
        <f>D813&amp;"/"&amp;E813</f>
        <v>02008741/3</v>
      </c>
      <c r="B813" t="s">
        <v>1072</v>
      </c>
      <c r="C813" t="s">
        <v>171</v>
      </c>
      <c r="D813" t="s">
        <v>367</v>
      </c>
      <c r="E813" t="s">
        <v>92</v>
      </c>
      <c r="H813" t="s">
        <v>368</v>
      </c>
      <c r="I813">
        <v>12034</v>
      </c>
      <c r="J813">
        <v>12034</v>
      </c>
      <c r="K813" t="s">
        <v>670</v>
      </c>
      <c r="L813">
        <v>5</v>
      </c>
      <c r="M813" t="s">
        <v>1060</v>
      </c>
      <c r="N813" t="s">
        <v>1083</v>
      </c>
      <c r="O813" t="s">
        <v>1083</v>
      </c>
      <c r="P813">
        <v>8000</v>
      </c>
      <c r="Q813">
        <v>8000</v>
      </c>
      <c r="R813" t="s">
        <v>85</v>
      </c>
      <c r="S813">
        <v>1100</v>
      </c>
      <c r="T813">
        <v>1682</v>
      </c>
      <c r="U813" t="s">
        <v>69</v>
      </c>
      <c r="V813" t="s">
        <v>370</v>
      </c>
      <c r="W813" t="s">
        <v>40</v>
      </c>
    </row>
    <row r="814" spans="1:23" x14ac:dyDescent="0.35">
      <c r="A814" t="str">
        <f>D814&amp;"/"&amp;E814</f>
        <v>02008778/3</v>
      </c>
      <c r="B814" t="s">
        <v>1072</v>
      </c>
      <c r="C814" t="s">
        <v>171</v>
      </c>
      <c r="D814" t="s">
        <v>371</v>
      </c>
      <c r="E814" t="s">
        <v>92</v>
      </c>
      <c r="H814" t="s">
        <v>372</v>
      </c>
      <c r="I814">
        <v>11068</v>
      </c>
      <c r="J814">
        <v>11068</v>
      </c>
      <c r="K814" t="s">
        <v>1011</v>
      </c>
      <c r="L814">
        <v>5</v>
      </c>
      <c r="M814" t="s">
        <v>1060</v>
      </c>
      <c r="N814" t="s">
        <v>1076</v>
      </c>
      <c r="O814" t="s">
        <v>1076</v>
      </c>
      <c r="P814">
        <v>10000</v>
      </c>
      <c r="Q814">
        <v>10000</v>
      </c>
      <c r="R814" t="s">
        <v>112</v>
      </c>
      <c r="S814">
        <v>2000</v>
      </c>
      <c r="T814">
        <v>1720</v>
      </c>
      <c r="U814" t="s">
        <v>69</v>
      </c>
      <c r="V814" t="s">
        <v>373</v>
      </c>
    </row>
    <row r="815" spans="1:23" x14ac:dyDescent="0.35">
      <c r="A815" t="str">
        <f>D815&amp;"/"&amp;E815</f>
        <v>02008940/4</v>
      </c>
      <c r="B815" t="s">
        <v>1072</v>
      </c>
      <c r="C815" t="s">
        <v>171</v>
      </c>
      <c r="D815" t="s">
        <v>374</v>
      </c>
      <c r="E815" t="s">
        <v>196</v>
      </c>
      <c r="H815" t="s">
        <v>375</v>
      </c>
      <c r="I815">
        <v>9933</v>
      </c>
      <c r="J815">
        <v>3675</v>
      </c>
      <c r="K815" t="s">
        <v>1011</v>
      </c>
      <c r="L815">
        <v>7</v>
      </c>
      <c r="M815" t="s">
        <v>1060</v>
      </c>
      <c r="N815" t="s">
        <v>1124</v>
      </c>
      <c r="O815" t="s">
        <v>1124</v>
      </c>
      <c r="P815">
        <v>8000</v>
      </c>
      <c r="Q815">
        <v>8000</v>
      </c>
      <c r="R815" t="s">
        <v>155</v>
      </c>
      <c r="S815">
        <v>2000</v>
      </c>
      <c r="T815">
        <v>1600</v>
      </c>
      <c r="U815" t="s">
        <v>30</v>
      </c>
      <c r="V815" t="s">
        <v>377</v>
      </c>
    </row>
    <row r="816" spans="1:23" x14ac:dyDescent="0.35">
      <c r="A816" t="str">
        <f>D816&amp;"/"&amp;E816</f>
        <v>02008941/3</v>
      </c>
      <c r="B816" t="s">
        <v>1072</v>
      </c>
      <c r="C816" t="s">
        <v>171</v>
      </c>
      <c r="D816" t="s">
        <v>152</v>
      </c>
      <c r="E816" t="s">
        <v>92</v>
      </c>
      <c r="H816" t="s">
        <v>153</v>
      </c>
      <c r="I816">
        <v>9933</v>
      </c>
      <c r="J816">
        <v>9933</v>
      </c>
      <c r="K816" t="s">
        <v>1011</v>
      </c>
      <c r="L816">
        <v>7</v>
      </c>
      <c r="M816" t="s">
        <v>1060</v>
      </c>
      <c r="N816" t="s">
        <v>1124</v>
      </c>
      <c r="O816" t="s">
        <v>1124</v>
      </c>
      <c r="P816">
        <v>8000</v>
      </c>
      <c r="Q816">
        <v>8000</v>
      </c>
      <c r="R816" t="s">
        <v>155</v>
      </c>
      <c r="S816">
        <v>2000</v>
      </c>
      <c r="T816">
        <v>1600</v>
      </c>
      <c r="U816" t="s">
        <v>30</v>
      </c>
      <c r="V816" t="s">
        <v>39</v>
      </c>
    </row>
    <row r="817" spans="1:23" x14ac:dyDescent="0.35">
      <c r="A817" t="str">
        <f>D817&amp;"/"&amp;E817</f>
        <v>02009179/4</v>
      </c>
      <c r="B817" t="s">
        <v>1072</v>
      </c>
      <c r="C817" t="s">
        <v>171</v>
      </c>
      <c r="D817" t="s">
        <v>871</v>
      </c>
      <c r="E817" t="s">
        <v>196</v>
      </c>
      <c r="H817" t="s">
        <v>872</v>
      </c>
      <c r="I817">
        <v>14973</v>
      </c>
      <c r="J817">
        <v>14973</v>
      </c>
      <c r="K817" t="s">
        <v>670</v>
      </c>
      <c r="L817">
        <v>5</v>
      </c>
      <c r="M817" t="s">
        <v>1060</v>
      </c>
      <c r="N817" t="s">
        <v>1083</v>
      </c>
      <c r="O817" t="s">
        <v>1083</v>
      </c>
      <c r="P817">
        <v>14000</v>
      </c>
      <c r="Q817">
        <v>14000</v>
      </c>
      <c r="R817" t="s">
        <v>149</v>
      </c>
      <c r="S817" t="s">
        <v>117</v>
      </c>
      <c r="T817">
        <v>1283</v>
      </c>
      <c r="U817" t="s">
        <v>30</v>
      </c>
      <c r="V817" t="s">
        <v>387</v>
      </c>
      <c r="W817" t="s">
        <v>40</v>
      </c>
    </row>
    <row r="818" spans="1:23" x14ac:dyDescent="0.35">
      <c r="A818" t="str">
        <f>D818&amp;"/"&amp;E818</f>
        <v>02009224/2</v>
      </c>
      <c r="B818" t="s">
        <v>1072</v>
      </c>
      <c r="C818" t="s">
        <v>171</v>
      </c>
      <c r="D818" t="s">
        <v>156</v>
      </c>
      <c r="E818" t="s">
        <v>157</v>
      </c>
      <c r="H818" t="s">
        <v>158</v>
      </c>
      <c r="I818">
        <v>4255</v>
      </c>
      <c r="J818">
        <v>4255</v>
      </c>
      <c r="K818" t="s">
        <v>670</v>
      </c>
      <c r="L818">
        <v>4</v>
      </c>
      <c r="M818" t="s">
        <v>1060</v>
      </c>
      <c r="N818" t="s">
        <v>962</v>
      </c>
      <c r="O818" t="s">
        <v>962</v>
      </c>
      <c r="P818">
        <v>4000</v>
      </c>
      <c r="Q818">
        <v>4000</v>
      </c>
      <c r="R818" t="s">
        <v>49</v>
      </c>
      <c r="S818">
        <v>1000</v>
      </c>
      <c r="T818">
        <v>945</v>
      </c>
      <c r="U818" t="s">
        <v>50</v>
      </c>
      <c r="V818" t="s">
        <v>161</v>
      </c>
      <c r="W818" t="s">
        <v>40</v>
      </c>
    </row>
    <row r="819" spans="1:23" x14ac:dyDescent="0.35">
      <c r="A819" t="str">
        <f>D819&amp;"/"&amp;E819</f>
        <v>02009315/2</v>
      </c>
      <c r="B819" t="s">
        <v>1072</v>
      </c>
      <c r="C819" t="s">
        <v>171</v>
      </c>
      <c r="D819" t="s">
        <v>162</v>
      </c>
      <c r="E819" t="s">
        <v>157</v>
      </c>
      <c r="H819" t="s">
        <v>163</v>
      </c>
      <c r="I819">
        <v>6728</v>
      </c>
      <c r="J819">
        <v>6728</v>
      </c>
      <c r="K819" t="s">
        <v>1011</v>
      </c>
      <c r="L819">
        <v>4</v>
      </c>
      <c r="M819" t="s">
        <v>1060</v>
      </c>
      <c r="N819" t="s">
        <v>1083</v>
      </c>
      <c r="O819" t="s">
        <v>1083</v>
      </c>
      <c r="P819">
        <v>6000</v>
      </c>
      <c r="Q819">
        <v>6000</v>
      </c>
      <c r="R819" t="s">
        <v>49</v>
      </c>
      <c r="S819">
        <v>1100</v>
      </c>
      <c r="T819">
        <v>1072</v>
      </c>
      <c r="U819" t="s">
        <v>69</v>
      </c>
      <c r="V819" t="s">
        <v>80</v>
      </c>
      <c r="W819" t="s">
        <v>40</v>
      </c>
    </row>
    <row r="820" spans="1:23" x14ac:dyDescent="0.35">
      <c r="A820" t="str">
        <f>D820&amp;"/"&amp;E820</f>
        <v>02009327/2</v>
      </c>
      <c r="B820" t="s">
        <v>1072</v>
      </c>
      <c r="C820" t="s">
        <v>171</v>
      </c>
      <c r="D820" t="s">
        <v>167</v>
      </c>
      <c r="E820" t="s">
        <v>157</v>
      </c>
      <c r="H820" t="s">
        <v>168</v>
      </c>
      <c r="I820">
        <v>13783</v>
      </c>
      <c r="J820">
        <v>13783</v>
      </c>
      <c r="K820" t="s">
        <v>670</v>
      </c>
      <c r="L820">
        <v>5</v>
      </c>
      <c r="M820" t="s">
        <v>1060</v>
      </c>
      <c r="N820" t="s">
        <v>1083</v>
      </c>
      <c r="O820" t="s">
        <v>1083</v>
      </c>
      <c r="P820">
        <v>12000</v>
      </c>
      <c r="Q820">
        <v>12000</v>
      </c>
      <c r="R820" t="s">
        <v>127</v>
      </c>
      <c r="S820" t="s">
        <v>117</v>
      </c>
      <c r="T820">
        <v>1328</v>
      </c>
      <c r="U820" t="s">
        <v>30</v>
      </c>
      <c r="V820" t="s">
        <v>169</v>
      </c>
    </row>
    <row r="821" spans="1:23" x14ac:dyDescent="0.35">
      <c r="A821" t="str">
        <f>D821&amp;"/"&amp;E821</f>
        <v>02009468/2</v>
      </c>
      <c r="B821" t="s">
        <v>1072</v>
      </c>
      <c r="C821" t="s">
        <v>171</v>
      </c>
      <c r="D821" t="s">
        <v>679</v>
      </c>
      <c r="E821" t="s">
        <v>157</v>
      </c>
      <c r="H821" t="s">
        <v>680</v>
      </c>
      <c r="I821">
        <v>17114</v>
      </c>
      <c r="J821">
        <v>9926</v>
      </c>
      <c r="K821" t="s">
        <v>1011</v>
      </c>
      <c r="L821">
        <v>5</v>
      </c>
      <c r="M821" t="s">
        <v>1060</v>
      </c>
      <c r="N821" t="s">
        <v>1076</v>
      </c>
      <c r="O821" t="s">
        <v>1076</v>
      </c>
      <c r="P821">
        <v>16000</v>
      </c>
      <c r="Q821">
        <v>9275</v>
      </c>
      <c r="R821" t="s">
        <v>85</v>
      </c>
      <c r="S821">
        <v>1100</v>
      </c>
      <c r="T821">
        <v>1480</v>
      </c>
      <c r="U821" t="s">
        <v>50</v>
      </c>
      <c r="V821" t="s">
        <v>39</v>
      </c>
      <c r="W821" t="s">
        <v>40</v>
      </c>
    </row>
    <row r="822" spans="1:23" x14ac:dyDescent="0.35">
      <c r="A822" t="str">
        <f>D822&amp;"/"&amp;E822</f>
        <v>02009533/2</v>
      </c>
      <c r="B822" t="s">
        <v>1072</v>
      </c>
      <c r="C822" t="s">
        <v>171</v>
      </c>
      <c r="D822" t="s">
        <v>874</v>
      </c>
      <c r="E822" t="s">
        <v>157</v>
      </c>
      <c r="H822" t="s">
        <v>875</v>
      </c>
      <c r="I822">
        <v>9930</v>
      </c>
      <c r="J822">
        <v>9930</v>
      </c>
      <c r="K822" t="s">
        <v>1011</v>
      </c>
      <c r="L822">
        <v>5</v>
      </c>
      <c r="M822" t="s">
        <v>1060</v>
      </c>
      <c r="N822" t="s">
        <v>1076</v>
      </c>
      <c r="O822" t="s">
        <v>1076</v>
      </c>
      <c r="P822">
        <v>9000</v>
      </c>
      <c r="Q822">
        <v>9000</v>
      </c>
      <c r="R822" t="s">
        <v>79</v>
      </c>
      <c r="S822">
        <v>2200</v>
      </c>
      <c r="T822">
        <v>1610</v>
      </c>
      <c r="U822" t="s">
        <v>69</v>
      </c>
      <c r="V822" t="s">
        <v>877</v>
      </c>
    </row>
  </sheetData>
  <autoFilter ref="B1:W1" xr:uid="{EF125A4D-222F-4574-B3EB-14DCFBA756A9}"/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Sheet3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Antoine Blanc-Fontenille</cp:lastModifiedBy>
  <dcterms:created xsi:type="dcterms:W3CDTF">2022-02-14T10:42:11Z</dcterms:created>
  <dcterms:modified xsi:type="dcterms:W3CDTF">2022-02-14T11:10:14Z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4f9abf-41d9-4073-8cec-9d70b37e948d_Enabled">
    <vt:lpwstr>true</vt:lpwstr>
  </property>
  <property fmtid="{D5CDD505-2E9C-101B-9397-08002B2CF9AE}" pid="3" name="MSIP_Label_f64f9abf-41d9-4073-8cec-9d70b37e948d_SetDate">
    <vt:lpwstr>2022-02-14T10:42:12Z</vt:lpwstr>
  </property>
  <property fmtid="{D5CDD505-2E9C-101B-9397-08002B2CF9AE}" pid="4" name="MSIP_Label_f64f9abf-41d9-4073-8cec-9d70b37e948d_Method">
    <vt:lpwstr>Standard</vt:lpwstr>
  </property>
  <property fmtid="{D5CDD505-2E9C-101B-9397-08002B2CF9AE}" pid="5" name="MSIP_Label_f64f9abf-41d9-4073-8cec-9d70b37e948d_Name">
    <vt:lpwstr>f64f9abf-41d9-4073-8cec-9d70b37e948d</vt:lpwstr>
  </property>
  <property fmtid="{D5CDD505-2E9C-101B-9397-08002B2CF9AE}" pid="6" name="MSIP_Label_f64f9abf-41d9-4073-8cec-9d70b37e948d_SiteId">
    <vt:lpwstr>d22c77f4-2e36-47f9-91bd-85176efc7a36</vt:lpwstr>
  </property>
  <property fmtid="{D5CDD505-2E9C-101B-9397-08002B2CF9AE}" pid="7" name="MSIP_Label_f64f9abf-41d9-4073-8cec-9d70b37e948d_ActionId">
    <vt:lpwstr>a4b9747b-e696-45a4-8052-ec97cd8eef14</vt:lpwstr>
  </property>
  <property fmtid="{D5CDD505-2E9C-101B-9397-08002B2CF9AE}" pid="8" name="MSIP_Label_f64f9abf-41d9-4073-8cec-9d70b37e948d_ContentBits">
    <vt:lpwstr>0</vt:lpwstr>
  </property>
</Properties>
</file>