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date1904="1" codeName="ThisWorkbook" defaultThemeVersion="124226"/>
  <bookViews>
    <workbookView xWindow="120" yWindow="120" windowWidth="20370" windowHeight="7425"/>
  </bookViews>
  <sheets>
    <sheet name="Données" sheetId="8" r:id="rId1"/>
    <sheet name="Modele" sheetId="11" r:id="rId2"/>
    <sheet name="NOM PRENOM" sheetId="602" r:id="rId3"/>
    <sheet name="Bernard MAGALI" sheetId="603" r:id="rId4"/>
    <sheet name="Bill ANGELIQUE" sheetId="604" r:id="rId5"/>
  </sheets>
  <calcPr calcId="145621"/>
</workbook>
</file>

<file path=xl/calcChain.xml><?xml version="1.0" encoding="utf-8"?>
<calcChain xmlns="http://schemas.openxmlformats.org/spreadsheetml/2006/main">
  <c r="O32" i="604" l="1" a="1"/>
  <c r="O32" i="604" s="1"/>
  <c r="N32" i="604" a="1"/>
  <c r="N32" i="604" s="1"/>
  <c r="M32" i="604"/>
  <c r="O31" i="604"/>
  <c r="O31" i="604" a="1"/>
  <c r="N31" i="604"/>
  <c r="N31" i="604" a="1"/>
  <c r="M31" i="604"/>
  <c r="O30" i="604" a="1"/>
  <c r="O30" i="604" s="1"/>
  <c r="N30" i="604"/>
  <c r="N30" i="604" a="1"/>
  <c r="M30" i="604"/>
  <c r="O29" i="604"/>
  <c r="O29" i="604" a="1"/>
  <c r="N29" i="604"/>
  <c r="N29" i="604" a="1"/>
  <c r="M29" i="604"/>
  <c r="O28" i="604" a="1"/>
  <c r="O28" i="604" s="1"/>
  <c r="N28" i="604"/>
  <c r="N28" i="604" a="1"/>
  <c r="M28" i="604"/>
  <c r="O27" i="604"/>
  <c r="O27" i="604" a="1"/>
  <c r="N27" i="604"/>
  <c r="N27" i="604" a="1"/>
  <c r="M27" i="604"/>
  <c r="O26" i="604" a="1"/>
  <c r="O26" i="604" s="1"/>
  <c r="N26" i="604"/>
  <c r="N26" i="604" a="1"/>
  <c r="M26" i="604"/>
  <c r="O25" i="604"/>
  <c r="O25" i="604" a="1"/>
  <c r="N25" i="604"/>
  <c r="N25" i="604" a="1"/>
  <c r="M25" i="604"/>
  <c r="O24" i="604" a="1"/>
  <c r="O24" i="604" s="1"/>
  <c r="N24" i="604"/>
  <c r="N24" i="604" a="1"/>
  <c r="M24" i="604"/>
  <c r="O23" i="604"/>
  <c r="O23" i="604" a="1"/>
  <c r="N23" i="604"/>
  <c r="N23" i="604" a="1"/>
  <c r="M23" i="604"/>
  <c r="O22" i="604" a="1"/>
  <c r="O22" i="604" s="1"/>
  <c r="N22" i="604"/>
  <c r="N22" i="604" a="1"/>
  <c r="M22" i="604"/>
  <c r="O21" i="604"/>
  <c r="O21" i="604" a="1"/>
  <c r="N21" i="604"/>
  <c r="N21" i="604" a="1"/>
  <c r="M21" i="604"/>
  <c r="O20" i="604" a="1"/>
  <c r="O20" i="604" s="1"/>
  <c r="N20" i="604"/>
  <c r="N20" i="604" a="1"/>
  <c r="M20" i="604"/>
  <c r="O19" i="604"/>
  <c r="O19" i="604" a="1"/>
  <c r="N19" i="604"/>
  <c r="N19" i="604" a="1"/>
  <c r="M19" i="604"/>
  <c r="O18" i="604" a="1"/>
  <c r="O18" i="604" s="1"/>
  <c r="N18" i="604"/>
  <c r="N18" i="604" a="1"/>
  <c r="M18" i="604"/>
  <c r="O17" i="604"/>
  <c r="O17" i="604" a="1"/>
  <c r="N17" i="604"/>
  <c r="N17" i="604" a="1"/>
  <c r="M17" i="604"/>
  <c r="O16" i="604" a="1"/>
  <c r="O16" i="604" s="1"/>
  <c r="N16" i="604"/>
  <c r="N16" i="604" a="1"/>
  <c r="M16" i="604"/>
  <c r="O15" i="604"/>
  <c r="O15" i="604" a="1"/>
  <c r="N15" i="604"/>
  <c r="N15" i="604" a="1"/>
  <c r="M15" i="604"/>
  <c r="O14" i="604" a="1"/>
  <c r="O14" i="604" s="1"/>
  <c r="N14" i="604"/>
  <c r="N14" i="604" a="1"/>
  <c r="M14" i="604"/>
  <c r="O13" i="604"/>
  <c r="O13" i="604" a="1"/>
  <c r="N13" i="604"/>
  <c r="N13" i="604" a="1"/>
  <c r="M13" i="604"/>
  <c r="O12" i="604" a="1"/>
  <c r="O12" i="604" s="1"/>
  <c r="N12" i="604"/>
  <c r="N12" i="604" a="1"/>
  <c r="M12" i="604"/>
  <c r="O11" i="604"/>
  <c r="O11" i="604" a="1"/>
  <c r="N11" i="604"/>
  <c r="N11" i="604" a="1"/>
  <c r="M11" i="604"/>
  <c r="O10" i="604" a="1"/>
  <c r="O10" i="604" s="1"/>
  <c r="N10" i="604"/>
  <c r="N10" i="604" a="1"/>
  <c r="M10" i="604"/>
  <c r="O9" i="604"/>
  <c r="O9" i="604" a="1"/>
  <c r="N9" i="604"/>
  <c r="N9" i="604" a="1"/>
  <c r="M9" i="604"/>
  <c r="O8" i="604" a="1"/>
  <c r="O8" i="604" s="1"/>
  <c r="N8" i="604"/>
  <c r="N8" i="604" a="1"/>
  <c r="M8" i="604"/>
  <c r="O7" i="604"/>
  <c r="O7" i="604" a="1"/>
  <c r="N7" i="604"/>
  <c r="N7" i="604" a="1"/>
  <c r="M7" i="604"/>
  <c r="O6" i="604" a="1"/>
  <c r="O6" i="604" s="1"/>
  <c r="N6" i="604"/>
  <c r="N6" i="604" a="1"/>
  <c r="M6" i="604"/>
  <c r="O5" i="604"/>
  <c r="O5" i="604" a="1"/>
  <c r="N5" i="604"/>
  <c r="N5" i="604" a="1"/>
  <c r="M5" i="604"/>
  <c r="O4" i="604" a="1"/>
  <c r="O4" i="604" s="1"/>
  <c r="N4" i="604"/>
  <c r="N4" i="604" a="1"/>
  <c r="M4" i="604"/>
  <c r="N3" i="604"/>
  <c r="N3" i="604" a="1"/>
  <c r="M3" i="604"/>
  <c r="N32" i="603" a="1"/>
  <c r="N32" i="603" s="1"/>
  <c r="M32" i="603"/>
  <c r="N31" i="603" a="1"/>
  <c r="N31" i="603" s="1"/>
  <c r="M31" i="603"/>
  <c r="N30" i="603" a="1"/>
  <c r="N30" i="603" s="1"/>
  <c r="M30" i="603"/>
  <c r="N29" i="603" a="1"/>
  <c r="N29" i="603" s="1"/>
  <c r="M29" i="603"/>
  <c r="N28" i="603" a="1"/>
  <c r="N28" i="603" s="1"/>
  <c r="M28" i="603"/>
  <c r="N27" i="603" a="1"/>
  <c r="N27" i="603" s="1"/>
  <c r="M27" i="603"/>
  <c r="N26" i="603" a="1"/>
  <c r="N26" i="603" s="1"/>
  <c r="M26" i="603"/>
  <c r="N25" i="603" a="1"/>
  <c r="N25" i="603" s="1"/>
  <c r="M25" i="603"/>
  <c r="N24" i="603" a="1"/>
  <c r="N24" i="603" s="1"/>
  <c r="M24" i="603"/>
  <c r="N23" i="603" a="1"/>
  <c r="N23" i="603" s="1"/>
  <c r="M23" i="603"/>
  <c r="N22" i="603" a="1"/>
  <c r="N22" i="603" s="1"/>
  <c r="M22" i="603"/>
  <c r="N21" i="603" a="1"/>
  <c r="N21" i="603" s="1"/>
  <c r="M21" i="603"/>
  <c r="N20" i="603" a="1"/>
  <c r="N20" i="603" s="1"/>
  <c r="M20" i="603"/>
  <c r="N19" i="603" a="1"/>
  <c r="N19" i="603" s="1"/>
  <c r="M19" i="603"/>
  <c r="N18" i="603" a="1"/>
  <c r="N18" i="603" s="1"/>
  <c r="M18" i="603"/>
  <c r="N17" i="603" a="1"/>
  <c r="N17" i="603" s="1"/>
  <c r="M17" i="603"/>
  <c r="N16" i="603" a="1"/>
  <c r="N16" i="603" s="1"/>
  <c r="M16" i="603"/>
  <c r="N15" i="603" a="1"/>
  <c r="N15" i="603" s="1"/>
  <c r="M15" i="603"/>
  <c r="N14" i="603" a="1"/>
  <c r="N14" i="603" s="1"/>
  <c r="M14" i="603"/>
  <c r="N13" i="603" a="1"/>
  <c r="N13" i="603" s="1"/>
  <c r="M13" i="603"/>
  <c r="N12" i="603" a="1"/>
  <c r="N12" i="603" s="1"/>
  <c r="M12" i="603"/>
  <c r="N11" i="603" a="1"/>
  <c r="N11" i="603" s="1"/>
  <c r="M11" i="603"/>
  <c r="N10" i="603" a="1"/>
  <c r="N10" i="603" s="1"/>
  <c r="M10" i="603"/>
  <c r="N9" i="603" a="1"/>
  <c r="N9" i="603" s="1"/>
  <c r="M9" i="603"/>
  <c r="N8" i="603" a="1"/>
  <c r="N8" i="603" s="1"/>
  <c r="M8" i="603"/>
  <c r="N7" i="603" a="1"/>
  <c r="N7" i="603" s="1"/>
  <c r="M7" i="603"/>
  <c r="N6" i="603" a="1"/>
  <c r="N6" i="603" s="1"/>
  <c r="M6" i="603"/>
  <c r="N5" i="603" a="1"/>
  <c r="N5" i="603" s="1"/>
  <c r="M5" i="603"/>
  <c r="N4" i="603" a="1"/>
  <c r="N4" i="603" s="1"/>
  <c r="M4" i="603"/>
  <c r="N3" i="603" a="1"/>
  <c r="N3" i="603" s="1"/>
  <c r="M3" i="603"/>
  <c r="N32" i="602" a="1"/>
  <c r="N32" i="602" s="1"/>
  <c r="M32" i="602"/>
  <c r="N31" i="602"/>
  <c r="N31" i="602" a="1"/>
  <c r="M31" i="602"/>
  <c r="N30" i="602" a="1"/>
  <c r="N30" i="602" s="1"/>
  <c r="O31" i="602" s="1" a="1"/>
  <c r="O31" i="602" s="1"/>
  <c r="M30" i="602"/>
  <c r="N29" i="602"/>
  <c r="N29" i="602" a="1"/>
  <c r="M29" i="602"/>
  <c r="N28" i="602" a="1"/>
  <c r="N28" i="602" s="1"/>
  <c r="M28" i="602"/>
  <c r="N27" i="602"/>
  <c r="O28" i="602" s="1" a="1"/>
  <c r="O28" i="602" s="1"/>
  <c r="N27" i="602" a="1"/>
  <c r="M27" i="602"/>
  <c r="N26" i="602" a="1"/>
  <c r="N26" i="602" s="1"/>
  <c r="M26" i="602"/>
  <c r="N25" i="602"/>
  <c r="N25" i="602" a="1"/>
  <c r="M25" i="602"/>
  <c r="N24" i="602" a="1"/>
  <c r="N24" i="602" s="1"/>
  <c r="M24" i="602"/>
  <c r="N23" i="602"/>
  <c r="N23" i="602" a="1"/>
  <c r="M23" i="602"/>
  <c r="N22" i="602" a="1"/>
  <c r="N22" i="602" s="1"/>
  <c r="O23" i="602" s="1" a="1"/>
  <c r="O23" i="602" s="1"/>
  <c r="M22" i="602"/>
  <c r="N21" i="602"/>
  <c r="N21" i="602" a="1"/>
  <c r="M21" i="602"/>
  <c r="N20" i="602" a="1"/>
  <c r="N20" i="602" s="1"/>
  <c r="M20" i="602"/>
  <c r="N19" i="602"/>
  <c r="O20" i="602" s="1" a="1"/>
  <c r="O20" i="602" s="1"/>
  <c r="N19" i="602" a="1"/>
  <c r="M19" i="602"/>
  <c r="N18" i="602" a="1"/>
  <c r="N18" i="602" s="1"/>
  <c r="M18" i="602"/>
  <c r="N17" i="602"/>
  <c r="N17" i="602" a="1"/>
  <c r="M17" i="602"/>
  <c r="N16" i="602" a="1"/>
  <c r="N16" i="602" s="1"/>
  <c r="M16" i="602"/>
  <c r="N15" i="602"/>
  <c r="N15" i="602" a="1"/>
  <c r="M15" i="602"/>
  <c r="N14" i="602" a="1"/>
  <c r="N14" i="602" s="1"/>
  <c r="O15" i="602" s="1" a="1"/>
  <c r="O15" i="602" s="1"/>
  <c r="M14" i="602"/>
  <c r="N13" i="602"/>
  <c r="N13" i="602" a="1"/>
  <c r="M13" i="602"/>
  <c r="N12" i="602" a="1"/>
  <c r="N12" i="602" s="1"/>
  <c r="M12" i="602"/>
  <c r="N11" i="602"/>
  <c r="O12" i="602" s="1" a="1"/>
  <c r="O12" i="602" s="1"/>
  <c r="N11" i="602" a="1"/>
  <c r="M11" i="602"/>
  <c r="N10" i="602" a="1"/>
  <c r="N10" i="602" s="1"/>
  <c r="M10" i="602"/>
  <c r="N9" i="602"/>
  <c r="N9" i="602" a="1"/>
  <c r="M9" i="602"/>
  <c r="N8" i="602" a="1"/>
  <c r="N8" i="602" s="1"/>
  <c r="M8" i="602"/>
  <c r="N7" i="602"/>
  <c r="N7" i="602" a="1"/>
  <c r="M7" i="602"/>
  <c r="N6" i="602" a="1"/>
  <c r="N6" i="602" s="1"/>
  <c r="O7" i="602" s="1" a="1"/>
  <c r="O7" i="602" s="1"/>
  <c r="M6" i="602"/>
  <c r="N5" i="602"/>
  <c r="N5" i="602" a="1"/>
  <c r="M5" i="602"/>
  <c r="N4" i="602" a="1"/>
  <c r="N4" i="602" s="1"/>
  <c r="M4" i="602"/>
  <c r="N3" i="602"/>
  <c r="O4" i="602" s="1" a="1"/>
  <c r="O4" i="602" s="1"/>
  <c r="N3" i="602" a="1"/>
  <c r="M3" i="602"/>
  <c r="O34" i="604" l="1" a="1"/>
  <c r="O34" i="604" s="1"/>
  <c r="O33" i="604" a="1"/>
  <c r="O33" i="604" s="1"/>
  <c r="O34" i="603" a="1"/>
  <c r="O34" i="603" s="1"/>
  <c r="O33" i="603" a="1"/>
  <c r="O33" i="603" s="1"/>
  <c r="O32" i="603" a="1"/>
  <c r="O32" i="603" s="1"/>
  <c r="O31" i="603" a="1"/>
  <c r="O31" i="603" s="1"/>
  <c r="O30" i="603" a="1"/>
  <c r="O30" i="603" s="1"/>
  <c r="O29" i="603" a="1"/>
  <c r="O29" i="603" s="1"/>
  <c r="O28" i="603" a="1"/>
  <c r="O28" i="603" s="1"/>
  <c r="O27" i="603" a="1"/>
  <c r="O27" i="603" s="1"/>
  <c r="O26" i="603" a="1"/>
  <c r="O26" i="603" s="1"/>
  <c r="O25" i="603" a="1"/>
  <c r="O25" i="603" s="1"/>
  <c r="O24" i="603" a="1"/>
  <c r="O24" i="603" s="1"/>
  <c r="O23" i="603" a="1"/>
  <c r="O23" i="603" s="1"/>
  <c r="O22" i="603" a="1"/>
  <c r="O22" i="603" s="1"/>
  <c r="O21" i="603" a="1"/>
  <c r="O21" i="603" s="1"/>
  <c r="O20" i="603" a="1"/>
  <c r="O20" i="603" s="1"/>
  <c r="O19" i="603" a="1"/>
  <c r="O19" i="603" s="1"/>
  <c r="O18" i="603" a="1"/>
  <c r="O18" i="603" s="1"/>
  <c r="O17" i="603" a="1"/>
  <c r="O17" i="603" s="1"/>
  <c r="O16" i="603" a="1"/>
  <c r="O16" i="603" s="1"/>
  <c r="O15" i="603" a="1"/>
  <c r="O15" i="603" s="1"/>
  <c r="O14" i="603" a="1"/>
  <c r="O14" i="603" s="1"/>
  <c r="O13" i="603" a="1"/>
  <c r="O13" i="603" s="1"/>
  <c r="O12" i="603" a="1"/>
  <c r="O12" i="603" s="1"/>
  <c r="O11" i="603" a="1"/>
  <c r="O11" i="603" s="1"/>
  <c r="O10" i="603" a="1"/>
  <c r="O10" i="603" s="1"/>
  <c r="O9" i="603" a="1"/>
  <c r="O9" i="603" s="1"/>
  <c r="O8" i="603" a="1"/>
  <c r="O8" i="603" s="1"/>
  <c r="O7" i="603" a="1"/>
  <c r="O7" i="603" s="1"/>
  <c r="O5" i="603" a="1"/>
  <c r="O5" i="603" s="1"/>
  <c r="O4" i="603" a="1"/>
  <c r="O4" i="603" s="1"/>
  <c r="O6" i="603" a="1"/>
  <c r="O6" i="603" s="1"/>
  <c r="O34" i="602" a="1"/>
  <c r="O34" i="602" s="1"/>
  <c r="O33" i="602" a="1"/>
  <c r="O33" i="602" s="1"/>
  <c r="O11" i="602" a="1"/>
  <c r="O11" i="602" s="1"/>
  <c r="O19" i="602" a="1"/>
  <c r="O19" i="602" s="1"/>
  <c r="O27" i="602" a="1"/>
  <c r="O27" i="602" s="1"/>
  <c r="O5" i="602" a="1"/>
  <c r="O5" i="602" s="1"/>
  <c r="O6" i="602" a="1"/>
  <c r="O6" i="602" s="1"/>
  <c r="O8" i="602" a="1"/>
  <c r="O8" i="602" s="1"/>
  <c r="O13" i="602" a="1"/>
  <c r="O13" i="602" s="1"/>
  <c r="O14" i="602" a="1"/>
  <c r="O14" i="602" s="1"/>
  <c r="O16" i="602" a="1"/>
  <c r="O16" i="602" s="1"/>
  <c r="O21" i="602" a="1"/>
  <c r="O21" i="602" s="1"/>
  <c r="O22" i="602" a="1"/>
  <c r="O22" i="602" s="1"/>
  <c r="O24" i="602" a="1"/>
  <c r="O24" i="602" s="1"/>
  <c r="O29" i="602" a="1"/>
  <c r="O29" i="602" s="1"/>
  <c r="O30" i="602" a="1"/>
  <c r="O30" i="602" s="1"/>
  <c r="O32" i="602" a="1"/>
  <c r="O32" i="602" s="1"/>
  <c r="O9" i="602" a="1"/>
  <c r="O9" i="602" s="1"/>
  <c r="O10" i="602" a="1"/>
  <c r="O10" i="602" s="1"/>
  <c r="O17" i="602" a="1"/>
  <c r="O17" i="602" s="1"/>
  <c r="O18" i="602" a="1"/>
  <c r="O18" i="602" s="1"/>
  <c r="O25" i="602" a="1"/>
  <c r="O25" i="602" s="1"/>
  <c r="O26" i="602" a="1"/>
  <c r="O26" i="602" s="1"/>
  <c r="N4" i="11" a="1"/>
  <c r="N4" i="11" s="1"/>
  <c r="O5" i="11" s="1" a="1"/>
  <c r="O5" i="11" s="1"/>
  <c r="N5" i="11" a="1"/>
  <c r="N5" i="11" s="1"/>
  <c r="O6" i="11" s="1" a="1"/>
  <c r="O6" i="11" s="1"/>
  <c r="N6" i="11" a="1"/>
  <c r="N6" i="11" s="1"/>
  <c r="N7" i="11" a="1"/>
  <c r="N7" i="11" s="1"/>
  <c r="O8" i="11" s="1" a="1"/>
  <c r="O8" i="11" s="1"/>
  <c r="N8" i="11" a="1"/>
  <c r="N8" i="11" s="1"/>
  <c r="O9" i="11" s="1" a="1"/>
  <c r="O9" i="11" s="1"/>
  <c r="N9" i="11" a="1"/>
  <c r="N9" i="11" s="1"/>
  <c r="N10" i="11" a="1"/>
  <c r="N10" i="11" s="1"/>
  <c r="N11" i="11" a="1"/>
  <c r="N11" i="11" s="1"/>
  <c r="N12" i="11" a="1"/>
  <c r="N12" i="11" s="1"/>
  <c r="O13" i="11" s="1" a="1"/>
  <c r="O13" i="11" s="1"/>
  <c r="N13" i="11" a="1"/>
  <c r="N13" i="11" s="1"/>
  <c r="O14" i="11" s="1" a="1"/>
  <c r="O14" i="11" s="1"/>
  <c r="N14" i="11" a="1"/>
  <c r="N14" i="11" s="1"/>
  <c r="N15" i="11" a="1"/>
  <c r="N15" i="11" s="1"/>
  <c r="N16" i="11" a="1"/>
  <c r="N16" i="11" s="1"/>
  <c r="O17" i="11" s="1" a="1"/>
  <c r="O17" i="11" s="1"/>
  <c r="N17" i="11" a="1"/>
  <c r="N17" i="11" s="1"/>
  <c r="O18" i="11" s="1" a="1"/>
  <c r="O18" i="11" s="1"/>
  <c r="N18" i="11" a="1"/>
  <c r="N18" i="11" s="1"/>
  <c r="N19" i="11" a="1"/>
  <c r="N19" i="11" s="1"/>
  <c r="N20" i="11" a="1"/>
  <c r="N20" i="11" s="1"/>
  <c r="O21" i="11" s="1" a="1"/>
  <c r="O21" i="11" s="1"/>
  <c r="N21" i="11" a="1"/>
  <c r="N21" i="11" s="1"/>
  <c r="O22" i="11" s="1" a="1"/>
  <c r="O22" i="11" s="1"/>
  <c r="N22" i="11" a="1"/>
  <c r="N22" i="11" s="1"/>
  <c r="N23" i="11" a="1"/>
  <c r="N23" i="11" s="1"/>
  <c r="N24" i="11" a="1"/>
  <c r="N24" i="11" s="1"/>
  <c r="O25" i="11" s="1" a="1"/>
  <c r="O25" i="11" s="1"/>
  <c r="N25" i="11" a="1"/>
  <c r="N25" i="11" s="1"/>
  <c r="O26" i="11" s="1" a="1"/>
  <c r="O26" i="11" s="1"/>
  <c r="N26" i="11" a="1"/>
  <c r="N26" i="11" s="1"/>
  <c r="N27" i="11" a="1"/>
  <c r="N27" i="11" s="1"/>
  <c r="N28" i="11" a="1"/>
  <c r="N28" i="11" s="1"/>
  <c r="O29" i="11" s="1" a="1"/>
  <c r="O29" i="11" s="1"/>
  <c r="N29" i="11" a="1"/>
  <c r="N29" i="11" s="1"/>
  <c r="O30" i="11" s="1" a="1"/>
  <c r="O30" i="11" s="1"/>
  <c r="N30" i="11" a="1"/>
  <c r="N30" i="11" s="1"/>
  <c r="N31" i="11" a="1"/>
  <c r="N31" i="11" s="1"/>
  <c r="N32" i="11" a="1"/>
  <c r="N32" i="11" s="1"/>
  <c r="N3" i="11" a="1"/>
  <c r="N3" i="11" s="1"/>
  <c r="O4" i="11" s="1" a="1"/>
  <c r="O4" i="11" s="1"/>
  <c r="M4" i="11"/>
  <c r="M5" i="11"/>
  <c r="M6" i="11"/>
  <c r="M7" i="11"/>
  <c r="M8" i="11"/>
  <c r="M9" i="11"/>
  <c r="M10" i="11"/>
  <c r="M11" i="11"/>
  <c r="M12" i="11"/>
  <c r="M13" i="11"/>
  <c r="M14" i="11"/>
  <c r="M15" i="11"/>
  <c r="M16" i="11"/>
  <c r="M17" i="11"/>
  <c r="M18" i="11"/>
  <c r="M19" i="11"/>
  <c r="M20" i="11"/>
  <c r="M21" i="11"/>
  <c r="M22" i="11"/>
  <c r="M23" i="11"/>
  <c r="M24" i="11"/>
  <c r="M25" i="11"/>
  <c r="M26" i="11"/>
  <c r="M27" i="11"/>
  <c r="M28" i="11"/>
  <c r="M29" i="11"/>
  <c r="M30" i="11"/>
  <c r="M31" i="11"/>
  <c r="M32" i="11"/>
  <c r="M4" i="8"/>
  <c r="M5" i="8"/>
  <c r="M6" i="8"/>
  <c r="M7" i="8"/>
  <c r="M8" i="8"/>
  <c r="M9" i="8"/>
  <c r="M10" i="8"/>
  <c r="M11" i="8"/>
  <c r="M12" i="8"/>
  <c r="M13" i="8"/>
  <c r="M14" i="8"/>
  <c r="M15" i="8"/>
  <c r="M16" i="8"/>
  <c r="M17" i="8"/>
  <c r="M18" i="8"/>
  <c r="M19" i="8"/>
  <c r="M20" i="8"/>
  <c r="M21" i="8"/>
  <c r="M22" i="8"/>
  <c r="M23" i="8"/>
  <c r="M24" i="8"/>
  <c r="M25" i="8"/>
  <c r="M26" i="8"/>
  <c r="M27" i="8"/>
  <c r="M28" i="8"/>
  <c r="M29" i="8"/>
  <c r="M30" i="8"/>
  <c r="M31" i="8"/>
  <c r="M32" i="8"/>
  <c r="M33" i="8"/>
  <c r="M34" i="8"/>
  <c r="M35" i="8"/>
  <c r="M36" i="8"/>
  <c r="M37" i="8"/>
  <c r="M38" i="8"/>
  <c r="M39" i="8"/>
  <c r="M40" i="8"/>
  <c r="M41" i="8"/>
  <c r="M42" i="8"/>
  <c r="M43" i="8"/>
  <c r="M44" i="8"/>
  <c r="M45" i="8"/>
  <c r="M46" i="8"/>
  <c r="M47" i="8"/>
  <c r="M48" i="8"/>
  <c r="M49" i="8"/>
  <c r="M50" i="8"/>
  <c r="M51" i="8"/>
  <c r="M52" i="8"/>
  <c r="M53" i="8"/>
  <c r="M54" i="8"/>
  <c r="M55" i="8"/>
  <c r="M56" i="8"/>
  <c r="M57" i="8"/>
  <c r="M58" i="8"/>
  <c r="M59" i="8"/>
  <c r="M60" i="8"/>
  <c r="M61" i="8"/>
  <c r="M62" i="8"/>
  <c r="M63" i="8"/>
  <c r="M64" i="8"/>
  <c r="M65" i="8"/>
  <c r="M66" i="8"/>
  <c r="M67" i="8"/>
  <c r="M68" i="8"/>
  <c r="M69" i="8"/>
  <c r="M70" i="8"/>
  <c r="M71" i="8"/>
  <c r="M72" i="8"/>
  <c r="M73" i="8"/>
  <c r="M74" i="8"/>
  <c r="M75" i="8"/>
  <c r="M76" i="8"/>
  <c r="M77" i="8"/>
  <c r="M78" i="8"/>
  <c r="M79" i="8"/>
  <c r="M80" i="8"/>
  <c r="M81" i="8"/>
  <c r="M82" i="8"/>
  <c r="M83" i="8"/>
  <c r="M84" i="8"/>
  <c r="M85" i="8"/>
  <c r="M86" i="8"/>
  <c r="M87" i="8"/>
  <c r="M88" i="8"/>
  <c r="M89" i="8"/>
  <c r="M90" i="8"/>
  <c r="M91" i="8"/>
  <c r="M92" i="8"/>
  <c r="M93" i="8"/>
  <c r="M94" i="8"/>
  <c r="M95" i="8"/>
  <c r="M96" i="8"/>
  <c r="M97" i="8"/>
  <c r="M98" i="8"/>
  <c r="M99" i="8"/>
  <c r="M100" i="8"/>
  <c r="M101" i="8"/>
  <c r="M102" i="8"/>
  <c r="M103" i="8"/>
  <c r="M104" i="8"/>
  <c r="M105" i="8"/>
  <c r="M106" i="8"/>
  <c r="M107" i="8"/>
  <c r="M108" i="8"/>
  <c r="M109" i="8"/>
  <c r="M110" i="8"/>
  <c r="M111" i="8"/>
  <c r="M112" i="8"/>
  <c r="M113" i="8"/>
  <c r="M114" i="8"/>
  <c r="M115" i="8"/>
  <c r="M116" i="8"/>
  <c r="M117" i="8"/>
  <c r="M118" i="8"/>
  <c r="M119" i="8"/>
  <c r="M120" i="8"/>
  <c r="M121" i="8"/>
  <c r="M122" i="8"/>
  <c r="M3" i="8"/>
  <c r="M3" i="11"/>
  <c r="O32" i="11" l="1" a="1"/>
  <c r="O32" i="11" s="1"/>
  <c r="O28" i="11" a="1"/>
  <c r="O28" i="11" s="1"/>
  <c r="O24" i="11" a="1"/>
  <c r="O24" i="11" s="1"/>
  <c r="O20" i="11" a="1"/>
  <c r="O20" i="11" s="1"/>
  <c r="O16" i="11" a="1"/>
  <c r="O16" i="11" s="1"/>
  <c r="O12" i="11" a="1"/>
  <c r="O12" i="11" s="1"/>
  <c r="O31" i="11" a="1"/>
  <c r="O31" i="11" s="1"/>
  <c r="O27" i="11" a="1"/>
  <c r="O27" i="11" s="1"/>
  <c r="O23" i="11" a="1"/>
  <c r="O23" i="11" s="1"/>
  <c r="O19" i="11" a="1"/>
  <c r="O19" i="11" s="1"/>
  <c r="O15" i="11" a="1"/>
  <c r="O15" i="11" s="1"/>
  <c r="O11" i="11" a="1"/>
  <c r="O11" i="11" s="1"/>
  <c r="O7" i="11" a="1"/>
  <c r="O7" i="11" s="1"/>
  <c r="O10" i="11" a="1"/>
  <c r="O10" i="11" s="1"/>
  <c r="O34" i="11" a="1"/>
  <c r="O34" i="11" s="1"/>
  <c r="O33" i="11" a="1"/>
  <c r="O33" i="11" s="1"/>
</calcChain>
</file>

<file path=xl/sharedStrings.xml><?xml version="1.0" encoding="utf-8"?>
<sst xmlns="http://schemas.openxmlformats.org/spreadsheetml/2006/main" count="697" uniqueCount="42">
  <si>
    <t>RH</t>
  </si>
  <si>
    <t>TTE</t>
  </si>
  <si>
    <t>AGENT</t>
  </si>
  <si>
    <t>NOM</t>
  </si>
  <si>
    <t>PRENOM</t>
  </si>
  <si>
    <t>DATE_ROULEMENT</t>
  </si>
  <si>
    <t>SERVICE</t>
  </si>
  <si>
    <t>HEUREDEBUT</t>
  </si>
  <si>
    <t>HEUREFIN</t>
  </si>
  <si>
    <t>QUALITE</t>
  </si>
  <si>
    <t>TP</t>
  </si>
  <si>
    <t>CENTRE</t>
  </si>
  <si>
    <t>TYPEJOURS</t>
  </si>
  <si>
    <t>MAGALI</t>
  </si>
  <si>
    <t>ADM</t>
  </si>
  <si>
    <t>O</t>
  </si>
  <si>
    <t>R</t>
  </si>
  <si>
    <t>P</t>
  </si>
  <si>
    <t>SH302</t>
  </si>
  <si>
    <t>ANGELIQUE</t>
  </si>
  <si>
    <t>SYLVERE</t>
  </si>
  <si>
    <t>ADJO</t>
  </si>
  <si>
    <t>PCMA</t>
  </si>
  <si>
    <t>IVMA</t>
  </si>
  <si>
    <t>SPCC2</t>
  </si>
  <si>
    <t>MAL</t>
  </si>
  <si>
    <t>A</t>
  </si>
  <si>
    <t>EXSO</t>
  </si>
  <si>
    <t>EXJO</t>
  </si>
  <si>
    <t>PCJO</t>
  </si>
  <si>
    <t>IVSO</t>
  </si>
  <si>
    <t>THOMAS</t>
  </si>
  <si>
    <t>PCSO</t>
  </si>
  <si>
    <t>SPCC3</t>
  </si>
  <si>
    <t>EXMA</t>
  </si>
  <si>
    <t>SPCC1</t>
  </si>
  <si>
    <t>jour</t>
  </si>
  <si>
    <t>Jour</t>
  </si>
  <si>
    <t>Bernard</t>
  </si>
  <si>
    <t>Bill</t>
  </si>
  <si>
    <t>Jean</t>
  </si>
  <si>
    <t>Damois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</si>
</sst>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hh]:mm"/>
    <numFmt numFmtId="165" formatCode="##0.00"/>
    <numFmt numFmtId="166" formatCode="[hh]:mm:ss"/>
    <numFmt numFmtId="167" formatCode="##,000"/>
    <numFmt numFmtId="168" formatCode="dd/mm/yyyy\ hh:mm:ss"/>
    <numFmt numFmtId="169" formatCode="#\ ##,000"/>
    <numFmt numFmtId="170" formatCode="0.00_)"/>
    <numFmt numFmtId="171" formatCode="dddd"/>
  </numFmts>
  <fonts count="4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i/>
      <sz val="10"/>
      <name val="Arial"/>
      <family val="2"/>
    </font>
    <font>
      <b/>
      <u/>
      <sz val="10"/>
      <name val="Arial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Courier"/>
      <family val="3"/>
    </font>
    <font>
      <sz val="12"/>
      <name val="Helv"/>
    </font>
    <font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0"/>
      <name val="Arial"/>
      <family val="2"/>
    </font>
  </fonts>
  <fills count="5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22"/>
        <bgColor indexed="31"/>
      </patternFill>
    </fill>
    <fill>
      <patternFill patternType="solid">
        <fgColor rgb="FFD3D3D3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767">
    <xf numFmtId="0" fontId="0" fillId="0" borderId="0"/>
    <xf numFmtId="0" fontId="5" fillId="0" borderId="0"/>
    <xf numFmtId="0" fontId="5" fillId="0" borderId="0"/>
    <xf numFmtId="49" fontId="5" fillId="0" borderId="1">
      <alignment horizontal="left"/>
    </xf>
    <xf numFmtId="164" fontId="5" fillId="0" borderId="1">
      <alignment horizontal="right"/>
    </xf>
    <xf numFmtId="49" fontId="5" fillId="0" borderId="1">
      <alignment horizontal="left"/>
    </xf>
    <xf numFmtId="164" fontId="5" fillId="0" borderId="1">
      <alignment horizontal="right"/>
    </xf>
    <xf numFmtId="164" fontId="5" fillId="0" borderId="1">
      <alignment horizontal="right"/>
    </xf>
    <xf numFmtId="164" fontId="5" fillId="0" borderId="1">
      <alignment horizontal="right"/>
    </xf>
    <xf numFmtId="164" fontId="5" fillId="0" borderId="1">
      <alignment horizontal="right"/>
    </xf>
    <xf numFmtId="164" fontId="5" fillId="0" borderId="1">
      <alignment horizontal="right"/>
    </xf>
    <xf numFmtId="0" fontId="5" fillId="0" borderId="0"/>
    <xf numFmtId="0" fontId="8" fillId="2" borderId="0" applyNumberFormat="0" applyBorder="0" applyAlignment="0" applyProtection="0"/>
    <xf numFmtId="0" fontId="8" fillId="2" borderId="0" applyNumberFormat="0" applyBorder="0" applyAlignment="0" applyProtection="0"/>
    <xf numFmtId="0" fontId="8" fillId="2" borderId="0" applyNumberFormat="0" applyBorder="0" applyAlignment="0" applyProtection="0"/>
    <xf numFmtId="0" fontId="8" fillId="3" borderId="0" applyNumberFormat="0" applyBorder="0" applyAlignment="0" applyProtection="0"/>
    <xf numFmtId="0" fontId="8" fillId="3" borderId="0" applyNumberFormat="0" applyBorder="0" applyAlignment="0" applyProtection="0"/>
    <xf numFmtId="0" fontId="8" fillId="3" borderId="0" applyNumberFormat="0" applyBorder="0" applyAlignment="0" applyProtection="0"/>
    <xf numFmtId="0" fontId="8" fillId="4" borderId="0" applyNumberFormat="0" applyBorder="0" applyAlignment="0" applyProtection="0"/>
    <xf numFmtId="0" fontId="8" fillId="4" borderId="0" applyNumberFormat="0" applyBorder="0" applyAlignment="0" applyProtection="0"/>
    <xf numFmtId="0" fontId="8" fillId="4" borderId="0" applyNumberFormat="0" applyBorder="0" applyAlignment="0" applyProtection="0"/>
    <xf numFmtId="0" fontId="8" fillId="5" borderId="0" applyNumberFormat="0" applyBorder="0" applyAlignment="0" applyProtection="0"/>
    <xf numFmtId="0" fontId="8" fillId="5" borderId="0" applyNumberFormat="0" applyBorder="0" applyAlignment="0" applyProtection="0"/>
    <xf numFmtId="0" fontId="8" fillId="5" borderId="0" applyNumberFormat="0" applyBorder="0" applyAlignment="0" applyProtection="0"/>
    <xf numFmtId="0" fontId="8" fillId="6" borderId="0" applyNumberFormat="0" applyBorder="0" applyAlignment="0" applyProtection="0"/>
    <xf numFmtId="0" fontId="8" fillId="6" borderId="0" applyNumberFormat="0" applyBorder="0" applyAlignment="0" applyProtection="0"/>
    <xf numFmtId="0" fontId="8" fillId="6" borderId="0" applyNumberFormat="0" applyBorder="0" applyAlignment="0" applyProtection="0"/>
    <xf numFmtId="0" fontId="8" fillId="7" borderId="0" applyNumberFormat="0" applyBorder="0" applyAlignment="0" applyProtection="0"/>
    <xf numFmtId="0" fontId="8" fillId="7" borderId="0" applyNumberFormat="0" applyBorder="0" applyAlignment="0" applyProtection="0"/>
    <xf numFmtId="0" fontId="8" fillId="7" borderId="0" applyNumberFormat="0" applyBorder="0" applyAlignment="0" applyProtection="0"/>
    <xf numFmtId="0" fontId="8" fillId="8" borderId="0" applyNumberFormat="0" applyBorder="0" applyAlignment="0" applyProtection="0"/>
    <xf numFmtId="0" fontId="8" fillId="8" borderId="0" applyNumberFormat="0" applyBorder="0" applyAlignment="0" applyProtection="0"/>
    <xf numFmtId="0" fontId="8" fillId="8" borderId="0" applyNumberFormat="0" applyBorder="0" applyAlignment="0" applyProtection="0"/>
    <xf numFmtId="0" fontId="8" fillId="9" borderId="0" applyNumberFormat="0" applyBorder="0" applyAlignment="0" applyProtection="0"/>
    <xf numFmtId="0" fontId="8" fillId="9" borderId="0" applyNumberFormat="0" applyBorder="0" applyAlignment="0" applyProtection="0"/>
    <xf numFmtId="0" fontId="8" fillId="9" borderId="0" applyNumberFormat="0" applyBorder="0" applyAlignment="0" applyProtection="0"/>
    <xf numFmtId="0" fontId="8" fillId="10" borderId="0" applyNumberFormat="0" applyBorder="0" applyAlignment="0" applyProtection="0"/>
    <xf numFmtId="0" fontId="8" fillId="10" borderId="0" applyNumberFormat="0" applyBorder="0" applyAlignment="0" applyProtection="0"/>
    <xf numFmtId="0" fontId="8" fillId="10" borderId="0" applyNumberFormat="0" applyBorder="0" applyAlignment="0" applyProtection="0"/>
    <xf numFmtId="0" fontId="8" fillId="5" borderId="0" applyNumberFormat="0" applyBorder="0" applyAlignment="0" applyProtection="0"/>
    <xf numFmtId="0" fontId="8" fillId="5" borderId="0" applyNumberFormat="0" applyBorder="0" applyAlignment="0" applyProtection="0"/>
    <xf numFmtId="0" fontId="8" fillId="5" borderId="0" applyNumberFormat="0" applyBorder="0" applyAlignment="0" applyProtection="0"/>
    <xf numFmtId="0" fontId="8" fillId="8" borderId="0" applyNumberFormat="0" applyBorder="0" applyAlignment="0" applyProtection="0"/>
    <xf numFmtId="0" fontId="8" fillId="8" borderId="0" applyNumberFormat="0" applyBorder="0" applyAlignment="0" applyProtection="0"/>
    <xf numFmtId="0" fontId="8" fillId="8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8" fillId="11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5" borderId="0" applyNumberFormat="0" applyBorder="0" applyAlignment="0" applyProtection="0"/>
    <xf numFmtId="0" fontId="9" fillId="15" borderId="0" applyNumberFormat="0" applyBorder="0" applyAlignment="0" applyProtection="0"/>
    <xf numFmtId="0" fontId="9" fillId="15" borderId="0" applyNumberFormat="0" applyBorder="0" applyAlignment="0" applyProtection="0"/>
    <xf numFmtId="0" fontId="9" fillId="16" borderId="0" applyNumberFormat="0" applyBorder="0" applyAlignment="0" applyProtection="0"/>
    <xf numFmtId="0" fontId="9" fillId="16" borderId="0" applyNumberFormat="0" applyBorder="0" applyAlignment="0" applyProtection="0"/>
    <xf numFmtId="0" fontId="9" fillId="16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8" borderId="0" applyNumberFormat="0" applyBorder="0" applyAlignment="0" applyProtection="0"/>
    <xf numFmtId="0" fontId="9" fillId="18" borderId="0" applyNumberFormat="0" applyBorder="0" applyAlignment="0" applyProtection="0"/>
    <xf numFmtId="0" fontId="9" fillId="18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9" borderId="0" applyNumberFormat="0" applyBorder="0" applyAlignment="0" applyProtection="0"/>
    <xf numFmtId="0" fontId="9" fillId="19" borderId="0" applyNumberFormat="0" applyBorder="0" applyAlignment="0" applyProtection="0"/>
    <xf numFmtId="0" fontId="9" fillId="19" borderId="0" applyNumberFormat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20" borderId="2" applyNumberFormat="0" applyAlignment="0" applyProtection="0"/>
    <xf numFmtId="0" fontId="11" fillId="20" borderId="2" applyNumberFormat="0" applyAlignment="0" applyProtection="0"/>
    <xf numFmtId="0" fontId="11" fillId="20" borderId="2" applyNumberFormat="0" applyAlignment="0" applyProtection="0"/>
    <xf numFmtId="0" fontId="12" fillId="0" borderId="3" applyNumberFormat="0" applyFill="0" applyAlignment="0" applyProtection="0"/>
    <xf numFmtId="0" fontId="12" fillId="0" borderId="3" applyNumberFormat="0" applyFill="0" applyAlignment="0" applyProtection="0"/>
    <xf numFmtId="0" fontId="12" fillId="0" borderId="3" applyNumberFormat="0" applyFill="0" applyAlignment="0" applyProtection="0"/>
    <xf numFmtId="0" fontId="5" fillId="21" borderId="4" applyNumberFormat="0" applyFont="0" applyAlignment="0" applyProtection="0"/>
    <xf numFmtId="0" fontId="5" fillId="21" borderId="4" applyNumberFormat="0" applyFont="0" applyAlignment="0" applyProtection="0"/>
    <xf numFmtId="0" fontId="5" fillId="21" borderId="4" applyNumberFormat="0" applyFont="0" applyAlignment="0" applyProtection="0"/>
    <xf numFmtId="0" fontId="5" fillId="21" borderId="4" applyNumberFormat="0" applyFont="0" applyAlignment="0" applyProtection="0"/>
    <xf numFmtId="0" fontId="5" fillId="21" borderId="4" applyNumberFormat="0" applyFont="0" applyAlignment="0" applyProtection="0"/>
    <xf numFmtId="0" fontId="5" fillId="21" borderId="4" applyNumberFormat="0" applyFont="0" applyAlignment="0" applyProtection="0"/>
    <xf numFmtId="0" fontId="13" fillId="7" borderId="2" applyNumberFormat="0" applyAlignment="0" applyProtection="0"/>
    <xf numFmtId="0" fontId="13" fillId="7" borderId="2" applyNumberFormat="0" applyAlignment="0" applyProtection="0"/>
    <xf numFmtId="0" fontId="13" fillId="7" borderId="2" applyNumberFormat="0" applyAlignment="0" applyProtection="0"/>
    <xf numFmtId="49" fontId="14" fillId="0" borderId="0">
      <alignment horizontal="left"/>
    </xf>
    <xf numFmtId="49" fontId="5" fillId="0" borderId="1"/>
    <xf numFmtId="49" fontId="5" fillId="0" borderId="1"/>
    <xf numFmtId="49" fontId="5" fillId="0" borderId="1"/>
    <xf numFmtId="49" fontId="5" fillId="0" borderId="1"/>
    <xf numFmtId="49" fontId="5" fillId="0" borderId="1"/>
    <xf numFmtId="49" fontId="5" fillId="0" borderId="1"/>
    <xf numFmtId="49" fontId="5" fillId="0" borderId="1"/>
    <xf numFmtId="49" fontId="5" fillId="0" borderId="1"/>
    <xf numFmtId="49" fontId="5" fillId="0" borderId="1"/>
    <xf numFmtId="49" fontId="5" fillId="0" borderId="1"/>
    <xf numFmtId="49" fontId="5" fillId="0" borderId="1">
      <alignment horizontal="left"/>
    </xf>
    <xf numFmtId="49" fontId="5" fillId="0" borderId="1">
      <alignment horizontal="left"/>
    </xf>
    <xf numFmtId="49" fontId="5" fillId="0" borderId="1"/>
    <xf numFmtId="49" fontId="5" fillId="0" borderId="1"/>
    <xf numFmtId="49" fontId="5" fillId="0" borderId="1">
      <alignment horizontal="center"/>
    </xf>
    <xf numFmtId="49" fontId="5" fillId="0" borderId="1">
      <alignment horizontal="center"/>
    </xf>
    <xf numFmtId="49" fontId="5" fillId="0" borderId="1">
      <alignment horizontal="center"/>
    </xf>
    <xf numFmtId="49" fontId="5" fillId="0" borderId="1">
      <alignment horizontal="center"/>
    </xf>
    <xf numFmtId="49" fontId="5" fillId="0" borderId="1">
      <alignment horizontal="center"/>
    </xf>
    <xf numFmtId="49" fontId="5" fillId="0" borderId="1">
      <alignment horizontal="center"/>
    </xf>
    <xf numFmtId="49" fontId="5" fillId="0" borderId="1">
      <alignment horizontal="center"/>
    </xf>
    <xf numFmtId="49" fontId="5" fillId="0" borderId="1">
      <alignment horizontal="center"/>
    </xf>
    <xf numFmtId="49" fontId="5" fillId="0" borderId="1">
      <alignment horizontal="center"/>
    </xf>
    <xf numFmtId="165" fontId="5" fillId="0" borderId="1">
      <alignment horizontal="right"/>
    </xf>
    <xf numFmtId="165" fontId="5" fillId="0" borderId="1">
      <alignment horizontal="right"/>
    </xf>
    <xf numFmtId="165" fontId="5" fillId="0" borderId="1">
      <alignment horizontal="right"/>
    </xf>
    <xf numFmtId="165" fontId="5" fillId="0" borderId="1">
      <alignment horizontal="right"/>
    </xf>
    <xf numFmtId="165" fontId="5" fillId="0" borderId="1">
      <alignment horizontal="right"/>
    </xf>
    <xf numFmtId="165" fontId="5" fillId="0" borderId="1">
      <alignment horizontal="right"/>
    </xf>
    <xf numFmtId="165" fontId="5" fillId="0" borderId="1">
      <alignment horizontal="right"/>
    </xf>
    <xf numFmtId="165" fontId="5" fillId="0" borderId="1">
      <alignment horizontal="right"/>
    </xf>
    <xf numFmtId="165" fontId="5" fillId="0" borderId="1">
      <alignment horizontal="right"/>
    </xf>
    <xf numFmtId="164" fontId="5" fillId="0" borderId="1">
      <alignment horizontal="right"/>
    </xf>
    <xf numFmtId="164" fontId="5" fillId="0" borderId="1">
      <alignment horizontal="right"/>
    </xf>
    <xf numFmtId="164" fontId="5" fillId="0" borderId="1">
      <alignment horizontal="right"/>
    </xf>
    <xf numFmtId="166" fontId="5" fillId="0" borderId="1">
      <alignment horizontal="right"/>
    </xf>
    <xf numFmtId="166" fontId="5" fillId="0" borderId="1">
      <alignment horizontal="right"/>
    </xf>
    <xf numFmtId="166" fontId="5" fillId="0" borderId="1">
      <alignment horizontal="right"/>
    </xf>
    <xf numFmtId="166" fontId="5" fillId="0" borderId="1">
      <alignment horizontal="right"/>
    </xf>
    <xf numFmtId="166" fontId="5" fillId="0" borderId="1">
      <alignment horizontal="right"/>
    </xf>
    <xf numFmtId="166" fontId="5" fillId="0" borderId="1">
      <alignment horizontal="right"/>
    </xf>
    <xf numFmtId="166" fontId="5" fillId="0" borderId="1">
      <alignment horizontal="right"/>
    </xf>
    <xf numFmtId="166" fontId="5" fillId="0" borderId="1">
      <alignment horizontal="right"/>
    </xf>
    <xf numFmtId="166" fontId="5" fillId="0" borderId="1">
      <alignment horizontal="right"/>
    </xf>
    <xf numFmtId="167" fontId="5" fillId="0" borderId="1">
      <alignment horizontal="right"/>
    </xf>
    <xf numFmtId="167" fontId="5" fillId="0" borderId="1">
      <alignment horizontal="right"/>
    </xf>
    <xf numFmtId="167" fontId="5" fillId="0" borderId="1">
      <alignment horizontal="right"/>
    </xf>
    <xf numFmtId="167" fontId="5" fillId="0" borderId="1">
      <alignment horizontal="right"/>
    </xf>
    <xf numFmtId="167" fontId="5" fillId="0" borderId="1">
      <alignment horizontal="right"/>
    </xf>
    <xf numFmtId="164" fontId="5" fillId="0" borderId="1">
      <alignment horizontal="right"/>
    </xf>
    <xf numFmtId="164" fontId="5" fillId="0" borderId="1">
      <alignment horizontal="right"/>
    </xf>
    <xf numFmtId="164" fontId="5" fillId="0" borderId="1">
      <alignment horizontal="right"/>
    </xf>
    <xf numFmtId="164" fontId="5" fillId="0" borderId="1">
      <alignment horizontal="right"/>
    </xf>
    <xf numFmtId="164" fontId="5" fillId="0" borderId="1">
      <alignment horizontal="right"/>
    </xf>
    <xf numFmtId="166" fontId="5" fillId="0" borderId="1">
      <alignment horizontal="right"/>
    </xf>
    <xf numFmtId="166" fontId="5" fillId="0" borderId="1">
      <alignment horizontal="right"/>
    </xf>
    <xf numFmtId="166" fontId="5" fillId="0" borderId="1">
      <alignment horizontal="right"/>
    </xf>
    <xf numFmtId="166" fontId="5" fillId="0" borderId="1">
      <alignment horizontal="right"/>
    </xf>
    <xf numFmtId="166" fontId="5" fillId="0" borderId="1">
      <alignment horizontal="right"/>
    </xf>
    <xf numFmtId="0" fontId="5" fillId="0" borderId="1"/>
    <xf numFmtId="0" fontId="5" fillId="0" borderId="1"/>
    <xf numFmtId="0" fontId="5" fillId="0" borderId="1"/>
    <xf numFmtId="0" fontId="5" fillId="0" borderId="1"/>
    <xf numFmtId="0" fontId="5" fillId="0" borderId="1"/>
    <xf numFmtId="14" fontId="5" fillId="0" borderId="1"/>
    <xf numFmtId="14" fontId="5" fillId="0" borderId="1"/>
    <xf numFmtId="14" fontId="5" fillId="0" borderId="1"/>
    <xf numFmtId="14" fontId="5" fillId="0" borderId="1"/>
    <xf numFmtId="14" fontId="5" fillId="0" borderId="1"/>
    <xf numFmtId="168" fontId="5" fillId="0" borderId="1"/>
    <xf numFmtId="168" fontId="5" fillId="0" borderId="1"/>
    <xf numFmtId="168" fontId="5" fillId="0" borderId="1"/>
    <xf numFmtId="168" fontId="5" fillId="0" borderId="1"/>
    <xf numFmtId="168" fontId="5" fillId="0" borderId="1"/>
    <xf numFmtId="169" fontId="5" fillId="0" borderId="1">
      <alignment horizontal="right"/>
    </xf>
    <xf numFmtId="4" fontId="5" fillId="0" borderId="1">
      <alignment horizontal="right"/>
    </xf>
    <xf numFmtId="4" fontId="5" fillId="0" borderId="1">
      <alignment horizontal="right"/>
    </xf>
    <xf numFmtId="169" fontId="5" fillId="0" borderId="1">
      <alignment horizontal="right"/>
    </xf>
    <xf numFmtId="169" fontId="5" fillId="0" borderId="1">
      <alignment horizontal="right"/>
    </xf>
    <xf numFmtId="169" fontId="5" fillId="0" borderId="1">
      <alignment horizontal="right"/>
    </xf>
    <xf numFmtId="169" fontId="5" fillId="0" borderId="1">
      <alignment horizontal="right"/>
    </xf>
    <xf numFmtId="4" fontId="5" fillId="0" borderId="1">
      <alignment horizontal="right"/>
    </xf>
    <xf numFmtId="4" fontId="5" fillId="0" borderId="1">
      <alignment horizontal="right"/>
    </xf>
    <xf numFmtId="169" fontId="5" fillId="0" borderId="1">
      <alignment horizontal="right"/>
    </xf>
    <xf numFmtId="169" fontId="5" fillId="0" borderId="1">
      <alignment horizontal="right"/>
    </xf>
    <xf numFmtId="0" fontId="5" fillId="0" borderId="1"/>
    <xf numFmtId="0" fontId="5" fillId="0" borderId="1">
      <alignment horizontal="right"/>
    </xf>
    <xf numFmtId="0" fontId="5" fillId="0" borderId="1">
      <alignment horizontal="right"/>
    </xf>
    <xf numFmtId="0" fontId="5" fillId="0" borderId="1"/>
    <xf numFmtId="0" fontId="5" fillId="0" borderId="1"/>
    <xf numFmtId="0" fontId="5" fillId="0" borderId="1"/>
    <xf numFmtId="0" fontId="5" fillId="0" borderId="1"/>
    <xf numFmtId="0" fontId="5" fillId="0" borderId="1">
      <alignment horizontal="right"/>
    </xf>
    <xf numFmtId="0" fontId="5" fillId="0" borderId="1">
      <alignment horizontal="right"/>
    </xf>
    <xf numFmtId="0" fontId="5" fillId="0" borderId="1"/>
    <xf numFmtId="0" fontId="5" fillId="0" borderId="1"/>
    <xf numFmtId="0" fontId="5" fillId="0" borderId="1">
      <alignment horizontal="center"/>
    </xf>
    <xf numFmtId="0" fontId="5" fillId="0" borderId="1">
      <alignment horizontal="center"/>
    </xf>
    <xf numFmtId="0" fontId="5" fillId="0" borderId="1">
      <alignment horizontal="center"/>
    </xf>
    <xf numFmtId="0" fontId="5" fillId="0" borderId="1">
      <alignment horizontal="center"/>
    </xf>
    <xf numFmtId="0" fontId="5" fillId="0" borderId="1">
      <alignment horizontal="center"/>
    </xf>
    <xf numFmtId="0" fontId="5" fillId="0" borderId="1">
      <alignment horizontal="center"/>
    </xf>
    <xf numFmtId="0" fontId="5" fillId="0" borderId="1">
      <alignment horizontal="center"/>
    </xf>
    <xf numFmtId="0" fontId="5" fillId="0" borderId="1">
      <alignment horizontal="center"/>
    </xf>
    <xf numFmtId="0" fontId="5" fillId="0" borderId="1">
      <alignment horizontal="center"/>
    </xf>
    <xf numFmtId="49" fontId="7" fillId="20" borderId="1">
      <alignment horizontal="center"/>
    </xf>
    <xf numFmtId="49" fontId="7" fillId="20" borderId="1">
      <alignment horizontal="center" vertical="center"/>
    </xf>
    <xf numFmtId="49" fontId="7" fillId="20" borderId="1">
      <alignment horizontal="center" vertical="center"/>
    </xf>
    <xf numFmtId="49" fontId="7" fillId="20" borderId="1">
      <alignment horizontal="center"/>
    </xf>
    <xf numFmtId="49" fontId="7" fillId="20" borderId="1">
      <alignment horizontal="center" vertical="center"/>
    </xf>
    <xf numFmtId="49" fontId="7" fillId="20" borderId="1">
      <alignment horizontal="center" vertical="center"/>
    </xf>
    <xf numFmtId="49" fontId="7" fillId="20" borderId="1">
      <alignment horizontal="center"/>
    </xf>
    <xf numFmtId="49" fontId="7" fillId="20" borderId="1">
      <alignment horizontal="center"/>
    </xf>
    <xf numFmtId="49" fontId="7" fillId="20" borderId="1">
      <alignment horizontal="center" vertical="center"/>
    </xf>
    <xf numFmtId="49" fontId="5" fillId="20" borderId="1">
      <alignment horizontal="center"/>
    </xf>
    <xf numFmtId="49" fontId="5" fillId="20" borderId="1">
      <alignment horizontal="center"/>
    </xf>
    <xf numFmtId="49" fontId="5" fillId="20" borderId="1">
      <alignment horizontal="center"/>
    </xf>
    <xf numFmtId="49" fontId="5" fillId="20" borderId="1">
      <alignment horizontal="center"/>
    </xf>
    <xf numFmtId="49" fontId="5" fillId="20" borderId="1">
      <alignment horizontal="center"/>
    </xf>
    <xf numFmtId="0" fontId="7" fillId="0" borderId="0">
      <alignment horizontal="left"/>
    </xf>
    <xf numFmtId="0" fontId="7" fillId="0" borderId="0">
      <alignment horizontal="left"/>
    </xf>
    <xf numFmtId="0" fontId="7" fillId="0" borderId="0">
      <alignment horizontal="left"/>
    </xf>
    <xf numFmtId="0" fontId="7" fillId="0" borderId="0">
      <alignment horizontal="left"/>
    </xf>
    <xf numFmtId="0" fontId="7" fillId="0" borderId="0">
      <alignment horizontal="left"/>
    </xf>
    <xf numFmtId="0" fontId="7" fillId="0" borderId="0">
      <alignment horizontal="left"/>
    </xf>
    <xf numFmtId="0" fontId="7" fillId="0" borderId="0">
      <alignment horizontal="left"/>
    </xf>
    <xf numFmtId="0" fontId="7" fillId="0" borderId="0">
      <alignment horizontal="left"/>
    </xf>
    <xf numFmtId="0" fontId="7" fillId="0" borderId="0">
      <alignment horizontal="left"/>
    </xf>
    <xf numFmtId="0" fontId="7" fillId="0" borderId="0">
      <alignment horizontal="left"/>
    </xf>
    <xf numFmtId="14" fontId="7" fillId="0" borderId="0">
      <alignment horizontal="left"/>
    </xf>
    <xf numFmtId="14" fontId="7" fillId="0" borderId="0">
      <alignment horizontal="left"/>
    </xf>
    <xf numFmtId="14" fontId="7" fillId="0" borderId="0">
      <alignment horizontal="left"/>
    </xf>
    <xf numFmtId="14" fontId="7" fillId="0" borderId="0">
      <alignment horizontal="left"/>
    </xf>
    <xf numFmtId="14" fontId="7" fillId="0" borderId="0">
      <alignment horizontal="left"/>
    </xf>
    <xf numFmtId="14" fontId="7" fillId="0" borderId="0">
      <alignment horizontal="left"/>
    </xf>
    <xf numFmtId="0" fontId="14" fillId="0" borderId="0">
      <alignment horizontal="right"/>
    </xf>
    <xf numFmtId="0" fontId="14" fillId="0" borderId="0">
      <alignment horizontal="right"/>
    </xf>
    <xf numFmtId="0" fontId="14" fillId="0" borderId="0">
      <alignment horizontal="right"/>
    </xf>
    <xf numFmtId="0" fontId="14" fillId="0" borderId="0">
      <alignment horizontal="right"/>
    </xf>
    <xf numFmtId="0" fontId="14" fillId="0" borderId="0">
      <alignment horizontal="right"/>
    </xf>
    <xf numFmtId="0" fontId="14" fillId="0" borderId="0">
      <alignment horizontal="right"/>
    </xf>
    <xf numFmtId="0" fontId="14" fillId="0" borderId="0">
      <alignment horizontal="right"/>
    </xf>
    <xf numFmtId="0" fontId="14" fillId="0" borderId="0">
      <alignment horizontal="right"/>
    </xf>
    <xf numFmtId="0" fontId="14" fillId="0" borderId="0">
      <alignment horizontal="right"/>
    </xf>
    <xf numFmtId="0" fontId="14" fillId="0" borderId="0">
      <alignment horizontal="right"/>
    </xf>
    <xf numFmtId="0" fontId="15" fillId="0" borderId="0">
      <alignment horizontal="left"/>
    </xf>
    <xf numFmtId="0" fontId="15" fillId="0" borderId="0">
      <alignment horizontal="left"/>
    </xf>
    <xf numFmtId="0" fontId="15" fillId="0" borderId="0">
      <alignment horizontal="left"/>
    </xf>
    <xf numFmtId="0" fontId="15" fillId="0" borderId="0">
      <alignment horizontal="left"/>
    </xf>
    <xf numFmtId="0" fontId="15" fillId="0" borderId="0">
      <alignment horizontal="left"/>
    </xf>
    <xf numFmtId="0" fontId="15" fillId="0" borderId="0">
      <alignment horizontal="left"/>
    </xf>
    <xf numFmtId="0" fontId="15" fillId="0" borderId="0">
      <alignment horizontal="left"/>
    </xf>
    <xf numFmtId="0" fontId="15" fillId="0" borderId="0">
      <alignment horizontal="left"/>
    </xf>
    <xf numFmtId="0" fontId="15" fillId="0" borderId="0">
      <alignment horizontal="left"/>
    </xf>
    <xf numFmtId="0" fontId="16" fillId="3" borderId="0" applyNumberFormat="0" applyBorder="0" applyAlignment="0" applyProtection="0"/>
    <xf numFmtId="0" fontId="16" fillId="3" borderId="0" applyNumberFormat="0" applyBorder="0" applyAlignment="0" applyProtection="0"/>
    <xf numFmtId="0" fontId="16" fillId="3" borderId="0" applyNumberFormat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17" fillId="22" borderId="0" applyNumberFormat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18" fillId="4" borderId="0" applyNumberFormat="0" applyBorder="0" applyAlignment="0" applyProtection="0"/>
    <xf numFmtId="0" fontId="18" fillId="4" borderId="0" applyNumberFormat="0" applyBorder="0" applyAlignment="0" applyProtection="0"/>
    <xf numFmtId="0" fontId="18" fillId="4" borderId="0" applyNumberFormat="0" applyBorder="0" applyAlignment="0" applyProtection="0"/>
    <xf numFmtId="0" fontId="19" fillId="20" borderId="5" applyNumberFormat="0" applyAlignment="0" applyProtection="0"/>
    <xf numFmtId="0" fontId="19" fillId="20" borderId="5" applyNumberFormat="0" applyAlignment="0" applyProtection="0"/>
    <xf numFmtId="0" fontId="19" fillId="20" borderId="5" applyNumberFormat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6" applyNumberFormat="0" applyFill="0" applyAlignment="0" applyProtection="0"/>
    <xf numFmtId="0" fontId="22" fillId="0" borderId="6" applyNumberFormat="0" applyFill="0" applyAlignment="0" applyProtection="0"/>
    <xf numFmtId="0" fontId="22" fillId="0" borderId="6" applyNumberFormat="0" applyFill="0" applyAlignment="0" applyProtection="0"/>
    <xf numFmtId="0" fontId="23" fillId="0" borderId="7" applyNumberFormat="0" applyFill="0" applyAlignment="0" applyProtection="0"/>
    <xf numFmtId="0" fontId="23" fillId="0" borderId="7" applyNumberFormat="0" applyFill="0" applyAlignment="0" applyProtection="0"/>
    <xf numFmtId="0" fontId="23" fillId="0" borderId="7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6" fillId="23" borderId="10" applyNumberFormat="0" applyAlignment="0" applyProtection="0"/>
    <xf numFmtId="0" fontId="26" fillId="23" borderId="10" applyNumberFormat="0" applyAlignment="0" applyProtection="0"/>
    <xf numFmtId="0" fontId="26" fillId="23" borderId="10" applyNumberFormat="0" applyAlignment="0" applyProtection="0"/>
    <xf numFmtId="14" fontId="7" fillId="0" borderId="0">
      <alignment horizontal="left"/>
    </xf>
    <xf numFmtId="0" fontId="14" fillId="0" borderId="0">
      <alignment horizontal="right"/>
    </xf>
    <xf numFmtId="164" fontId="5" fillId="0" borderId="1">
      <alignment horizontal="right"/>
    </xf>
    <xf numFmtId="49" fontId="5" fillId="0" borderId="1"/>
    <xf numFmtId="0" fontId="7" fillId="0" borderId="0">
      <alignment horizontal="left"/>
    </xf>
    <xf numFmtId="0" fontId="5" fillId="0" borderId="1">
      <alignment horizontal="center"/>
    </xf>
    <xf numFmtId="164" fontId="5" fillId="0" borderId="1">
      <alignment horizontal="right"/>
    </xf>
    <xf numFmtId="49" fontId="5" fillId="0" borderId="1"/>
    <xf numFmtId="49" fontId="5" fillId="0" borderId="1">
      <alignment horizontal="center"/>
    </xf>
    <xf numFmtId="165" fontId="5" fillId="0" borderId="1">
      <alignment horizontal="right"/>
    </xf>
    <xf numFmtId="165" fontId="5" fillId="0" borderId="1">
      <alignment horizontal="right"/>
    </xf>
    <xf numFmtId="49" fontId="5" fillId="0" borderId="1">
      <alignment horizontal="center"/>
    </xf>
    <xf numFmtId="166" fontId="5" fillId="0" borderId="1">
      <alignment horizontal="right"/>
    </xf>
    <xf numFmtId="166" fontId="5" fillId="0" borderId="1">
      <alignment horizontal="right"/>
    </xf>
    <xf numFmtId="0" fontId="5" fillId="0" borderId="1"/>
    <xf numFmtId="169" fontId="5" fillId="0" borderId="1">
      <alignment horizontal="right"/>
    </xf>
    <xf numFmtId="0" fontId="5" fillId="0" borderId="1"/>
    <xf numFmtId="0" fontId="15" fillId="0" borderId="0">
      <alignment horizontal="left"/>
    </xf>
    <xf numFmtId="0" fontId="5" fillId="0" borderId="1">
      <alignment horizontal="center"/>
    </xf>
    <xf numFmtId="49" fontId="7" fillId="20" borderId="1">
      <alignment horizontal="center"/>
    </xf>
    <xf numFmtId="0" fontId="7" fillId="0" borderId="0">
      <alignment horizontal="left"/>
    </xf>
    <xf numFmtId="14" fontId="7" fillId="0" borderId="0">
      <alignment horizontal="left"/>
    </xf>
    <xf numFmtId="0" fontId="14" fillId="0" borderId="0">
      <alignment horizontal="right"/>
    </xf>
    <xf numFmtId="0" fontId="15" fillId="0" borderId="0">
      <alignment horizontal="left"/>
    </xf>
    <xf numFmtId="169" fontId="5" fillId="0" borderId="1">
      <alignment horizontal="right"/>
    </xf>
    <xf numFmtId="49" fontId="7" fillId="20" borderId="1">
      <alignment horizontal="center"/>
    </xf>
    <xf numFmtId="49" fontId="5" fillId="0" borderId="1">
      <alignment horizontal="left"/>
    </xf>
    <xf numFmtId="49" fontId="5" fillId="0" borderId="1">
      <alignment horizontal="center"/>
    </xf>
    <xf numFmtId="165" fontId="5" fillId="0" borderId="1">
      <alignment horizontal="right"/>
    </xf>
    <xf numFmtId="164" fontId="5" fillId="0" borderId="1">
      <alignment horizontal="right"/>
    </xf>
    <xf numFmtId="166" fontId="5" fillId="0" borderId="1">
      <alignment horizontal="right"/>
    </xf>
    <xf numFmtId="4" fontId="5" fillId="0" borderId="1">
      <alignment horizontal="right"/>
    </xf>
    <xf numFmtId="0" fontId="5" fillId="0" borderId="1">
      <alignment horizontal="right"/>
    </xf>
    <xf numFmtId="0" fontId="5" fillId="0" borderId="1">
      <alignment horizontal="center"/>
    </xf>
    <xf numFmtId="49" fontId="7" fillId="20" borderId="1">
      <alignment horizontal="center" vertical="center"/>
    </xf>
    <xf numFmtId="0" fontId="7" fillId="0" borderId="0">
      <alignment horizontal="left"/>
    </xf>
    <xf numFmtId="14" fontId="7" fillId="0" borderId="0">
      <alignment horizontal="left"/>
    </xf>
    <xf numFmtId="0" fontId="14" fillId="0" borderId="0">
      <alignment horizontal="right"/>
    </xf>
    <xf numFmtId="0" fontId="15" fillId="0" borderId="0">
      <alignment horizontal="left"/>
    </xf>
    <xf numFmtId="0" fontId="5" fillId="21" borderId="4" applyNumberFormat="0" applyFont="0" applyAlignment="0" applyProtection="0"/>
    <xf numFmtId="49" fontId="5" fillId="0" borderId="1"/>
    <xf numFmtId="49" fontId="5" fillId="0" borderId="11"/>
    <xf numFmtId="49" fontId="5" fillId="0" borderId="1"/>
    <xf numFmtId="49" fontId="5" fillId="0" borderId="1">
      <alignment horizontal="center"/>
    </xf>
    <xf numFmtId="165" fontId="5" fillId="0" borderId="1">
      <alignment horizontal="right"/>
    </xf>
    <xf numFmtId="164" fontId="5" fillId="0" borderId="11">
      <alignment horizontal="right"/>
    </xf>
    <xf numFmtId="166" fontId="5" fillId="0" borderId="1">
      <alignment horizontal="right"/>
    </xf>
    <xf numFmtId="165" fontId="5" fillId="0" borderId="1">
      <alignment horizontal="right"/>
    </xf>
    <xf numFmtId="165" fontId="5" fillId="0" borderId="1">
      <alignment horizontal="right"/>
    </xf>
    <xf numFmtId="164" fontId="5" fillId="0" borderId="1">
      <alignment horizontal="right"/>
    </xf>
    <xf numFmtId="166" fontId="5" fillId="0" borderId="1">
      <alignment horizontal="right"/>
    </xf>
    <xf numFmtId="0" fontId="5" fillId="0" borderId="1"/>
    <xf numFmtId="14" fontId="5" fillId="0" borderId="1"/>
    <xf numFmtId="168" fontId="5" fillId="0" borderId="1"/>
    <xf numFmtId="4" fontId="5" fillId="0" borderId="1">
      <alignment horizontal="right"/>
    </xf>
    <xf numFmtId="0" fontId="5" fillId="0" borderId="1"/>
    <xf numFmtId="0" fontId="5" fillId="0" borderId="1">
      <alignment horizontal="center"/>
    </xf>
    <xf numFmtId="49" fontId="7" fillId="24" borderId="11">
      <alignment horizontal="center"/>
    </xf>
    <xf numFmtId="49" fontId="5" fillId="20" borderId="1">
      <alignment horizontal="center"/>
    </xf>
    <xf numFmtId="44" fontId="5" fillId="0" borderId="0" applyFont="0" applyFill="0" applyBorder="0" applyAlignment="0" applyProtection="0"/>
    <xf numFmtId="0" fontId="5" fillId="0" borderId="0"/>
    <xf numFmtId="0" fontId="5" fillId="0" borderId="0"/>
    <xf numFmtId="44" fontId="5" fillId="0" borderId="0" applyFont="0" applyFill="0" applyBorder="0" applyAlignment="0" applyProtection="0"/>
    <xf numFmtId="49" fontId="5" fillId="0" borderId="1">
      <alignment horizontal="left"/>
    </xf>
    <xf numFmtId="0" fontId="5" fillId="0" borderId="1">
      <alignment horizontal="right"/>
    </xf>
    <xf numFmtId="49" fontId="7" fillId="20" borderId="1">
      <alignment horizontal="center" vertical="center"/>
    </xf>
    <xf numFmtId="43" fontId="5" fillId="0" borderId="0" applyFont="0" applyFill="0" applyBorder="0" applyAlignment="0" applyProtection="0"/>
    <xf numFmtId="0" fontId="27" fillId="0" borderId="0"/>
    <xf numFmtId="9" fontId="5" fillId="0" borderId="0" applyFont="0" applyFill="0" applyBorder="0" applyAlignment="0" applyProtection="0"/>
    <xf numFmtId="170" fontId="28" fillId="0" borderId="0"/>
    <xf numFmtId="170" fontId="28" fillId="0" borderId="0"/>
    <xf numFmtId="0" fontId="5" fillId="0" borderId="0"/>
    <xf numFmtId="44" fontId="5" fillId="0" borderId="0" applyFont="0" applyFill="0" applyBorder="0" applyAlignment="0" applyProtection="0"/>
    <xf numFmtId="4" fontId="5" fillId="0" borderId="1">
      <alignment horizontal="right"/>
    </xf>
    <xf numFmtId="0" fontId="5" fillId="0" borderId="1">
      <alignment horizontal="right"/>
    </xf>
    <xf numFmtId="43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6" fillId="0" borderId="0">
      <alignment vertical="top"/>
    </xf>
    <xf numFmtId="49" fontId="5" fillId="0" borderId="1">
      <alignment horizontal="left"/>
    </xf>
    <xf numFmtId="49" fontId="5" fillId="0" borderId="1">
      <alignment horizontal="center"/>
    </xf>
    <xf numFmtId="165" fontId="5" fillId="0" borderId="1">
      <alignment horizontal="right"/>
    </xf>
    <xf numFmtId="164" fontId="5" fillId="0" borderId="1">
      <alignment horizontal="right"/>
    </xf>
    <xf numFmtId="166" fontId="5" fillId="0" borderId="1">
      <alignment horizontal="right"/>
    </xf>
    <xf numFmtId="4" fontId="5" fillId="0" borderId="1">
      <alignment horizontal="right"/>
    </xf>
    <xf numFmtId="0" fontId="5" fillId="0" borderId="1">
      <alignment horizontal="right"/>
    </xf>
    <xf numFmtId="0" fontId="5" fillId="0" borderId="1">
      <alignment horizontal="center"/>
    </xf>
    <xf numFmtId="49" fontId="7" fillId="20" borderId="1">
      <alignment horizontal="center" vertical="center"/>
    </xf>
    <xf numFmtId="0" fontId="7" fillId="0" borderId="0">
      <alignment horizontal="left"/>
    </xf>
    <xf numFmtId="14" fontId="7" fillId="0" borderId="0">
      <alignment horizontal="left"/>
    </xf>
    <xf numFmtId="0" fontId="14" fillId="0" borderId="0">
      <alignment horizontal="right"/>
    </xf>
    <xf numFmtId="0" fontId="15" fillId="0" borderId="0">
      <alignment horizontal="left"/>
    </xf>
    <xf numFmtId="10" fontId="1" fillId="0" borderId="1">
      <alignment horizontal="right"/>
    </xf>
    <xf numFmtId="14" fontId="3" fillId="0" borderId="0">
      <alignment horizontal="left"/>
    </xf>
    <xf numFmtId="0" fontId="1" fillId="0" borderId="0"/>
    <xf numFmtId="49" fontId="1" fillId="0" borderId="1">
      <alignment horizontal="left"/>
    </xf>
    <xf numFmtId="49" fontId="1" fillId="0" borderId="1">
      <alignment horizontal="center"/>
    </xf>
    <xf numFmtId="165" fontId="1" fillId="0" borderId="1">
      <alignment horizontal="right"/>
    </xf>
    <xf numFmtId="164" fontId="1" fillId="0" borderId="1">
      <alignment horizontal="right"/>
    </xf>
    <xf numFmtId="166" fontId="1" fillId="0" borderId="1">
      <alignment horizontal="right"/>
    </xf>
    <xf numFmtId="4" fontId="1" fillId="0" borderId="1">
      <alignment horizontal="right"/>
    </xf>
    <xf numFmtId="0" fontId="1" fillId="0" borderId="1">
      <alignment horizontal="right"/>
    </xf>
    <xf numFmtId="0" fontId="1" fillId="0" borderId="1">
      <alignment horizontal="center"/>
    </xf>
    <xf numFmtId="10" fontId="1" fillId="0" borderId="1">
      <alignment horizontal="right"/>
    </xf>
    <xf numFmtId="49" fontId="3" fillId="25" borderId="1">
      <alignment horizontal="center" vertical="center"/>
    </xf>
    <xf numFmtId="0" fontId="3" fillId="0" borderId="0">
      <alignment horizontal="left"/>
    </xf>
    <xf numFmtId="14" fontId="3" fillId="0" borderId="0">
      <alignment horizontal="left"/>
    </xf>
    <xf numFmtId="0" fontId="29" fillId="0" borderId="0">
      <alignment horizontal="right"/>
    </xf>
    <xf numFmtId="0" fontId="30" fillId="0" borderId="0">
      <alignment horizontal="left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49" fontId="5" fillId="0" borderId="1">
      <alignment horizontal="left"/>
    </xf>
    <xf numFmtId="49" fontId="5" fillId="0" borderId="1">
      <alignment horizontal="left"/>
    </xf>
    <xf numFmtId="164" fontId="5" fillId="0" borderId="1">
      <alignment horizontal="right"/>
    </xf>
    <xf numFmtId="164" fontId="5" fillId="0" borderId="1">
      <alignment horizontal="right"/>
    </xf>
    <xf numFmtId="164" fontId="5" fillId="0" borderId="1">
      <alignment horizontal="right"/>
    </xf>
    <xf numFmtId="0" fontId="5" fillId="21" borderId="4" applyNumberFormat="0" applyFont="0" applyAlignment="0" applyProtection="0"/>
    <xf numFmtId="0" fontId="5" fillId="21" borderId="4" applyNumberFormat="0" applyFont="0" applyAlignment="0" applyProtection="0"/>
    <xf numFmtId="0" fontId="5" fillId="21" borderId="4" applyNumberFormat="0" applyFont="0" applyAlignment="0" applyProtection="0"/>
    <xf numFmtId="0" fontId="5" fillId="21" borderId="4" applyNumberFormat="0" applyFont="0" applyAlignment="0" applyProtection="0"/>
    <xf numFmtId="49" fontId="5" fillId="0" borderId="1"/>
    <xf numFmtId="49" fontId="5" fillId="0" borderId="1"/>
    <xf numFmtId="49" fontId="5" fillId="0" borderId="1"/>
    <xf numFmtId="49" fontId="5" fillId="0" borderId="1"/>
    <xf numFmtId="49" fontId="5" fillId="0" borderId="1">
      <alignment horizontal="left"/>
    </xf>
    <xf numFmtId="49" fontId="5" fillId="0" borderId="1"/>
    <xf numFmtId="49" fontId="5" fillId="0" borderId="1"/>
    <xf numFmtId="49" fontId="5" fillId="0" borderId="1">
      <alignment horizontal="center"/>
    </xf>
    <xf numFmtId="49" fontId="5" fillId="0" borderId="1">
      <alignment horizontal="center"/>
    </xf>
    <xf numFmtId="49" fontId="5" fillId="0" borderId="1">
      <alignment horizontal="center"/>
    </xf>
    <xf numFmtId="49" fontId="5" fillId="0" borderId="1">
      <alignment horizontal="center"/>
    </xf>
    <xf numFmtId="49" fontId="5" fillId="0" borderId="1">
      <alignment horizontal="center"/>
    </xf>
    <xf numFmtId="165" fontId="5" fillId="0" borderId="1">
      <alignment horizontal="right"/>
    </xf>
    <xf numFmtId="165" fontId="5" fillId="0" borderId="1">
      <alignment horizontal="right"/>
    </xf>
    <xf numFmtId="165" fontId="5" fillId="0" borderId="1">
      <alignment horizontal="right"/>
    </xf>
    <xf numFmtId="165" fontId="5" fillId="0" borderId="1">
      <alignment horizontal="right"/>
    </xf>
    <xf numFmtId="165" fontId="5" fillId="0" borderId="1">
      <alignment horizontal="right"/>
    </xf>
    <xf numFmtId="164" fontId="5" fillId="0" borderId="1">
      <alignment horizontal="right"/>
    </xf>
    <xf numFmtId="164" fontId="5" fillId="0" borderId="1">
      <alignment horizontal="right"/>
    </xf>
    <xf numFmtId="164" fontId="5" fillId="0" borderId="1">
      <alignment horizontal="right"/>
    </xf>
    <xf numFmtId="166" fontId="5" fillId="0" borderId="1">
      <alignment horizontal="right"/>
    </xf>
    <xf numFmtId="166" fontId="5" fillId="0" borderId="1">
      <alignment horizontal="right"/>
    </xf>
    <xf numFmtId="166" fontId="5" fillId="0" borderId="1">
      <alignment horizontal="right"/>
    </xf>
    <xf numFmtId="166" fontId="5" fillId="0" borderId="1">
      <alignment horizontal="right"/>
    </xf>
    <xf numFmtId="166" fontId="5" fillId="0" borderId="1">
      <alignment horizontal="right"/>
    </xf>
    <xf numFmtId="167" fontId="5" fillId="0" borderId="1">
      <alignment horizontal="right"/>
    </xf>
    <xf numFmtId="167" fontId="5" fillId="0" borderId="1">
      <alignment horizontal="right"/>
    </xf>
    <xf numFmtId="167" fontId="5" fillId="0" borderId="1">
      <alignment horizontal="right"/>
    </xf>
    <xf numFmtId="164" fontId="5" fillId="0" borderId="1">
      <alignment horizontal="right"/>
    </xf>
    <xf numFmtId="164" fontId="5" fillId="0" borderId="1">
      <alignment horizontal="right"/>
    </xf>
    <xf numFmtId="166" fontId="5" fillId="0" borderId="1">
      <alignment horizontal="right"/>
    </xf>
    <xf numFmtId="166" fontId="5" fillId="0" borderId="1">
      <alignment horizontal="right"/>
    </xf>
    <xf numFmtId="0" fontId="5" fillId="0" borderId="1"/>
    <xf numFmtId="0" fontId="5" fillId="0" borderId="1"/>
    <xf numFmtId="14" fontId="5" fillId="0" borderId="1"/>
    <xf numFmtId="14" fontId="5" fillId="0" borderId="1"/>
    <xf numFmtId="168" fontId="5" fillId="0" borderId="1"/>
    <xf numFmtId="168" fontId="5" fillId="0" borderId="1"/>
    <xf numFmtId="4" fontId="5" fillId="0" borderId="1">
      <alignment horizontal="right"/>
    </xf>
    <xf numFmtId="169" fontId="5" fillId="0" borderId="1">
      <alignment horizontal="right"/>
    </xf>
    <xf numFmtId="169" fontId="5" fillId="0" borderId="1">
      <alignment horizontal="right"/>
    </xf>
    <xf numFmtId="169" fontId="5" fillId="0" borderId="1">
      <alignment horizontal="right"/>
    </xf>
    <xf numFmtId="4" fontId="5" fillId="0" borderId="1">
      <alignment horizontal="right"/>
    </xf>
    <xf numFmtId="169" fontId="5" fillId="0" borderId="1">
      <alignment horizontal="right"/>
    </xf>
    <xf numFmtId="169" fontId="5" fillId="0" borderId="1">
      <alignment horizontal="right"/>
    </xf>
    <xf numFmtId="0" fontId="5" fillId="0" borderId="1">
      <alignment horizontal="right"/>
    </xf>
    <xf numFmtId="0" fontId="5" fillId="0" borderId="1">
      <alignment horizontal="right"/>
    </xf>
    <xf numFmtId="0" fontId="5" fillId="0" borderId="1"/>
    <xf numFmtId="0" fontId="5" fillId="0" borderId="1"/>
    <xf numFmtId="0" fontId="5" fillId="0" borderId="1"/>
    <xf numFmtId="0" fontId="5" fillId="0" borderId="1">
      <alignment horizontal="right"/>
    </xf>
    <xf numFmtId="0" fontId="5" fillId="0" borderId="1"/>
    <xf numFmtId="0" fontId="5" fillId="0" borderId="1"/>
    <xf numFmtId="0" fontId="5" fillId="0" borderId="1">
      <alignment horizontal="center"/>
    </xf>
    <xf numFmtId="0" fontId="5" fillId="0" borderId="1">
      <alignment horizontal="center"/>
    </xf>
    <xf numFmtId="0" fontId="5" fillId="0" borderId="1">
      <alignment horizontal="center"/>
    </xf>
    <xf numFmtId="0" fontId="5" fillId="0" borderId="1">
      <alignment horizontal="center"/>
    </xf>
    <xf numFmtId="0" fontId="5" fillId="0" borderId="1">
      <alignment horizontal="center"/>
    </xf>
    <xf numFmtId="49" fontId="5" fillId="20" borderId="1">
      <alignment horizontal="center"/>
    </xf>
    <xf numFmtId="49" fontId="5" fillId="20" borderId="1">
      <alignment horizontal="center"/>
    </xf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49" fontId="5" fillId="0" borderId="1">
      <alignment horizontal="left"/>
    </xf>
    <xf numFmtId="49" fontId="5" fillId="0" borderId="1">
      <alignment horizontal="center"/>
    </xf>
    <xf numFmtId="165" fontId="5" fillId="0" borderId="1">
      <alignment horizontal="right"/>
    </xf>
    <xf numFmtId="164" fontId="5" fillId="0" borderId="1">
      <alignment horizontal="right"/>
    </xf>
    <xf numFmtId="166" fontId="5" fillId="0" borderId="1">
      <alignment horizontal="right"/>
    </xf>
    <xf numFmtId="4" fontId="5" fillId="0" borderId="1">
      <alignment horizontal="right"/>
    </xf>
    <xf numFmtId="0" fontId="5" fillId="0" borderId="1">
      <alignment horizontal="right"/>
    </xf>
    <xf numFmtId="0" fontId="5" fillId="0" borderId="1">
      <alignment horizontal="center"/>
    </xf>
    <xf numFmtId="49" fontId="7" fillId="20" borderId="1">
      <alignment horizontal="center" vertical="center"/>
    </xf>
    <xf numFmtId="0" fontId="7" fillId="0" borderId="0">
      <alignment horizontal="left"/>
    </xf>
    <xf numFmtId="14" fontId="7" fillId="0" borderId="0">
      <alignment horizontal="left"/>
    </xf>
    <xf numFmtId="0" fontId="14" fillId="0" borderId="0">
      <alignment horizontal="right"/>
    </xf>
    <xf numFmtId="0" fontId="15" fillId="0" borderId="0">
      <alignment horizontal="left"/>
    </xf>
    <xf numFmtId="49" fontId="5" fillId="0" borderId="1">
      <alignment horizontal="left"/>
    </xf>
    <xf numFmtId="49" fontId="5" fillId="0" borderId="1">
      <alignment horizontal="center"/>
    </xf>
    <xf numFmtId="165" fontId="5" fillId="0" borderId="1">
      <alignment horizontal="right"/>
    </xf>
    <xf numFmtId="164" fontId="5" fillId="0" borderId="1">
      <alignment horizontal="right"/>
    </xf>
    <xf numFmtId="166" fontId="5" fillId="0" borderId="1">
      <alignment horizontal="right"/>
    </xf>
    <xf numFmtId="4" fontId="5" fillId="0" borderId="1">
      <alignment horizontal="right"/>
    </xf>
    <xf numFmtId="0" fontId="5" fillId="0" borderId="1">
      <alignment horizontal="right"/>
    </xf>
    <xf numFmtId="0" fontId="5" fillId="0" borderId="1">
      <alignment horizontal="center"/>
    </xf>
    <xf numFmtId="49" fontId="7" fillId="20" borderId="1">
      <alignment horizontal="center" vertical="center"/>
    </xf>
    <xf numFmtId="0" fontId="7" fillId="0" borderId="0">
      <alignment horizontal="left"/>
    </xf>
    <xf numFmtId="14" fontId="7" fillId="0" borderId="0">
      <alignment horizontal="left"/>
    </xf>
    <xf numFmtId="0" fontId="14" fillId="0" borderId="0">
      <alignment horizontal="right"/>
    </xf>
    <xf numFmtId="0" fontId="15" fillId="0" borderId="0">
      <alignment horizontal="left"/>
    </xf>
    <xf numFmtId="10" fontId="1" fillId="0" borderId="1">
      <alignment horizontal="right"/>
    </xf>
    <xf numFmtId="0" fontId="1" fillId="0" borderId="0"/>
    <xf numFmtId="49" fontId="1" fillId="0" borderId="1">
      <alignment horizontal="left"/>
    </xf>
    <xf numFmtId="49" fontId="1" fillId="0" borderId="1">
      <alignment horizontal="center"/>
    </xf>
    <xf numFmtId="165" fontId="1" fillId="0" borderId="1">
      <alignment horizontal="right"/>
    </xf>
    <xf numFmtId="164" fontId="1" fillId="0" borderId="1">
      <alignment horizontal="right"/>
    </xf>
    <xf numFmtId="166" fontId="1" fillId="0" borderId="1">
      <alignment horizontal="right"/>
    </xf>
    <xf numFmtId="4" fontId="1" fillId="0" borderId="1">
      <alignment horizontal="right"/>
    </xf>
    <xf numFmtId="0" fontId="1" fillId="0" borderId="1">
      <alignment horizontal="right"/>
    </xf>
    <xf numFmtId="0" fontId="1" fillId="0" borderId="1">
      <alignment horizontal="center"/>
    </xf>
    <xf numFmtId="10" fontId="1" fillId="0" borderId="1">
      <alignment horizontal="right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1" fillId="0" borderId="0" applyNumberFormat="0" applyFill="0" applyBorder="0" applyAlignment="0" applyProtection="0"/>
    <xf numFmtId="0" fontId="32" fillId="0" borderId="12" applyNumberFormat="0" applyFill="0" applyAlignment="0" applyProtection="0"/>
    <xf numFmtId="0" fontId="33" fillId="0" borderId="13" applyNumberFormat="0" applyFill="0" applyAlignment="0" applyProtection="0"/>
    <xf numFmtId="0" fontId="34" fillId="0" borderId="14" applyNumberFormat="0" applyFill="0" applyAlignment="0" applyProtection="0"/>
    <xf numFmtId="0" fontId="34" fillId="0" borderId="0" applyNumberFormat="0" applyFill="0" applyBorder="0" applyAlignment="0" applyProtection="0"/>
    <xf numFmtId="0" fontId="35" fillId="26" borderId="0" applyNumberFormat="0" applyBorder="0" applyAlignment="0" applyProtection="0"/>
    <xf numFmtId="0" fontId="36" fillId="27" borderId="0" applyNumberFormat="0" applyBorder="0" applyAlignment="0" applyProtection="0"/>
    <xf numFmtId="0" fontId="37" fillId="28" borderId="0" applyNumberFormat="0" applyBorder="0" applyAlignment="0" applyProtection="0"/>
    <xf numFmtId="0" fontId="38" fillId="29" borderId="15" applyNumberFormat="0" applyAlignment="0" applyProtection="0"/>
    <xf numFmtId="0" fontId="39" fillId="30" borderId="16" applyNumberFormat="0" applyAlignment="0" applyProtection="0"/>
    <xf numFmtId="0" fontId="40" fillId="30" borderId="15" applyNumberFormat="0" applyAlignment="0" applyProtection="0"/>
    <xf numFmtId="0" fontId="41" fillId="0" borderId="17" applyNumberFormat="0" applyFill="0" applyAlignment="0" applyProtection="0"/>
    <xf numFmtId="0" fontId="42" fillId="31" borderId="18" applyNumberFormat="0" applyAlignment="0" applyProtection="0"/>
    <xf numFmtId="0" fontId="2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3" fillId="0" borderId="20" applyNumberFormat="0" applyFill="0" applyAlignment="0" applyProtection="0"/>
    <xf numFmtId="0" fontId="4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4" fillId="36" borderId="0" applyNumberFormat="0" applyBorder="0" applyAlignment="0" applyProtection="0"/>
    <xf numFmtId="0" fontId="4" fillId="37" borderId="0" applyNumberFormat="0" applyBorder="0" applyAlignment="0" applyProtection="0"/>
    <xf numFmtId="0" fontId="1" fillId="38" borderId="0" applyNumberFormat="0" applyBorder="0" applyAlignment="0" applyProtection="0"/>
    <xf numFmtId="0" fontId="1" fillId="39" borderId="0" applyNumberFormat="0" applyBorder="0" applyAlignment="0" applyProtection="0"/>
    <xf numFmtId="0" fontId="4" fillId="40" borderId="0" applyNumberFormat="0" applyBorder="0" applyAlignment="0" applyProtection="0"/>
    <xf numFmtId="0" fontId="4" fillId="41" borderId="0" applyNumberFormat="0" applyBorder="0" applyAlignment="0" applyProtection="0"/>
    <xf numFmtId="0" fontId="1" fillId="42" borderId="0" applyNumberFormat="0" applyBorder="0" applyAlignment="0" applyProtection="0"/>
    <xf numFmtId="0" fontId="1" fillId="43" borderId="0" applyNumberFormat="0" applyBorder="0" applyAlignment="0" applyProtection="0"/>
    <xf numFmtId="0" fontId="4" fillId="44" borderId="0" applyNumberFormat="0" applyBorder="0" applyAlignment="0" applyProtection="0"/>
    <xf numFmtId="0" fontId="4" fillId="45" borderId="0" applyNumberFormat="0" applyBorder="0" applyAlignment="0" applyProtection="0"/>
    <xf numFmtId="0" fontId="1" fillId="46" borderId="0" applyNumberFormat="0" applyBorder="0" applyAlignment="0" applyProtection="0"/>
    <xf numFmtId="0" fontId="1" fillId="47" borderId="0" applyNumberFormat="0" applyBorder="0" applyAlignment="0" applyProtection="0"/>
    <xf numFmtId="0" fontId="4" fillId="48" borderId="0" applyNumberFormat="0" applyBorder="0" applyAlignment="0" applyProtection="0"/>
    <xf numFmtId="0" fontId="4" fillId="49" borderId="0" applyNumberFormat="0" applyBorder="0" applyAlignment="0" applyProtection="0"/>
    <xf numFmtId="0" fontId="1" fillId="50" borderId="0" applyNumberFormat="0" applyBorder="0" applyAlignment="0" applyProtection="0"/>
    <xf numFmtId="0" fontId="1" fillId="51" borderId="0" applyNumberFormat="0" applyBorder="0" applyAlignment="0" applyProtection="0"/>
    <xf numFmtId="0" fontId="4" fillId="52" borderId="0" applyNumberFormat="0" applyBorder="0" applyAlignment="0" applyProtection="0"/>
    <xf numFmtId="0" fontId="4" fillId="53" borderId="0" applyNumberFormat="0" applyBorder="0" applyAlignment="0" applyProtection="0"/>
    <xf numFmtId="0" fontId="1" fillId="54" borderId="0" applyNumberFormat="0" applyBorder="0" applyAlignment="0" applyProtection="0"/>
    <xf numFmtId="0" fontId="1" fillId="55" borderId="0" applyNumberFormat="0" applyBorder="0" applyAlignment="0" applyProtection="0"/>
    <xf numFmtId="0" fontId="4" fillId="56" borderId="0" applyNumberFormat="0" applyBorder="0" applyAlignment="0" applyProtection="0"/>
    <xf numFmtId="0" fontId="44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32" borderId="19" applyNumberFormat="0" applyFont="0" applyAlignment="0" applyProtection="0"/>
    <xf numFmtId="0" fontId="1" fillId="0" borderId="0"/>
    <xf numFmtId="0" fontId="1" fillId="32" borderId="19" applyNumberFormat="0" applyFont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1" fillId="38" borderId="0" applyNumberFormat="0" applyBorder="0" applyAlignment="0" applyProtection="0"/>
    <xf numFmtId="0" fontId="1" fillId="39" borderId="0" applyNumberFormat="0" applyBorder="0" applyAlignment="0" applyProtection="0"/>
    <xf numFmtId="0" fontId="1" fillId="42" borderId="0" applyNumberFormat="0" applyBorder="0" applyAlignment="0" applyProtection="0"/>
    <xf numFmtId="0" fontId="1" fillId="43" borderId="0" applyNumberFormat="0" applyBorder="0" applyAlignment="0" applyProtection="0"/>
    <xf numFmtId="0" fontId="1" fillId="46" borderId="0" applyNumberFormat="0" applyBorder="0" applyAlignment="0" applyProtection="0"/>
    <xf numFmtId="0" fontId="1" fillId="47" borderId="0" applyNumberFormat="0" applyBorder="0" applyAlignment="0" applyProtection="0"/>
    <xf numFmtId="0" fontId="1" fillId="50" borderId="0" applyNumberFormat="0" applyBorder="0" applyAlignment="0" applyProtection="0"/>
    <xf numFmtId="0" fontId="1" fillId="51" borderId="0" applyNumberFormat="0" applyBorder="0" applyAlignment="0" applyProtection="0"/>
    <xf numFmtId="0" fontId="1" fillId="54" borderId="0" applyNumberFormat="0" applyBorder="0" applyAlignment="0" applyProtection="0"/>
    <xf numFmtId="0" fontId="1" fillId="55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1" fillId="38" borderId="0" applyNumberFormat="0" applyBorder="0" applyAlignment="0" applyProtection="0"/>
    <xf numFmtId="0" fontId="1" fillId="39" borderId="0" applyNumberFormat="0" applyBorder="0" applyAlignment="0" applyProtection="0"/>
    <xf numFmtId="0" fontId="1" fillId="42" borderId="0" applyNumberFormat="0" applyBorder="0" applyAlignment="0" applyProtection="0"/>
    <xf numFmtId="0" fontId="1" fillId="43" borderId="0" applyNumberFormat="0" applyBorder="0" applyAlignment="0" applyProtection="0"/>
    <xf numFmtId="0" fontId="1" fillId="46" borderId="0" applyNumberFormat="0" applyBorder="0" applyAlignment="0" applyProtection="0"/>
    <xf numFmtId="0" fontId="1" fillId="47" borderId="0" applyNumberFormat="0" applyBorder="0" applyAlignment="0" applyProtection="0"/>
    <xf numFmtId="0" fontId="1" fillId="50" borderId="0" applyNumberFormat="0" applyBorder="0" applyAlignment="0" applyProtection="0"/>
    <xf numFmtId="0" fontId="1" fillId="51" borderId="0" applyNumberFormat="0" applyBorder="0" applyAlignment="0" applyProtection="0"/>
    <xf numFmtId="0" fontId="1" fillId="54" borderId="0" applyNumberFormat="0" applyBorder="0" applyAlignment="0" applyProtection="0"/>
    <xf numFmtId="0" fontId="1" fillId="55" borderId="0" applyNumberFormat="0" applyBorder="0" applyAlignment="0" applyProtection="0"/>
    <xf numFmtId="0" fontId="1" fillId="0" borderId="0"/>
    <xf numFmtId="0" fontId="1" fillId="32" borderId="19" applyNumberFormat="0" applyFont="0" applyAlignment="0" applyProtection="0"/>
    <xf numFmtId="0" fontId="1" fillId="0" borderId="0"/>
    <xf numFmtId="0" fontId="1" fillId="32" borderId="19" applyNumberFormat="0" applyFont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1" fillId="38" borderId="0" applyNumberFormat="0" applyBorder="0" applyAlignment="0" applyProtection="0"/>
    <xf numFmtId="0" fontId="1" fillId="39" borderId="0" applyNumberFormat="0" applyBorder="0" applyAlignment="0" applyProtection="0"/>
    <xf numFmtId="0" fontId="1" fillId="42" borderId="0" applyNumberFormat="0" applyBorder="0" applyAlignment="0" applyProtection="0"/>
    <xf numFmtId="0" fontId="1" fillId="43" borderId="0" applyNumberFormat="0" applyBorder="0" applyAlignment="0" applyProtection="0"/>
    <xf numFmtId="0" fontId="1" fillId="46" borderId="0" applyNumberFormat="0" applyBorder="0" applyAlignment="0" applyProtection="0"/>
    <xf numFmtId="0" fontId="1" fillId="47" borderId="0" applyNumberFormat="0" applyBorder="0" applyAlignment="0" applyProtection="0"/>
    <xf numFmtId="0" fontId="1" fillId="50" borderId="0" applyNumberFormat="0" applyBorder="0" applyAlignment="0" applyProtection="0"/>
    <xf numFmtId="0" fontId="1" fillId="51" borderId="0" applyNumberFormat="0" applyBorder="0" applyAlignment="0" applyProtection="0"/>
    <xf numFmtId="0" fontId="1" fillId="54" borderId="0" applyNumberFormat="0" applyBorder="0" applyAlignment="0" applyProtection="0"/>
    <xf numFmtId="0" fontId="1" fillId="55" borderId="0" applyNumberFormat="0" applyBorder="0" applyAlignment="0" applyProtection="0"/>
    <xf numFmtId="49" fontId="1" fillId="0" borderId="1">
      <alignment horizontal="left"/>
    </xf>
    <xf numFmtId="0" fontId="1" fillId="0" borderId="0"/>
    <xf numFmtId="9" fontId="1" fillId="0" borderId="0" applyFont="0" applyFill="0" applyBorder="0" applyAlignment="0" applyProtection="0"/>
    <xf numFmtId="164" fontId="1" fillId="0" borderId="1">
      <alignment horizontal="right"/>
    </xf>
    <xf numFmtId="166" fontId="1" fillId="0" borderId="1">
      <alignment horizontal="right"/>
    </xf>
    <xf numFmtId="49" fontId="1" fillId="0" borderId="1">
      <alignment horizontal="center"/>
    </xf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1" fillId="38" borderId="0" applyNumberFormat="0" applyBorder="0" applyAlignment="0" applyProtection="0"/>
    <xf numFmtId="0" fontId="1" fillId="39" borderId="0" applyNumberFormat="0" applyBorder="0" applyAlignment="0" applyProtection="0"/>
    <xf numFmtId="0" fontId="1" fillId="42" borderId="0" applyNumberFormat="0" applyBorder="0" applyAlignment="0" applyProtection="0"/>
    <xf numFmtId="0" fontId="1" fillId="43" borderId="0" applyNumberFormat="0" applyBorder="0" applyAlignment="0" applyProtection="0"/>
    <xf numFmtId="0" fontId="1" fillId="46" borderId="0" applyNumberFormat="0" applyBorder="0" applyAlignment="0" applyProtection="0"/>
    <xf numFmtId="0" fontId="1" fillId="47" borderId="0" applyNumberFormat="0" applyBorder="0" applyAlignment="0" applyProtection="0"/>
    <xf numFmtId="0" fontId="1" fillId="50" borderId="0" applyNumberFormat="0" applyBorder="0" applyAlignment="0" applyProtection="0"/>
    <xf numFmtId="0" fontId="1" fillId="51" borderId="0" applyNumberFormat="0" applyBorder="0" applyAlignment="0" applyProtection="0"/>
    <xf numFmtId="0" fontId="1" fillId="54" borderId="0" applyNumberFormat="0" applyBorder="0" applyAlignment="0" applyProtection="0"/>
    <xf numFmtId="0" fontId="1" fillId="55" borderId="0" applyNumberFormat="0" applyBorder="0" applyAlignment="0" applyProtection="0"/>
    <xf numFmtId="0" fontId="1" fillId="0" borderId="0"/>
    <xf numFmtId="0" fontId="1" fillId="32" borderId="19" applyNumberFormat="0" applyFont="0" applyAlignment="0" applyProtection="0"/>
    <xf numFmtId="0" fontId="1" fillId="0" borderId="0"/>
    <xf numFmtId="0" fontId="1" fillId="32" borderId="19" applyNumberFormat="0" applyFont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1" fillId="38" borderId="0" applyNumberFormat="0" applyBorder="0" applyAlignment="0" applyProtection="0"/>
    <xf numFmtId="0" fontId="1" fillId="39" borderId="0" applyNumberFormat="0" applyBorder="0" applyAlignment="0" applyProtection="0"/>
    <xf numFmtId="0" fontId="1" fillId="42" borderId="0" applyNumberFormat="0" applyBorder="0" applyAlignment="0" applyProtection="0"/>
    <xf numFmtId="0" fontId="1" fillId="43" borderId="0" applyNumberFormat="0" applyBorder="0" applyAlignment="0" applyProtection="0"/>
    <xf numFmtId="0" fontId="1" fillId="46" borderId="0" applyNumberFormat="0" applyBorder="0" applyAlignment="0" applyProtection="0"/>
    <xf numFmtId="0" fontId="1" fillId="47" borderId="0" applyNumberFormat="0" applyBorder="0" applyAlignment="0" applyProtection="0"/>
    <xf numFmtId="0" fontId="1" fillId="50" borderId="0" applyNumberFormat="0" applyBorder="0" applyAlignment="0" applyProtection="0"/>
    <xf numFmtId="0" fontId="1" fillId="51" borderId="0" applyNumberFormat="0" applyBorder="0" applyAlignment="0" applyProtection="0"/>
    <xf numFmtId="0" fontId="1" fillId="54" borderId="0" applyNumberFormat="0" applyBorder="0" applyAlignment="0" applyProtection="0"/>
    <xf numFmtId="0" fontId="1" fillId="55" borderId="0" applyNumberFormat="0" applyBorder="0" applyAlignment="0" applyProtection="0"/>
    <xf numFmtId="49" fontId="1" fillId="0" borderId="1">
      <alignment horizontal="left"/>
    </xf>
    <xf numFmtId="49" fontId="1" fillId="0" borderId="1">
      <alignment horizontal="center"/>
    </xf>
    <xf numFmtId="165" fontId="1" fillId="0" borderId="1">
      <alignment horizontal="right"/>
    </xf>
    <xf numFmtId="164" fontId="1" fillId="0" borderId="1">
      <alignment horizontal="right"/>
    </xf>
    <xf numFmtId="166" fontId="1" fillId="0" borderId="1">
      <alignment horizontal="right"/>
    </xf>
    <xf numFmtId="4" fontId="1" fillId="0" borderId="1">
      <alignment horizontal="right"/>
    </xf>
    <xf numFmtId="0" fontId="1" fillId="0" borderId="1">
      <alignment horizontal="right"/>
    </xf>
    <xf numFmtId="0" fontId="1" fillId="0" borderId="1">
      <alignment horizontal="center"/>
    </xf>
    <xf numFmtId="10" fontId="1" fillId="0" borderId="1">
      <alignment horizontal="right"/>
    </xf>
    <xf numFmtId="0" fontId="1" fillId="0" borderId="1">
      <alignment horizontal="center"/>
    </xf>
    <xf numFmtId="0" fontId="1" fillId="0" borderId="1">
      <alignment horizontal="right"/>
    </xf>
    <xf numFmtId="4" fontId="1" fillId="0" borderId="1">
      <alignment horizontal="right"/>
    </xf>
    <xf numFmtId="0" fontId="1" fillId="0" borderId="0"/>
    <xf numFmtId="9" fontId="1" fillId="0" borderId="0" applyFont="0" applyFill="0" applyBorder="0" applyAlignment="0" applyProtection="0"/>
    <xf numFmtId="165" fontId="1" fillId="0" borderId="1">
      <alignment horizontal="right"/>
    </xf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1" fillId="38" borderId="0" applyNumberFormat="0" applyBorder="0" applyAlignment="0" applyProtection="0"/>
    <xf numFmtId="0" fontId="1" fillId="39" borderId="0" applyNumberFormat="0" applyBorder="0" applyAlignment="0" applyProtection="0"/>
    <xf numFmtId="0" fontId="1" fillId="42" borderId="0" applyNumberFormat="0" applyBorder="0" applyAlignment="0" applyProtection="0"/>
    <xf numFmtId="0" fontId="1" fillId="43" borderId="0" applyNumberFormat="0" applyBorder="0" applyAlignment="0" applyProtection="0"/>
    <xf numFmtId="0" fontId="1" fillId="46" borderId="0" applyNumberFormat="0" applyBorder="0" applyAlignment="0" applyProtection="0"/>
    <xf numFmtId="0" fontId="1" fillId="47" borderId="0" applyNumberFormat="0" applyBorder="0" applyAlignment="0" applyProtection="0"/>
    <xf numFmtId="0" fontId="1" fillId="50" borderId="0" applyNumberFormat="0" applyBorder="0" applyAlignment="0" applyProtection="0"/>
    <xf numFmtId="0" fontId="1" fillId="51" borderId="0" applyNumberFormat="0" applyBorder="0" applyAlignment="0" applyProtection="0"/>
    <xf numFmtId="0" fontId="1" fillId="54" borderId="0" applyNumberFormat="0" applyBorder="0" applyAlignment="0" applyProtection="0"/>
    <xf numFmtId="0" fontId="1" fillId="55" borderId="0" applyNumberFormat="0" applyBorder="0" applyAlignment="0" applyProtection="0"/>
    <xf numFmtId="0" fontId="1" fillId="0" borderId="0"/>
    <xf numFmtId="0" fontId="1" fillId="32" borderId="19" applyNumberFormat="0" applyFont="0" applyAlignment="0" applyProtection="0"/>
    <xf numFmtId="0" fontId="1" fillId="0" borderId="0"/>
    <xf numFmtId="0" fontId="1" fillId="32" borderId="19" applyNumberFormat="0" applyFont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1" fillId="38" borderId="0" applyNumberFormat="0" applyBorder="0" applyAlignment="0" applyProtection="0"/>
    <xf numFmtId="0" fontId="1" fillId="39" borderId="0" applyNumberFormat="0" applyBorder="0" applyAlignment="0" applyProtection="0"/>
    <xf numFmtId="0" fontId="1" fillId="42" borderId="0" applyNumberFormat="0" applyBorder="0" applyAlignment="0" applyProtection="0"/>
    <xf numFmtId="0" fontId="1" fillId="43" borderId="0" applyNumberFormat="0" applyBorder="0" applyAlignment="0" applyProtection="0"/>
    <xf numFmtId="0" fontId="1" fillId="46" borderId="0" applyNumberFormat="0" applyBorder="0" applyAlignment="0" applyProtection="0"/>
    <xf numFmtId="0" fontId="1" fillId="47" borderId="0" applyNumberFormat="0" applyBorder="0" applyAlignment="0" applyProtection="0"/>
    <xf numFmtId="0" fontId="1" fillId="50" borderId="0" applyNumberFormat="0" applyBorder="0" applyAlignment="0" applyProtection="0"/>
    <xf numFmtId="0" fontId="1" fillId="51" borderId="0" applyNumberFormat="0" applyBorder="0" applyAlignment="0" applyProtection="0"/>
    <xf numFmtId="0" fontId="1" fillId="54" borderId="0" applyNumberFormat="0" applyBorder="0" applyAlignment="0" applyProtection="0"/>
    <xf numFmtId="0" fontId="1" fillId="55" borderId="0" applyNumberFormat="0" applyBorder="0" applyAlignment="0" applyProtection="0"/>
    <xf numFmtId="0" fontId="5" fillId="0" borderId="0"/>
    <xf numFmtId="0" fontId="1" fillId="0" borderId="0"/>
    <xf numFmtId="9" fontId="1" fillId="0" borderId="0" applyFont="0" applyFill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1" fillId="38" borderId="0" applyNumberFormat="0" applyBorder="0" applyAlignment="0" applyProtection="0"/>
    <xf numFmtId="0" fontId="1" fillId="39" borderId="0" applyNumberFormat="0" applyBorder="0" applyAlignment="0" applyProtection="0"/>
    <xf numFmtId="0" fontId="1" fillId="42" borderId="0" applyNumberFormat="0" applyBorder="0" applyAlignment="0" applyProtection="0"/>
    <xf numFmtId="0" fontId="1" fillId="43" borderId="0" applyNumberFormat="0" applyBorder="0" applyAlignment="0" applyProtection="0"/>
    <xf numFmtId="0" fontId="1" fillId="46" borderId="0" applyNumberFormat="0" applyBorder="0" applyAlignment="0" applyProtection="0"/>
    <xf numFmtId="0" fontId="1" fillId="47" borderId="0" applyNumberFormat="0" applyBorder="0" applyAlignment="0" applyProtection="0"/>
    <xf numFmtId="0" fontId="1" fillId="50" borderId="0" applyNumberFormat="0" applyBorder="0" applyAlignment="0" applyProtection="0"/>
    <xf numFmtId="0" fontId="1" fillId="51" borderId="0" applyNumberFormat="0" applyBorder="0" applyAlignment="0" applyProtection="0"/>
    <xf numFmtId="0" fontId="1" fillId="54" borderId="0" applyNumberFormat="0" applyBorder="0" applyAlignment="0" applyProtection="0"/>
    <xf numFmtId="0" fontId="1" fillId="55" borderId="0" applyNumberFormat="0" applyBorder="0" applyAlignment="0" applyProtection="0"/>
    <xf numFmtId="0" fontId="1" fillId="0" borderId="0"/>
    <xf numFmtId="0" fontId="1" fillId="32" borderId="19" applyNumberFormat="0" applyFont="0" applyAlignment="0" applyProtection="0"/>
    <xf numFmtId="0" fontId="1" fillId="0" borderId="0"/>
    <xf numFmtId="0" fontId="1" fillId="32" borderId="19" applyNumberFormat="0" applyFont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1" fillId="38" borderId="0" applyNumberFormat="0" applyBorder="0" applyAlignment="0" applyProtection="0"/>
    <xf numFmtId="0" fontId="1" fillId="39" borderId="0" applyNumberFormat="0" applyBorder="0" applyAlignment="0" applyProtection="0"/>
    <xf numFmtId="0" fontId="1" fillId="42" borderId="0" applyNumberFormat="0" applyBorder="0" applyAlignment="0" applyProtection="0"/>
    <xf numFmtId="0" fontId="1" fillId="43" borderId="0" applyNumberFormat="0" applyBorder="0" applyAlignment="0" applyProtection="0"/>
    <xf numFmtId="0" fontId="1" fillId="46" borderId="0" applyNumberFormat="0" applyBorder="0" applyAlignment="0" applyProtection="0"/>
    <xf numFmtId="0" fontId="1" fillId="47" borderId="0" applyNumberFormat="0" applyBorder="0" applyAlignment="0" applyProtection="0"/>
    <xf numFmtId="0" fontId="1" fillId="50" borderId="0" applyNumberFormat="0" applyBorder="0" applyAlignment="0" applyProtection="0"/>
    <xf numFmtId="0" fontId="1" fillId="51" borderId="0" applyNumberFormat="0" applyBorder="0" applyAlignment="0" applyProtection="0"/>
    <xf numFmtId="0" fontId="1" fillId="54" borderId="0" applyNumberFormat="0" applyBorder="0" applyAlignment="0" applyProtection="0"/>
    <xf numFmtId="0" fontId="1" fillId="55" borderId="0" applyNumberFormat="0" applyBorder="0" applyAlignment="0" applyProtection="0"/>
    <xf numFmtId="49" fontId="1" fillId="0" borderId="1">
      <alignment horizontal="left"/>
    </xf>
    <xf numFmtId="49" fontId="1" fillId="0" borderId="1">
      <alignment horizontal="center"/>
    </xf>
    <xf numFmtId="165" fontId="1" fillId="0" borderId="1">
      <alignment horizontal="right"/>
    </xf>
    <xf numFmtId="164" fontId="1" fillId="0" borderId="1">
      <alignment horizontal="right"/>
    </xf>
    <xf numFmtId="166" fontId="1" fillId="0" borderId="1">
      <alignment horizontal="right"/>
    </xf>
    <xf numFmtId="4" fontId="1" fillId="0" borderId="1">
      <alignment horizontal="right"/>
    </xf>
    <xf numFmtId="0" fontId="1" fillId="0" borderId="1">
      <alignment horizontal="right"/>
    </xf>
    <xf numFmtId="0" fontId="1" fillId="0" borderId="1">
      <alignment horizontal="center"/>
    </xf>
    <xf numFmtId="0" fontId="1" fillId="0" borderId="0"/>
    <xf numFmtId="9" fontId="1" fillId="0" borderId="0" applyFont="0" applyFill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1" fillId="38" borderId="0" applyNumberFormat="0" applyBorder="0" applyAlignment="0" applyProtection="0"/>
    <xf numFmtId="0" fontId="1" fillId="39" borderId="0" applyNumberFormat="0" applyBorder="0" applyAlignment="0" applyProtection="0"/>
    <xf numFmtId="0" fontId="1" fillId="42" borderId="0" applyNumberFormat="0" applyBorder="0" applyAlignment="0" applyProtection="0"/>
    <xf numFmtId="0" fontId="1" fillId="43" borderId="0" applyNumberFormat="0" applyBorder="0" applyAlignment="0" applyProtection="0"/>
    <xf numFmtId="0" fontId="1" fillId="46" borderId="0" applyNumberFormat="0" applyBorder="0" applyAlignment="0" applyProtection="0"/>
    <xf numFmtId="0" fontId="1" fillId="47" borderId="0" applyNumberFormat="0" applyBorder="0" applyAlignment="0" applyProtection="0"/>
    <xf numFmtId="0" fontId="1" fillId="50" borderId="0" applyNumberFormat="0" applyBorder="0" applyAlignment="0" applyProtection="0"/>
    <xf numFmtId="0" fontId="1" fillId="51" borderId="0" applyNumberFormat="0" applyBorder="0" applyAlignment="0" applyProtection="0"/>
    <xf numFmtId="0" fontId="1" fillId="54" borderId="0" applyNumberFormat="0" applyBorder="0" applyAlignment="0" applyProtection="0"/>
    <xf numFmtId="0" fontId="1" fillId="55" borderId="0" applyNumberFormat="0" applyBorder="0" applyAlignment="0" applyProtection="0"/>
    <xf numFmtId="0" fontId="1" fillId="0" borderId="0"/>
    <xf numFmtId="0" fontId="1" fillId="32" borderId="19" applyNumberFormat="0" applyFont="0" applyAlignment="0" applyProtection="0"/>
    <xf numFmtId="0" fontId="1" fillId="0" borderId="0"/>
    <xf numFmtId="0" fontId="1" fillId="32" borderId="19" applyNumberFormat="0" applyFont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1" fillId="38" borderId="0" applyNumberFormat="0" applyBorder="0" applyAlignment="0" applyProtection="0"/>
    <xf numFmtId="0" fontId="1" fillId="39" borderId="0" applyNumberFormat="0" applyBorder="0" applyAlignment="0" applyProtection="0"/>
    <xf numFmtId="0" fontId="1" fillId="42" borderId="0" applyNumberFormat="0" applyBorder="0" applyAlignment="0" applyProtection="0"/>
    <xf numFmtId="0" fontId="1" fillId="43" borderId="0" applyNumberFormat="0" applyBorder="0" applyAlignment="0" applyProtection="0"/>
    <xf numFmtId="0" fontId="1" fillId="46" borderId="0" applyNumberFormat="0" applyBorder="0" applyAlignment="0" applyProtection="0"/>
    <xf numFmtId="0" fontId="1" fillId="47" borderId="0" applyNumberFormat="0" applyBorder="0" applyAlignment="0" applyProtection="0"/>
    <xf numFmtId="0" fontId="1" fillId="50" borderId="0" applyNumberFormat="0" applyBorder="0" applyAlignment="0" applyProtection="0"/>
    <xf numFmtId="0" fontId="1" fillId="51" borderId="0" applyNumberFormat="0" applyBorder="0" applyAlignment="0" applyProtection="0"/>
    <xf numFmtId="0" fontId="1" fillId="54" borderId="0" applyNumberFormat="0" applyBorder="0" applyAlignment="0" applyProtection="0"/>
    <xf numFmtId="0" fontId="1" fillId="55" borderId="0" applyNumberFormat="0" applyBorder="0" applyAlignment="0" applyProtection="0"/>
    <xf numFmtId="0" fontId="5" fillId="0" borderId="0"/>
    <xf numFmtId="0" fontId="1" fillId="32" borderId="19" applyNumberFormat="0" applyFont="0" applyAlignment="0" applyProtection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46" fontId="0" fillId="0" borderId="0" xfId="0" applyNumberFormat="1"/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164" fontId="0" fillId="0" borderId="0" xfId="0" applyNumberFormat="1"/>
    <xf numFmtId="46" fontId="0" fillId="0" borderId="0" xfId="0" applyNumberFormat="1" applyAlignment="1">
      <alignment horizontal="center"/>
    </xf>
    <xf numFmtId="171" fontId="0" fillId="0" borderId="0" xfId="0" applyNumberFormat="1"/>
    <xf numFmtId="14" fontId="0" fillId="0" borderId="0" xfId="0" applyNumberFormat="1"/>
  </cellXfs>
  <cellStyles count="767">
    <cellStyle name="20 % - Accent1" xfId="547" builtinId="30" customBuiltin="1"/>
    <cellStyle name="20 % - Accent1 2" xfId="12"/>
    <cellStyle name="20 % - Accent1 2 2" xfId="607"/>
    <cellStyle name="20 % - Accent1 2 2 2" xfId="684"/>
    <cellStyle name="20 % - Accent1 2 2 3" xfId="753"/>
    <cellStyle name="20 % - Accent1 2 3" xfId="641"/>
    <cellStyle name="20 % - Accent1 2 4" xfId="715"/>
    <cellStyle name="20 % - Accent1 2 5" xfId="577"/>
    <cellStyle name="20 % - Accent1 3" xfId="13"/>
    <cellStyle name="20 % - Accent1 3 2" xfId="668"/>
    <cellStyle name="20 % - Accent1 3 3" xfId="737"/>
    <cellStyle name="20 % - Accent1 3 4" xfId="591"/>
    <cellStyle name="20 % - Accent1 4" xfId="14"/>
    <cellStyle name="20 % - Accent1 4 2" xfId="625"/>
    <cellStyle name="20 % - Accent1 5" xfId="699"/>
    <cellStyle name="20 % - Accent2" xfId="551" builtinId="34" customBuiltin="1"/>
    <cellStyle name="20 % - Accent2 2" xfId="15"/>
    <cellStyle name="20 % - Accent2 2 2" xfId="609"/>
    <cellStyle name="20 % - Accent2 2 2 2" xfId="686"/>
    <cellStyle name="20 % - Accent2 2 2 3" xfId="755"/>
    <cellStyle name="20 % - Accent2 2 3" xfId="643"/>
    <cellStyle name="20 % - Accent2 2 4" xfId="717"/>
    <cellStyle name="20 % - Accent2 2 5" xfId="579"/>
    <cellStyle name="20 % - Accent2 3" xfId="16"/>
    <cellStyle name="20 % - Accent2 3 2" xfId="670"/>
    <cellStyle name="20 % - Accent2 3 3" xfId="739"/>
    <cellStyle name="20 % - Accent2 3 4" xfId="593"/>
    <cellStyle name="20 % - Accent2 4" xfId="17"/>
    <cellStyle name="20 % - Accent2 4 2" xfId="627"/>
    <cellStyle name="20 % - Accent2 5" xfId="701"/>
    <cellStyle name="20 % - Accent3" xfId="555" builtinId="38" customBuiltin="1"/>
    <cellStyle name="20 % - Accent3 2" xfId="18"/>
    <cellStyle name="20 % - Accent3 2 2" xfId="611"/>
    <cellStyle name="20 % - Accent3 2 2 2" xfId="688"/>
    <cellStyle name="20 % - Accent3 2 2 3" xfId="757"/>
    <cellStyle name="20 % - Accent3 2 3" xfId="645"/>
    <cellStyle name="20 % - Accent3 2 4" xfId="719"/>
    <cellStyle name="20 % - Accent3 2 5" xfId="581"/>
    <cellStyle name="20 % - Accent3 3" xfId="19"/>
    <cellStyle name="20 % - Accent3 3 2" xfId="672"/>
    <cellStyle name="20 % - Accent3 3 3" xfId="741"/>
    <cellStyle name="20 % - Accent3 3 4" xfId="595"/>
    <cellStyle name="20 % - Accent3 4" xfId="20"/>
    <cellStyle name="20 % - Accent3 4 2" xfId="629"/>
    <cellStyle name="20 % - Accent3 5" xfId="703"/>
    <cellStyle name="20 % - Accent4" xfId="559" builtinId="42" customBuiltin="1"/>
    <cellStyle name="20 % - Accent4 2" xfId="21"/>
    <cellStyle name="20 % - Accent4 2 2" xfId="613"/>
    <cellStyle name="20 % - Accent4 2 2 2" xfId="690"/>
    <cellStyle name="20 % - Accent4 2 2 3" xfId="759"/>
    <cellStyle name="20 % - Accent4 2 3" xfId="647"/>
    <cellStyle name="20 % - Accent4 2 4" xfId="721"/>
    <cellStyle name="20 % - Accent4 2 5" xfId="583"/>
    <cellStyle name="20 % - Accent4 3" xfId="22"/>
    <cellStyle name="20 % - Accent4 3 2" xfId="674"/>
    <cellStyle name="20 % - Accent4 3 3" xfId="743"/>
    <cellStyle name="20 % - Accent4 3 4" xfId="597"/>
    <cellStyle name="20 % - Accent4 4" xfId="23"/>
    <cellStyle name="20 % - Accent4 4 2" xfId="631"/>
    <cellStyle name="20 % - Accent4 5" xfId="705"/>
    <cellStyle name="20 % - Accent5" xfId="563" builtinId="46" customBuiltin="1"/>
    <cellStyle name="20 % - Accent5 2" xfId="24"/>
    <cellStyle name="20 % - Accent5 2 2" xfId="615"/>
    <cellStyle name="20 % - Accent5 2 2 2" xfId="692"/>
    <cellStyle name="20 % - Accent5 2 2 3" xfId="761"/>
    <cellStyle name="20 % - Accent5 2 3" xfId="649"/>
    <cellStyle name="20 % - Accent5 2 4" xfId="723"/>
    <cellStyle name="20 % - Accent5 2 5" xfId="585"/>
    <cellStyle name="20 % - Accent5 3" xfId="25"/>
    <cellStyle name="20 % - Accent5 3 2" xfId="676"/>
    <cellStyle name="20 % - Accent5 3 3" xfId="745"/>
    <cellStyle name="20 % - Accent5 3 4" xfId="599"/>
    <cellStyle name="20 % - Accent5 4" xfId="26"/>
    <cellStyle name="20 % - Accent5 4 2" xfId="633"/>
    <cellStyle name="20 % - Accent5 5" xfId="707"/>
    <cellStyle name="20 % - Accent6" xfId="567" builtinId="50" customBuiltin="1"/>
    <cellStyle name="20 % - Accent6 2" xfId="27"/>
    <cellStyle name="20 % - Accent6 2 2" xfId="617"/>
    <cellStyle name="20 % - Accent6 2 2 2" xfId="694"/>
    <cellStyle name="20 % - Accent6 2 2 3" xfId="763"/>
    <cellStyle name="20 % - Accent6 2 3" xfId="651"/>
    <cellStyle name="20 % - Accent6 2 4" xfId="725"/>
    <cellStyle name="20 % - Accent6 2 5" xfId="587"/>
    <cellStyle name="20 % - Accent6 3" xfId="28"/>
    <cellStyle name="20 % - Accent6 3 2" xfId="678"/>
    <cellStyle name="20 % - Accent6 3 3" xfId="747"/>
    <cellStyle name="20 % - Accent6 3 4" xfId="601"/>
    <cellStyle name="20 % - Accent6 4" xfId="29"/>
    <cellStyle name="20 % - Accent6 4 2" xfId="635"/>
    <cellStyle name="20 % - Accent6 5" xfId="709"/>
    <cellStyle name="40 % - Accent1" xfId="548" builtinId="31" customBuiltin="1"/>
    <cellStyle name="40 % - Accent1 2" xfId="30"/>
    <cellStyle name="40 % - Accent1 2 2" xfId="608"/>
    <cellStyle name="40 % - Accent1 2 2 2" xfId="685"/>
    <cellStyle name="40 % - Accent1 2 2 3" xfId="754"/>
    <cellStyle name="40 % - Accent1 2 3" xfId="642"/>
    <cellStyle name="40 % - Accent1 2 4" xfId="716"/>
    <cellStyle name="40 % - Accent1 2 5" xfId="578"/>
    <cellStyle name="40 % - Accent1 3" xfId="31"/>
    <cellStyle name="40 % - Accent1 3 2" xfId="669"/>
    <cellStyle name="40 % - Accent1 3 3" xfId="738"/>
    <cellStyle name="40 % - Accent1 3 4" xfId="592"/>
    <cellStyle name="40 % - Accent1 4" xfId="32"/>
    <cellStyle name="40 % - Accent1 4 2" xfId="626"/>
    <cellStyle name="40 % - Accent1 5" xfId="700"/>
    <cellStyle name="40 % - Accent2" xfId="552" builtinId="35" customBuiltin="1"/>
    <cellStyle name="40 % - Accent2 2" xfId="33"/>
    <cellStyle name="40 % - Accent2 2 2" xfId="610"/>
    <cellStyle name="40 % - Accent2 2 2 2" xfId="687"/>
    <cellStyle name="40 % - Accent2 2 2 3" xfId="756"/>
    <cellStyle name="40 % - Accent2 2 3" xfId="644"/>
    <cellStyle name="40 % - Accent2 2 4" xfId="718"/>
    <cellStyle name="40 % - Accent2 2 5" xfId="580"/>
    <cellStyle name="40 % - Accent2 3" xfId="34"/>
    <cellStyle name="40 % - Accent2 3 2" xfId="671"/>
    <cellStyle name="40 % - Accent2 3 3" xfId="740"/>
    <cellStyle name="40 % - Accent2 3 4" xfId="594"/>
    <cellStyle name="40 % - Accent2 4" xfId="35"/>
    <cellStyle name="40 % - Accent2 4 2" xfId="628"/>
    <cellStyle name="40 % - Accent2 5" xfId="702"/>
    <cellStyle name="40 % - Accent3" xfId="556" builtinId="39" customBuiltin="1"/>
    <cellStyle name="40 % - Accent3 2" xfId="36"/>
    <cellStyle name="40 % - Accent3 2 2" xfId="612"/>
    <cellStyle name="40 % - Accent3 2 2 2" xfId="689"/>
    <cellStyle name="40 % - Accent3 2 2 3" xfId="758"/>
    <cellStyle name="40 % - Accent3 2 3" xfId="646"/>
    <cellStyle name="40 % - Accent3 2 4" xfId="720"/>
    <cellStyle name="40 % - Accent3 2 5" xfId="582"/>
    <cellStyle name="40 % - Accent3 3" xfId="37"/>
    <cellStyle name="40 % - Accent3 3 2" xfId="673"/>
    <cellStyle name="40 % - Accent3 3 3" xfId="742"/>
    <cellStyle name="40 % - Accent3 3 4" xfId="596"/>
    <cellStyle name="40 % - Accent3 4" xfId="38"/>
    <cellStyle name="40 % - Accent3 4 2" xfId="630"/>
    <cellStyle name="40 % - Accent3 5" xfId="704"/>
    <cellStyle name="40 % - Accent4" xfId="560" builtinId="43" customBuiltin="1"/>
    <cellStyle name="40 % - Accent4 2" xfId="39"/>
    <cellStyle name="40 % - Accent4 2 2" xfId="614"/>
    <cellStyle name="40 % - Accent4 2 2 2" xfId="691"/>
    <cellStyle name="40 % - Accent4 2 2 3" xfId="760"/>
    <cellStyle name="40 % - Accent4 2 3" xfId="648"/>
    <cellStyle name="40 % - Accent4 2 4" xfId="722"/>
    <cellStyle name="40 % - Accent4 2 5" xfId="584"/>
    <cellStyle name="40 % - Accent4 3" xfId="40"/>
    <cellStyle name="40 % - Accent4 3 2" xfId="675"/>
    <cellStyle name="40 % - Accent4 3 3" xfId="744"/>
    <cellStyle name="40 % - Accent4 3 4" xfId="598"/>
    <cellStyle name="40 % - Accent4 4" xfId="41"/>
    <cellStyle name="40 % - Accent4 4 2" xfId="632"/>
    <cellStyle name="40 % - Accent4 5" xfId="706"/>
    <cellStyle name="40 % - Accent5" xfId="564" builtinId="47" customBuiltin="1"/>
    <cellStyle name="40 % - Accent5 2" xfId="42"/>
    <cellStyle name="40 % - Accent5 2 2" xfId="616"/>
    <cellStyle name="40 % - Accent5 2 2 2" xfId="693"/>
    <cellStyle name="40 % - Accent5 2 2 3" xfId="762"/>
    <cellStyle name="40 % - Accent5 2 3" xfId="650"/>
    <cellStyle name="40 % - Accent5 2 4" xfId="724"/>
    <cellStyle name="40 % - Accent5 2 5" xfId="586"/>
    <cellStyle name="40 % - Accent5 3" xfId="43"/>
    <cellStyle name="40 % - Accent5 3 2" xfId="677"/>
    <cellStyle name="40 % - Accent5 3 3" xfId="746"/>
    <cellStyle name="40 % - Accent5 3 4" xfId="600"/>
    <cellStyle name="40 % - Accent5 4" xfId="44"/>
    <cellStyle name="40 % - Accent5 4 2" xfId="634"/>
    <cellStyle name="40 % - Accent5 5" xfId="708"/>
    <cellStyle name="40 % - Accent6" xfId="568" builtinId="51" customBuiltin="1"/>
    <cellStyle name="40 % - Accent6 2" xfId="45"/>
    <cellStyle name="40 % - Accent6 2 2" xfId="618"/>
    <cellStyle name="40 % - Accent6 2 2 2" xfId="695"/>
    <cellStyle name="40 % - Accent6 2 2 3" xfId="764"/>
    <cellStyle name="40 % - Accent6 2 3" xfId="652"/>
    <cellStyle name="40 % - Accent6 2 4" xfId="726"/>
    <cellStyle name="40 % - Accent6 2 5" xfId="588"/>
    <cellStyle name="40 % - Accent6 3" xfId="46"/>
    <cellStyle name="40 % - Accent6 3 2" xfId="679"/>
    <cellStyle name="40 % - Accent6 3 3" xfId="748"/>
    <cellStyle name="40 % - Accent6 3 4" xfId="602"/>
    <cellStyle name="40 % - Accent6 4" xfId="47"/>
    <cellStyle name="40 % - Accent6 4 2" xfId="636"/>
    <cellStyle name="40 % - Accent6 5" xfId="710"/>
    <cellStyle name="60 % - Accent1" xfId="549" builtinId="32" customBuiltin="1"/>
    <cellStyle name="60 % - Accent1 2" xfId="48"/>
    <cellStyle name="60 % - Accent1 3" xfId="49"/>
    <cellStyle name="60 % - Accent1 4" xfId="50"/>
    <cellStyle name="60 % - Accent2" xfId="553" builtinId="36" customBuiltin="1"/>
    <cellStyle name="60 % - Accent2 2" xfId="51"/>
    <cellStyle name="60 % - Accent2 3" xfId="52"/>
    <cellStyle name="60 % - Accent2 4" xfId="53"/>
    <cellStyle name="60 % - Accent3" xfId="557" builtinId="40" customBuiltin="1"/>
    <cellStyle name="60 % - Accent3 2" xfId="54"/>
    <cellStyle name="60 % - Accent3 3" xfId="55"/>
    <cellStyle name="60 % - Accent3 4" xfId="56"/>
    <cellStyle name="60 % - Accent4" xfId="561" builtinId="44" customBuiltin="1"/>
    <cellStyle name="60 % - Accent4 2" xfId="57"/>
    <cellStyle name="60 % - Accent4 3" xfId="58"/>
    <cellStyle name="60 % - Accent4 4" xfId="59"/>
    <cellStyle name="60 % - Accent5" xfId="565" builtinId="48" customBuiltin="1"/>
    <cellStyle name="60 % - Accent5 2" xfId="60"/>
    <cellStyle name="60 % - Accent5 3" xfId="61"/>
    <cellStyle name="60 % - Accent5 4" xfId="62"/>
    <cellStyle name="60 % - Accent6" xfId="569" builtinId="52" customBuiltin="1"/>
    <cellStyle name="60 % - Accent6 2" xfId="63"/>
    <cellStyle name="60 % - Accent6 3" xfId="64"/>
    <cellStyle name="60 % - Accent6 4" xfId="65"/>
    <cellStyle name="Accent1" xfId="546" builtinId="29" customBuiltin="1"/>
    <cellStyle name="Accent1 2" xfId="66"/>
    <cellStyle name="Accent1 3" xfId="67"/>
    <cellStyle name="Accent1 4" xfId="68"/>
    <cellStyle name="Accent2" xfId="550" builtinId="33" customBuiltin="1"/>
    <cellStyle name="Accent2 2" xfId="69"/>
    <cellStyle name="Accent2 3" xfId="70"/>
    <cellStyle name="Accent2 4" xfId="71"/>
    <cellStyle name="Accent3" xfId="554" builtinId="37" customBuiltin="1"/>
    <cellStyle name="Accent3 2" xfId="72"/>
    <cellStyle name="Accent3 3" xfId="73"/>
    <cellStyle name="Accent3 4" xfId="74"/>
    <cellStyle name="Accent4" xfId="558" builtinId="41" customBuiltin="1"/>
    <cellStyle name="Accent4 2" xfId="75"/>
    <cellStyle name="Accent4 3" xfId="76"/>
    <cellStyle name="Accent4 4" xfId="77"/>
    <cellStyle name="Accent5" xfId="562" builtinId="45" customBuiltin="1"/>
    <cellStyle name="Accent5 2" xfId="78"/>
    <cellStyle name="Accent5 3" xfId="79"/>
    <cellStyle name="Accent5 4" xfId="80"/>
    <cellStyle name="Accent6" xfId="566" builtinId="49" customBuiltin="1"/>
    <cellStyle name="Accent6 2" xfId="81"/>
    <cellStyle name="Accent6 3" xfId="82"/>
    <cellStyle name="Accent6 4" xfId="83"/>
    <cellStyle name="Avertissement" xfId="543" builtinId="11" customBuiltin="1"/>
    <cellStyle name="Avertissement 2" xfId="84"/>
    <cellStyle name="Avertissement 3" xfId="85"/>
    <cellStyle name="Avertissement 4" xfId="86"/>
    <cellStyle name="Calcul" xfId="540" builtinId="22" customBuiltin="1"/>
    <cellStyle name="Calcul 2" xfId="87"/>
    <cellStyle name="Calcul 3" xfId="88"/>
    <cellStyle name="Calcul 4" xfId="89"/>
    <cellStyle name="Cellule liée" xfId="541" builtinId="24" customBuiltin="1"/>
    <cellStyle name="Cellule liée 2" xfId="90"/>
    <cellStyle name="Cellule liée 3" xfId="91"/>
    <cellStyle name="Cellule liée 4" xfId="92"/>
    <cellStyle name="Commentaire" xfId="766" builtinId="10" customBuiltin="1"/>
    <cellStyle name="Commentaire 2" xfId="93"/>
    <cellStyle name="Commentaire 2 2" xfId="94"/>
    <cellStyle name="Commentaire 2 2 2" xfId="421"/>
    <cellStyle name="Commentaire 2 2 2 2" xfId="681"/>
    <cellStyle name="Commentaire 2 2 3" xfId="750"/>
    <cellStyle name="Commentaire 2 2 4" xfId="604"/>
    <cellStyle name="Commentaire 2 3" xfId="341"/>
    <cellStyle name="Commentaire 2 3 2" xfId="638"/>
    <cellStyle name="Commentaire 2 4" xfId="712"/>
    <cellStyle name="Commentaire 2 5" xfId="574"/>
    <cellStyle name="Commentaire 3" xfId="95"/>
    <cellStyle name="Commentaire 3 2" xfId="96"/>
    <cellStyle name="Commentaire 3 2 2" xfId="422"/>
    <cellStyle name="Commentaire 3 2 2 2" xfId="683"/>
    <cellStyle name="Commentaire 3 2 3" xfId="752"/>
    <cellStyle name="Commentaire 3 2 4" xfId="606"/>
    <cellStyle name="Commentaire 3 3" xfId="640"/>
    <cellStyle name="Commentaire 3 4" xfId="714"/>
    <cellStyle name="Commentaire 3 5" xfId="576"/>
    <cellStyle name="Commentaire 4" xfId="97"/>
    <cellStyle name="Commentaire 4 2" xfId="423"/>
    <cellStyle name="Commentaire 5" xfId="98"/>
    <cellStyle name="Commentaire 5 2" xfId="424"/>
    <cellStyle name="Entrée" xfId="538" builtinId="20" customBuiltin="1"/>
    <cellStyle name="Entrée 2" xfId="99"/>
    <cellStyle name="Entrée 3" xfId="100"/>
    <cellStyle name="Entrée 4" xfId="101"/>
    <cellStyle name="Euro" xfId="364"/>
    <cellStyle name="Euro 2" xfId="374"/>
    <cellStyle name="GridChildBands" xfId="102"/>
    <cellStyle name="GridCouleur" xfId="103"/>
    <cellStyle name="GridCouleur 2" xfId="104"/>
    <cellStyle name="GridCouleur 2 2" xfId="105"/>
    <cellStyle name="GridCouleur 2 2 2" xfId="425"/>
    <cellStyle name="GridCouleur 2 3" xfId="342"/>
    <cellStyle name="GridCouleur 3" xfId="106"/>
    <cellStyle name="GridCouleur 3 2" xfId="107"/>
    <cellStyle name="GridCouleur 3 2 2" xfId="426"/>
    <cellStyle name="GridDataAlpha" xfId="108"/>
    <cellStyle name="GridDataAlpha 10" xfId="328"/>
    <cellStyle name="GridDataAlpha 10 2" xfId="488"/>
    <cellStyle name="GridDataAlpha 11" xfId="380"/>
    <cellStyle name="GridDataAlpha 11 2" xfId="501"/>
    <cellStyle name="GridDataAlpha 12" xfId="396"/>
    <cellStyle name="GridDataAlpha 12 2" xfId="516"/>
    <cellStyle name="GridDataAlpha 2" xfId="3"/>
    <cellStyle name="GridDataAlpha 2 2" xfId="5"/>
    <cellStyle name="GridDataAlpha 2 2 2" xfId="417"/>
    <cellStyle name="GridDataAlpha 2 3" xfId="343"/>
    <cellStyle name="GridDataAlpha 2 4" xfId="416"/>
    <cellStyle name="GridDataAlpha 2 5" xfId="653"/>
    <cellStyle name="GridDataAlpha 3" xfId="109"/>
    <cellStyle name="GridDataAlpha 3 2" xfId="110"/>
    <cellStyle name="GridDataAlpha 3 2 2" xfId="427"/>
    <cellStyle name="GridDataAlpha 3 3" xfId="344"/>
    <cellStyle name="GridDataAlpha 3 4" xfId="727"/>
    <cellStyle name="GridDataAlpha 4" xfId="111"/>
    <cellStyle name="GridDataAlpha 4 2" xfId="112"/>
    <cellStyle name="GridDataAlpha 4 2 2" xfId="428"/>
    <cellStyle name="GridDataAlpha 4 3" xfId="365"/>
    <cellStyle name="GridDataAlpha 5" xfId="113"/>
    <cellStyle name="GridDataAlpha 5 2" xfId="114"/>
    <cellStyle name="GridDataAlpha 5 2 2" xfId="429"/>
    <cellStyle name="GridDataAlpha 6" xfId="115"/>
    <cellStyle name="GridDataAlpha 6 2" xfId="430"/>
    <cellStyle name="GridDataAlpha 7" xfId="116"/>
    <cellStyle name="GridDataAlpha 7 2" xfId="431"/>
    <cellStyle name="GridDataAlpha 8" xfId="309"/>
    <cellStyle name="GridDataAlpha 9" xfId="305"/>
    <cellStyle name="GridDataAlpha_Base SAT PS C" xfId="619"/>
    <cellStyle name="GridDataAlphaCenter" xfId="117"/>
    <cellStyle name="GridDataAlphaCenter 10" xfId="381"/>
    <cellStyle name="GridDataAlphaCenter 10 2" xfId="502"/>
    <cellStyle name="GridDataAlphaCenter 11" xfId="397"/>
    <cellStyle name="GridDataAlphaCenter 11 2" xfId="517"/>
    <cellStyle name="GridDataAlphaCenter 2" xfId="118"/>
    <cellStyle name="GridDataAlphaCenter 2 2" xfId="119"/>
    <cellStyle name="GridDataAlphaCenter 2 2 2" xfId="432"/>
    <cellStyle name="GridDataAlphaCenter 2 3" xfId="345"/>
    <cellStyle name="GridDataAlphaCenter 2 4" xfId="654"/>
    <cellStyle name="GridDataAlphaCenter 3" xfId="120"/>
    <cellStyle name="GridDataAlphaCenter 3 2" xfId="121"/>
    <cellStyle name="GridDataAlphaCenter 3 2 2" xfId="433"/>
    <cellStyle name="GridDataAlphaCenter 3 3" xfId="728"/>
    <cellStyle name="GridDataAlphaCenter 4" xfId="122"/>
    <cellStyle name="GridDataAlphaCenter 4 2" xfId="123"/>
    <cellStyle name="GridDataAlphaCenter 4 2 2" xfId="434"/>
    <cellStyle name="GridDataAlphaCenter 5" xfId="124"/>
    <cellStyle name="GridDataAlphaCenter 5 2" xfId="435"/>
    <cellStyle name="GridDataAlphaCenter 6" xfId="125"/>
    <cellStyle name="GridDataAlphaCenter 6 2" xfId="436"/>
    <cellStyle name="GridDataAlphaCenter 7" xfId="310"/>
    <cellStyle name="GridDataAlphaCenter 8" xfId="313"/>
    <cellStyle name="GridDataAlphaCenter 9" xfId="329"/>
    <cellStyle name="GridDataAlphaCenter 9 2" xfId="489"/>
    <cellStyle name="GridDataAlphaCenter_Base SAT PS C" xfId="624"/>
    <cellStyle name="GridDataAlphaDureeHC" xfId="126"/>
    <cellStyle name="GridDataAlphaDureeHC 10" xfId="382"/>
    <cellStyle name="GridDataAlphaDureeHC 10 2" xfId="503"/>
    <cellStyle name="GridDataAlphaDureeHC 11" xfId="398"/>
    <cellStyle name="GridDataAlphaDureeHC 11 2" xfId="518"/>
    <cellStyle name="GridDataAlphaDureeHC 2" xfId="127"/>
    <cellStyle name="GridDataAlphaDureeHC 2 2" xfId="128"/>
    <cellStyle name="GridDataAlphaDureeHC 2 2 2" xfId="437"/>
    <cellStyle name="GridDataAlphaDureeHC 2 3" xfId="346"/>
    <cellStyle name="GridDataAlphaDureeHC 2 4" xfId="655"/>
    <cellStyle name="GridDataAlphaDureeHC 3" xfId="129"/>
    <cellStyle name="GridDataAlphaDureeHC 3 2" xfId="130"/>
    <cellStyle name="GridDataAlphaDureeHC 3 2 2" xfId="438"/>
    <cellStyle name="GridDataAlphaDureeHC 3 3" xfId="729"/>
    <cellStyle name="GridDataAlphaDureeHC 4" xfId="131"/>
    <cellStyle name="GridDataAlphaDureeHC 4 2" xfId="132"/>
    <cellStyle name="GridDataAlphaDureeHC 4 2 2" xfId="439"/>
    <cellStyle name="GridDataAlphaDureeHC 5" xfId="133"/>
    <cellStyle name="GridDataAlphaDureeHC 5 2" xfId="440"/>
    <cellStyle name="GridDataAlphaDureeHC 6" xfId="134"/>
    <cellStyle name="GridDataAlphaDureeHC 6 2" xfId="441"/>
    <cellStyle name="GridDataAlphaDureeHC 7" xfId="311"/>
    <cellStyle name="GridDataAlphaDureeHC 8" xfId="312"/>
    <cellStyle name="GridDataAlphaDureeHC 9" xfId="330"/>
    <cellStyle name="GridDataAlphaDureeHC 9 2" xfId="490"/>
    <cellStyle name="GridDataAlphaDureeHC_Base SAT PS C" xfId="667"/>
    <cellStyle name="GridDataAlphaDureeHM" xfId="4"/>
    <cellStyle name="GridDataAlphaDureeHM 10" xfId="383"/>
    <cellStyle name="GridDataAlphaDureeHM 10 2" xfId="504"/>
    <cellStyle name="GridDataAlphaDureeHM 11" xfId="399"/>
    <cellStyle name="GridDataAlphaDureeHM 11 2" xfId="519"/>
    <cellStyle name="GridDataAlphaDureeHM 2" xfId="135"/>
    <cellStyle name="GridDataAlphaDureeHM 2 2" xfId="6"/>
    <cellStyle name="GridDataAlphaDureeHM 2 2 2" xfId="418"/>
    <cellStyle name="GridDataAlphaDureeHM 2 3" xfId="347"/>
    <cellStyle name="GridDataAlphaDureeHM 2 4" xfId="442"/>
    <cellStyle name="GridDataAlphaDureeHM 2 5" xfId="656"/>
    <cellStyle name="GridDataAlphaDureeHM 3" xfId="8"/>
    <cellStyle name="GridDataAlphaDureeHM 3 2" xfId="136"/>
    <cellStyle name="GridDataAlphaDureeHM 3 2 2" xfId="443"/>
    <cellStyle name="GridDataAlphaDureeHM 3 3" xfId="730"/>
    <cellStyle name="GridDataAlphaDureeHM 4" xfId="7"/>
    <cellStyle name="GridDataAlphaDureeHM 4 2" xfId="137"/>
    <cellStyle name="GridDataAlphaDureeHM 4 2 2" xfId="444"/>
    <cellStyle name="GridDataAlphaDureeHM 5" xfId="9"/>
    <cellStyle name="GridDataAlphaDureeHM 5 2" xfId="419"/>
    <cellStyle name="GridDataAlphaDureeHM 6" xfId="10"/>
    <cellStyle name="GridDataAlphaDureeHM 6 2" xfId="420"/>
    <cellStyle name="GridDataAlphaDureeHM 7" xfId="304"/>
    <cellStyle name="GridDataAlphaDureeHM 8" xfId="308"/>
    <cellStyle name="GridDataAlphaDureeHM 9" xfId="331"/>
    <cellStyle name="GridDataAlphaDureeHM 9 2" xfId="491"/>
    <cellStyle name="GridDataAlphaDureeHM_Base SAT PS C" xfId="622"/>
    <cellStyle name="GridDataAlphaDureeHMS" xfId="138"/>
    <cellStyle name="GridDataAlphaDureeHMS 10" xfId="384"/>
    <cellStyle name="GridDataAlphaDureeHMS 10 2" xfId="505"/>
    <cellStyle name="GridDataAlphaDureeHMS 11" xfId="400"/>
    <cellStyle name="GridDataAlphaDureeHMS 11 2" xfId="520"/>
    <cellStyle name="GridDataAlphaDureeHMS 2" xfId="139"/>
    <cellStyle name="GridDataAlphaDureeHMS 2 2" xfId="140"/>
    <cellStyle name="GridDataAlphaDureeHMS 2 2 2" xfId="445"/>
    <cellStyle name="GridDataAlphaDureeHMS 2 3" xfId="348"/>
    <cellStyle name="GridDataAlphaDureeHMS 2 4" xfId="657"/>
    <cellStyle name="GridDataAlphaDureeHMS 3" xfId="141"/>
    <cellStyle name="GridDataAlphaDureeHMS 3 2" xfId="142"/>
    <cellStyle name="GridDataAlphaDureeHMS 3 2 2" xfId="446"/>
    <cellStyle name="GridDataAlphaDureeHMS 3 3" xfId="731"/>
    <cellStyle name="GridDataAlphaDureeHMS 4" xfId="143"/>
    <cellStyle name="GridDataAlphaDureeHMS 4 2" xfId="144"/>
    <cellStyle name="GridDataAlphaDureeHMS 4 2 2" xfId="447"/>
    <cellStyle name="GridDataAlphaDureeHMS 5" xfId="145"/>
    <cellStyle name="GridDataAlphaDureeHMS 5 2" xfId="448"/>
    <cellStyle name="GridDataAlphaDureeHMS 6" xfId="146"/>
    <cellStyle name="GridDataAlphaDureeHMS 6 2" xfId="449"/>
    <cellStyle name="GridDataAlphaDureeHMS 7" xfId="314"/>
    <cellStyle name="GridDataAlphaDureeHMS 8" xfId="315"/>
    <cellStyle name="GridDataAlphaDureeHMS 9" xfId="332"/>
    <cellStyle name="GridDataAlphaDureeHMS 9 2" xfId="492"/>
    <cellStyle name="GridDataAlphaDureeHMS_Base SAT PS C" xfId="623"/>
    <cellStyle name="GridDataAlphaHC" xfId="147"/>
    <cellStyle name="GridDataAlphaHC 2" xfId="148"/>
    <cellStyle name="GridDataAlphaHC 2 2" xfId="149"/>
    <cellStyle name="GridDataAlphaHC 2 2 2" xfId="451"/>
    <cellStyle name="GridDataAlphaHC 2 3" xfId="350"/>
    <cellStyle name="GridDataAlphaHC 2 4" xfId="450"/>
    <cellStyle name="GridDataAlphaHC 3" xfId="150"/>
    <cellStyle name="GridDataAlphaHC 3 2" xfId="151"/>
    <cellStyle name="GridDataAlphaHC 3 2 2" xfId="452"/>
    <cellStyle name="GridDataAlphaHC 4" xfId="349"/>
    <cellStyle name="GridDataAlphaHM" xfId="152"/>
    <cellStyle name="GridDataAlphaHM 2" xfId="153"/>
    <cellStyle name="GridDataAlphaHM 2 2" xfId="154"/>
    <cellStyle name="GridDataAlphaHM 2 2 2" xfId="453"/>
    <cellStyle name="GridDataAlphaHM 2 3" xfId="351"/>
    <cellStyle name="GridDataAlphaHM 3" xfId="155"/>
    <cellStyle name="GridDataAlphaHM 3 2" xfId="156"/>
    <cellStyle name="GridDataAlphaHM 3 2 2" xfId="454"/>
    <cellStyle name="GridDataAlphaHMS" xfId="157"/>
    <cellStyle name="GridDataAlphaHMS 2" xfId="158"/>
    <cellStyle name="GridDataAlphaHMS 2 2" xfId="159"/>
    <cellStyle name="GridDataAlphaHMS 2 2 2" xfId="455"/>
    <cellStyle name="GridDataAlphaHMS 2 3" xfId="352"/>
    <cellStyle name="GridDataAlphaHMS 3" xfId="160"/>
    <cellStyle name="GridDataAlphaHMS 3 2" xfId="161"/>
    <cellStyle name="GridDataAlphaHMS 3 2 2" xfId="456"/>
    <cellStyle name="GridDataBoolean" xfId="162"/>
    <cellStyle name="GridDataBoolean 2" xfId="163"/>
    <cellStyle name="GridDataBoolean 2 2" xfId="164"/>
    <cellStyle name="GridDataBoolean 2 2 2" xfId="457"/>
    <cellStyle name="GridDataBoolean 2 3" xfId="353"/>
    <cellStyle name="GridDataBoolean 3" xfId="165"/>
    <cellStyle name="GridDataBoolean 3 2" xfId="166"/>
    <cellStyle name="GridDataBoolean 3 2 2" xfId="458"/>
    <cellStyle name="GridDataDate" xfId="167"/>
    <cellStyle name="GridDataDate 2" xfId="168"/>
    <cellStyle name="GridDataDate 2 2" xfId="169"/>
    <cellStyle name="GridDataDate 2 2 2" xfId="459"/>
    <cellStyle name="GridDataDate 2 3" xfId="354"/>
    <cellStyle name="GridDataDate 3" xfId="170"/>
    <cellStyle name="GridDataDate 3 2" xfId="171"/>
    <cellStyle name="GridDataDate 3 2 2" xfId="460"/>
    <cellStyle name="GridDataDateHeure" xfId="172"/>
    <cellStyle name="GridDataDateHeure 2" xfId="173"/>
    <cellStyle name="GridDataDateHeure 2 2" xfId="174"/>
    <cellStyle name="GridDataDateHeure 2 2 2" xfId="461"/>
    <cellStyle name="GridDataDateHeure 2 3" xfId="355"/>
    <cellStyle name="GridDataDateHeure 3" xfId="175"/>
    <cellStyle name="GridDataDateHeure 3 2" xfId="176"/>
    <cellStyle name="GridDataDateHeure 3 2 2" xfId="462"/>
    <cellStyle name="GridDataDecimal" xfId="177"/>
    <cellStyle name="GridDataDecimal 10" xfId="333"/>
    <cellStyle name="GridDataDecimal 10 2" xfId="493"/>
    <cellStyle name="GridDataDecimal 11" xfId="385"/>
    <cellStyle name="GridDataDecimal 11 2" xfId="506"/>
    <cellStyle name="GridDataDecimal 12" xfId="401"/>
    <cellStyle name="GridDataDecimal 12 2" xfId="521"/>
    <cellStyle name="GridDataDecimal 2" xfId="178"/>
    <cellStyle name="GridDataDecimal 2 2" xfId="179"/>
    <cellStyle name="GridDataDecimal 2 2 2" xfId="463"/>
    <cellStyle name="GridDataDecimal 2 3" xfId="356"/>
    <cellStyle name="GridDataDecimal 2 4" xfId="658"/>
    <cellStyle name="GridDataDecimal 3" xfId="180"/>
    <cellStyle name="GridDataDecimal 3 2" xfId="181"/>
    <cellStyle name="GridDataDecimal 3 2 2" xfId="465"/>
    <cellStyle name="GridDataDecimal 3 3" xfId="375"/>
    <cellStyle name="GridDataDecimal 3 4" xfId="464"/>
    <cellStyle name="GridDataDecimal 3 5" xfId="732"/>
    <cellStyle name="GridDataDecimal 4" xfId="182"/>
    <cellStyle name="GridDataDecimal 4 2" xfId="183"/>
    <cellStyle name="GridDataDecimal 4 2 2" xfId="466"/>
    <cellStyle name="GridDataDecimal 5" xfId="184"/>
    <cellStyle name="GridDataDecimal 5 2" xfId="185"/>
    <cellStyle name="GridDataDecimal 5 2 2" xfId="467"/>
    <cellStyle name="GridDataDecimal 6" xfId="186"/>
    <cellStyle name="GridDataDecimal 6 2" xfId="468"/>
    <cellStyle name="GridDataDecimal 7" xfId="187"/>
    <cellStyle name="GridDataDecimal 7 2" xfId="469"/>
    <cellStyle name="GridDataDecimal 8" xfId="317"/>
    <cellStyle name="GridDataDecimal 9" xfId="326"/>
    <cellStyle name="GridDataDecimal_Base SAT PS C" xfId="664"/>
    <cellStyle name="GridDataNumeric" xfId="188"/>
    <cellStyle name="GridDataNumeric 10" xfId="334"/>
    <cellStyle name="GridDataNumeric 10 2" xfId="494"/>
    <cellStyle name="GridDataNumeric 11" xfId="386"/>
    <cellStyle name="GridDataNumeric 11 2" xfId="507"/>
    <cellStyle name="GridDataNumeric 12" xfId="402"/>
    <cellStyle name="GridDataNumeric 12 2" xfId="522"/>
    <cellStyle name="GridDataNumeric 2" xfId="189"/>
    <cellStyle name="GridDataNumeric 2 2" xfId="190"/>
    <cellStyle name="GridDataNumeric 2 2 2" xfId="471"/>
    <cellStyle name="GridDataNumeric 2 3" xfId="357"/>
    <cellStyle name="GridDataNumeric 2 4" xfId="470"/>
    <cellStyle name="GridDataNumeric 2 5" xfId="659"/>
    <cellStyle name="GridDataNumeric 3" xfId="191"/>
    <cellStyle name="GridDataNumeric 3 2" xfId="192"/>
    <cellStyle name="GridDataNumeric 3 2 2" xfId="473"/>
    <cellStyle name="GridDataNumeric 3 3" xfId="366"/>
    <cellStyle name="GridDataNumeric 3 4" xfId="472"/>
    <cellStyle name="GridDataNumeric 3 5" xfId="733"/>
    <cellStyle name="GridDataNumeric 4" xfId="193"/>
    <cellStyle name="GridDataNumeric 4 2" xfId="194"/>
    <cellStyle name="GridDataNumeric 4 2 2" xfId="474"/>
    <cellStyle name="GridDataNumeric 4 3" xfId="376"/>
    <cellStyle name="GridDataNumeric 5" xfId="195"/>
    <cellStyle name="GridDataNumeric 5 2" xfId="196"/>
    <cellStyle name="GridDataNumeric 5 2 2" xfId="475"/>
    <cellStyle name="GridDataNumeric 6" xfId="197"/>
    <cellStyle name="GridDataNumeric 6 2" xfId="476"/>
    <cellStyle name="GridDataNumeric 7" xfId="198"/>
    <cellStyle name="GridDataNumeric 7 2" xfId="477"/>
    <cellStyle name="GridDataNumeric 8" xfId="318"/>
    <cellStyle name="GridDataNumeric 9" xfId="316"/>
    <cellStyle name="GridDataNumeric_Base SAT PS C" xfId="663"/>
    <cellStyle name="GridDataNumericCenter" xfId="199"/>
    <cellStyle name="GridDataNumericCenter 10" xfId="387"/>
    <cellStyle name="GridDataNumericCenter 10 2" xfId="508"/>
    <cellStyle name="GridDataNumericCenter 11" xfId="403"/>
    <cellStyle name="GridDataNumericCenter 11 2" xfId="523"/>
    <cellStyle name="GridDataNumericCenter 2" xfId="200"/>
    <cellStyle name="GridDataNumericCenter 2 2" xfId="201"/>
    <cellStyle name="GridDataNumericCenter 2 2 2" xfId="478"/>
    <cellStyle name="GridDataNumericCenter 2 3" xfId="358"/>
    <cellStyle name="GridDataNumericCenter 2 4" xfId="660"/>
    <cellStyle name="GridDataNumericCenter 3" xfId="202"/>
    <cellStyle name="GridDataNumericCenter 3 2" xfId="203"/>
    <cellStyle name="GridDataNumericCenter 3 2 2" xfId="479"/>
    <cellStyle name="GridDataNumericCenter 3 3" xfId="734"/>
    <cellStyle name="GridDataNumericCenter 4" xfId="204"/>
    <cellStyle name="GridDataNumericCenter 4 2" xfId="205"/>
    <cellStyle name="GridDataNumericCenter 4 2 2" xfId="480"/>
    <cellStyle name="GridDataNumericCenter 5" xfId="206"/>
    <cellStyle name="GridDataNumericCenter 5 2" xfId="481"/>
    <cellStyle name="GridDataNumericCenter 6" xfId="207"/>
    <cellStyle name="GridDataNumericCenter 6 2" xfId="482"/>
    <cellStyle name="GridDataNumericCenter 7" xfId="320"/>
    <cellStyle name="GridDataNumericCenter 8" xfId="307"/>
    <cellStyle name="GridDataNumericCenter 9" xfId="335"/>
    <cellStyle name="GridDataNumericCenter 9 2" xfId="495"/>
    <cellStyle name="GridDataNumericCenter_Base SAT PS C" xfId="662"/>
    <cellStyle name="GridDataPourcentage" xfId="393"/>
    <cellStyle name="GridDataPourcentage 2" xfId="404"/>
    <cellStyle name="GridDataPourcentage 2 2" xfId="524"/>
    <cellStyle name="GridDataPourcentage 3" xfId="514"/>
    <cellStyle name="GridDataPourcentage_Base SAT PS C" xfId="661"/>
    <cellStyle name="GridHeader" xfId="208"/>
    <cellStyle name="GridHeader 10" xfId="388"/>
    <cellStyle name="GridHeader 10 2" xfId="509"/>
    <cellStyle name="GridHeader 11" xfId="405"/>
    <cellStyle name="GridHeader 2" xfId="209"/>
    <cellStyle name="GridHeader 2 2" xfId="210"/>
    <cellStyle name="GridHeader 2 3" xfId="359"/>
    <cellStyle name="GridHeader 3" xfId="211"/>
    <cellStyle name="GridHeader 3 2" xfId="367"/>
    <cellStyle name="GridHeader 4" xfId="212"/>
    <cellStyle name="GridHeader 4 2" xfId="213"/>
    <cellStyle name="GridHeader 5" xfId="214"/>
    <cellStyle name="GridHeader 6" xfId="215"/>
    <cellStyle name="GridHeader 7" xfId="321"/>
    <cellStyle name="GridHeader 8" xfId="327"/>
    <cellStyle name="GridHeader 9" xfId="336"/>
    <cellStyle name="GridHeader 9 2" xfId="496"/>
    <cellStyle name="GridHeader_RECAP" xfId="216"/>
    <cellStyle name="GridHeader2" xfId="217"/>
    <cellStyle name="GridHeader2 2" xfId="218"/>
    <cellStyle name="GridHeader2 2 2" xfId="219"/>
    <cellStyle name="GridHeader2 2 2 2" xfId="483"/>
    <cellStyle name="GridHeader2 2 3" xfId="360"/>
    <cellStyle name="GridHeader2 3" xfId="220"/>
    <cellStyle name="GridHeader2 3 2" xfId="221"/>
    <cellStyle name="GridHeader2 3 2 2" xfId="484"/>
    <cellStyle name="HeaderData" xfId="222"/>
    <cellStyle name="HeaderData 10" xfId="337"/>
    <cellStyle name="HeaderData 10 2" xfId="497"/>
    <cellStyle name="HeaderData 11" xfId="389"/>
    <cellStyle name="HeaderData 11 2" xfId="510"/>
    <cellStyle name="HeaderData 12" xfId="406"/>
    <cellStyle name="HeaderData 2" xfId="223"/>
    <cellStyle name="HeaderData 2 2" xfId="224"/>
    <cellStyle name="HeaderData 3" xfId="225"/>
    <cellStyle name="HeaderData 4" xfId="226"/>
    <cellStyle name="HeaderData 5" xfId="227"/>
    <cellStyle name="HeaderData 5 2" xfId="228"/>
    <cellStyle name="HeaderData 6" xfId="229"/>
    <cellStyle name="HeaderData 7" xfId="230"/>
    <cellStyle name="HeaderData 8" xfId="322"/>
    <cellStyle name="HeaderData 9" xfId="306"/>
    <cellStyle name="HeaderData_RECAP" xfId="231"/>
    <cellStyle name="HeaderDataDate" xfId="232"/>
    <cellStyle name="HeaderDataDate 10" xfId="407"/>
    <cellStyle name="HeaderDataDate 2" xfId="233"/>
    <cellStyle name="HeaderDataDate 3" xfId="234"/>
    <cellStyle name="HeaderDataDate 3 2" xfId="235"/>
    <cellStyle name="HeaderDataDate 4" xfId="236"/>
    <cellStyle name="HeaderDataDate 5" xfId="237"/>
    <cellStyle name="HeaderDataDate 6" xfId="323"/>
    <cellStyle name="HeaderDataDate 7" xfId="302"/>
    <cellStyle name="HeaderDataDate 8" xfId="338"/>
    <cellStyle name="HeaderDataDate 8 2" xfId="498"/>
    <cellStyle name="HeaderDataDate 9" xfId="390"/>
    <cellStyle name="HeaderDataDate 9 2" xfId="511"/>
    <cellStyle name="HeaderDataDate_RECAP" xfId="394"/>
    <cellStyle name="HeaderLabel" xfId="238"/>
    <cellStyle name="HeaderLabel 10" xfId="339"/>
    <cellStyle name="HeaderLabel 10 2" xfId="499"/>
    <cellStyle name="HeaderLabel 11" xfId="391"/>
    <cellStyle name="HeaderLabel 11 2" xfId="512"/>
    <cellStyle name="HeaderLabel 12" xfId="408"/>
    <cellStyle name="HeaderLabel 2" xfId="239"/>
    <cellStyle name="HeaderLabel 2 2" xfId="240"/>
    <cellStyle name="HeaderLabel 3" xfId="241"/>
    <cellStyle name="HeaderLabel 4" xfId="242"/>
    <cellStyle name="HeaderLabel 5" xfId="243"/>
    <cellStyle name="HeaderLabel 5 2" xfId="244"/>
    <cellStyle name="HeaderLabel 6" xfId="245"/>
    <cellStyle name="HeaderLabel 7" xfId="246"/>
    <cellStyle name="HeaderLabel 8" xfId="324"/>
    <cellStyle name="HeaderLabel 9" xfId="303"/>
    <cellStyle name="HeaderLabel_RECAP" xfId="247"/>
    <cellStyle name="HeaderTitle" xfId="248"/>
    <cellStyle name="HeaderTitle 10" xfId="392"/>
    <cellStyle name="HeaderTitle 10 2" xfId="513"/>
    <cellStyle name="HeaderTitle 11" xfId="409"/>
    <cellStyle name="HeaderTitle 2" xfId="249"/>
    <cellStyle name="HeaderTitle 2 2" xfId="250"/>
    <cellStyle name="HeaderTitle 3" xfId="251"/>
    <cellStyle name="HeaderTitle 4" xfId="252"/>
    <cellStyle name="HeaderTitle 4 2" xfId="253"/>
    <cellStyle name="HeaderTitle 5" xfId="254"/>
    <cellStyle name="HeaderTitle 6" xfId="255"/>
    <cellStyle name="HeaderTitle 7" xfId="325"/>
    <cellStyle name="HeaderTitle 8" xfId="319"/>
    <cellStyle name="HeaderTitle 9" xfId="340"/>
    <cellStyle name="HeaderTitle 9 2" xfId="500"/>
    <cellStyle name="HeaderTitle_RECAP" xfId="256"/>
    <cellStyle name="Insatisfaisant" xfId="536" builtinId="27" customBuiltin="1"/>
    <cellStyle name="Insatisfaisant 2" xfId="257"/>
    <cellStyle name="Insatisfaisant 3" xfId="258"/>
    <cellStyle name="Insatisfaisant 4" xfId="259"/>
    <cellStyle name="Milliers 2" xfId="368"/>
    <cellStyle name="Milliers 3" xfId="377"/>
    <cellStyle name="Monétaire 2" xfId="260"/>
    <cellStyle name="Monétaire 2 2" xfId="261"/>
    <cellStyle name="Monétaire 2 2 2" xfId="262"/>
    <cellStyle name="Monétaire 2 2 2 2" xfId="485"/>
    <cellStyle name="Monétaire 2 2 3" xfId="361"/>
    <cellStyle name="Monétaire 2 3" xfId="263"/>
    <cellStyle name="Monétaire 2 3 2" xfId="264"/>
    <cellStyle name="Monétaire 2 3 2 2" xfId="486"/>
    <cellStyle name="Neutre" xfId="537" builtinId="28" customBuiltin="1"/>
    <cellStyle name="Neutre 2" xfId="265"/>
    <cellStyle name="Neutre 3" xfId="266"/>
    <cellStyle name="Neutre 4" xfId="267"/>
    <cellStyle name="Non défini" xfId="369"/>
    <cellStyle name="Normal" xfId="0" builtinId="0"/>
    <cellStyle name="Normal 10" xfId="411"/>
    <cellStyle name="Normal 10 2" xfId="526"/>
    <cellStyle name="Normal 11" xfId="1"/>
    <cellStyle name="Normal 12" xfId="570"/>
    <cellStyle name="Normal 12 2" xfId="765"/>
    <cellStyle name="Normal 2" xfId="11"/>
    <cellStyle name="Normal 2 2" xfId="268"/>
    <cellStyle name="Normal 2 2 2" xfId="2"/>
    <cellStyle name="Normal 2 2 2 2" xfId="415"/>
    <cellStyle name="Normal 2 2 2 3" xfId="665"/>
    <cellStyle name="Normal 2 2 3" xfId="362"/>
    <cellStyle name="Normal 2 2 3 2" xfId="735"/>
    <cellStyle name="Normal 2 2 4" xfId="589"/>
    <cellStyle name="Normal 2 3" xfId="269"/>
    <cellStyle name="Normal 2 3 2" xfId="270"/>
    <cellStyle name="Normal 2 3 2 2" xfId="487"/>
    <cellStyle name="Normal 2 3 3" xfId="620"/>
    <cellStyle name="Normal 2 4" xfId="697"/>
    <cellStyle name="Normal 2 5" xfId="571"/>
    <cellStyle name="Normal 2_RLT &amp; Services CDT 01_04_2014" xfId="373"/>
    <cellStyle name="Normal 3" xfId="271"/>
    <cellStyle name="Normal 3 2" xfId="363"/>
    <cellStyle name="Normal 3 2 2" xfId="680"/>
    <cellStyle name="Normal 3 2 3" xfId="749"/>
    <cellStyle name="Normal 3 2 4" xfId="603"/>
    <cellStyle name="Normal 3 3" xfId="637"/>
    <cellStyle name="Normal 3 4" xfId="711"/>
    <cellStyle name="Normal 3 5" xfId="573"/>
    <cellStyle name="Normal 4" xfId="379"/>
    <cellStyle name="Normal 4 2" xfId="605"/>
    <cellStyle name="Normal 4 2 2" xfId="682"/>
    <cellStyle name="Normal 4 2 3" xfId="751"/>
    <cellStyle name="Normal 4 3" xfId="639"/>
    <cellStyle name="Normal 4 4" xfId="713"/>
    <cellStyle name="Normal 4 5" xfId="575"/>
    <cellStyle name="Normal 5" xfId="395"/>
    <cellStyle name="Normal 5 2" xfId="515"/>
    <cellStyle name="Normal 5 3" xfId="696"/>
    <cellStyle name="Normal 6" xfId="410"/>
    <cellStyle name="Normal 6 2" xfId="525"/>
    <cellStyle name="Normal 7" xfId="412"/>
    <cellStyle name="Normal 7 2" xfId="527"/>
    <cellStyle name="Normal 8" xfId="413"/>
    <cellStyle name="Normal 8 2" xfId="528"/>
    <cellStyle name="Normal 9" xfId="414"/>
    <cellStyle name="Normal 9 2" xfId="529"/>
    <cellStyle name="Pourcentage 2" xfId="370"/>
    <cellStyle name="Pourcentage 3" xfId="378"/>
    <cellStyle name="Pourcentage 3 2" xfId="590"/>
    <cellStyle name="Pourcentage 3 2 2" xfId="666"/>
    <cellStyle name="Pourcentage 3 2 3" xfId="736"/>
    <cellStyle name="Pourcentage 3 3" xfId="621"/>
    <cellStyle name="Pourcentage 3 4" xfId="698"/>
    <cellStyle name="Pourcentage 3 5" xfId="572"/>
    <cellStyle name="Saisi - Style1" xfId="371"/>
    <cellStyle name="Satisfaisant" xfId="535" builtinId="26" customBuiltin="1"/>
    <cellStyle name="Satisfaisant 2" xfId="272"/>
    <cellStyle name="Satisfaisant 3" xfId="273"/>
    <cellStyle name="Satisfaisant 4" xfId="274"/>
    <cellStyle name="Sortie" xfId="539" builtinId="21" customBuiltin="1"/>
    <cellStyle name="Sortie 2" xfId="275"/>
    <cellStyle name="Sortie 3" xfId="276"/>
    <cellStyle name="Sortie 4" xfId="277"/>
    <cellStyle name="Texte explicatif" xfId="544" builtinId="53" customBuiltin="1"/>
    <cellStyle name="Texte explicatif 2" xfId="278"/>
    <cellStyle name="Texte explicatif 3" xfId="279"/>
    <cellStyle name="Texte explicatif 4" xfId="280"/>
    <cellStyle name="Titre" xfId="530" builtinId="15" customBuiltin="1"/>
    <cellStyle name="Titre 2" xfId="281"/>
    <cellStyle name="Titre 3" xfId="282"/>
    <cellStyle name="Titre 4" xfId="283"/>
    <cellStyle name="Titre 1" xfId="531" builtinId="16" customBuiltin="1"/>
    <cellStyle name="Titre 1 2" xfId="284"/>
    <cellStyle name="Titre 1 3" xfId="285"/>
    <cellStyle name="Titre 1 4" xfId="286"/>
    <cellStyle name="Titre 2" xfId="532" builtinId="17" customBuiltin="1"/>
    <cellStyle name="Titre 2 2" xfId="287"/>
    <cellStyle name="Titre 2 3" xfId="288"/>
    <cellStyle name="Titre 2 4" xfId="289"/>
    <cellStyle name="Titre 3" xfId="533" builtinId="18" customBuiltin="1"/>
    <cellStyle name="Titre 3 2" xfId="290"/>
    <cellStyle name="Titre 3 3" xfId="291"/>
    <cellStyle name="Titre 3 4" xfId="292"/>
    <cellStyle name="Titre 4" xfId="534" builtinId="19" customBuiltin="1"/>
    <cellStyle name="Titre 4 2" xfId="293"/>
    <cellStyle name="Titre 4 3" xfId="294"/>
    <cellStyle name="Titre 4 4" xfId="295"/>
    <cellStyle name="tmstp - Style2" xfId="372"/>
    <cellStyle name="Total" xfId="545" builtinId="25" customBuiltin="1"/>
    <cellStyle name="Total 2" xfId="296"/>
    <cellStyle name="Total 3" xfId="297"/>
    <cellStyle name="Total 4" xfId="298"/>
    <cellStyle name="Vérification" xfId="542" builtinId="23" customBuiltin="1"/>
    <cellStyle name="Vérification 2" xfId="299"/>
    <cellStyle name="Vérification 3" xfId="300"/>
    <cellStyle name="Vérification 4" xfId="301"/>
  </cellStyles>
  <dxfs count="0"/>
  <tableStyles count="0" defaultTableStyle="TableStyleMedium2" defaultPivotStyle="PivotStyleLight16"/>
  <colors>
    <mruColors>
      <color rgb="FF91B44A"/>
      <color rgb="FF00E66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23"/>
  <sheetViews>
    <sheetView tabSelected="1" workbookViewId="0">
      <selection activeCell="O97" sqref="O97"/>
    </sheetView>
  </sheetViews>
  <sheetFormatPr baseColWidth="10" defaultRowHeight="15" x14ac:dyDescent="0.25"/>
  <cols>
    <col min="1" max="1" width="11.42578125" style="2"/>
    <col min="2" max="2" width="18.7109375" style="2" bestFit="1" customWidth="1"/>
    <col min="3" max="3" width="17.85546875" style="2" bestFit="1" customWidth="1"/>
    <col min="4" max="16384" width="11.42578125" style="2"/>
  </cols>
  <sheetData>
    <row r="1" spans="1:14" x14ac:dyDescent="0.25">
      <c r="N1" s="3"/>
    </row>
    <row r="2" spans="1:14" x14ac:dyDescent="0.25">
      <c r="A2" s="1" t="s">
        <v>2</v>
      </c>
      <c r="B2" s="1" t="s">
        <v>3</v>
      </c>
      <c r="C2" s="1" t="s">
        <v>4</v>
      </c>
      <c r="D2" s="1" t="s">
        <v>5</v>
      </c>
      <c r="E2" s="1" t="s">
        <v>6</v>
      </c>
      <c r="F2" s="1" t="s">
        <v>7</v>
      </c>
      <c r="G2" s="1" t="s">
        <v>8</v>
      </c>
      <c r="H2" s="1" t="s">
        <v>9</v>
      </c>
      <c r="I2" s="1" t="s">
        <v>1</v>
      </c>
      <c r="J2" s="1" t="s">
        <v>10</v>
      </c>
      <c r="K2" s="1" t="s">
        <v>11</v>
      </c>
      <c r="L2" s="1" t="s">
        <v>12</v>
      </c>
      <c r="M2" s="1" t="s">
        <v>37</v>
      </c>
    </row>
    <row r="3" spans="1:14" x14ac:dyDescent="0.25">
      <c r="A3" s="1">
        <v>1</v>
      </c>
      <c r="B3" s="1" t="s">
        <v>38</v>
      </c>
      <c r="C3" s="1" t="s">
        <v>13</v>
      </c>
      <c r="D3" s="4">
        <v>41517</v>
      </c>
      <c r="E3" s="1" t="s">
        <v>14</v>
      </c>
      <c r="F3" s="5">
        <v>0.33333333333333331</v>
      </c>
      <c r="G3" s="5">
        <v>0.78611111111111109</v>
      </c>
      <c r="H3" s="1" t="s">
        <v>15</v>
      </c>
      <c r="I3" s="1">
        <v>9.8699999999999992</v>
      </c>
      <c r="J3" s="1">
        <v>9.8699999999999992</v>
      </c>
      <c r="K3" s="1">
        <v>1</v>
      </c>
      <c r="L3" s="1">
        <v>255</v>
      </c>
      <c r="M3" s="8">
        <f>D3</f>
        <v>41517</v>
      </c>
      <c r="N3" s="6"/>
    </row>
    <row r="4" spans="1:14" x14ac:dyDescent="0.25">
      <c r="A4" s="1">
        <v>1</v>
      </c>
      <c r="B4" s="1" t="s">
        <v>38</v>
      </c>
      <c r="C4" s="1" t="s">
        <v>13</v>
      </c>
      <c r="D4" s="4">
        <v>41518</v>
      </c>
      <c r="E4" s="1" t="s">
        <v>16</v>
      </c>
      <c r="F4" s="5">
        <v>0</v>
      </c>
      <c r="G4" s="5">
        <v>0</v>
      </c>
      <c r="H4" s="1" t="s">
        <v>17</v>
      </c>
      <c r="I4" s="1">
        <v>0</v>
      </c>
      <c r="J4" s="1">
        <v>0</v>
      </c>
      <c r="K4" s="1">
        <v>1</v>
      </c>
      <c r="L4" s="1">
        <v>127</v>
      </c>
      <c r="M4" s="8">
        <f t="shared" ref="M4:M67" si="0">D4</f>
        <v>41518</v>
      </c>
      <c r="N4" s="6"/>
    </row>
    <row r="5" spans="1:14" x14ac:dyDescent="0.25">
      <c r="A5" s="1">
        <v>1</v>
      </c>
      <c r="B5" s="1" t="s">
        <v>38</v>
      </c>
      <c r="C5" s="1" t="s">
        <v>13</v>
      </c>
      <c r="D5" s="4">
        <v>41519</v>
      </c>
      <c r="E5" s="1" t="s">
        <v>16</v>
      </c>
      <c r="F5" s="5">
        <v>0</v>
      </c>
      <c r="G5" s="5">
        <v>0</v>
      </c>
      <c r="H5" s="1" t="s">
        <v>17</v>
      </c>
      <c r="I5" s="1">
        <v>0</v>
      </c>
      <c r="J5" s="1">
        <v>0</v>
      </c>
      <c r="K5" s="1">
        <v>1</v>
      </c>
      <c r="L5" s="1">
        <v>127</v>
      </c>
      <c r="M5" s="8">
        <f t="shared" si="0"/>
        <v>41519</v>
      </c>
      <c r="N5" s="6"/>
    </row>
    <row r="6" spans="1:14" x14ac:dyDescent="0.25">
      <c r="A6" s="1">
        <v>1</v>
      </c>
      <c r="B6" s="1" t="s">
        <v>38</v>
      </c>
      <c r="C6" s="1" t="s">
        <v>13</v>
      </c>
      <c r="D6" s="4">
        <v>41520</v>
      </c>
      <c r="E6" s="1" t="s">
        <v>14</v>
      </c>
      <c r="F6" s="5">
        <v>0.40902777777777777</v>
      </c>
      <c r="G6" s="5">
        <v>0.72291666666666676</v>
      </c>
      <c r="H6" s="1" t="s">
        <v>15</v>
      </c>
      <c r="I6" s="1">
        <v>6.53</v>
      </c>
      <c r="J6" s="1">
        <v>6.53</v>
      </c>
      <c r="K6" s="1">
        <v>1</v>
      </c>
      <c r="L6" s="1">
        <v>255</v>
      </c>
      <c r="M6" s="8">
        <f t="shared" si="0"/>
        <v>41520</v>
      </c>
      <c r="N6" s="6"/>
    </row>
    <row r="7" spans="1:14" x14ac:dyDescent="0.25">
      <c r="A7" s="1">
        <v>1</v>
      </c>
      <c r="B7" s="1" t="s">
        <v>38</v>
      </c>
      <c r="C7" s="1" t="s">
        <v>13</v>
      </c>
      <c r="D7" s="4">
        <v>41521</v>
      </c>
      <c r="E7" s="1" t="s">
        <v>14</v>
      </c>
      <c r="F7" s="5">
        <v>0.34513888888888888</v>
      </c>
      <c r="G7" s="5">
        <v>0.75624999999999998</v>
      </c>
      <c r="H7" s="1" t="s">
        <v>15</v>
      </c>
      <c r="I7" s="1">
        <v>8.8699999999999992</v>
      </c>
      <c r="J7" s="1">
        <v>8.8699999999999992</v>
      </c>
      <c r="K7" s="1">
        <v>1</v>
      </c>
      <c r="L7" s="1">
        <v>255</v>
      </c>
      <c r="M7" s="8">
        <f t="shared" si="0"/>
        <v>41521</v>
      </c>
      <c r="N7" s="6"/>
    </row>
    <row r="8" spans="1:14" x14ac:dyDescent="0.25">
      <c r="A8" s="1">
        <v>1</v>
      </c>
      <c r="B8" s="1" t="s">
        <v>38</v>
      </c>
      <c r="C8" s="1" t="s">
        <v>13</v>
      </c>
      <c r="D8" s="4">
        <v>41522</v>
      </c>
      <c r="E8" s="1" t="s">
        <v>14</v>
      </c>
      <c r="F8" s="5">
        <v>0.3354166666666667</v>
      </c>
      <c r="G8" s="5">
        <v>0.64374999999999993</v>
      </c>
      <c r="H8" s="1" t="s">
        <v>15</v>
      </c>
      <c r="I8" s="1">
        <v>7.4</v>
      </c>
      <c r="J8" s="1">
        <v>7.4</v>
      </c>
      <c r="K8" s="1">
        <v>1</v>
      </c>
      <c r="L8" s="1">
        <v>255</v>
      </c>
      <c r="M8" s="8">
        <f t="shared" si="0"/>
        <v>41522</v>
      </c>
      <c r="N8" s="6"/>
    </row>
    <row r="9" spans="1:14" x14ac:dyDescent="0.25">
      <c r="A9" s="1">
        <v>1</v>
      </c>
      <c r="B9" s="1" t="s">
        <v>38</v>
      </c>
      <c r="C9" s="1" t="s">
        <v>13</v>
      </c>
      <c r="D9" s="4">
        <v>41523</v>
      </c>
      <c r="E9" s="1" t="s">
        <v>14</v>
      </c>
      <c r="F9" s="5">
        <v>0.3215277777777778</v>
      </c>
      <c r="G9" s="5">
        <v>0.78819444444444453</v>
      </c>
      <c r="H9" s="1" t="s">
        <v>15</v>
      </c>
      <c r="I9" s="1">
        <v>10.7</v>
      </c>
      <c r="J9" s="1">
        <v>10.7</v>
      </c>
      <c r="K9" s="1">
        <v>1</v>
      </c>
      <c r="L9" s="1">
        <v>255</v>
      </c>
      <c r="M9" s="8">
        <f t="shared" si="0"/>
        <v>41523</v>
      </c>
      <c r="N9" s="6"/>
    </row>
    <row r="10" spans="1:14" x14ac:dyDescent="0.25">
      <c r="A10" s="1">
        <v>1</v>
      </c>
      <c r="B10" s="1" t="s">
        <v>38</v>
      </c>
      <c r="C10" s="1" t="s">
        <v>13</v>
      </c>
      <c r="D10" s="4">
        <v>41524</v>
      </c>
      <c r="E10" s="1" t="s">
        <v>14</v>
      </c>
      <c r="F10" s="5">
        <v>0.36249999999999999</v>
      </c>
      <c r="G10" s="5">
        <v>0.7402777777777777</v>
      </c>
      <c r="H10" s="1" t="s">
        <v>15</v>
      </c>
      <c r="I10" s="1">
        <v>9.07</v>
      </c>
      <c r="J10" s="1">
        <v>9.07</v>
      </c>
      <c r="K10" s="1">
        <v>1</v>
      </c>
      <c r="L10" s="1">
        <v>255</v>
      </c>
      <c r="M10" s="8">
        <f t="shared" si="0"/>
        <v>41524</v>
      </c>
      <c r="N10" s="6"/>
    </row>
    <row r="11" spans="1:14" x14ac:dyDescent="0.25">
      <c r="A11" s="1">
        <v>1</v>
      </c>
      <c r="B11" s="1" t="s">
        <v>38</v>
      </c>
      <c r="C11" s="1" t="s">
        <v>13</v>
      </c>
      <c r="D11" s="4">
        <v>41525</v>
      </c>
      <c r="E11" s="1" t="s">
        <v>16</v>
      </c>
      <c r="F11" s="5">
        <v>0</v>
      </c>
      <c r="G11" s="5">
        <v>0</v>
      </c>
      <c r="H11" s="1" t="s">
        <v>17</v>
      </c>
      <c r="I11" s="1">
        <v>0</v>
      </c>
      <c r="J11" s="1">
        <v>0</v>
      </c>
      <c r="K11" s="1">
        <v>1</v>
      </c>
      <c r="L11" s="1">
        <v>127</v>
      </c>
      <c r="M11" s="8">
        <f t="shared" si="0"/>
        <v>41525</v>
      </c>
      <c r="N11" s="6"/>
    </row>
    <row r="12" spans="1:14" x14ac:dyDescent="0.25">
      <c r="A12" s="1">
        <v>1</v>
      </c>
      <c r="B12" s="1" t="s">
        <v>38</v>
      </c>
      <c r="C12" s="1" t="s">
        <v>13</v>
      </c>
      <c r="D12" s="4">
        <v>41526</v>
      </c>
      <c r="E12" s="1" t="s">
        <v>16</v>
      </c>
      <c r="F12" s="5">
        <v>0</v>
      </c>
      <c r="G12" s="5">
        <v>0</v>
      </c>
      <c r="H12" s="1" t="s">
        <v>17</v>
      </c>
      <c r="I12" s="1">
        <v>0</v>
      </c>
      <c r="J12" s="1">
        <v>0</v>
      </c>
      <c r="K12" s="1">
        <v>1</v>
      </c>
      <c r="L12" s="1">
        <v>127</v>
      </c>
      <c r="M12" s="8">
        <f t="shared" si="0"/>
        <v>41526</v>
      </c>
      <c r="N12" s="6"/>
    </row>
    <row r="13" spans="1:14" x14ac:dyDescent="0.25">
      <c r="A13" s="1">
        <v>1</v>
      </c>
      <c r="B13" s="1" t="s">
        <v>38</v>
      </c>
      <c r="C13" s="1" t="s">
        <v>13</v>
      </c>
      <c r="D13" s="4">
        <v>41527</v>
      </c>
      <c r="E13" s="1" t="s">
        <v>14</v>
      </c>
      <c r="F13" s="5">
        <v>0.35694444444444445</v>
      </c>
      <c r="G13" s="5">
        <v>0.69930555555555562</v>
      </c>
      <c r="H13" s="1" t="s">
        <v>15</v>
      </c>
      <c r="I13" s="1">
        <v>7.22</v>
      </c>
      <c r="J13" s="1">
        <v>7.22</v>
      </c>
      <c r="K13" s="1">
        <v>1</v>
      </c>
      <c r="L13" s="1">
        <v>255</v>
      </c>
      <c r="M13" s="8">
        <f t="shared" si="0"/>
        <v>41527</v>
      </c>
      <c r="N13" s="6"/>
    </row>
    <row r="14" spans="1:14" x14ac:dyDescent="0.25">
      <c r="A14" s="1">
        <v>1</v>
      </c>
      <c r="B14" s="1" t="s">
        <v>38</v>
      </c>
      <c r="C14" s="1" t="s">
        <v>13</v>
      </c>
      <c r="D14" s="4">
        <v>41528</v>
      </c>
      <c r="E14" s="1" t="s">
        <v>14</v>
      </c>
      <c r="F14" s="5">
        <v>0.35069444444444442</v>
      </c>
      <c r="G14" s="5">
        <v>0.72013888888888899</v>
      </c>
      <c r="H14" s="1" t="s">
        <v>15</v>
      </c>
      <c r="I14" s="1">
        <v>7.87</v>
      </c>
      <c r="J14" s="1">
        <v>7.87</v>
      </c>
      <c r="K14" s="1">
        <v>1</v>
      </c>
      <c r="L14" s="1">
        <v>255</v>
      </c>
      <c r="M14" s="8">
        <f t="shared" si="0"/>
        <v>41528</v>
      </c>
      <c r="N14" s="6"/>
    </row>
    <row r="15" spans="1:14" x14ac:dyDescent="0.25">
      <c r="A15" s="1">
        <v>1</v>
      </c>
      <c r="B15" s="1" t="s">
        <v>38</v>
      </c>
      <c r="C15" s="1" t="s">
        <v>13</v>
      </c>
      <c r="D15" s="4">
        <v>41529</v>
      </c>
      <c r="E15" s="1" t="s">
        <v>14</v>
      </c>
      <c r="F15" s="5">
        <v>0.34791666666666665</v>
      </c>
      <c r="G15" s="5">
        <v>0.69861111111111107</v>
      </c>
      <c r="H15" s="1" t="s">
        <v>15</v>
      </c>
      <c r="I15" s="1">
        <v>7.42</v>
      </c>
      <c r="J15" s="1">
        <v>7.42</v>
      </c>
      <c r="K15" s="1">
        <v>1</v>
      </c>
      <c r="L15" s="1">
        <v>255</v>
      </c>
      <c r="M15" s="8">
        <f t="shared" si="0"/>
        <v>41529</v>
      </c>
      <c r="N15" s="6"/>
    </row>
    <row r="16" spans="1:14" x14ac:dyDescent="0.25">
      <c r="A16" s="1">
        <v>1</v>
      </c>
      <c r="B16" s="1" t="s">
        <v>38</v>
      </c>
      <c r="C16" s="1" t="s">
        <v>13</v>
      </c>
      <c r="D16" s="4">
        <v>41530</v>
      </c>
      <c r="E16" s="1" t="s">
        <v>14</v>
      </c>
      <c r="F16" s="5">
        <v>0.37222222222222223</v>
      </c>
      <c r="G16" s="5">
        <v>0.7284722222222223</v>
      </c>
      <c r="H16" s="1" t="s">
        <v>15</v>
      </c>
      <c r="I16" s="1">
        <v>8.5500000000000007</v>
      </c>
      <c r="J16" s="1">
        <v>8.5500000000000007</v>
      </c>
      <c r="K16" s="1">
        <v>1</v>
      </c>
      <c r="L16" s="1">
        <v>255</v>
      </c>
      <c r="M16" s="8">
        <f t="shared" si="0"/>
        <v>41530</v>
      </c>
      <c r="N16" s="6"/>
    </row>
    <row r="17" spans="1:14" x14ac:dyDescent="0.25">
      <c r="A17" s="1">
        <v>1</v>
      </c>
      <c r="B17" s="1" t="s">
        <v>38</v>
      </c>
      <c r="C17" s="1" t="s">
        <v>13</v>
      </c>
      <c r="D17" s="4">
        <v>41531</v>
      </c>
      <c r="E17" s="1" t="s">
        <v>14</v>
      </c>
      <c r="F17" s="5">
        <v>0.34513888888888888</v>
      </c>
      <c r="G17" s="5">
        <v>0.75069444444444444</v>
      </c>
      <c r="H17" s="1" t="s">
        <v>15</v>
      </c>
      <c r="I17" s="1">
        <v>8.73</v>
      </c>
      <c r="J17" s="1">
        <v>8.73</v>
      </c>
      <c r="K17" s="1">
        <v>1</v>
      </c>
      <c r="L17" s="1">
        <v>255</v>
      </c>
      <c r="M17" s="8">
        <f t="shared" si="0"/>
        <v>41531</v>
      </c>
      <c r="N17" s="6"/>
    </row>
    <row r="18" spans="1:14" x14ac:dyDescent="0.25">
      <c r="A18" s="1">
        <v>1</v>
      </c>
      <c r="B18" s="1" t="s">
        <v>38</v>
      </c>
      <c r="C18" s="1" t="s">
        <v>13</v>
      </c>
      <c r="D18" s="4">
        <v>41532</v>
      </c>
      <c r="E18" s="1" t="s">
        <v>18</v>
      </c>
      <c r="F18" s="5">
        <v>0.53819444444444442</v>
      </c>
      <c r="G18" s="5">
        <v>0.95972222222222225</v>
      </c>
      <c r="H18" s="1" t="s">
        <v>15</v>
      </c>
      <c r="I18" s="1">
        <v>8.7200000000000006</v>
      </c>
      <c r="J18" s="1">
        <v>8.7200000000000006</v>
      </c>
      <c r="K18" s="1">
        <v>1</v>
      </c>
      <c r="L18" s="1">
        <v>32</v>
      </c>
      <c r="M18" s="8">
        <f t="shared" si="0"/>
        <v>41532</v>
      </c>
      <c r="N18" s="6"/>
    </row>
    <row r="19" spans="1:14" x14ac:dyDescent="0.25">
      <c r="A19" s="1">
        <v>1</v>
      </c>
      <c r="B19" s="1" t="s">
        <v>38</v>
      </c>
      <c r="C19" s="1" t="s">
        <v>13</v>
      </c>
      <c r="D19" s="4">
        <v>41533</v>
      </c>
      <c r="E19" s="1" t="s">
        <v>16</v>
      </c>
      <c r="F19" s="5">
        <v>0</v>
      </c>
      <c r="G19" s="5">
        <v>0</v>
      </c>
      <c r="H19" s="1" t="s">
        <v>17</v>
      </c>
      <c r="I19" s="1">
        <v>0</v>
      </c>
      <c r="J19" s="1">
        <v>0</v>
      </c>
      <c r="K19" s="1">
        <v>1</v>
      </c>
      <c r="L19" s="1">
        <v>127</v>
      </c>
      <c r="M19" s="8">
        <f t="shared" si="0"/>
        <v>41533</v>
      </c>
      <c r="N19" s="6"/>
    </row>
    <row r="20" spans="1:14" x14ac:dyDescent="0.25">
      <c r="A20" s="1">
        <v>1</v>
      </c>
      <c r="B20" s="1" t="s">
        <v>38</v>
      </c>
      <c r="C20" s="1" t="s">
        <v>13</v>
      </c>
      <c r="D20" s="4">
        <v>41534</v>
      </c>
      <c r="E20" s="1" t="s">
        <v>16</v>
      </c>
      <c r="F20" s="5">
        <v>0</v>
      </c>
      <c r="G20" s="5">
        <v>0</v>
      </c>
      <c r="H20" s="1" t="s">
        <v>17</v>
      </c>
      <c r="I20" s="1">
        <v>0</v>
      </c>
      <c r="J20" s="1">
        <v>0</v>
      </c>
      <c r="K20" s="1">
        <v>1</v>
      </c>
      <c r="L20" s="1">
        <v>127</v>
      </c>
      <c r="M20" s="8">
        <f t="shared" si="0"/>
        <v>41534</v>
      </c>
      <c r="N20" s="6"/>
    </row>
    <row r="21" spans="1:14" x14ac:dyDescent="0.25">
      <c r="A21" s="1">
        <v>1</v>
      </c>
      <c r="B21" s="1" t="s">
        <v>38</v>
      </c>
      <c r="C21" s="1" t="s">
        <v>13</v>
      </c>
      <c r="D21" s="4">
        <v>41535</v>
      </c>
      <c r="E21" s="1" t="s">
        <v>14</v>
      </c>
      <c r="F21" s="5">
        <v>0.46249999999999997</v>
      </c>
      <c r="G21" s="5">
        <v>0.6875</v>
      </c>
      <c r="H21" s="1" t="s">
        <v>15</v>
      </c>
      <c r="I21" s="1">
        <v>4.9000000000000004</v>
      </c>
      <c r="J21" s="1">
        <v>4.9000000000000004</v>
      </c>
      <c r="K21" s="1">
        <v>1</v>
      </c>
      <c r="L21" s="1">
        <v>255</v>
      </c>
      <c r="M21" s="8">
        <f t="shared" si="0"/>
        <v>41535</v>
      </c>
      <c r="N21" s="6"/>
    </row>
    <row r="22" spans="1:14" x14ac:dyDescent="0.25">
      <c r="A22" s="1">
        <v>1</v>
      </c>
      <c r="B22" s="1" t="s">
        <v>38</v>
      </c>
      <c r="C22" s="1" t="s">
        <v>13</v>
      </c>
      <c r="D22" s="4">
        <v>41536</v>
      </c>
      <c r="E22" s="1" t="s">
        <v>14</v>
      </c>
      <c r="F22" s="5">
        <v>0.39027777777777778</v>
      </c>
      <c r="G22" s="5">
        <v>0.68958333333333333</v>
      </c>
      <c r="H22" s="1" t="s">
        <v>15</v>
      </c>
      <c r="I22" s="1">
        <v>6.18</v>
      </c>
      <c r="J22" s="1">
        <v>6.18</v>
      </c>
      <c r="K22" s="1">
        <v>1</v>
      </c>
      <c r="L22" s="1">
        <v>255</v>
      </c>
      <c r="M22" s="8">
        <f t="shared" si="0"/>
        <v>41536</v>
      </c>
      <c r="N22" s="6"/>
    </row>
    <row r="23" spans="1:14" x14ac:dyDescent="0.25">
      <c r="A23" s="1">
        <v>1</v>
      </c>
      <c r="B23" s="1" t="s">
        <v>38</v>
      </c>
      <c r="C23" s="1" t="s">
        <v>13</v>
      </c>
      <c r="D23" s="4">
        <v>41537</v>
      </c>
      <c r="E23" s="1" t="s">
        <v>14</v>
      </c>
      <c r="F23" s="5">
        <v>0.35000000000000003</v>
      </c>
      <c r="G23" s="5">
        <v>0.71388888888888891</v>
      </c>
      <c r="H23" s="1" t="s">
        <v>15</v>
      </c>
      <c r="I23" s="1">
        <v>7.73</v>
      </c>
      <c r="J23" s="1">
        <v>7.73</v>
      </c>
      <c r="K23" s="1">
        <v>1</v>
      </c>
      <c r="L23" s="1">
        <v>255</v>
      </c>
      <c r="M23" s="8">
        <f t="shared" si="0"/>
        <v>41537</v>
      </c>
      <c r="N23" s="6"/>
    </row>
    <row r="24" spans="1:14" x14ac:dyDescent="0.25">
      <c r="A24" s="1">
        <v>1</v>
      </c>
      <c r="B24" s="1" t="s">
        <v>38</v>
      </c>
      <c r="C24" s="1" t="s">
        <v>13</v>
      </c>
      <c r="D24" s="4">
        <v>41538</v>
      </c>
      <c r="E24" s="1" t="s">
        <v>14</v>
      </c>
      <c r="F24" s="5">
        <v>0.3430555555555555</v>
      </c>
      <c r="G24" s="5">
        <v>0.70972222222222225</v>
      </c>
      <c r="H24" s="1" t="s">
        <v>15</v>
      </c>
      <c r="I24" s="1">
        <v>7.8</v>
      </c>
      <c r="J24" s="1">
        <v>7.8</v>
      </c>
      <c r="K24" s="1">
        <v>1</v>
      </c>
      <c r="L24" s="1">
        <v>255</v>
      </c>
      <c r="M24" s="8">
        <f t="shared" si="0"/>
        <v>41538</v>
      </c>
      <c r="N24" s="6"/>
    </row>
    <row r="25" spans="1:14" x14ac:dyDescent="0.25">
      <c r="A25" s="1">
        <v>1</v>
      </c>
      <c r="B25" s="1" t="s">
        <v>38</v>
      </c>
      <c r="C25" s="1" t="s">
        <v>13</v>
      </c>
      <c r="D25" s="4">
        <v>41539</v>
      </c>
      <c r="E25" s="1" t="s">
        <v>16</v>
      </c>
      <c r="F25" s="5">
        <v>0</v>
      </c>
      <c r="G25" s="5">
        <v>0</v>
      </c>
      <c r="H25" s="1" t="s">
        <v>17</v>
      </c>
      <c r="I25" s="1">
        <v>0</v>
      </c>
      <c r="J25" s="1">
        <v>0</v>
      </c>
      <c r="K25" s="1">
        <v>1</v>
      </c>
      <c r="L25" s="1">
        <v>127</v>
      </c>
      <c r="M25" s="8">
        <f t="shared" si="0"/>
        <v>41539</v>
      </c>
      <c r="N25" s="6"/>
    </row>
    <row r="26" spans="1:14" x14ac:dyDescent="0.25">
      <c r="A26" s="1">
        <v>1</v>
      </c>
      <c r="B26" s="1" t="s">
        <v>38</v>
      </c>
      <c r="C26" s="1" t="s">
        <v>13</v>
      </c>
      <c r="D26" s="4">
        <v>41540</v>
      </c>
      <c r="E26" s="1" t="s">
        <v>16</v>
      </c>
      <c r="F26" s="5">
        <v>0</v>
      </c>
      <c r="G26" s="5">
        <v>0</v>
      </c>
      <c r="H26" s="1" t="s">
        <v>17</v>
      </c>
      <c r="I26" s="1">
        <v>0</v>
      </c>
      <c r="J26" s="1">
        <v>0</v>
      </c>
      <c r="K26" s="1">
        <v>1</v>
      </c>
      <c r="L26" s="1">
        <v>127</v>
      </c>
      <c r="M26" s="8">
        <f t="shared" si="0"/>
        <v>41540</v>
      </c>
      <c r="N26" s="6"/>
    </row>
    <row r="27" spans="1:14" x14ac:dyDescent="0.25">
      <c r="A27" s="1">
        <v>1</v>
      </c>
      <c r="B27" s="1" t="s">
        <v>38</v>
      </c>
      <c r="C27" s="1" t="s">
        <v>13</v>
      </c>
      <c r="D27" s="4">
        <v>41541</v>
      </c>
      <c r="E27" s="1" t="s">
        <v>14</v>
      </c>
      <c r="F27" s="5">
        <v>0.33333333333333331</v>
      </c>
      <c r="G27" s="5">
        <v>0.66666666666666663</v>
      </c>
      <c r="H27" s="1" t="s">
        <v>15</v>
      </c>
      <c r="I27" s="1">
        <v>7</v>
      </c>
      <c r="J27" s="1">
        <v>7</v>
      </c>
      <c r="K27" s="1">
        <v>1</v>
      </c>
      <c r="L27" s="1">
        <v>255</v>
      </c>
      <c r="M27" s="8">
        <f t="shared" si="0"/>
        <v>41541</v>
      </c>
      <c r="N27" s="6"/>
    </row>
    <row r="28" spans="1:14" x14ac:dyDescent="0.25">
      <c r="A28" s="1">
        <v>1</v>
      </c>
      <c r="B28" s="1" t="s">
        <v>38</v>
      </c>
      <c r="C28" s="1" t="s">
        <v>13</v>
      </c>
      <c r="D28" s="4">
        <v>41542</v>
      </c>
      <c r="E28" s="1" t="s">
        <v>14</v>
      </c>
      <c r="F28" s="5">
        <v>0.33333333333333331</v>
      </c>
      <c r="G28" s="5">
        <v>0.66666666666666663</v>
      </c>
      <c r="H28" s="1" t="s">
        <v>15</v>
      </c>
      <c r="I28" s="1">
        <v>7</v>
      </c>
      <c r="J28" s="1">
        <v>7</v>
      </c>
      <c r="K28" s="1">
        <v>1</v>
      </c>
      <c r="L28" s="1">
        <v>255</v>
      </c>
      <c r="M28" s="8">
        <f t="shared" si="0"/>
        <v>41542</v>
      </c>
      <c r="N28" s="6"/>
    </row>
    <row r="29" spans="1:14" x14ac:dyDescent="0.25">
      <c r="A29" s="1">
        <v>1</v>
      </c>
      <c r="B29" s="1" t="s">
        <v>38</v>
      </c>
      <c r="C29" s="1" t="s">
        <v>13</v>
      </c>
      <c r="D29" s="4">
        <v>41543</v>
      </c>
      <c r="E29" s="1" t="s">
        <v>14</v>
      </c>
      <c r="F29" s="5">
        <v>0.33333333333333331</v>
      </c>
      <c r="G29" s="5">
        <v>0.66666666666666663</v>
      </c>
      <c r="H29" s="1" t="s">
        <v>15</v>
      </c>
      <c r="I29" s="1">
        <v>7</v>
      </c>
      <c r="J29" s="1">
        <v>7</v>
      </c>
      <c r="K29" s="1">
        <v>1</v>
      </c>
      <c r="L29" s="1">
        <v>255</v>
      </c>
      <c r="M29" s="8">
        <f t="shared" si="0"/>
        <v>41543</v>
      </c>
      <c r="N29" s="6"/>
    </row>
    <row r="30" spans="1:14" x14ac:dyDescent="0.25">
      <c r="A30" s="1">
        <v>1</v>
      </c>
      <c r="B30" s="1" t="s">
        <v>38</v>
      </c>
      <c r="C30" s="1" t="s">
        <v>13</v>
      </c>
      <c r="D30" s="4">
        <v>41544</v>
      </c>
      <c r="E30" s="1" t="s">
        <v>14</v>
      </c>
      <c r="F30" s="5">
        <v>0.33333333333333331</v>
      </c>
      <c r="G30" s="5">
        <v>0.66666666666666663</v>
      </c>
      <c r="H30" s="1" t="s">
        <v>15</v>
      </c>
      <c r="I30" s="1">
        <v>7</v>
      </c>
      <c r="J30" s="1">
        <v>7</v>
      </c>
      <c r="K30" s="1">
        <v>1</v>
      </c>
      <c r="L30" s="1">
        <v>255</v>
      </c>
      <c r="M30" s="8">
        <f t="shared" si="0"/>
        <v>41544</v>
      </c>
      <c r="N30" s="6"/>
    </row>
    <row r="31" spans="1:14" x14ac:dyDescent="0.25">
      <c r="A31" s="1">
        <v>1</v>
      </c>
      <c r="B31" s="1" t="s">
        <v>38</v>
      </c>
      <c r="C31" s="1" t="s">
        <v>13</v>
      </c>
      <c r="D31" s="4">
        <v>41545</v>
      </c>
      <c r="E31" s="1" t="s">
        <v>14</v>
      </c>
      <c r="F31" s="5">
        <v>0.33333333333333331</v>
      </c>
      <c r="G31" s="5">
        <v>0.66666666666666663</v>
      </c>
      <c r="H31" s="1" t="s">
        <v>15</v>
      </c>
      <c r="I31" s="1">
        <v>7</v>
      </c>
      <c r="J31" s="1">
        <v>7</v>
      </c>
      <c r="K31" s="1">
        <v>1</v>
      </c>
      <c r="L31" s="1">
        <v>255</v>
      </c>
      <c r="M31" s="8">
        <f t="shared" si="0"/>
        <v>41545</v>
      </c>
      <c r="N31" s="6"/>
    </row>
    <row r="32" spans="1:14" x14ac:dyDescent="0.25">
      <c r="A32" s="1">
        <v>1</v>
      </c>
      <c r="B32" s="1" t="s">
        <v>38</v>
      </c>
      <c r="C32" s="1" t="s">
        <v>13</v>
      </c>
      <c r="D32" s="4">
        <v>41546</v>
      </c>
      <c r="E32" s="1" t="s">
        <v>16</v>
      </c>
      <c r="F32" s="5">
        <v>0</v>
      </c>
      <c r="G32" s="5">
        <v>0</v>
      </c>
      <c r="H32" s="1" t="s">
        <v>17</v>
      </c>
      <c r="I32" s="1">
        <v>0</v>
      </c>
      <c r="J32" s="1">
        <v>0</v>
      </c>
      <c r="K32" s="1">
        <v>1</v>
      </c>
      <c r="L32" s="1">
        <v>127</v>
      </c>
      <c r="M32" s="8">
        <f t="shared" si="0"/>
        <v>41546</v>
      </c>
      <c r="N32" s="6"/>
    </row>
    <row r="33" spans="1:14" x14ac:dyDescent="0.25">
      <c r="A33" s="1">
        <v>2</v>
      </c>
      <c r="B33" s="1" t="s">
        <v>39</v>
      </c>
      <c r="C33" s="1" t="s">
        <v>19</v>
      </c>
      <c r="D33" s="4">
        <v>41517</v>
      </c>
      <c r="E33" s="1" t="s">
        <v>14</v>
      </c>
      <c r="F33" s="5">
        <v>0.43611111111111112</v>
      </c>
      <c r="G33" s="5">
        <v>0.74722222222222223</v>
      </c>
      <c r="H33" s="1" t="s">
        <v>15</v>
      </c>
      <c r="I33" s="1">
        <v>6.47</v>
      </c>
      <c r="J33" s="1">
        <v>6.47</v>
      </c>
      <c r="K33" s="1">
        <v>1</v>
      </c>
      <c r="L33" s="1">
        <v>255</v>
      </c>
      <c r="M33" s="8">
        <f t="shared" si="0"/>
        <v>41517</v>
      </c>
      <c r="N33" s="6"/>
    </row>
    <row r="34" spans="1:14" x14ac:dyDescent="0.25">
      <c r="A34" s="1">
        <v>2</v>
      </c>
      <c r="B34" s="1" t="s">
        <v>39</v>
      </c>
      <c r="C34" s="1" t="s">
        <v>19</v>
      </c>
      <c r="D34" s="4">
        <v>41518</v>
      </c>
      <c r="E34" s="1" t="s">
        <v>16</v>
      </c>
      <c r="F34" s="5">
        <v>0</v>
      </c>
      <c r="G34" s="5">
        <v>0</v>
      </c>
      <c r="H34" s="1" t="s">
        <v>17</v>
      </c>
      <c r="I34" s="1">
        <v>0</v>
      </c>
      <c r="J34" s="1">
        <v>0</v>
      </c>
      <c r="K34" s="1">
        <v>1</v>
      </c>
      <c r="L34" s="1">
        <v>127</v>
      </c>
      <c r="M34" s="8">
        <f t="shared" si="0"/>
        <v>41518</v>
      </c>
      <c r="N34" s="6"/>
    </row>
    <row r="35" spans="1:14" x14ac:dyDescent="0.25">
      <c r="A35" s="1">
        <v>2</v>
      </c>
      <c r="B35" s="1" t="s">
        <v>39</v>
      </c>
      <c r="C35" s="1" t="s">
        <v>19</v>
      </c>
      <c r="D35" s="4">
        <v>41519</v>
      </c>
      <c r="E35" s="1" t="s">
        <v>16</v>
      </c>
      <c r="F35" s="5">
        <v>0</v>
      </c>
      <c r="G35" s="5">
        <v>0</v>
      </c>
      <c r="H35" s="1" t="s">
        <v>17</v>
      </c>
      <c r="I35" s="1">
        <v>0</v>
      </c>
      <c r="J35" s="1">
        <v>0</v>
      </c>
      <c r="K35" s="1">
        <v>1</v>
      </c>
      <c r="L35" s="1">
        <v>127</v>
      </c>
      <c r="M35" s="8">
        <f t="shared" si="0"/>
        <v>41519</v>
      </c>
      <c r="N35" s="6"/>
    </row>
    <row r="36" spans="1:14" x14ac:dyDescent="0.25">
      <c r="A36" s="1">
        <v>2</v>
      </c>
      <c r="B36" s="1" t="s">
        <v>39</v>
      </c>
      <c r="C36" s="1" t="s">
        <v>19</v>
      </c>
      <c r="D36" s="4">
        <v>41520</v>
      </c>
      <c r="E36" s="1" t="s">
        <v>14</v>
      </c>
      <c r="F36" s="5">
        <v>0.38611111111111113</v>
      </c>
      <c r="G36" s="5">
        <v>0.7402777777777777</v>
      </c>
      <c r="H36" s="1" t="s">
        <v>15</v>
      </c>
      <c r="I36" s="1">
        <v>7.5</v>
      </c>
      <c r="J36" s="1">
        <v>7.5</v>
      </c>
      <c r="K36" s="1">
        <v>1</v>
      </c>
      <c r="L36" s="1">
        <v>255</v>
      </c>
      <c r="M36" s="8">
        <f t="shared" si="0"/>
        <v>41520</v>
      </c>
      <c r="N36" s="6"/>
    </row>
    <row r="37" spans="1:14" x14ac:dyDescent="0.25">
      <c r="A37" s="1">
        <v>2</v>
      </c>
      <c r="B37" s="1" t="s">
        <v>39</v>
      </c>
      <c r="C37" s="1" t="s">
        <v>19</v>
      </c>
      <c r="D37" s="4">
        <v>41521</v>
      </c>
      <c r="E37" s="1" t="s">
        <v>14</v>
      </c>
      <c r="F37" s="5">
        <v>0.3840277777777778</v>
      </c>
      <c r="G37" s="5">
        <v>0.73333333333333339</v>
      </c>
      <c r="H37" s="1" t="s">
        <v>15</v>
      </c>
      <c r="I37" s="1">
        <v>7.38</v>
      </c>
      <c r="J37" s="1">
        <v>7.38</v>
      </c>
      <c r="K37" s="1">
        <v>1</v>
      </c>
      <c r="L37" s="1">
        <v>255</v>
      </c>
      <c r="M37" s="8">
        <f t="shared" si="0"/>
        <v>41521</v>
      </c>
      <c r="N37" s="6"/>
    </row>
    <row r="38" spans="1:14" x14ac:dyDescent="0.25">
      <c r="A38" s="1">
        <v>2</v>
      </c>
      <c r="B38" s="1" t="s">
        <v>39</v>
      </c>
      <c r="C38" s="1" t="s">
        <v>19</v>
      </c>
      <c r="D38" s="4">
        <v>41522</v>
      </c>
      <c r="E38" s="1" t="s">
        <v>14</v>
      </c>
      <c r="F38" s="5">
        <v>0.38194444444444442</v>
      </c>
      <c r="G38" s="5">
        <v>0.75208333333333333</v>
      </c>
      <c r="H38" s="1" t="s">
        <v>15</v>
      </c>
      <c r="I38" s="1">
        <v>7.88</v>
      </c>
      <c r="J38" s="1">
        <v>7.88</v>
      </c>
      <c r="K38" s="1">
        <v>1</v>
      </c>
      <c r="L38" s="1">
        <v>255</v>
      </c>
      <c r="M38" s="8">
        <f t="shared" si="0"/>
        <v>41522</v>
      </c>
      <c r="N38" s="6"/>
    </row>
    <row r="39" spans="1:14" x14ac:dyDescent="0.25">
      <c r="A39" s="1">
        <v>2</v>
      </c>
      <c r="B39" s="1" t="s">
        <v>39</v>
      </c>
      <c r="C39" s="1" t="s">
        <v>19</v>
      </c>
      <c r="D39" s="4">
        <v>41523</v>
      </c>
      <c r="E39" s="1" t="s">
        <v>14</v>
      </c>
      <c r="F39" s="5">
        <v>0.38194444444444442</v>
      </c>
      <c r="G39" s="5">
        <v>0.75069444444444444</v>
      </c>
      <c r="H39" s="1" t="s">
        <v>15</v>
      </c>
      <c r="I39" s="1">
        <v>7.85</v>
      </c>
      <c r="J39" s="1">
        <v>7.85</v>
      </c>
      <c r="K39" s="1">
        <v>1</v>
      </c>
      <c r="L39" s="1">
        <v>255</v>
      </c>
      <c r="M39" s="8">
        <f t="shared" si="0"/>
        <v>41523</v>
      </c>
      <c r="N39" s="6"/>
    </row>
    <row r="40" spans="1:14" x14ac:dyDescent="0.25">
      <c r="A40" s="1">
        <v>2</v>
      </c>
      <c r="B40" s="1" t="s">
        <v>39</v>
      </c>
      <c r="C40" s="1" t="s">
        <v>19</v>
      </c>
      <c r="D40" s="4">
        <v>41524</v>
      </c>
      <c r="E40" s="1" t="s">
        <v>14</v>
      </c>
      <c r="F40" s="5">
        <v>0.3840277777777778</v>
      </c>
      <c r="G40" s="5">
        <v>0.75694444444444453</v>
      </c>
      <c r="H40" s="1" t="s">
        <v>15</v>
      </c>
      <c r="I40" s="1">
        <v>7.95</v>
      </c>
      <c r="J40" s="1">
        <v>7.95</v>
      </c>
      <c r="K40" s="1">
        <v>1</v>
      </c>
      <c r="L40" s="1">
        <v>255</v>
      </c>
      <c r="M40" s="8">
        <f t="shared" si="0"/>
        <v>41524</v>
      </c>
      <c r="N40" s="6"/>
    </row>
    <row r="41" spans="1:14" x14ac:dyDescent="0.25">
      <c r="A41" s="1">
        <v>2</v>
      </c>
      <c r="B41" s="1" t="s">
        <v>39</v>
      </c>
      <c r="C41" s="1" t="s">
        <v>19</v>
      </c>
      <c r="D41" s="4">
        <v>41525</v>
      </c>
      <c r="E41" s="1" t="s">
        <v>16</v>
      </c>
      <c r="F41" s="5">
        <v>0</v>
      </c>
      <c r="G41" s="5">
        <v>0</v>
      </c>
      <c r="H41" s="1" t="s">
        <v>17</v>
      </c>
      <c r="I41" s="1">
        <v>0</v>
      </c>
      <c r="J41" s="1">
        <v>0</v>
      </c>
      <c r="K41" s="1">
        <v>1</v>
      </c>
      <c r="L41" s="1">
        <v>127</v>
      </c>
      <c r="M41" s="8">
        <f t="shared" si="0"/>
        <v>41525</v>
      </c>
      <c r="N41" s="6"/>
    </row>
    <row r="42" spans="1:14" x14ac:dyDescent="0.25">
      <c r="A42" s="1">
        <v>2</v>
      </c>
      <c r="B42" s="1" t="s">
        <v>39</v>
      </c>
      <c r="C42" s="1" t="s">
        <v>19</v>
      </c>
      <c r="D42" s="4">
        <v>41526</v>
      </c>
      <c r="E42" s="1" t="s">
        <v>16</v>
      </c>
      <c r="F42" s="5">
        <v>0</v>
      </c>
      <c r="G42" s="5">
        <v>0</v>
      </c>
      <c r="H42" s="1" t="s">
        <v>17</v>
      </c>
      <c r="I42" s="1">
        <v>0</v>
      </c>
      <c r="J42" s="1">
        <v>0</v>
      </c>
      <c r="K42" s="1">
        <v>1</v>
      </c>
      <c r="L42" s="1">
        <v>127</v>
      </c>
      <c r="M42" s="8">
        <f t="shared" si="0"/>
        <v>41526</v>
      </c>
      <c r="N42" s="6"/>
    </row>
    <row r="43" spans="1:14" x14ac:dyDescent="0.25">
      <c r="A43" s="1">
        <v>2</v>
      </c>
      <c r="B43" s="1" t="s">
        <v>39</v>
      </c>
      <c r="C43" s="1" t="s">
        <v>19</v>
      </c>
      <c r="D43" s="4">
        <v>41527</v>
      </c>
      <c r="E43" s="1" t="s">
        <v>14</v>
      </c>
      <c r="F43" s="5">
        <v>0.38125000000000003</v>
      </c>
      <c r="G43" s="5">
        <v>0.76180555555555562</v>
      </c>
      <c r="H43" s="1" t="s">
        <v>15</v>
      </c>
      <c r="I43" s="1">
        <v>8.1300000000000008</v>
      </c>
      <c r="J43" s="1">
        <v>8.1300000000000008</v>
      </c>
      <c r="K43" s="1">
        <v>1</v>
      </c>
      <c r="L43" s="1">
        <v>255</v>
      </c>
      <c r="M43" s="8">
        <f t="shared" si="0"/>
        <v>41527</v>
      </c>
      <c r="N43" s="6"/>
    </row>
    <row r="44" spans="1:14" x14ac:dyDescent="0.25">
      <c r="A44" s="1">
        <v>2</v>
      </c>
      <c r="B44" s="1" t="s">
        <v>39</v>
      </c>
      <c r="C44" s="1" t="s">
        <v>19</v>
      </c>
      <c r="D44" s="4">
        <v>41528</v>
      </c>
      <c r="E44" s="1" t="s">
        <v>14</v>
      </c>
      <c r="F44" s="5">
        <v>0.37777777777777777</v>
      </c>
      <c r="G44" s="5">
        <v>0.7597222222222223</v>
      </c>
      <c r="H44" s="1" t="s">
        <v>15</v>
      </c>
      <c r="I44" s="1">
        <v>8.17</v>
      </c>
      <c r="J44" s="1">
        <v>8.17</v>
      </c>
      <c r="K44" s="1">
        <v>1</v>
      </c>
      <c r="L44" s="1">
        <v>255</v>
      </c>
      <c r="M44" s="8">
        <f t="shared" si="0"/>
        <v>41528</v>
      </c>
      <c r="N44" s="6"/>
    </row>
    <row r="45" spans="1:14" x14ac:dyDescent="0.25">
      <c r="A45" s="1">
        <v>2</v>
      </c>
      <c r="B45" s="1" t="s">
        <v>39</v>
      </c>
      <c r="C45" s="1" t="s">
        <v>19</v>
      </c>
      <c r="D45" s="4">
        <v>41529</v>
      </c>
      <c r="E45" s="1" t="s">
        <v>14</v>
      </c>
      <c r="F45" s="5">
        <v>0.37638888888888888</v>
      </c>
      <c r="G45" s="5">
        <v>0.74722222222222223</v>
      </c>
      <c r="H45" s="1" t="s">
        <v>15</v>
      </c>
      <c r="I45" s="1">
        <v>7.9</v>
      </c>
      <c r="J45" s="1">
        <v>7.9</v>
      </c>
      <c r="K45" s="1">
        <v>1</v>
      </c>
      <c r="L45" s="1">
        <v>255</v>
      </c>
      <c r="M45" s="8">
        <f t="shared" si="0"/>
        <v>41529</v>
      </c>
      <c r="N45" s="6"/>
    </row>
    <row r="46" spans="1:14" x14ac:dyDescent="0.25">
      <c r="A46" s="1">
        <v>2</v>
      </c>
      <c r="B46" s="1" t="s">
        <v>39</v>
      </c>
      <c r="C46" s="1" t="s">
        <v>19</v>
      </c>
      <c r="D46" s="4">
        <v>41530</v>
      </c>
      <c r="E46" s="1" t="s">
        <v>14</v>
      </c>
      <c r="F46" s="5">
        <v>0.38194444444444442</v>
      </c>
      <c r="G46" s="5">
        <v>0.74236111111111114</v>
      </c>
      <c r="H46" s="1" t="s">
        <v>15</v>
      </c>
      <c r="I46" s="1">
        <v>7.65</v>
      </c>
      <c r="J46" s="1">
        <v>7.65</v>
      </c>
      <c r="K46" s="1">
        <v>1</v>
      </c>
      <c r="L46" s="1">
        <v>255</v>
      </c>
      <c r="M46" s="8">
        <f t="shared" si="0"/>
        <v>41530</v>
      </c>
      <c r="N46" s="6"/>
    </row>
    <row r="47" spans="1:14" x14ac:dyDescent="0.25">
      <c r="A47" s="1">
        <v>2</v>
      </c>
      <c r="B47" s="1" t="s">
        <v>39</v>
      </c>
      <c r="C47" s="1" t="s">
        <v>19</v>
      </c>
      <c r="D47" s="4">
        <v>41531</v>
      </c>
      <c r="E47" s="1" t="s">
        <v>14</v>
      </c>
      <c r="F47" s="5">
        <v>0.38125000000000003</v>
      </c>
      <c r="G47" s="5">
        <v>0.74097222222222225</v>
      </c>
      <c r="H47" s="1" t="s">
        <v>15</v>
      </c>
      <c r="I47" s="1">
        <v>7.63</v>
      </c>
      <c r="J47" s="1">
        <v>7.63</v>
      </c>
      <c r="K47" s="1">
        <v>1</v>
      </c>
      <c r="L47" s="1">
        <v>255</v>
      </c>
      <c r="M47" s="8">
        <f t="shared" si="0"/>
        <v>41531</v>
      </c>
      <c r="N47" s="6"/>
    </row>
    <row r="48" spans="1:14" x14ac:dyDescent="0.25">
      <c r="A48" s="1">
        <v>2</v>
      </c>
      <c r="B48" s="1" t="s">
        <v>39</v>
      </c>
      <c r="C48" s="1" t="s">
        <v>19</v>
      </c>
      <c r="D48" s="4">
        <v>41532</v>
      </c>
      <c r="E48" s="1" t="s">
        <v>14</v>
      </c>
      <c r="F48" s="5">
        <v>0.62430555555555556</v>
      </c>
      <c r="G48" s="7">
        <v>1.0562500000000001</v>
      </c>
      <c r="H48" s="1" t="s">
        <v>15</v>
      </c>
      <c r="I48" s="1">
        <v>9.8699999999999992</v>
      </c>
      <c r="J48" s="1">
        <v>9.8699999999999992</v>
      </c>
      <c r="K48" s="1">
        <v>1</v>
      </c>
      <c r="L48" s="1">
        <v>255</v>
      </c>
      <c r="M48" s="8">
        <f t="shared" si="0"/>
        <v>41532</v>
      </c>
      <c r="N48" s="6"/>
    </row>
    <row r="49" spans="1:14" x14ac:dyDescent="0.25">
      <c r="A49" s="1">
        <v>2</v>
      </c>
      <c r="B49" s="1" t="s">
        <v>39</v>
      </c>
      <c r="C49" s="1" t="s">
        <v>19</v>
      </c>
      <c r="D49" s="4">
        <v>41533</v>
      </c>
      <c r="E49" s="1" t="s">
        <v>16</v>
      </c>
      <c r="F49" s="5">
        <v>0</v>
      </c>
      <c r="G49" s="5">
        <v>0</v>
      </c>
      <c r="H49" s="1" t="s">
        <v>17</v>
      </c>
      <c r="I49" s="1">
        <v>0</v>
      </c>
      <c r="J49" s="1">
        <v>0</v>
      </c>
      <c r="K49" s="1">
        <v>1</v>
      </c>
      <c r="L49" s="1">
        <v>127</v>
      </c>
      <c r="M49" s="8">
        <f t="shared" si="0"/>
        <v>41533</v>
      </c>
      <c r="N49" s="6"/>
    </row>
    <row r="50" spans="1:14" x14ac:dyDescent="0.25">
      <c r="A50" s="1">
        <v>2</v>
      </c>
      <c r="B50" s="1" t="s">
        <v>39</v>
      </c>
      <c r="C50" s="1" t="s">
        <v>19</v>
      </c>
      <c r="D50" s="4">
        <v>41534</v>
      </c>
      <c r="E50" s="1" t="s">
        <v>14</v>
      </c>
      <c r="F50" s="5">
        <v>0.3840277777777778</v>
      </c>
      <c r="G50" s="5">
        <v>0.75277777777777777</v>
      </c>
      <c r="H50" s="1" t="s">
        <v>15</v>
      </c>
      <c r="I50" s="1">
        <v>7.85</v>
      </c>
      <c r="J50" s="1">
        <v>7.85</v>
      </c>
      <c r="K50" s="1">
        <v>1</v>
      </c>
      <c r="L50" s="1">
        <v>255</v>
      </c>
      <c r="M50" s="8">
        <f t="shared" si="0"/>
        <v>41534</v>
      </c>
      <c r="N50" s="6"/>
    </row>
    <row r="51" spans="1:14" x14ac:dyDescent="0.25">
      <c r="A51" s="1">
        <v>2</v>
      </c>
      <c r="B51" s="1" t="s">
        <v>39</v>
      </c>
      <c r="C51" s="1" t="s">
        <v>19</v>
      </c>
      <c r="D51" s="4">
        <v>41535</v>
      </c>
      <c r="E51" s="1" t="s">
        <v>14</v>
      </c>
      <c r="F51" s="5">
        <v>0.38194444444444442</v>
      </c>
      <c r="G51" s="5">
        <v>0.7368055555555556</v>
      </c>
      <c r="H51" s="1" t="s">
        <v>15</v>
      </c>
      <c r="I51" s="1">
        <v>7.52</v>
      </c>
      <c r="J51" s="1">
        <v>7.52</v>
      </c>
      <c r="K51" s="1">
        <v>1</v>
      </c>
      <c r="L51" s="1">
        <v>255</v>
      </c>
      <c r="M51" s="8">
        <f t="shared" si="0"/>
        <v>41535</v>
      </c>
      <c r="N51" s="6"/>
    </row>
    <row r="52" spans="1:14" x14ac:dyDescent="0.25">
      <c r="A52" s="1">
        <v>2</v>
      </c>
      <c r="B52" s="1" t="s">
        <v>39</v>
      </c>
      <c r="C52" s="1" t="s">
        <v>19</v>
      </c>
      <c r="D52" s="4">
        <v>41536</v>
      </c>
      <c r="E52" s="1" t="s">
        <v>14</v>
      </c>
      <c r="F52" s="5">
        <v>0.3833333333333333</v>
      </c>
      <c r="G52" s="5">
        <v>0.73125000000000007</v>
      </c>
      <c r="H52" s="1" t="s">
        <v>15</v>
      </c>
      <c r="I52" s="1">
        <v>7.35</v>
      </c>
      <c r="J52" s="1">
        <v>7.35</v>
      </c>
      <c r="K52" s="1">
        <v>1</v>
      </c>
      <c r="L52" s="1">
        <v>255</v>
      </c>
      <c r="M52" s="8">
        <f t="shared" si="0"/>
        <v>41536</v>
      </c>
      <c r="N52" s="6"/>
    </row>
    <row r="53" spans="1:14" x14ac:dyDescent="0.25">
      <c r="A53" s="1">
        <v>2</v>
      </c>
      <c r="B53" s="1" t="s">
        <v>39</v>
      </c>
      <c r="C53" s="1" t="s">
        <v>19</v>
      </c>
      <c r="D53" s="4">
        <v>41537</v>
      </c>
      <c r="E53" s="1" t="s">
        <v>16</v>
      </c>
      <c r="F53" s="5">
        <v>0</v>
      </c>
      <c r="G53" s="5">
        <v>0</v>
      </c>
      <c r="H53" s="1" t="s">
        <v>17</v>
      </c>
      <c r="I53" s="1">
        <v>0</v>
      </c>
      <c r="J53" s="1">
        <v>0</v>
      </c>
      <c r="K53" s="1">
        <v>1</v>
      </c>
      <c r="L53" s="1">
        <v>127</v>
      </c>
      <c r="M53" s="8">
        <f t="shared" si="0"/>
        <v>41537</v>
      </c>
      <c r="N53" s="6"/>
    </row>
    <row r="54" spans="1:14" x14ac:dyDescent="0.25">
      <c r="A54" s="1">
        <v>2</v>
      </c>
      <c r="B54" s="1" t="s">
        <v>39</v>
      </c>
      <c r="C54" s="1" t="s">
        <v>19</v>
      </c>
      <c r="D54" s="4">
        <v>41538</v>
      </c>
      <c r="E54" s="1" t="s">
        <v>14</v>
      </c>
      <c r="F54" s="5">
        <v>0.33333333333333331</v>
      </c>
      <c r="G54" s="5">
        <v>0.66666666666666663</v>
      </c>
      <c r="H54" s="1" t="s">
        <v>15</v>
      </c>
      <c r="I54" s="1">
        <v>7</v>
      </c>
      <c r="J54" s="1">
        <v>7</v>
      </c>
      <c r="K54" s="1">
        <v>1</v>
      </c>
      <c r="L54" s="1">
        <v>255</v>
      </c>
      <c r="M54" s="8">
        <f t="shared" si="0"/>
        <v>41538</v>
      </c>
      <c r="N54" s="6"/>
    </row>
    <row r="55" spans="1:14" x14ac:dyDescent="0.25">
      <c r="A55" s="1">
        <v>2</v>
      </c>
      <c r="B55" s="1" t="s">
        <v>39</v>
      </c>
      <c r="C55" s="1" t="s">
        <v>19</v>
      </c>
      <c r="D55" s="4">
        <v>41539</v>
      </c>
      <c r="E55" s="1" t="s">
        <v>16</v>
      </c>
      <c r="F55" s="5">
        <v>0</v>
      </c>
      <c r="G55" s="5">
        <v>0</v>
      </c>
      <c r="H55" s="1" t="s">
        <v>17</v>
      </c>
      <c r="I55" s="1">
        <v>0</v>
      </c>
      <c r="J55" s="1">
        <v>0</v>
      </c>
      <c r="K55" s="1">
        <v>1</v>
      </c>
      <c r="L55" s="1">
        <v>127</v>
      </c>
      <c r="M55" s="8">
        <f t="shared" si="0"/>
        <v>41539</v>
      </c>
      <c r="N55" s="6"/>
    </row>
    <row r="56" spans="1:14" x14ac:dyDescent="0.25">
      <c r="A56" s="1">
        <v>2</v>
      </c>
      <c r="B56" s="1" t="s">
        <v>39</v>
      </c>
      <c r="C56" s="1" t="s">
        <v>19</v>
      </c>
      <c r="D56" s="4">
        <v>41540</v>
      </c>
      <c r="E56" s="1" t="s">
        <v>16</v>
      </c>
      <c r="F56" s="5">
        <v>0</v>
      </c>
      <c r="G56" s="5">
        <v>0</v>
      </c>
      <c r="H56" s="1" t="s">
        <v>17</v>
      </c>
      <c r="I56" s="1">
        <v>0</v>
      </c>
      <c r="J56" s="1">
        <v>0</v>
      </c>
      <c r="K56" s="1">
        <v>1</v>
      </c>
      <c r="L56" s="1">
        <v>127</v>
      </c>
      <c r="M56" s="8">
        <f t="shared" si="0"/>
        <v>41540</v>
      </c>
      <c r="N56" s="6"/>
    </row>
    <row r="57" spans="1:14" x14ac:dyDescent="0.25">
      <c r="A57" s="1">
        <v>2</v>
      </c>
      <c r="B57" s="1" t="s">
        <v>39</v>
      </c>
      <c r="C57" s="1" t="s">
        <v>19</v>
      </c>
      <c r="D57" s="4">
        <v>41541</v>
      </c>
      <c r="E57" s="1" t="s">
        <v>14</v>
      </c>
      <c r="F57" s="5">
        <v>0.33333333333333331</v>
      </c>
      <c r="G57" s="5">
        <v>0.66666666666666663</v>
      </c>
      <c r="H57" s="1" t="s">
        <v>15</v>
      </c>
      <c r="I57" s="1">
        <v>7</v>
      </c>
      <c r="J57" s="1">
        <v>7</v>
      </c>
      <c r="K57" s="1">
        <v>1</v>
      </c>
      <c r="L57" s="1">
        <v>255</v>
      </c>
      <c r="M57" s="8">
        <f t="shared" si="0"/>
        <v>41541</v>
      </c>
      <c r="N57" s="6"/>
    </row>
    <row r="58" spans="1:14" x14ac:dyDescent="0.25">
      <c r="A58" s="1">
        <v>2</v>
      </c>
      <c r="B58" s="1" t="s">
        <v>39</v>
      </c>
      <c r="C58" s="1" t="s">
        <v>19</v>
      </c>
      <c r="D58" s="4">
        <v>41542</v>
      </c>
      <c r="E58" s="1" t="s">
        <v>14</v>
      </c>
      <c r="F58" s="5">
        <v>0.33333333333333331</v>
      </c>
      <c r="G58" s="5">
        <v>0.66666666666666663</v>
      </c>
      <c r="H58" s="1" t="s">
        <v>15</v>
      </c>
      <c r="I58" s="1">
        <v>7</v>
      </c>
      <c r="J58" s="1">
        <v>7</v>
      </c>
      <c r="K58" s="1">
        <v>1</v>
      </c>
      <c r="L58" s="1">
        <v>255</v>
      </c>
      <c r="M58" s="8">
        <f t="shared" si="0"/>
        <v>41542</v>
      </c>
      <c r="N58" s="6"/>
    </row>
    <row r="59" spans="1:14" x14ac:dyDescent="0.25">
      <c r="A59" s="1">
        <v>2</v>
      </c>
      <c r="B59" s="1" t="s">
        <v>39</v>
      </c>
      <c r="C59" s="1" t="s">
        <v>19</v>
      </c>
      <c r="D59" s="4">
        <v>41543</v>
      </c>
      <c r="E59" s="1" t="s">
        <v>14</v>
      </c>
      <c r="F59" s="5">
        <v>0.33333333333333331</v>
      </c>
      <c r="G59" s="5">
        <v>0.66666666666666663</v>
      </c>
      <c r="H59" s="1" t="s">
        <v>15</v>
      </c>
      <c r="I59" s="1">
        <v>7</v>
      </c>
      <c r="J59" s="1">
        <v>7</v>
      </c>
      <c r="K59" s="1">
        <v>1</v>
      </c>
      <c r="L59" s="1">
        <v>255</v>
      </c>
      <c r="M59" s="8">
        <f t="shared" si="0"/>
        <v>41543</v>
      </c>
      <c r="N59" s="6"/>
    </row>
    <row r="60" spans="1:14" x14ac:dyDescent="0.25">
      <c r="A60" s="1">
        <v>2</v>
      </c>
      <c r="B60" s="1" t="s">
        <v>39</v>
      </c>
      <c r="C60" s="1" t="s">
        <v>19</v>
      </c>
      <c r="D60" s="4">
        <v>41544</v>
      </c>
      <c r="E60" s="1" t="s">
        <v>14</v>
      </c>
      <c r="F60" s="5">
        <v>0.33333333333333331</v>
      </c>
      <c r="G60" s="5">
        <v>0.66666666666666663</v>
      </c>
      <c r="H60" s="1" t="s">
        <v>15</v>
      </c>
      <c r="I60" s="1">
        <v>7</v>
      </c>
      <c r="J60" s="1">
        <v>7</v>
      </c>
      <c r="K60" s="1">
        <v>1</v>
      </c>
      <c r="L60" s="1">
        <v>255</v>
      </c>
      <c r="M60" s="8">
        <f t="shared" si="0"/>
        <v>41544</v>
      </c>
      <c r="N60" s="6"/>
    </row>
    <row r="61" spans="1:14" x14ac:dyDescent="0.25">
      <c r="A61" s="1">
        <v>2</v>
      </c>
      <c r="B61" s="1" t="s">
        <v>39</v>
      </c>
      <c r="C61" s="1" t="s">
        <v>19</v>
      </c>
      <c r="D61" s="4">
        <v>41545</v>
      </c>
      <c r="E61" s="1" t="s">
        <v>14</v>
      </c>
      <c r="F61" s="5">
        <v>0.33333333333333331</v>
      </c>
      <c r="G61" s="5">
        <v>0.66666666666666663</v>
      </c>
      <c r="H61" s="1" t="s">
        <v>15</v>
      </c>
      <c r="I61" s="1">
        <v>7</v>
      </c>
      <c r="J61" s="1">
        <v>7</v>
      </c>
      <c r="K61" s="1">
        <v>1</v>
      </c>
      <c r="L61" s="1">
        <v>255</v>
      </c>
      <c r="M61" s="8">
        <f t="shared" si="0"/>
        <v>41545</v>
      </c>
      <c r="N61" s="6"/>
    </row>
    <row r="62" spans="1:14" x14ac:dyDescent="0.25">
      <c r="A62" s="1">
        <v>2</v>
      </c>
      <c r="B62" s="1" t="s">
        <v>39</v>
      </c>
      <c r="C62" s="1" t="s">
        <v>19</v>
      </c>
      <c r="D62" s="4">
        <v>41546</v>
      </c>
      <c r="E62" s="1" t="s">
        <v>16</v>
      </c>
      <c r="F62" s="5">
        <v>0</v>
      </c>
      <c r="G62" s="5">
        <v>0</v>
      </c>
      <c r="H62" s="1" t="s">
        <v>17</v>
      </c>
      <c r="I62" s="1">
        <v>0</v>
      </c>
      <c r="J62" s="1">
        <v>0</v>
      </c>
      <c r="K62" s="1">
        <v>1</v>
      </c>
      <c r="L62" s="1">
        <v>127</v>
      </c>
      <c r="M62" s="8">
        <f t="shared" si="0"/>
        <v>41546</v>
      </c>
      <c r="N62" s="6"/>
    </row>
    <row r="63" spans="1:14" x14ac:dyDescent="0.25">
      <c r="A63" s="1">
        <v>3</v>
      </c>
      <c r="B63" s="1" t="s">
        <v>20</v>
      </c>
      <c r="C63" s="1" t="s">
        <v>40</v>
      </c>
      <c r="D63" s="4">
        <v>41517</v>
      </c>
      <c r="E63" s="1" t="s">
        <v>21</v>
      </c>
      <c r="F63" s="5">
        <v>0.35416666666666669</v>
      </c>
      <c r="G63" s="5">
        <v>0.6875</v>
      </c>
      <c r="H63" s="1" t="s">
        <v>15</v>
      </c>
      <c r="I63" s="1">
        <v>7.67</v>
      </c>
      <c r="J63" s="1">
        <v>7.67</v>
      </c>
      <c r="K63" s="1">
        <v>1</v>
      </c>
      <c r="L63" s="1">
        <v>255</v>
      </c>
      <c r="M63" s="8">
        <f t="shared" si="0"/>
        <v>41517</v>
      </c>
      <c r="N63" s="6"/>
    </row>
    <row r="64" spans="1:14" x14ac:dyDescent="0.25">
      <c r="A64" s="1">
        <v>3</v>
      </c>
      <c r="B64" s="1" t="s">
        <v>20</v>
      </c>
      <c r="C64" s="1" t="s">
        <v>40</v>
      </c>
      <c r="D64" s="4">
        <v>41518</v>
      </c>
      <c r="E64" s="1" t="s">
        <v>16</v>
      </c>
      <c r="F64" s="5">
        <v>0</v>
      </c>
      <c r="G64" s="5">
        <v>0</v>
      </c>
      <c r="H64" s="1" t="s">
        <v>17</v>
      </c>
      <c r="I64" s="1">
        <v>0</v>
      </c>
      <c r="J64" s="1">
        <v>0</v>
      </c>
      <c r="K64" s="1">
        <v>1</v>
      </c>
      <c r="L64" s="1">
        <v>127</v>
      </c>
      <c r="M64" s="8">
        <f t="shared" si="0"/>
        <v>41518</v>
      </c>
      <c r="N64" s="6"/>
    </row>
    <row r="65" spans="1:14" x14ac:dyDescent="0.25">
      <c r="A65" s="1">
        <v>3</v>
      </c>
      <c r="B65" s="1" t="s">
        <v>20</v>
      </c>
      <c r="C65" s="1" t="s">
        <v>40</v>
      </c>
      <c r="D65" s="4">
        <v>41519</v>
      </c>
      <c r="E65" s="1" t="s">
        <v>22</v>
      </c>
      <c r="F65" s="5">
        <v>0.15277777777777776</v>
      </c>
      <c r="G65" s="5">
        <v>0.47916666666666669</v>
      </c>
      <c r="H65" s="1" t="s">
        <v>15</v>
      </c>
      <c r="I65" s="1">
        <v>7.5</v>
      </c>
      <c r="J65" s="1">
        <v>7.5</v>
      </c>
      <c r="K65" s="1">
        <v>1</v>
      </c>
      <c r="L65" s="1">
        <v>255</v>
      </c>
      <c r="M65" s="8">
        <f t="shared" si="0"/>
        <v>41519</v>
      </c>
      <c r="N65" s="6"/>
    </row>
    <row r="66" spans="1:14" x14ac:dyDescent="0.25">
      <c r="A66" s="1">
        <v>3</v>
      </c>
      <c r="B66" s="1" t="s">
        <v>20</v>
      </c>
      <c r="C66" s="1" t="s">
        <v>40</v>
      </c>
      <c r="D66" s="4">
        <v>41520</v>
      </c>
      <c r="E66" s="1" t="s">
        <v>23</v>
      </c>
      <c r="F66" s="5">
        <v>0.25</v>
      </c>
      <c r="G66" s="5">
        <v>0.57638888888888895</v>
      </c>
      <c r="H66" s="1" t="s">
        <v>15</v>
      </c>
      <c r="I66" s="1">
        <v>7.5</v>
      </c>
      <c r="J66" s="1">
        <v>7.5</v>
      </c>
      <c r="K66" s="1">
        <v>1</v>
      </c>
      <c r="L66" s="1">
        <v>255</v>
      </c>
      <c r="M66" s="8">
        <f t="shared" si="0"/>
        <v>41520</v>
      </c>
      <c r="N66" s="6"/>
    </row>
    <row r="67" spans="1:14" x14ac:dyDescent="0.25">
      <c r="A67" s="1">
        <v>3</v>
      </c>
      <c r="B67" s="1" t="s">
        <v>20</v>
      </c>
      <c r="C67" s="1" t="s">
        <v>40</v>
      </c>
      <c r="D67" s="4">
        <v>41521</v>
      </c>
      <c r="E67" s="1" t="s">
        <v>23</v>
      </c>
      <c r="F67" s="5">
        <v>0.25</v>
      </c>
      <c r="G67" s="5">
        <v>0.57638888888888895</v>
      </c>
      <c r="H67" s="1" t="s">
        <v>15</v>
      </c>
      <c r="I67" s="1">
        <v>7.5</v>
      </c>
      <c r="J67" s="1">
        <v>7.5</v>
      </c>
      <c r="K67" s="1">
        <v>1</v>
      </c>
      <c r="L67" s="1">
        <v>255</v>
      </c>
      <c r="M67" s="8">
        <f t="shared" si="0"/>
        <v>41521</v>
      </c>
      <c r="N67" s="6"/>
    </row>
    <row r="68" spans="1:14" x14ac:dyDescent="0.25">
      <c r="A68" s="1">
        <v>3</v>
      </c>
      <c r="B68" s="1" t="s">
        <v>20</v>
      </c>
      <c r="C68" s="1" t="s">
        <v>40</v>
      </c>
      <c r="D68" s="4">
        <v>41522</v>
      </c>
      <c r="E68" s="1" t="s">
        <v>24</v>
      </c>
      <c r="F68" s="5">
        <v>0.26250000000000001</v>
      </c>
      <c r="G68" s="5">
        <v>0.56736111111111109</v>
      </c>
      <c r="H68" s="1" t="s">
        <v>15</v>
      </c>
      <c r="I68" s="1">
        <v>5.42</v>
      </c>
      <c r="J68" s="1">
        <v>5.42</v>
      </c>
      <c r="K68" s="1">
        <v>1</v>
      </c>
      <c r="L68" s="1">
        <v>31</v>
      </c>
      <c r="M68" s="8">
        <f t="shared" ref="M68:M122" si="1">D68</f>
        <v>41522</v>
      </c>
      <c r="N68" s="6"/>
    </row>
    <row r="69" spans="1:14" x14ac:dyDescent="0.25">
      <c r="A69" s="1">
        <v>3</v>
      </c>
      <c r="B69" s="1" t="s">
        <v>20</v>
      </c>
      <c r="C69" s="1" t="s">
        <v>40</v>
      </c>
      <c r="D69" s="4">
        <v>41523</v>
      </c>
      <c r="E69" s="1" t="s">
        <v>25</v>
      </c>
      <c r="F69" s="5">
        <v>0</v>
      </c>
      <c r="G69" s="5">
        <v>0</v>
      </c>
      <c r="H69" s="1" t="s">
        <v>26</v>
      </c>
      <c r="I69" s="1">
        <v>0</v>
      </c>
      <c r="J69" s="1">
        <v>5</v>
      </c>
      <c r="K69" s="1">
        <v>1</v>
      </c>
      <c r="L69" s="1">
        <v>127</v>
      </c>
      <c r="M69" s="8">
        <f t="shared" si="1"/>
        <v>41523</v>
      </c>
      <c r="N69" s="6"/>
    </row>
    <row r="70" spans="1:14" x14ac:dyDescent="0.25">
      <c r="A70" s="1">
        <v>3</v>
      </c>
      <c r="B70" s="1" t="s">
        <v>20</v>
      </c>
      <c r="C70" s="1" t="s">
        <v>40</v>
      </c>
      <c r="D70" s="4">
        <v>41524</v>
      </c>
      <c r="E70" s="1" t="s">
        <v>25</v>
      </c>
      <c r="F70" s="5">
        <v>0</v>
      </c>
      <c r="G70" s="5">
        <v>0</v>
      </c>
      <c r="H70" s="1" t="s">
        <v>26</v>
      </c>
      <c r="I70" s="1">
        <v>0</v>
      </c>
      <c r="J70" s="1">
        <v>5</v>
      </c>
      <c r="K70" s="1">
        <v>1</v>
      </c>
      <c r="L70" s="1">
        <v>127</v>
      </c>
      <c r="M70" s="8">
        <f t="shared" si="1"/>
        <v>41524</v>
      </c>
      <c r="N70" s="6"/>
    </row>
    <row r="71" spans="1:14" x14ac:dyDescent="0.25">
      <c r="A71" s="1">
        <v>3</v>
      </c>
      <c r="B71" s="1" t="s">
        <v>20</v>
      </c>
      <c r="C71" s="1" t="s">
        <v>40</v>
      </c>
      <c r="D71" s="4">
        <v>41525</v>
      </c>
      <c r="E71" s="1" t="s">
        <v>25</v>
      </c>
      <c r="F71" s="5">
        <v>0</v>
      </c>
      <c r="G71" s="5">
        <v>0</v>
      </c>
      <c r="H71" s="1" t="s">
        <v>26</v>
      </c>
      <c r="I71" s="1">
        <v>0</v>
      </c>
      <c r="J71" s="1">
        <v>5</v>
      </c>
      <c r="K71" s="1">
        <v>1</v>
      </c>
      <c r="L71" s="1">
        <v>127</v>
      </c>
      <c r="M71" s="8">
        <f t="shared" si="1"/>
        <v>41525</v>
      </c>
      <c r="N71" s="6"/>
    </row>
    <row r="72" spans="1:14" x14ac:dyDescent="0.25">
      <c r="A72" s="1">
        <v>3</v>
      </c>
      <c r="B72" s="1" t="s">
        <v>20</v>
      </c>
      <c r="C72" s="1" t="s">
        <v>40</v>
      </c>
      <c r="D72" s="4">
        <v>41526</v>
      </c>
      <c r="E72" s="1" t="s">
        <v>25</v>
      </c>
      <c r="F72" s="5">
        <v>0</v>
      </c>
      <c r="G72" s="5">
        <v>0</v>
      </c>
      <c r="H72" s="1" t="s">
        <v>26</v>
      </c>
      <c r="I72" s="1">
        <v>0</v>
      </c>
      <c r="J72" s="1">
        <v>5</v>
      </c>
      <c r="K72" s="1">
        <v>1</v>
      </c>
      <c r="L72" s="1">
        <v>127</v>
      </c>
      <c r="M72" s="8">
        <f t="shared" si="1"/>
        <v>41526</v>
      </c>
      <c r="N72" s="6"/>
    </row>
    <row r="73" spans="1:14" x14ac:dyDescent="0.25">
      <c r="A73" s="1">
        <v>3</v>
      </c>
      <c r="B73" s="1" t="s">
        <v>20</v>
      </c>
      <c r="C73" s="1" t="s">
        <v>40</v>
      </c>
      <c r="D73" s="4">
        <v>41527</v>
      </c>
      <c r="E73" s="1" t="s">
        <v>25</v>
      </c>
      <c r="F73" s="5">
        <v>0</v>
      </c>
      <c r="G73" s="5">
        <v>0</v>
      </c>
      <c r="H73" s="1" t="s">
        <v>26</v>
      </c>
      <c r="I73" s="1">
        <v>0</v>
      </c>
      <c r="J73" s="1">
        <v>5</v>
      </c>
      <c r="K73" s="1">
        <v>1</v>
      </c>
      <c r="L73" s="1">
        <v>127</v>
      </c>
      <c r="M73" s="8">
        <f t="shared" si="1"/>
        <v>41527</v>
      </c>
      <c r="N73" s="6"/>
    </row>
    <row r="74" spans="1:14" x14ac:dyDescent="0.25">
      <c r="A74" s="1">
        <v>3</v>
      </c>
      <c r="B74" s="1" t="s">
        <v>20</v>
      </c>
      <c r="C74" s="1" t="s">
        <v>40</v>
      </c>
      <c r="D74" s="4">
        <v>41528</v>
      </c>
      <c r="E74" s="1" t="s">
        <v>25</v>
      </c>
      <c r="F74" s="5">
        <v>0</v>
      </c>
      <c r="G74" s="5">
        <v>0</v>
      </c>
      <c r="H74" s="1" t="s">
        <v>26</v>
      </c>
      <c r="I74" s="1">
        <v>0</v>
      </c>
      <c r="J74" s="1">
        <v>5</v>
      </c>
      <c r="K74" s="1">
        <v>1</v>
      </c>
      <c r="L74" s="1">
        <v>127</v>
      </c>
      <c r="M74" s="8">
        <f t="shared" si="1"/>
        <v>41528</v>
      </c>
      <c r="N74" s="6"/>
    </row>
    <row r="75" spans="1:14" x14ac:dyDescent="0.25">
      <c r="A75" s="1">
        <v>3</v>
      </c>
      <c r="B75" s="1" t="s">
        <v>20</v>
      </c>
      <c r="C75" s="1" t="s">
        <v>40</v>
      </c>
      <c r="D75" s="4">
        <v>41529</v>
      </c>
      <c r="E75" s="1" t="s">
        <v>25</v>
      </c>
      <c r="F75" s="5">
        <v>0</v>
      </c>
      <c r="G75" s="5">
        <v>0</v>
      </c>
      <c r="H75" s="1" t="s">
        <v>26</v>
      </c>
      <c r="I75" s="1">
        <v>0</v>
      </c>
      <c r="J75" s="1">
        <v>5</v>
      </c>
      <c r="K75" s="1">
        <v>1</v>
      </c>
      <c r="L75" s="1">
        <v>127</v>
      </c>
      <c r="M75" s="8">
        <f t="shared" si="1"/>
        <v>41529</v>
      </c>
      <c r="N75" s="6"/>
    </row>
    <row r="76" spans="1:14" x14ac:dyDescent="0.25">
      <c r="A76" s="1">
        <v>3</v>
      </c>
      <c r="B76" s="1" t="s">
        <v>20</v>
      </c>
      <c r="C76" s="1" t="s">
        <v>40</v>
      </c>
      <c r="D76" s="4">
        <v>41530</v>
      </c>
      <c r="E76" s="1" t="s">
        <v>27</v>
      </c>
      <c r="F76" s="5">
        <v>0.75</v>
      </c>
      <c r="G76" s="7">
        <v>1.0763888888888888</v>
      </c>
      <c r="H76" s="1" t="s">
        <v>15</v>
      </c>
      <c r="I76" s="1">
        <v>7.5</v>
      </c>
      <c r="J76" s="1">
        <v>7.5</v>
      </c>
      <c r="K76" s="1">
        <v>1</v>
      </c>
      <c r="L76" s="1">
        <v>255</v>
      </c>
      <c r="M76" s="8">
        <f t="shared" si="1"/>
        <v>41530</v>
      </c>
      <c r="N76" s="6"/>
    </row>
    <row r="77" spans="1:14" x14ac:dyDescent="0.25">
      <c r="A77" s="1">
        <v>3</v>
      </c>
      <c r="B77" s="1" t="s">
        <v>20</v>
      </c>
      <c r="C77" s="1" t="s">
        <v>40</v>
      </c>
      <c r="D77" s="4">
        <v>41531</v>
      </c>
      <c r="E77" s="1" t="s">
        <v>27</v>
      </c>
      <c r="F77" s="5">
        <v>0.75</v>
      </c>
      <c r="G77" s="7">
        <v>1.0763888888888888</v>
      </c>
      <c r="H77" s="1" t="s">
        <v>15</v>
      </c>
      <c r="I77" s="1">
        <v>7.5</v>
      </c>
      <c r="J77" s="1">
        <v>7.5</v>
      </c>
      <c r="K77" s="1">
        <v>1</v>
      </c>
      <c r="L77" s="1">
        <v>255</v>
      </c>
      <c r="M77" s="8">
        <f t="shared" si="1"/>
        <v>41531</v>
      </c>
      <c r="N77" s="6"/>
    </row>
    <row r="78" spans="1:14" x14ac:dyDescent="0.25">
      <c r="A78" s="1">
        <v>3</v>
      </c>
      <c r="B78" s="1" t="s">
        <v>20</v>
      </c>
      <c r="C78" s="1" t="s">
        <v>40</v>
      </c>
      <c r="D78" s="4">
        <v>41532</v>
      </c>
      <c r="E78" s="1" t="s">
        <v>16</v>
      </c>
      <c r="F78" s="5">
        <v>0</v>
      </c>
      <c r="G78" s="5">
        <v>0</v>
      </c>
      <c r="H78" s="1" t="s">
        <v>17</v>
      </c>
      <c r="I78" s="1">
        <v>0</v>
      </c>
      <c r="J78" s="1">
        <v>0</v>
      </c>
      <c r="K78" s="1">
        <v>1</v>
      </c>
      <c r="L78" s="1">
        <v>127</v>
      </c>
      <c r="M78" s="8">
        <f t="shared" si="1"/>
        <v>41532</v>
      </c>
      <c r="N78" s="6"/>
    </row>
    <row r="79" spans="1:14" x14ac:dyDescent="0.25">
      <c r="A79" s="1">
        <v>3</v>
      </c>
      <c r="B79" s="1" t="s">
        <v>20</v>
      </c>
      <c r="C79" s="1" t="s">
        <v>40</v>
      </c>
      <c r="D79" s="4">
        <v>41533</v>
      </c>
      <c r="E79" s="1" t="s">
        <v>0</v>
      </c>
      <c r="F79" s="5">
        <v>0</v>
      </c>
      <c r="G79" s="5">
        <v>0</v>
      </c>
      <c r="H79" s="1" t="s">
        <v>17</v>
      </c>
      <c r="I79" s="1">
        <v>0</v>
      </c>
      <c r="J79" s="1">
        <v>0</v>
      </c>
      <c r="K79" s="1">
        <v>1</v>
      </c>
      <c r="L79" s="1">
        <v>127</v>
      </c>
      <c r="M79" s="8">
        <f t="shared" si="1"/>
        <v>41533</v>
      </c>
      <c r="N79" s="6"/>
    </row>
    <row r="80" spans="1:14" x14ac:dyDescent="0.25">
      <c r="A80" s="1">
        <v>3</v>
      </c>
      <c r="B80" s="1" t="s">
        <v>20</v>
      </c>
      <c r="C80" s="1" t="s">
        <v>40</v>
      </c>
      <c r="D80" s="4">
        <v>41534</v>
      </c>
      <c r="E80" s="1" t="s">
        <v>0</v>
      </c>
      <c r="F80" s="5">
        <v>0</v>
      </c>
      <c r="G80" s="5">
        <v>0</v>
      </c>
      <c r="H80" s="1" t="s">
        <v>17</v>
      </c>
      <c r="I80" s="1">
        <v>0</v>
      </c>
      <c r="J80" s="1">
        <v>0</v>
      </c>
      <c r="K80" s="1">
        <v>1</v>
      </c>
      <c r="L80" s="1">
        <v>127</v>
      </c>
      <c r="M80" s="8">
        <f t="shared" si="1"/>
        <v>41534</v>
      </c>
      <c r="N80" s="6"/>
    </row>
    <row r="81" spans="1:14" x14ac:dyDescent="0.25">
      <c r="A81" s="1">
        <v>3</v>
      </c>
      <c r="B81" s="1" t="s">
        <v>20</v>
      </c>
      <c r="C81" s="1" t="s">
        <v>40</v>
      </c>
      <c r="D81" s="4">
        <v>41535</v>
      </c>
      <c r="E81" s="1" t="s">
        <v>28</v>
      </c>
      <c r="F81" s="5">
        <v>0.45833333333333331</v>
      </c>
      <c r="G81" s="5">
        <v>0.78472222222222221</v>
      </c>
      <c r="H81" s="1" t="s">
        <v>15</v>
      </c>
      <c r="I81" s="1">
        <v>7.5</v>
      </c>
      <c r="J81" s="1">
        <v>7.5</v>
      </c>
      <c r="K81" s="1">
        <v>1</v>
      </c>
      <c r="L81" s="1">
        <v>255</v>
      </c>
      <c r="M81" s="8">
        <f t="shared" si="1"/>
        <v>41535</v>
      </c>
      <c r="N81" s="6"/>
    </row>
    <row r="82" spans="1:14" x14ac:dyDescent="0.25">
      <c r="A82" s="1">
        <v>3</v>
      </c>
      <c r="B82" s="1" t="s">
        <v>20</v>
      </c>
      <c r="C82" s="1" t="s">
        <v>40</v>
      </c>
      <c r="D82" s="4">
        <v>41536</v>
      </c>
      <c r="E82" s="1" t="s">
        <v>21</v>
      </c>
      <c r="F82" s="5">
        <v>0.35416666666666669</v>
      </c>
      <c r="G82" s="5">
        <v>0.6875</v>
      </c>
      <c r="H82" s="1" t="s">
        <v>15</v>
      </c>
      <c r="I82" s="1">
        <v>7.67</v>
      </c>
      <c r="J82" s="1">
        <v>7.67</v>
      </c>
      <c r="K82" s="1">
        <v>1</v>
      </c>
      <c r="L82" s="1">
        <v>255</v>
      </c>
      <c r="M82" s="8">
        <f t="shared" si="1"/>
        <v>41536</v>
      </c>
      <c r="N82" s="6"/>
    </row>
    <row r="83" spans="1:14" x14ac:dyDescent="0.25">
      <c r="A83" s="1">
        <v>3</v>
      </c>
      <c r="B83" s="1" t="s">
        <v>20</v>
      </c>
      <c r="C83" s="1" t="s">
        <v>40</v>
      </c>
      <c r="D83" s="4">
        <v>41537</v>
      </c>
      <c r="E83" s="1" t="s">
        <v>21</v>
      </c>
      <c r="F83" s="5">
        <v>0.35416666666666669</v>
      </c>
      <c r="G83" s="5">
        <v>0.6875</v>
      </c>
      <c r="H83" s="1" t="s">
        <v>15</v>
      </c>
      <c r="I83" s="1">
        <v>7.67</v>
      </c>
      <c r="J83" s="1">
        <v>7.67</v>
      </c>
      <c r="K83" s="1">
        <v>1</v>
      </c>
      <c r="L83" s="1">
        <v>255</v>
      </c>
      <c r="M83" s="8">
        <f t="shared" si="1"/>
        <v>41537</v>
      </c>
      <c r="N83" s="6"/>
    </row>
    <row r="84" spans="1:14" x14ac:dyDescent="0.25">
      <c r="A84" s="1">
        <v>3</v>
      </c>
      <c r="B84" s="1" t="s">
        <v>20</v>
      </c>
      <c r="C84" s="1" t="s">
        <v>40</v>
      </c>
      <c r="D84" s="4">
        <v>41538</v>
      </c>
      <c r="E84" s="1" t="s">
        <v>29</v>
      </c>
      <c r="F84" s="5">
        <v>0.45833333333333331</v>
      </c>
      <c r="G84" s="5">
        <v>0.78472222222222221</v>
      </c>
      <c r="H84" s="1" t="s">
        <v>15</v>
      </c>
      <c r="I84" s="1">
        <v>7.5</v>
      </c>
      <c r="J84" s="1">
        <v>7.5</v>
      </c>
      <c r="K84" s="1">
        <v>1</v>
      </c>
      <c r="L84" s="1">
        <v>255</v>
      </c>
      <c r="M84" s="8">
        <f t="shared" si="1"/>
        <v>41538</v>
      </c>
      <c r="N84" s="6"/>
    </row>
    <row r="85" spans="1:14" x14ac:dyDescent="0.25">
      <c r="A85" s="1">
        <v>3</v>
      </c>
      <c r="B85" s="1" t="s">
        <v>20</v>
      </c>
      <c r="C85" s="1" t="s">
        <v>40</v>
      </c>
      <c r="D85" s="4">
        <v>41539</v>
      </c>
      <c r="E85" s="1" t="s">
        <v>29</v>
      </c>
      <c r="F85" s="5">
        <v>0.45833333333333331</v>
      </c>
      <c r="G85" s="5">
        <v>0.78472222222222221</v>
      </c>
      <c r="H85" s="1" t="s">
        <v>15</v>
      </c>
      <c r="I85" s="1">
        <v>7.5</v>
      </c>
      <c r="J85" s="1">
        <v>7.5</v>
      </c>
      <c r="K85" s="1">
        <v>1</v>
      </c>
      <c r="L85" s="1">
        <v>255</v>
      </c>
      <c r="M85" s="8">
        <f t="shared" si="1"/>
        <v>41539</v>
      </c>
      <c r="N85" s="6"/>
    </row>
    <row r="86" spans="1:14" x14ac:dyDescent="0.25">
      <c r="A86" s="1">
        <v>3</v>
      </c>
      <c r="B86" s="1" t="s">
        <v>20</v>
      </c>
      <c r="C86" s="1" t="s">
        <v>40</v>
      </c>
      <c r="D86" s="4">
        <v>41540</v>
      </c>
      <c r="E86" s="1" t="s">
        <v>29</v>
      </c>
      <c r="F86" s="5">
        <v>0.45833333333333331</v>
      </c>
      <c r="G86" s="5">
        <v>0.78472222222222221</v>
      </c>
      <c r="H86" s="1" t="s">
        <v>15</v>
      </c>
      <c r="I86" s="1">
        <v>7.5</v>
      </c>
      <c r="J86" s="1">
        <v>7.5</v>
      </c>
      <c r="K86" s="1">
        <v>1</v>
      </c>
      <c r="L86" s="1">
        <v>255</v>
      </c>
      <c r="M86" s="8">
        <f t="shared" si="1"/>
        <v>41540</v>
      </c>
      <c r="N86" s="6"/>
    </row>
    <row r="87" spans="1:14" x14ac:dyDescent="0.25">
      <c r="A87" s="1">
        <v>3</v>
      </c>
      <c r="B87" s="1" t="s">
        <v>20</v>
      </c>
      <c r="C87" s="1" t="s">
        <v>40</v>
      </c>
      <c r="D87" s="4">
        <v>41541</v>
      </c>
      <c r="E87" s="1" t="s">
        <v>16</v>
      </c>
      <c r="F87" s="5">
        <v>0</v>
      </c>
      <c r="G87" s="5">
        <v>0</v>
      </c>
      <c r="H87" s="1" t="s">
        <v>17</v>
      </c>
      <c r="I87" s="1">
        <v>0</v>
      </c>
      <c r="J87" s="1">
        <v>0</v>
      </c>
      <c r="K87" s="1">
        <v>1</v>
      </c>
      <c r="L87" s="1">
        <v>127</v>
      </c>
      <c r="M87" s="8">
        <f t="shared" si="1"/>
        <v>41541</v>
      </c>
      <c r="N87" s="6"/>
    </row>
    <row r="88" spans="1:14" x14ac:dyDescent="0.25">
      <c r="A88" s="1">
        <v>3</v>
      </c>
      <c r="B88" s="1" t="s">
        <v>20</v>
      </c>
      <c r="C88" s="1" t="s">
        <v>40</v>
      </c>
      <c r="D88" s="4">
        <v>41542</v>
      </c>
      <c r="E88" s="1" t="s">
        <v>16</v>
      </c>
      <c r="F88" s="5">
        <v>0</v>
      </c>
      <c r="G88" s="5">
        <v>0</v>
      </c>
      <c r="H88" s="1" t="s">
        <v>17</v>
      </c>
      <c r="I88" s="1">
        <v>0</v>
      </c>
      <c r="J88" s="1">
        <v>0</v>
      </c>
      <c r="K88" s="1">
        <v>1</v>
      </c>
      <c r="L88" s="1">
        <v>127</v>
      </c>
      <c r="M88" s="8">
        <f t="shared" si="1"/>
        <v>41542</v>
      </c>
      <c r="N88" s="6"/>
    </row>
    <row r="89" spans="1:14" x14ac:dyDescent="0.25">
      <c r="A89" s="1">
        <v>3</v>
      </c>
      <c r="B89" s="1" t="s">
        <v>20</v>
      </c>
      <c r="C89" s="1" t="s">
        <v>40</v>
      </c>
      <c r="D89" s="4">
        <v>41543</v>
      </c>
      <c r="E89" s="1" t="s">
        <v>0</v>
      </c>
      <c r="F89" s="5">
        <v>0</v>
      </c>
      <c r="G89" s="5">
        <v>0</v>
      </c>
      <c r="H89" s="1" t="s">
        <v>17</v>
      </c>
      <c r="I89" s="1">
        <v>0</v>
      </c>
      <c r="J89" s="1">
        <v>0</v>
      </c>
      <c r="K89" s="1">
        <v>1</v>
      </c>
      <c r="L89" s="1">
        <v>127</v>
      </c>
      <c r="M89" s="8">
        <f t="shared" si="1"/>
        <v>41543</v>
      </c>
      <c r="N89" s="6"/>
    </row>
    <row r="90" spans="1:14" x14ac:dyDescent="0.25">
      <c r="A90" s="1">
        <v>3</v>
      </c>
      <c r="B90" s="1" t="s">
        <v>20</v>
      </c>
      <c r="C90" s="1" t="s">
        <v>40</v>
      </c>
      <c r="D90" s="4">
        <v>41544</v>
      </c>
      <c r="E90" s="1" t="s">
        <v>28</v>
      </c>
      <c r="F90" s="5">
        <v>0.45833333333333331</v>
      </c>
      <c r="G90" s="5">
        <v>0.78472222222222221</v>
      </c>
      <c r="H90" s="1" t="s">
        <v>15</v>
      </c>
      <c r="I90" s="1">
        <v>7.5</v>
      </c>
      <c r="J90" s="1">
        <v>7.5</v>
      </c>
      <c r="K90" s="1">
        <v>1</v>
      </c>
      <c r="L90" s="1">
        <v>255</v>
      </c>
      <c r="M90" s="8">
        <f t="shared" si="1"/>
        <v>41544</v>
      </c>
      <c r="N90" s="6"/>
    </row>
    <row r="91" spans="1:14" x14ac:dyDescent="0.25">
      <c r="A91" s="1">
        <v>3</v>
      </c>
      <c r="B91" s="1" t="s">
        <v>20</v>
      </c>
      <c r="C91" s="1" t="s">
        <v>40</v>
      </c>
      <c r="D91" s="4">
        <v>41545</v>
      </c>
      <c r="E91" s="1" t="s">
        <v>28</v>
      </c>
      <c r="F91" s="5">
        <v>0.45833333333333331</v>
      </c>
      <c r="G91" s="5">
        <v>0.78472222222222221</v>
      </c>
      <c r="H91" s="1" t="s">
        <v>15</v>
      </c>
      <c r="I91" s="1">
        <v>7.5</v>
      </c>
      <c r="J91" s="1">
        <v>7.5</v>
      </c>
      <c r="K91" s="1">
        <v>1</v>
      </c>
      <c r="L91" s="1">
        <v>255</v>
      </c>
      <c r="M91" s="8">
        <f t="shared" si="1"/>
        <v>41545</v>
      </c>
      <c r="N91" s="6"/>
    </row>
    <row r="92" spans="1:14" x14ac:dyDescent="0.25">
      <c r="A92" s="1">
        <v>3</v>
      </c>
      <c r="B92" s="1" t="s">
        <v>20</v>
      </c>
      <c r="C92" s="1" t="s">
        <v>40</v>
      </c>
      <c r="D92" s="4">
        <v>41546</v>
      </c>
      <c r="E92" s="1" t="s">
        <v>30</v>
      </c>
      <c r="F92" s="5">
        <v>0.63194444444444442</v>
      </c>
      <c r="G92" s="5">
        <v>0.95833333333333337</v>
      </c>
      <c r="H92" s="1" t="s">
        <v>15</v>
      </c>
      <c r="I92" s="1">
        <v>7.5</v>
      </c>
      <c r="J92" s="1">
        <v>7.5</v>
      </c>
      <c r="K92" s="1">
        <v>1</v>
      </c>
      <c r="L92" s="1">
        <v>255</v>
      </c>
      <c r="M92" s="8">
        <f t="shared" si="1"/>
        <v>41546</v>
      </c>
      <c r="N92" s="6"/>
    </row>
    <row r="93" spans="1:14" x14ac:dyDescent="0.25">
      <c r="A93" s="1">
        <v>4</v>
      </c>
      <c r="B93" s="1" t="s">
        <v>41</v>
      </c>
      <c r="C93" s="1" t="s">
        <v>31</v>
      </c>
      <c r="D93" s="4">
        <v>41517</v>
      </c>
      <c r="E93" s="1" t="s">
        <v>16</v>
      </c>
      <c r="F93" s="5">
        <v>0</v>
      </c>
      <c r="G93" s="5">
        <v>0</v>
      </c>
      <c r="H93" s="1" t="s">
        <v>17</v>
      </c>
      <c r="I93" s="1">
        <v>0</v>
      </c>
      <c r="J93" s="1">
        <v>0</v>
      </c>
      <c r="K93" s="1">
        <v>1</v>
      </c>
      <c r="L93" s="1">
        <v>127</v>
      </c>
      <c r="M93" s="8">
        <f t="shared" si="1"/>
        <v>41517</v>
      </c>
      <c r="N93" s="6"/>
    </row>
    <row r="94" spans="1:14" x14ac:dyDescent="0.25">
      <c r="A94" s="1">
        <v>4</v>
      </c>
      <c r="B94" s="1" t="s">
        <v>41</v>
      </c>
      <c r="C94" s="1" t="s">
        <v>31</v>
      </c>
      <c r="D94" s="4">
        <v>41518</v>
      </c>
      <c r="E94" s="1" t="s">
        <v>32</v>
      </c>
      <c r="F94" s="5">
        <v>0.75</v>
      </c>
      <c r="G94" s="7">
        <v>1.0763888888888888</v>
      </c>
      <c r="H94" s="1" t="s">
        <v>15</v>
      </c>
      <c r="I94" s="1">
        <v>7.5</v>
      </c>
      <c r="J94" s="1">
        <v>7.5</v>
      </c>
      <c r="K94" s="1">
        <v>1</v>
      </c>
      <c r="L94" s="1">
        <v>255</v>
      </c>
      <c r="M94" s="8">
        <f t="shared" si="1"/>
        <v>41518</v>
      </c>
      <c r="N94" s="6"/>
    </row>
    <row r="95" spans="1:14" x14ac:dyDescent="0.25">
      <c r="A95" s="1">
        <v>4</v>
      </c>
      <c r="B95" s="1" t="s">
        <v>41</v>
      </c>
      <c r="C95" s="1" t="s">
        <v>31</v>
      </c>
      <c r="D95" s="4">
        <v>41519</v>
      </c>
      <c r="E95" s="1" t="s">
        <v>32</v>
      </c>
      <c r="F95" s="5">
        <v>0.75</v>
      </c>
      <c r="G95" s="7">
        <v>1.0763888888888888</v>
      </c>
      <c r="H95" s="1" t="s">
        <v>15</v>
      </c>
      <c r="I95" s="1">
        <v>7.5</v>
      </c>
      <c r="J95" s="1">
        <v>7.5</v>
      </c>
      <c r="K95" s="1">
        <v>1</v>
      </c>
      <c r="L95" s="1">
        <v>255</v>
      </c>
      <c r="M95" s="8">
        <f t="shared" si="1"/>
        <v>41519</v>
      </c>
      <c r="N95" s="6"/>
    </row>
    <row r="96" spans="1:14" x14ac:dyDescent="0.25">
      <c r="A96" s="1">
        <v>4</v>
      </c>
      <c r="B96" s="1" t="s">
        <v>41</v>
      </c>
      <c r="C96" s="1" t="s">
        <v>31</v>
      </c>
      <c r="D96" s="4">
        <v>41520</v>
      </c>
      <c r="E96" s="1" t="s">
        <v>27</v>
      </c>
      <c r="F96" s="5">
        <v>0.75</v>
      </c>
      <c r="G96" s="7">
        <v>1.0763888888888888</v>
      </c>
      <c r="H96" s="1" t="s">
        <v>15</v>
      </c>
      <c r="I96" s="1">
        <v>7.5</v>
      </c>
      <c r="J96" s="1">
        <v>7.5</v>
      </c>
      <c r="K96" s="1">
        <v>1</v>
      </c>
      <c r="L96" s="1">
        <v>255</v>
      </c>
      <c r="M96" s="8">
        <f t="shared" si="1"/>
        <v>41520</v>
      </c>
      <c r="N96" s="6"/>
    </row>
    <row r="97" spans="1:14" x14ac:dyDescent="0.25">
      <c r="A97" s="1">
        <v>4</v>
      </c>
      <c r="B97" s="1" t="s">
        <v>41</v>
      </c>
      <c r="C97" s="1" t="s">
        <v>31</v>
      </c>
      <c r="D97" s="4">
        <v>41521</v>
      </c>
      <c r="E97" s="1" t="s">
        <v>27</v>
      </c>
      <c r="F97" s="5">
        <v>0.75</v>
      </c>
      <c r="G97" s="7">
        <v>1.0763888888888888</v>
      </c>
      <c r="H97" s="1" t="s">
        <v>15</v>
      </c>
      <c r="I97" s="1">
        <v>7.5</v>
      </c>
      <c r="J97" s="1">
        <v>7.5</v>
      </c>
      <c r="K97" s="1">
        <v>1</v>
      </c>
      <c r="L97" s="1">
        <v>255</v>
      </c>
      <c r="M97" s="8">
        <f t="shared" si="1"/>
        <v>41521</v>
      </c>
      <c r="N97" s="6"/>
    </row>
    <row r="98" spans="1:14" x14ac:dyDescent="0.25">
      <c r="A98" s="1">
        <v>4</v>
      </c>
      <c r="B98" s="1" t="s">
        <v>41</v>
      </c>
      <c r="C98" s="1" t="s">
        <v>31</v>
      </c>
      <c r="D98" s="4">
        <v>41522</v>
      </c>
      <c r="E98" s="1" t="s">
        <v>32</v>
      </c>
      <c r="F98" s="5">
        <v>0.75</v>
      </c>
      <c r="G98" s="7">
        <v>1.0763888888888888</v>
      </c>
      <c r="H98" s="1" t="s">
        <v>15</v>
      </c>
      <c r="I98" s="1">
        <v>7.5</v>
      </c>
      <c r="J98" s="1">
        <v>7.5</v>
      </c>
      <c r="K98" s="1">
        <v>1</v>
      </c>
      <c r="L98" s="1">
        <v>255</v>
      </c>
      <c r="M98" s="8">
        <f t="shared" si="1"/>
        <v>41522</v>
      </c>
      <c r="N98" s="6"/>
    </row>
    <row r="99" spans="1:14" x14ac:dyDescent="0.25">
      <c r="A99" s="1">
        <v>4</v>
      </c>
      <c r="B99" s="1" t="s">
        <v>41</v>
      </c>
      <c r="C99" s="1" t="s">
        <v>31</v>
      </c>
      <c r="D99" s="4">
        <v>41523</v>
      </c>
      <c r="E99" s="1" t="s">
        <v>16</v>
      </c>
      <c r="F99" s="5">
        <v>0</v>
      </c>
      <c r="G99" s="5">
        <v>0</v>
      </c>
      <c r="H99" s="1" t="s">
        <v>17</v>
      </c>
      <c r="I99" s="1">
        <v>0</v>
      </c>
      <c r="J99" s="1">
        <v>0</v>
      </c>
      <c r="K99" s="1">
        <v>1</v>
      </c>
      <c r="L99" s="1">
        <v>127</v>
      </c>
      <c r="M99" s="8">
        <f t="shared" si="1"/>
        <v>41523</v>
      </c>
      <c r="N99" s="6"/>
    </row>
    <row r="100" spans="1:14" x14ac:dyDescent="0.25">
      <c r="A100" s="1">
        <v>4</v>
      </c>
      <c r="B100" s="1" t="s">
        <v>41</v>
      </c>
      <c r="C100" s="1" t="s">
        <v>31</v>
      </c>
      <c r="D100" s="4">
        <v>41524</v>
      </c>
      <c r="E100" s="1" t="s">
        <v>0</v>
      </c>
      <c r="F100" s="5">
        <v>0</v>
      </c>
      <c r="G100" s="5">
        <v>0</v>
      </c>
      <c r="H100" s="1" t="s">
        <v>17</v>
      </c>
      <c r="I100" s="1">
        <v>0</v>
      </c>
      <c r="J100" s="1">
        <v>0</v>
      </c>
      <c r="K100" s="1">
        <v>1</v>
      </c>
      <c r="L100" s="1">
        <v>127</v>
      </c>
      <c r="M100" s="8">
        <f t="shared" si="1"/>
        <v>41524</v>
      </c>
      <c r="N100" s="6"/>
    </row>
    <row r="101" spans="1:14" x14ac:dyDescent="0.25">
      <c r="A101" s="1">
        <v>4</v>
      </c>
      <c r="B101" s="1" t="s">
        <v>41</v>
      </c>
      <c r="C101" s="1" t="s">
        <v>31</v>
      </c>
      <c r="D101" s="4">
        <v>41525</v>
      </c>
      <c r="E101" s="1" t="s">
        <v>22</v>
      </c>
      <c r="F101" s="5">
        <v>0.15277777777777776</v>
      </c>
      <c r="G101" s="5">
        <v>0.47916666666666669</v>
      </c>
      <c r="H101" s="1" t="s">
        <v>15</v>
      </c>
      <c r="I101" s="1">
        <v>7.5</v>
      </c>
      <c r="J101" s="1">
        <v>7.5</v>
      </c>
      <c r="K101" s="1">
        <v>1</v>
      </c>
      <c r="L101" s="1">
        <v>255</v>
      </c>
      <c r="M101" s="8">
        <f t="shared" si="1"/>
        <v>41525</v>
      </c>
      <c r="N101" s="6"/>
    </row>
    <row r="102" spans="1:14" x14ac:dyDescent="0.25">
      <c r="A102" s="1">
        <v>4</v>
      </c>
      <c r="B102" s="1" t="s">
        <v>41</v>
      </c>
      <c r="C102" s="1" t="s">
        <v>31</v>
      </c>
      <c r="D102" s="4">
        <v>41526</v>
      </c>
      <c r="E102" s="1" t="s">
        <v>28</v>
      </c>
      <c r="F102" s="5">
        <v>0.45833333333333331</v>
      </c>
      <c r="G102" s="5">
        <v>0.78472222222222221</v>
      </c>
      <c r="H102" s="1" t="s">
        <v>15</v>
      </c>
      <c r="I102" s="1">
        <v>7.5</v>
      </c>
      <c r="J102" s="1">
        <v>7.5</v>
      </c>
      <c r="K102" s="1">
        <v>1</v>
      </c>
      <c r="L102" s="1">
        <v>255</v>
      </c>
      <c r="M102" s="8">
        <f t="shared" si="1"/>
        <v>41526</v>
      </c>
      <c r="N102" s="6"/>
    </row>
    <row r="103" spans="1:14" x14ac:dyDescent="0.25">
      <c r="A103" s="1">
        <v>4</v>
      </c>
      <c r="B103" s="1" t="s">
        <v>41</v>
      </c>
      <c r="C103" s="1" t="s">
        <v>31</v>
      </c>
      <c r="D103" s="4">
        <v>41527</v>
      </c>
      <c r="E103" s="1" t="s">
        <v>28</v>
      </c>
      <c r="F103" s="5">
        <v>0.45833333333333331</v>
      </c>
      <c r="G103" s="5">
        <v>0.78472222222222221</v>
      </c>
      <c r="H103" s="1" t="s">
        <v>15</v>
      </c>
      <c r="I103" s="1">
        <v>7.5</v>
      </c>
      <c r="J103" s="1">
        <v>7.5</v>
      </c>
      <c r="K103" s="1">
        <v>1</v>
      </c>
      <c r="L103" s="1">
        <v>255</v>
      </c>
      <c r="M103" s="8">
        <f t="shared" si="1"/>
        <v>41527</v>
      </c>
      <c r="N103" s="6"/>
    </row>
    <row r="104" spans="1:14" x14ac:dyDescent="0.25">
      <c r="A104" s="1">
        <v>4</v>
      </c>
      <c r="B104" s="1" t="s">
        <v>41</v>
      </c>
      <c r="C104" s="1" t="s">
        <v>31</v>
      </c>
      <c r="D104" s="4">
        <v>41528</v>
      </c>
      <c r="E104" s="1" t="s">
        <v>33</v>
      </c>
      <c r="F104" s="5">
        <v>0.63263888888888886</v>
      </c>
      <c r="G104" s="5">
        <v>0.90347222222222223</v>
      </c>
      <c r="H104" s="1" t="s">
        <v>15</v>
      </c>
      <c r="I104" s="1">
        <v>6.17</v>
      </c>
      <c r="J104" s="1">
        <v>6.17</v>
      </c>
      <c r="K104" s="1">
        <v>1</v>
      </c>
      <c r="L104" s="1">
        <v>31</v>
      </c>
      <c r="M104" s="8">
        <f t="shared" si="1"/>
        <v>41528</v>
      </c>
      <c r="N104" s="6"/>
    </row>
    <row r="105" spans="1:14" x14ac:dyDescent="0.25">
      <c r="A105" s="1">
        <v>4</v>
      </c>
      <c r="B105" s="1" t="s">
        <v>41</v>
      </c>
      <c r="C105" s="1" t="s">
        <v>31</v>
      </c>
      <c r="D105" s="4">
        <v>41529</v>
      </c>
      <c r="E105" s="1" t="s">
        <v>16</v>
      </c>
      <c r="F105" s="5">
        <v>0</v>
      </c>
      <c r="G105" s="5">
        <v>0</v>
      </c>
      <c r="H105" s="1" t="s">
        <v>17</v>
      </c>
      <c r="I105" s="1">
        <v>0</v>
      </c>
      <c r="J105" s="1">
        <v>0</v>
      </c>
      <c r="K105" s="1">
        <v>1</v>
      </c>
      <c r="L105" s="1">
        <v>127</v>
      </c>
      <c r="M105" s="8">
        <f t="shared" si="1"/>
        <v>41529</v>
      </c>
      <c r="N105" s="6"/>
    </row>
    <row r="106" spans="1:14" x14ac:dyDescent="0.25">
      <c r="A106" s="1">
        <v>4</v>
      </c>
      <c r="B106" s="1" t="s">
        <v>41</v>
      </c>
      <c r="C106" s="1" t="s">
        <v>31</v>
      </c>
      <c r="D106" s="4">
        <v>41530</v>
      </c>
      <c r="E106" s="1" t="s">
        <v>28</v>
      </c>
      <c r="F106" s="5">
        <v>0.45833333333333331</v>
      </c>
      <c r="G106" s="5">
        <v>0.78472222222222221</v>
      </c>
      <c r="H106" s="1" t="s">
        <v>15</v>
      </c>
      <c r="I106" s="1">
        <v>7.5</v>
      </c>
      <c r="J106" s="1">
        <v>7.5</v>
      </c>
      <c r="K106" s="1">
        <v>1</v>
      </c>
      <c r="L106" s="1">
        <v>255</v>
      </c>
      <c r="M106" s="8">
        <f t="shared" si="1"/>
        <v>41530</v>
      </c>
      <c r="N106" s="6"/>
    </row>
    <row r="107" spans="1:14" x14ac:dyDescent="0.25">
      <c r="A107" s="1">
        <v>4</v>
      </c>
      <c r="B107" s="1" t="s">
        <v>41</v>
      </c>
      <c r="C107" s="1" t="s">
        <v>31</v>
      </c>
      <c r="D107" s="4">
        <v>41531</v>
      </c>
      <c r="E107" s="1" t="s">
        <v>28</v>
      </c>
      <c r="F107" s="5">
        <v>0.45833333333333331</v>
      </c>
      <c r="G107" s="5">
        <v>0.78472222222222221</v>
      </c>
      <c r="H107" s="1" t="s">
        <v>15</v>
      </c>
      <c r="I107" s="1">
        <v>7.5</v>
      </c>
      <c r="J107" s="1">
        <v>7.5</v>
      </c>
      <c r="K107" s="1">
        <v>1</v>
      </c>
      <c r="L107" s="1">
        <v>255</v>
      </c>
      <c r="M107" s="8">
        <f t="shared" si="1"/>
        <v>41531</v>
      </c>
      <c r="N107" s="6"/>
    </row>
    <row r="108" spans="1:14" x14ac:dyDescent="0.25">
      <c r="A108" s="1">
        <v>4</v>
      </c>
      <c r="B108" s="1" t="s">
        <v>41</v>
      </c>
      <c r="C108" s="1" t="s">
        <v>31</v>
      </c>
      <c r="D108" s="4">
        <v>41532</v>
      </c>
      <c r="E108" s="1" t="s">
        <v>16</v>
      </c>
      <c r="F108" s="5">
        <v>0</v>
      </c>
      <c r="G108" s="5">
        <v>0</v>
      </c>
      <c r="H108" s="1" t="s">
        <v>17</v>
      </c>
      <c r="I108" s="1">
        <v>0</v>
      </c>
      <c r="J108" s="1">
        <v>0</v>
      </c>
      <c r="K108" s="1">
        <v>1</v>
      </c>
      <c r="L108" s="1">
        <v>127</v>
      </c>
      <c r="M108" s="8">
        <f t="shared" si="1"/>
        <v>41532</v>
      </c>
      <c r="N108" s="6"/>
    </row>
    <row r="109" spans="1:14" x14ac:dyDescent="0.25">
      <c r="A109" s="1">
        <v>4</v>
      </c>
      <c r="B109" s="1" t="s">
        <v>41</v>
      </c>
      <c r="C109" s="1" t="s">
        <v>31</v>
      </c>
      <c r="D109" s="4">
        <v>41533</v>
      </c>
      <c r="E109" s="1" t="s">
        <v>0</v>
      </c>
      <c r="F109" s="5">
        <v>0</v>
      </c>
      <c r="G109" s="5">
        <v>0</v>
      </c>
      <c r="H109" s="1" t="s">
        <v>17</v>
      </c>
      <c r="I109" s="1">
        <v>0</v>
      </c>
      <c r="J109" s="1">
        <v>0</v>
      </c>
      <c r="K109" s="1">
        <v>1</v>
      </c>
      <c r="L109" s="1">
        <v>127</v>
      </c>
      <c r="M109" s="8">
        <f t="shared" si="1"/>
        <v>41533</v>
      </c>
      <c r="N109" s="6"/>
    </row>
    <row r="110" spans="1:14" x14ac:dyDescent="0.25">
      <c r="A110" s="1">
        <v>4</v>
      </c>
      <c r="B110" s="1" t="s">
        <v>41</v>
      </c>
      <c r="C110" s="1" t="s">
        <v>31</v>
      </c>
      <c r="D110" s="4">
        <v>41534</v>
      </c>
      <c r="E110" s="1" t="s">
        <v>34</v>
      </c>
      <c r="F110" s="5">
        <v>0.15277777777777776</v>
      </c>
      <c r="G110" s="5">
        <v>0.47916666666666669</v>
      </c>
      <c r="H110" s="1" t="s">
        <v>15</v>
      </c>
      <c r="I110" s="1">
        <v>7.5</v>
      </c>
      <c r="J110" s="1">
        <v>7.5</v>
      </c>
      <c r="K110" s="1">
        <v>1</v>
      </c>
      <c r="L110" s="1">
        <v>255</v>
      </c>
      <c r="M110" s="8">
        <f t="shared" si="1"/>
        <v>41534</v>
      </c>
      <c r="N110" s="6"/>
    </row>
    <row r="111" spans="1:14" x14ac:dyDescent="0.25">
      <c r="A111" s="1">
        <v>4</v>
      </c>
      <c r="B111" s="1" t="s">
        <v>41</v>
      </c>
      <c r="C111" s="1" t="s">
        <v>31</v>
      </c>
      <c r="D111" s="4">
        <v>41535</v>
      </c>
      <c r="E111" s="1" t="s">
        <v>22</v>
      </c>
      <c r="F111" s="5">
        <v>0.15277777777777776</v>
      </c>
      <c r="G111" s="5">
        <v>0.47916666666666669</v>
      </c>
      <c r="H111" s="1" t="s">
        <v>15</v>
      </c>
      <c r="I111" s="1">
        <v>7.5</v>
      </c>
      <c r="J111" s="1">
        <v>7.5</v>
      </c>
      <c r="K111" s="1">
        <v>1</v>
      </c>
      <c r="L111" s="1">
        <v>255</v>
      </c>
      <c r="M111" s="8">
        <f t="shared" si="1"/>
        <v>41535</v>
      </c>
      <c r="N111" s="6"/>
    </row>
    <row r="112" spans="1:14" x14ac:dyDescent="0.25">
      <c r="A112" s="1">
        <v>4</v>
      </c>
      <c r="B112" s="1" t="s">
        <v>41</v>
      </c>
      <c r="C112" s="1" t="s">
        <v>31</v>
      </c>
      <c r="D112" s="4">
        <v>41536</v>
      </c>
      <c r="E112" s="1" t="s">
        <v>24</v>
      </c>
      <c r="F112" s="5">
        <v>0.26250000000000001</v>
      </c>
      <c r="G112" s="5">
        <v>0.56736111111111109</v>
      </c>
      <c r="H112" s="1" t="s">
        <v>15</v>
      </c>
      <c r="I112" s="1">
        <v>5.42</v>
      </c>
      <c r="J112" s="1">
        <v>5.42</v>
      </c>
      <c r="K112" s="1">
        <v>1</v>
      </c>
      <c r="L112" s="1">
        <v>31</v>
      </c>
      <c r="M112" s="8">
        <f t="shared" si="1"/>
        <v>41536</v>
      </c>
      <c r="N112" s="6"/>
    </row>
    <row r="113" spans="1:14" x14ac:dyDescent="0.25">
      <c r="A113" s="1">
        <v>4</v>
      </c>
      <c r="B113" s="1" t="s">
        <v>41</v>
      </c>
      <c r="C113" s="1" t="s">
        <v>31</v>
      </c>
      <c r="D113" s="4">
        <v>41537</v>
      </c>
      <c r="E113" s="1" t="s">
        <v>28</v>
      </c>
      <c r="F113" s="5">
        <v>0.45833333333333331</v>
      </c>
      <c r="G113" s="5">
        <v>0.78472222222222221</v>
      </c>
      <c r="H113" s="1" t="s">
        <v>15</v>
      </c>
      <c r="I113" s="1">
        <v>7.5</v>
      </c>
      <c r="J113" s="1">
        <v>7.5</v>
      </c>
      <c r="K113" s="1">
        <v>1</v>
      </c>
      <c r="L113" s="1">
        <v>255</v>
      </c>
      <c r="M113" s="8">
        <f t="shared" si="1"/>
        <v>41537</v>
      </c>
      <c r="N113" s="6"/>
    </row>
    <row r="114" spans="1:14" x14ac:dyDescent="0.25">
      <c r="A114" s="1">
        <v>4</v>
      </c>
      <c r="B114" s="1" t="s">
        <v>41</v>
      </c>
      <c r="C114" s="1" t="s">
        <v>31</v>
      </c>
      <c r="D114" s="4">
        <v>41538</v>
      </c>
      <c r="E114" s="1" t="s">
        <v>33</v>
      </c>
      <c r="F114" s="5">
        <v>0.63263888888888886</v>
      </c>
      <c r="G114" s="5">
        <v>0.90347222222222223</v>
      </c>
      <c r="H114" s="1" t="s">
        <v>15</v>
      </c>
      <c r="I114" s="1">
        <v>6.17</v>
      </c>
      <c r="J114" s="1">
        <v>6.17</v>
      </c>
      <c r="K114" s="1">
        <v>1</v>
      </c>
      <c r="L114" s="1">
        <v>31</v>
      </c>
      <c r="M114" s="8">
        <f t="shared" si="1"/>
        <v>41538</v>
      </c>
      <c r="N114" s="6"/>
    </row>
    <row r="115" spans="1:14" x14ac:dyDescent="0.25">
      <c r="A115" s="1">
        <v>4</v>
      </c>
      <c r="B115" s="1" t="s">
        <v>41</v>
      </c>
      <c r="C115" s="1" t="s">
        <v>31</v>
      </c>
      <c r="D115" s="4">
        <v>41539</v>
      </c>
      <c r="E115" s="1" t="s">
        <v>16</v>
      </c>
      <c r="F115" s="5">
        <v>0</v>
      </c>
      <c r="G115" s="5">
        <v>0</v>
      </c>
      <c r="H115" s="1" t="s">
        <v>17</v>
      </c>
      <c r="I115" s="1">
        <v>0</v>
      </c>
      <c r="J115" s="1">
        <v>0</v>
      </c>
      <c r="K115" s="1">
        <v>1</v>
      </c>
      <c r="L115" s="1">
        <v>127</v>
      </c>
      <c r="M115" s="8">
        <f t="shared" si="1"/>
        <v>41539</v>
      </c>
      <c r="N115" s="6"/>
    </row>
    <row r="116" spans="1:14" x14ac:dyDescent="0.25">
      <c r="A116" s="1">
        <v>4</v>
      </c>
      <c r="B116" s="1" t="s">
        <v>41</v>
      </c>
      <c r="C116" s="1" t="s">
        <v>31</v>
      </c>
      <c r="D116" s="4">
        <v>41540</v>
      </c>
      <c r="E116" s="1" t="s">
        <v>0</v>
      </c>
      <c r="F116" s="5">
        <v>0</v>
      </c>
      <c r="G116" s="5">
        <v>0</v>
      </c>
      <c r="H116" s="1" t="s">
        <v>17</v>
      </c>
      <c r="I116" s="1">
        <v>0</v>
      </c>
      <c r="J116" s="1">
        <v>0</v>
      </c>
      <c r="K116" s="1">
        <v>1</v>
      </c>
      <c r="L116" s="1">
        <v>127</v>
      </c>
      <c r="M116" s="8">
        <f t="shared" si="1"/>
        <v>41540</v>
      </c>
      <c r="N116" s="6"/>
    </row>
    <row r="117" spans="1:14" x14ac:dyDescent="0.25">
      <c r="A117" s="1">
        <v>4</v>
      </c>
      <c r="B117" s="1" t="s">
        <v>41</v>
      </c>
      <c r="C117" s="1" t="s">
        <v>31</v>
      </c>
      <c r="D117" s="4">
        <v>41541</v>
      </c>
      <c r="E117" s="1" t="s">
        <v>35</v>
      </c>
      <c r="F117" s="5">
        <v>0.14861111111111111</v>
      </c>
      <c r="G117" s="5">
        <v>0.46736111111111112</v>
      </c>
      <c r="H117" s="1" t="s">
        <v>15</v>
      </c>
      <c r="I117" s="1">
        <v>7.32</v>
      </c>
      <c r="J117" s="1">
        <v>7.32</v>
      </c>
      <c r="K117" s="1">
        <v>1</v>
      </c>
      <c r="L117" s="1">
        <v>31</v>
      </c>
      <c r="M117" s="8">
        <f t="shared" si="1"/>
        <v>41541</v>
      </c>
      <c r="N117" s="6"/>
    </row>
    <row r="118" spans="1:14" x14ac:dyDescent="0.25">
      <c r="A118" s="1">
        <v>4</v>
      </c>
      <c r="B118" s="1" t="s">
        <v>41</v>
      </c>
      <c r="C118" s="1" t="s">
        <v>31</v>
      </c>
      <c r="D118" s="4">
        <v>41542</v>
      </c>
      <c r="E118" s="1" t="s">
        <v>34</v>
      </c>
      <c r="F118" s="5">
        <v>0.15277777777777776</v>
      </c>
      <c r="G118" s="5">
        <v>0.47916666666666669</v>
      </c>
      <c r="H118" s="1" t="s">
        <v>15</v>
      </c>
      <c r="I118" s="1">
        <v>7.5</v>
      </c>
      <c r="J118" s="1">
        <v>7.5</v>
      </c>
      <c r="K118" s="1">
        <v>1</v>
      </c>
      <c r="L118" s="1">
        <v>255</v>
      </c>
      <c r="M118" s="8">
        <f t="shared" si="1"/>
        <v>41542</v>
      </c>
      <c r="N118" s="6"/>
    </row>
    <row r="119" spans="1:14" x14ac:dyDescent="0.25">
      <c r="A119" s="1">
        <v>4</v>
      </c>
      <c r="B119" s="1" t="s">
        <v>41</v>
      </c>
      <c r="C119" s="1" t="s">
        <v>31</v>
      </c>
      <c r="D119" s="4">
        <v>41543</v>
      </c>
      <c r="E119" s="1" t="s">
        <v>22</v>
      </c>
      <c r="F119" s="5">
        <v>0.15277777777777776</v>
      </c>
      <c r="G119" s="5">
        <v>0.47916666666666669</v>
      </c>
      <c r="H119" s="1" t="s">
        <v>15</v>
      </c>
      <c r="I119" s="1">
        <v>7.5</v>
      </c>
      <c r="J119" s="1">
        <v>7.5</v>
      </c>
      <c r="K119" s="1">
        <v>1</v>
      </c>
      <c r="L119" s="1">
        <v>255</v>
      </c>
      <c r="M119" s="8">
        <f t="shared" si="1"/>
        <v>41543</v>
      </c>
      <c r="N119" s="6"/>
    </row>
    <row r="120" spans="1:14" x14ac:dyDescent="0.25">
      <c r="A120" s="1">
        <v>4</v>
      </c>
      <c r="B120" s="1" t="s">
        <v>41</v>
      </c>
      <c r="C120" s="1" t="s">
        <v>31</v>
      </c>
      <c r="D120" s="4">
        <v>41544</v>
      </c>
      <c r="E120" s="1" t="s">
        <v>22</v>
      </c>
      <c r="F120" s="5">
        <v>0.15277777777777776</v>
      </c>
      <c r="G120" s="5">
        <v>0.47916666666666669</v>
      </c>
      <c r="H120" s="1" t="s">
        <v>15</v>
      </c>
      <c r="I120" s="1">
        <v>7.5</v>
      </c>
      <c r="J120" s="1">
        <v>7.5</v>
      </c>
      <c r="K120" s="1">
        <v>1</v>
      </c>
      <c r="L120" s="1">
        <v>255</v>
      </c>
      <c r="M120" s="8">
        <f t="shared" si="1"/>
        <v>41544</v>
      </c>
      <c r="N120" s="6"/>
    </row>
    <row r="121" spans="1:14" x14ac:dyDescent="0.25">
      <c r="A121" s="1">
        <v>4</v>
      </c>
      <c r="B121" s="1" t="s">
        <v>41</v>
      </c>
      <c r="C121" s="1" t="s">
        <v>31</v>
      </c>
      <c r="D121" s="4">
        <v>41545</v>
      </c>
      <c r="E121" s="1" t="s">
        <v>34</v>
      </c>
      <c r="F121" s="5">
        <v>0.15277777777777776</v>
      </c>
      <c r="G121" s="5">
        <v>0.47916666666666669</v>
      </c>
      <c r="H121" s="1" t="s">
        <v>15</v>
      </c>
      <c r="I121" s="1">
        <v>7.5</v>
      </c>
      <c r="J121" s="1">
        <v>7.5</v>
      </c>
      <c r="K121" s="1">
        <v>1</v>
      </c>
      <c r="L121" s="1">
        <v>255</v>
      </c>
      <c r="M121" s="8">
        <f t="shared" si="1"/>
        <v>41545</v>
      </c>
      <c r="N121" s="6"/>
    </row>
    <row r="122" spans="1:14" x14ac:dyDescent="0.25">
      <c r="A122" s="1">
        <v>4</v>
      </c>
      <c r="B122" s="1" t="s">
        <v>41</v>
      </c>
      <c r="C122" s="1" t="s">
        <v>31</v>
      </c>
      <c r="D122" s="4">
        <v>41546</v>
      </c>
      <c r="E122" s="1" t="s">
        <v>16</v>
      </c>
      <c r="F122" s="5">
        <v>0</v>
      </c>
      <c r="G122" s="5">
        <v>0</v>
      </c>
      <c r="H122" s="1" t="s">
        <v>17</v>
      </c>
      <c r="I122" s="1">
        <v>0</v>
      </c>
      <c r="J122" s="1">
        <v>0</v>
      </c>
      <c r="K122" s="1">
        <v>1</v>
      </c>
      <c r="L122" s="1">
        <v>127</v>
      </c>
      <c r="M122" s="8">
        <f t="shared" si="1"/>
        <v>41546</v>
      </c>
      <c r="N122" s="6"/>
    </row>
    <row r="123" spans="1:14" x14ac:dyDescent="0.25">
      <c r="A123" s="1"/>
      <c r="B123" s="1"/>
      <c r="C123" s="1"/>
      <c r="D123" s="4"/>
      <c r="E123" s="1"/>
      <c r="F123" s="5"/>
      <c r="G123" s="5"/>
      <c r="H123" s="1"/>
      <c r="I123" s="1"/>
      <c r="J123" s="1"/>
      <c r="K123" s="1"/>
      <c r="L123" s="1"/>
      <c r="M123" s="8"/>
      <c r="N123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34"/>
  <sheetViews>
    <sheetView workbookViewId="0">
      <selection activeCell="B41" sqref="B41"/>
    </sheetView>
  </sheetViews>
  <sheetFormatPr baseColWidth="10" defaultRowHeight="15" x14ac:dyDescent="0.25"/>
  <sheetData>
    <row r="1" spans="1:15" s="2" customFormat="1" x14ac:dyDescent="0.25">
      <c r="N1" s="3">
        <v>1</v>
      </c>
    </row>
    <row r="2" spans="1:15" x14ac:dyDescent="0.25">
      <c r="A2" s="1" t="s">
        <v>2</v>
      </c>
      <c r="B2" s="1" t="s">
        <v>3</v>
      </c>
      <c r="C2" s="1" t="s">
        <v>4</v>
      </c>
      <c r="D2" s="1" t="s">
        <v>5</v>
      </c>
      <c r="E2" s="1" t="s">
        <v>6</v>
      </c>
      <c r="F2" s="1" t="s">
        <v>7</v>
      </c>
      <c r="G2" s="1" t="s">
        <v>8</v>
      </c>
      <c r="H2" s="1" t="s">
        <v>9</v>
      </c>
      <c r="I2" s="1" t="s">
        <v>1</v>
      </c>
      <c r="J2" s="1" t="s">
        <v>10</v>
      </c>
      <c r="K2" s="1" t="s">
        <v>11</v>
      </c>
      <c r="L2" s="1" t="s">
        <v>12</v>
      </c>
      <c r="M2" s="1" t="s">
        <v>36</v>
      </c>
    </row>
    <row r="3" spans="1:15" x14ac:dyDescent="0.25">
      <c r="A3" s="1"/>
      <c r="B3" s="1"/>
      <c r="C3" s="1"/>
      <c r="D3" s="4"/>
      <c r="E3" s="1"/>
      <c r="F3" s="5"/>
      <c r="G3" s="5"/>
      <c r="H3" s="1"/>
      <c r="I3" s="1"/>
      <c r="J3" s="1"/>
      <c r="K3" s="1"/>
      <c r="L3" s="1"/>
      <c r="M3" s="8">
        <f>D3</f>
        <v>0</v>
      </c>
      <c r="N3" s="6" t="str">
        <f t="array" ref="N3">IF((E3&lt;&gt;"R")*(E4="R"),$N$1-G3,IF((E3&lt;&gt;"R")*(E4&lt;&gt;"R"),"",$N$1+F4))</f>
        <v/>
      </c>
      <c r="O3" s="6"/>
    </row>
    <row r="4" spans="1:15" x14ac:dyDescent="0.25">
      <c r="A4" s="1"/>
      <c r="B4" s="1"/>
      <c r="C4" s="1"/>
      <c r="D4" s="4"/>
      <c r="E4" s="1"/>
      <c r="F4" s="5"/>
      <c r="G4" s="5"/>
      <c r="H4" s="1"/>
      <c r="I4" s="1"/>
      <c r="J4" s="1"/>
      <c r="K4" s="1"/>
      <c r="L4" s="1"/>
      <c r="M4" s="8">
        <f t="shared" ref="M4:M32" si="0">D4</f>
        <v>0</v>
      </c>
      <c r="N4" s="6" t="str">
        <f t="array" ref="N4">IF((E4&lt;&gt;"R")*(E5="R"),$N$1-G4,IF((E4&lt;&gt;"R")*(E5&lt;&gt;"R"),"",$N$1+F5))</f>
        <v/>
      </c>
      <c r="O4" s="6" t="str">
        <f t="array" ref="O4">IF((N3&lt;&gt;"")*(N2&lt;&gt;"")*(N1&lt;&gt;""),SUM(N1:N3),IF((N3&lt;&gt;"")*(N2&lt;&gt;""),SUM(N2:N3),""))</f>
        <v/>
      </c>
    </row>
    <row r="5" spans="1:15" x14ac:dyDescent="0.25">
      <c r="A5" s="1"/>
      <c r="B5" s="1"/>
      <c r="C5" s="1"/>
      <c r="D5" s="4"/>
      <c r="E5" s="1"/>
      <c r="F5" s="5"/>
      <c r="G5" s="5"/>
      <c r="H5" s="1"/>
      <c r="I5" s="1"/>
      <c r="J5" s="1"/>
      <c r="K5" s="1"/>
      <c r="L5" s="1"/>
      <c r="M5" s="8">
        <f t="shared" si="0"/>
        <v>0</v>
      </c>
      <c r="N5" s="6" t="str">
        <f t="array" ref="N5">IF((E5&lt;&gt;"R")*(E6="R"),$N$1-G5,IF((E5&lt;&gt;"R")*(E6&lt;&gt;"R"),"",$N$1+F6))</f>
        <v/>
      </c>
      <c r="O5" s="6" t="str">
        <f t="array" ref="O5">IF((N4&lt;&gt;"")*(N3&lt;&gt;"")*(N2&lt;&gt;""),SUM(N2:N4),IF((N4&lt;&gt;"")*(N3&lt;&gt;""),SUM(N3:N4),""))</f>
        <v/>
      </c>
    </row>
    <row r="6" spans="1:15" x14ac:dyDescent="0.25">
      <c r="A6" s="1"/>
      <c r="B6" s="1"/>
      <c r="C6" s="1"/>
      <c r="D6" s="4"/>
      <c r="E6" s="1"/>
      <c r="F6" s="5"/>
      <c r="G6" s="5"/>
      <c r="H6" s="1"/>
      <c r="I6" s="1"/>
      <c r="J6" s="1"/>
      <c r="K6" s="1"/>
      <c r="L6" s="1"/>
      <c r="M6" s="8">
        <f t="shared" si="0"/>
        <v>0</v>
      </c>
      <c r="N6" s="6" t="str">
        <f t="array" ref="N6">IF((E6&lt;&gt;"R")*(E7="R"),$N$1-G6,IF((E6&lt;&gt;"R")*(E7&lt;&gt;"R"),"",$N$1+F7))</f>
        <v/>
      </c>
      <c r="O6" s="6" t="str">
        <f t="array" ref="O6">IF((N5&lt;&gt;"")*(N4&lt;&gt;"")*(N3&lt;&gt;""),SUM(N3:N5),IF((N5&lt;&gt;"")*(N4&lt;&gt;""),SUM(N4:N5),""))</f>
        <v/>
      </c>
    </row>
    <row r="7" spans="1:15" x14ac:dyDescent="0.25">
      <c r="A7" s="1"/>
      <c r="B7" s="1"/>
      <c r="C7" s="1"/>
      <c r="D7" s="4"/>
      <c r="E7" s="1"/>
      <c r="F7" s="5"/>
      <c r="G7" s="5"/>
      <c r="H7" s="1"/>
      <c r="I7" s="1"/>
      <c r="J7" s="1"/>
      <c r="K7" s="1"/>
      <c r="L7" s="1"/>
      <c r="M7" s="8">
        <f t="shared" si="0"/>
        <v>0</v>
      </c>
      <c r="N7" s="6" t="str">
        <f t="array" ref="N7">IF((E7&lt;&gt;"R")*(E8="R"),$N$1-G7,IF((E7&lt;&gt;"R")*(E8&lt;&gt;"R"),"",$N$1+F8))</f>
        <v/>
      </c>
      <c r="O7" s="6" t="str">
        <f t="array" ref="O7">IF((N6&lt;&gt;"")*(N5&lt;&gt;"")*(N4&lt;&gt;""),SUM(N4:N6),IF((N6&lt;&gt;"")*(N5&lt;&gt;""),SUM(N5:N6),""))</f>
        <v/>
      </c>
    </row>
    <row r="8" spans="1:15" x14ac:dyDescent="0.25">
      <c r="A8" s="1"/>
      <c r="B8" s="1"/>
      <c r="C8" s="1"/>
      <c r="D8" s="4"/>
      <c r="E8" s="1"/>
      <c r="F8" s="5"/>
      <c r="G8" s="5"/>
      <c r="H8" s="1"/>
      <c r="I8" s="1"/>
      <c r="J8" s="1"/>
      <c r="K8" s="1"/>
      <c r="L8" s="1"/>
      <c r="M8" s="8">
        <f t="shared" si="0"/>
        <v>0</v>
      </c>
      <c r="N8" s="6" t="str">
        <f t="array" ref="N8">IF((E8&lt;&gt;"R")*(E9="R"),$N$1-G8,IF((E8&lt;&gt;"R")*(E9&lt;&gt;"R"),"",$N$1+F9))</f>
        <v/>
      </c>
      <c r="O8" s="6" t="str">
        <f t="array" ref="O8">IF((N7&lt;&gt;"")*(N6&lt;&gt;"")*(N5&lt;&gt;""),SUM(N5:N7),IF((N7&lt;&gt;"")*(N6&lt;&gt;""),SUM(N6:N7),""))</f>
        <v/>
      </c>
    </row>
    <row r="9" spans="1:15" x14ac:dyDescent="0.25">
      <c r="A9" s="1"/>
      <c r="B9" s="1"/>
      <c r="C9" s="1"/>
      <c r="D9" s="4"/>
      <c r="E9" s="1"/>
      <c r="F9" s="5"/>
      <c r="G9" s="5"/>
      <c r="H9" s="1"/>
      <c r="I9" s="1"/>
      <c r="J9" s="1"/>
      <c r="K9" s="1"/>
      <c r="L9" s="1"/>
      <c r="M9" s="8">
        <f t="shared" si="0"/>
        <v>0</v>
      </c>
      <c r="N9" s="6" t="str">
        <f t="array" ref="N9">IF((E9&lt;&gt;"R")*(E10="R"),$N$1-G9,IF((E9&lt;&gt;"R")*(E10&lt;&gt;"R"),"",$N$1+F10))</f>
        <v/>
      </c>
      <c r="O9" s="6" t="str">
        <f t="array" ref="O9">IF((N8&lt;&gt;"")*(N7&lt;&gt;"")*(N6&lt;&gt;""),SUM(N6:N8),IF((N8&lt;&gt;"")*(N7&lt;&gt;""),SUM(N7:N8),""))</f>
        <v/>
      </c>
    </row>
    <row r="10" spans="1:15" x14ac:dyDescent="0.25">
      <c r="A10" s="1"/>
      <c r="B10" s="1"/>
      <c r="C10" s="1"/>
      <c r="D10" s="4"/>
      <c r="E10" s="1"/>
      <c r="F10" s="5"/>
      <c r="G10" s="5"/>
      <c r="H10" s="1"/>
      <c r="I10" s="1"/>
      <c r="J10" s="1"/>
      <c r="K10" s="1"/>
      <c r="L10" s="1"/>
      <c r="M10" s="8">
        <f t="shared" si="0"/>
        <v>0</v>
      </c>
      <c r="N10" s="6" t="str">
        <f t="array" ref="N10">IF((E10&lt;&gt;"R")*(E11="R"),$N$1-G10,IF((E10&lt;&gt;"R")*(E11&lt;&gt;"R"),"",$N$1+F11))</f>
        <v/>
      </c>
      <c r="O10" s="6" t="str">
        <f t="array" ref="O10">IF((N9&lt;&gt;"")*(N8&lt;&gt;"")*(N7&lt;&gt;""),SUM(N7:N9),IF((N9&lt;&gt;"")*(N8&lt;&gt;""),SUM(N8:N9),""))</f>
        <v/>
      </c>
    </row>
    <row r="11" spans="1:15" x14ac:dyDescent="0.25">
      <c r="A11" s="1"/>
      <c r="B11" s="1"/>
      <c r="C11" s="1"/>
      <c r="D11" s="4"/>
      <c r="E11" s="1"/>
      <c r="F11" s="5"/>
      <c r="G11" s="5"/>
      <c r="H11" s="1"/>
      <c r="I11" s="1"/>
      <c r="J11" s="1"/>
      <c r="K11" s="1"/>
      <c r="L11" s="1"/>
      <c r="M11" s="8">
        <f t="shared" si="0"/>
        <v>0</v>
      </c>
      <c r="N11" s="6" t="str">
        <f t="array" ref="N11">IF((E11&lt;&gt;"R")*(E12="R"),$N$1-G11,IF((E11&lt;&gt;"R")*(E12&lt;&gt;"R"),"",$N$1+F12))</f>
        <v/>
      </c>
      <c r="O11" s="6" t="str">
        <f t="array" ref="O11">IF((N10&lt;&gt;"")*(N9&lt;&gt;"")*(N8&lt;&gt;""),SUM(N8:N10),IF((N10&lt;&gt;"")*(N9&lt;&gt;""),SUM(N9:N10),""))</f>
        <v/>
      </c>
    </row>
    <row r="12" spans="1:15" x14ac:dyDescent="0.25">
      <c r="A12" s="1"/>
      <c r="B12" s="1"/>
      <c r="C12" s="1"/>
      <c r="D12" s="4"/>
      <c r="E12" s="1"/>
      <c r="F12" s="5"/>
      <c r="G12" s="5"/>
      <c r="H12" s="1"/>
      <c r="I12" s="1"/>
      <c r="J12" s="1"/>
      <c r="K12" s="1"/>
      <c r="L12" s="1"/>
      <c r="M12" s="8">
        <f t="shared" si="0"/>
        <v>0</v>
      </c>
      <c r="N12" s="6" t="str">
        <f t="array" ref="N12">IF((E12&lt;&gt;"R")*(E13="R"),$N$1-G12,IF((E12&lt;&gt;"R")*(E13&lt;&gt;"R"),"",$N$1+F13))</f>
        <v/>
      </c>
      <c r="O12" s="6" t="str">
        <f t="array" ref="O12">IF((N11&lt;&gt;"")*(N10&lt;&gt;"")*(N9&lt;&gt;""),SUM(N9:N11),IF((N11&lt;&gt;"")*(N10&lt;&gt;""),SUM(N10:N11),""))</f>
        <v/>
      </c>
    </row>
    <row r="13" spans="1:15" x14ac:dyDescent="0.25">
      <c r="A13" s="1"/>
      <c r="B13" s="1"/>
      <c r="C13" s="1"/>
      <c r="D13" s="4"/>
      <c r="E13" s="1"/>
      <c r="F13" s="5"/>
      <c r="G13" s="5"/>
      <c r="H13" s="1"/>
      <c r="I13" s="1"/>
      <c r="J13" s="1"/>
      <c r="K13" s="1"/>
      <c r="L13" s="1"/>
      <c r="M13" s="8">
        <f t="shared" si="0"/>
        <v>0</v>
      </c>
      <c r="N13" s="6" t="str">
        <f t="array" ref="N13">IF((E13&lt;&gt;"R")*(E14="R"),$N$1-G13,IF((E13&lt;&gt;"R")*(E14&lt;&gt;"R"),"",$N$1+F14))</f>
        <v/>
      </c>
      <c r="O13" s="6" t="str">
        <f t="array" ref="O13">IF((N12&lt;&gt;"")*(N11&lt;&gt;"")*(N10&lt;&gt;""),SUM(N10:N12),IF((N12&lt;&gt;"")*(N11&lt;&gt;""),SUM(N11:N12),""))</f>
        <v/>
      </c>
    </row>
    <row r="14" spans="1:15" x14ac:dyDescent="0.25">
      <c r="A14" s="1"/>
      <c r="B14" s="1"/>
      <c r="C14" s="1"/>
      <c r="D14" s="4"/>
      <c r="E14" s="1"/>
      <c r="F14" s="5"/>
      <c r="G14" s="5"/>
      <c r="H14" s="1"/>
      <c r="I14" s="1"/>
      <c r="J14" s="1"/>
      <c r="K14" s="1"/>
      <c r="L14" s="1"/>
      <c r="M14" s="8">
        <f t="shared" si="0"/>
        <v>0</v>
      </c>
      <c r="N14" s="6" t="str">
        <f t="array" ref="N14">IF((E14&lt;&gt;"R")*(E15="R"),$N$1-G14,IF((E14&lt;&gt;"R")*(E15&lt;&gt;"R"),"",$N$1+F15))</f>
        <v/>
      </c>
      <c r="O14" s="6" t="str">
        <f t="array" ref="O14">IF((N13&lt;&gt;"")*(N12&lt;&gt;"")*(N11&lt;&gt;""),SUM(N11:N13),IF((N13&lt;&gt;"")*(N12&lt;&gt;""),SUM(N12:N13),""))</f>
        <v/>
      </c>
    </row>
    <row r="15" spans="1:15" x14ac:dyDescent="0.25">
      <c r="A15" s="1"/>
      <c r="B15" s="1"/>
      <c r="C15" s="1"/>
      <c r="D15" s="4"/>
      <c r="E15" s="1"/>
      <c r="F15" s="5"/>
      <c r="G15" s="5"/>
      <c r="H15" s="1"/>
      <c r="I15" s="1"/>
      <c r="J15" s="1"/>
      <c r="K15" s="1"/>
      <c r="L15" s="1"/>
      <c r="M15" s="8">
        <f t="shared" si="0"/>
        <v>0</v>
      </c>
      <c r="N15" s="6" t="str">
        <f t="array" ref="N15">IF((E15&lt;&gt;"R")*(E16="R"),$N$1-G15,IF((E15&lt;&gt;"R")*(E16&lt;&gt;"R"),"",$N$1+F16))</f>
        <v/>
      </c>
      <c r="O15" s="6" t="str">
        <f t="array" ref="O15">IF((N14&lt;&gt;"")*(N13&lt;&gt;"")*(N12&lt;&gt;""),SUM(N12:N14),IF((N14&lt;&gt;"")*(N13&lt;&gt;""),SUM(N13:N14),""))</f>
        <v/>
      </c>
    </row>
    <row r="16" spans="1:15" x14ac:dyDescent="0.25">
      <c r="A16" s="1"/>
      <c r="B16" s="1"/>
      <c r="C16" s="1"/>
      <c r="D16" s="4"/>
      <c r="E16" s="1"/>
      <c r="F16" s="5"/>
      <c r="G16" s="5"/>
      <c r="H16" s="1"/>
      <c r="I16" s="1"/>
      <c r="J16" s="1"/>
      <c r="K16" s="1"/>
      <c r="L16" s="1"/>
      <c r="M16" s="8">
        <f t="shared" si="0"/>
        <v>0</v>
      </c>
      <c r="N16" s="6" t="str">
        <f t="array" ref="N16">IF((E16&lt;&gt;"R")*(E17="R"),$N$1-G16,IF((E16&lt;&gt;"R")*(E17&lt;&gt;"R"),"",$N$1+F17))</f>
        <v/>
      </c>
      <c r="O16" s="6" t="str">
        <f t="array" ref="O16">IF((N15&lt;&gt;"")*(N14&lt;&gt;"")*(N13&lt;&gt;""),SUM(N13:N15),IF((N15&lt;&gt;"")*(N14&lt;&gt;""),SUM(N14:N15),""))</f>
        <v/>
      </c>
    </row>
    <row r="17" spans="1:15" x14ac:dyDescent="0.25">
      <c r="A17" s="1"/>
      <c r="B17" s="1"/>
      <c r="C17" s="1"/>
      <c r="D17" s="4"/>
      <c r="E17" s="1"/>
      <c r="F17" s="5"/>
      <c r="G17" s="5"/>
      <c r="H17" s="1"/>
      <c r="I17" s="1"/>
      <c r="J17" s="1"/>
      <c r="K17" s="1"/>
      <c r="L17" s="1"/>
      <c r="M17" s="8">
        <f t="shared" si="0"/>
        <v>0</v>
      </c>
      <c r="N17" s="6" t="str">
        <f t="array" ref="N17">IF((E17&lt;&gt;"R")*(E18="R"),$N$1-G17,IF((E17&lt;&gt;"R")*(E18&lt;&gt;"R"),"",$N$1+F18))</f>
        <v/>
      </c>
      <c r="O17" s="6" t="str">
        <f t="array" ref="O17">IF((N16&lt;&gt;"")*(N15&lt;&gt;"")*(N14&lt;&gt;""),SUM(N14:N16),IF((N16&lt;&gt;"")*(N15&lt;&gt;""),SUM(N15:N16),""))</f>
        <v/>
      </c>
    </row>
    <row r="18" spans="1:15" x14ac:dyDescent="0.25">
      <c r="A18" s="1"/>
      <c r="B18" s="1"/>
      <c r="C18" s="1"/>
      <c r="D18" s="4"/>
      <c r="E18" s="1"/>
      <c r="F18" s="5"/>
      <c r="G18" s="5"/>
      <c r="H18" s="1"/>
      <c r="I18" s="1"/>
      <c r="J18" s="1"/>
      <c r="K18" s="1"/>
      <c r="L18" s="1"/>
      <c r="M18" s="8">
        <f t="shared" si="0"/>
        <v>0</v>
      </c>
      <c r="N18" s="6" t="str">
        <f t="array" ref="N18">IF((E18&lt;&gt;"R")*(E19="R"),$N$1-G18,IF((E18&lt;&gt;"R")*(E19&lt;&gt;"R"),"",$N$1+F19))</f>
        <v/>
      </c>
      <c r="O18" s="6" t="str">
        <f t="array" ref="O18">IF((N17&lt;&gt;"")*(N16&lt;&gt;"")*(N15&lt;&gt;""),SUM(N15:N17),IF((N17&lt;&gt;"")*(N16&lt;&gt;""),SUM(N16:N17),""))</f>
        <v/>
      </c>
    </row>
    <row r="19" spans="1:15" x14ac:dyDescent="0.25">
      <c r="A19" s="1"/>
      <c r="B19" s="1"/>
      <c r="C19" s="1"/>
      <c r="D19" s="4"/>
      <c r="E19" s="1"/>
      <c r="F19" s="5"/>
      <c r="G19" s="5"/>
      <c r="H19" s="1"/>
      <c r="I19" s="1"/>
      <c r="J19" s="1"/>
      <c r="K19" s="1"/>
      <c r="L19" s="1"/>
      <c r="M19" s="8">
        <f t="shared" si="0"/>
        <v>0</v>
      </c>
      <c r="N19" s="6" t="str">
        <f t="array" ref="N19">IF((E19&lt;&gt;"R")*(E20="R"),$N$1-G19,IF((E19&lt;&gt;"R")*(E20&lt;&gt;"R"),"",$N$1+F20))</f>
        <v/>
      </c>
      <c r="O19" s="6" t="str">
        <f t="array" ref="O19">IF((N18&lt;&gt;"")*(N17&lt;&gt;"")*(N16&lt;&gt;""),SUM(N16:N18),IF((N18&lt;&gt;"")*(N17&lt;&gt;""),SUM(N17:N18),""))</f>
        <v/>
      </c>
    </row>
    <row r="20" spans="1:15" x14ac:dyDescent="0.25">
      <c r="A20" s="1"/>
      <c r="B20" s="1"/>
      <c r="C20" s="1"/>
      <c r="D20" s="4"/>
      <c r="E20" s="1"/>
      <c r="F20" s="5"/>
      <c r="G20" s="5"/>
      <c r="H20" s="1"/>
      <c r="I20" s="1"/>
      <c r="J20" s="1"/>
      <c r="K20" s="1"/>
      <c r="L20" s="1"/>
      <c r="M20" s="8">
        <f t="shared" si="0"/>
        <v>0</v>
      </c>
      <c r="N20" s="6" t="str">
        <f t="array" ref="N20">IF((E20&lt;&gt;"R")*(E21="R"),$N$1-G20,IF((E20&lt;&gt;"R")*(E21&lt;&gt;"R"),"",$N$1+F21))</f>
        <v/>
      </c>
      <c r="O20" s="6" t="str">
        <f t="array" ref="O20">IF((N19&lt;&gt;"")*(N18&lt;&gt;"")*(N17&lt;&gt;""),SUM(N17:N19),IF((N19&lt;&gt;"")*(N18&lt;&gt;""),SUM(N18:N19),""))</f>
        <v/>
      </c>
    </row>
    <row r="21" spans="1:15" x14ac:dyDescent="0.25">
      <c r="A21" s="1"/>
      <c r="B21" s="1"/>
      <c r="C21" s="1"/>
      <c r="D21" s="4"/>
      <c r="E21" s="1"/>
      <c r="F21" s="5"/>
      <c r="G21" s="5"/>
      <c r="H21" s="1"/>
      <c r="I21" s="1"/>
      <c r="J21" s="1"/>
      <c r="K21" s="1"/>
      <c r="L21" s="1"/>
      <c r="M21" s="8">
        <f t="shared" si="0"/>
        <v>0</v>
      </c>
      <c r="N21" s="6" t="str">
        <f t="array" ref="N21">IF((E21&lt;&gt;"R")*(E22="R"),$N$1-G21,IF((E21&lt;&gt;"R")*(E22&lt;&gt;"R"),"",$N$1+F22))</f>
        <v/>
      </c>
      <c r="O21" s="6" t="str">
        <f t="array" ref="O21">IF((N20&lt;&gt;"")*(N19&lt;&gt;"")*(N18&lt;&gt;""),SUM(N18:N20),IF((N20&lt;&gt;"")*(N19&lt;&gt;""),SUM(N19:N20),""))</f>
        <v/>
      </c>
    </row>
    <row r="22" spans="1:15" x14ac:dyDescent="0.25">
      <c r="A22" s="1"/>
      <c r="B22" s="1"/>
      <c r="C22" s="1"/>
      <c r="D22" s="4"/>
      <c r="E22" s="1"/>
      <c r="F22" s="5"/>
      <c r="G22" s="5"/>
      <c r="H22" s="1"/>
      <c r="I22" s="1"/>
      <c r="J22" s="1"/>
      <c r="K22" s="1"/>
      <c r="L22" s="1"/>
      <c r="M22" s="8">
        <f t="shared" si="0"/>
        <v>0</v>
      </c>
      <c r="N22" s="6" t="str">
        <f t="array" ref="N22">IF((E22&lt;&gt;"R")*(E23="R"),$N$1-G22,IF((E22&lt;&gt;"R")*(E23&lt;&gt;"R"),"",$N$1+F23))</f>
        <v/>
      </c>
      <c r="O22" s="6" t="str">
        <f t="array" ref="O22">IF((N21&lt;&gt;"")*(N20&lt;&gt;"")*(N19&lt;&gt;""),SUM(N19:N21),IF((N21&lt;&gt;"")*(N20&lt;&gt;""),SUM(N20:N21),""))</f>
        <v/>
      </c>
    </row>
    <row r="23" spans="1:15" x14ac:dyDescent="0.25">
      <c r="A23" s="1"/>
      <c r="B23" s="1"/>
      <c r="C23" s="1"/>
      <c r="D23" s="4"/>
      <c r="E23" s="1"/>
      <c r="F23" s="5"/>
      <c r="G23" s="5"/>
      <c r="H23" s="1"/>
      <c r="I23" s="1"/>
      <c r="J23" s="1"/>
      <c r="K23" s="1"/>
      <c r="L23" s="1"/>
      <c r="M23" s="8">
        <f t="shared" si="0"/>
        <v>0</v>
      </c>
      <c r="N23" s="6" t="str">
        <f t="array" ref="N23">IF((E23&lt;&gt;"R")*(E24="R"),$N$1-G23,IF((E23&lt;&gt;"R")*(E24&lt;&gt;"R"),"",$N$1+F24))</f>
        <v/>
      </c>
      <c r="O23" s="6" t="str">
        <f t="array" ref="O23">IF((N22&lt;&gt;"")*(N21&lt;&gt;"")*(N20&lt;&gt;""),SUM(N20:N22),IF((N22&lt;&gt;"")*(N21&lt;&gt;""),SUM(N21:N22),""))</f>
        <v/>
      </c>
    </row>
    <row r="24" spans="1:15" x14ac:dyDescent="0.25">
      <c r="A24" s="1"/>
      <c r="B24" s="1"/>
      <c r="C24" s="1"/>
      <c r="D24" s="4"/>
      <c r="E24" s="1"/>
      <c r="F24" s="5"/>
      <c r="G24" s="5"/>
      <c r="H24" s="1"/>
      <c r="I24" s="1"/>
      <c r="J24" s="1"/>
      <c r="K24" s="1"/>
      <c r="L24" s="1"/>
      <c r="M24" s="8">
        <f t="shared" si="0"/>
        <v>0</v>
      </c>
      <c r="N24" s="6" t="str">
        <f t="array" ref="N24">IF((E24&lt;&gt;"R")*(E25="R"),$N$1-G24,IF((E24&lt;&gt;"R")*(E25&lt;&gt;"R"),"",$N$1+F25))</f>
        <v/>
      </c>
      <c r="O24" s="6" t="str">
        <f t="array" ref="O24">IF((N23&lt;&gt;"")*(N22&lt;&gt;"")*(N21&lt;&gt;""),SUM(N21:N23),IF((N23&lt;&gt;"")*(N22&lt;&gt;""),SUM(N22:N23),""))</f>
        <v/>
      </c>
    </row>
    <row r="25" spans="1:15" x14ac:dyDescent="0.25">
      <c r="A25" s="1"/>
      <c r="B25" s="1"/>
      <c r="C25" s="1"/>
      <c r="D25" s="4"/>
      <c r="E25" s="1"/>
      <c r="F25" s="5"/>
      <c r="G25" s="5"/>
      <c r="H25" s="1"/>
      <c r="I25" s="1"/>
      <c r="J25" s="1"/>
      <c r="K25" s="1"/>
      <c r="L25" s="1"/>
      <c r="M25" s="8">
        <f t="shared" si="0"/>
        <v>0</v>
      </c>
      <c r="N25" s="6" t="str">
        <f t="array" ref="N25">IF((E25&lt;&gt;"R")*(E26="R"),$N$1-G25,IF((E25&lt;&gt;"R")*(E26&lt;&gt;"R"),"",$N$1+F26))</f>
        <v/>
      </c>
      <c r="O25" s="6" t="str">
        <f t="array" ref="O25">IF((N24&lt;&gt;"")*(N23&lt;&gt;"")*(N22&lt;&gt;""),SUM(N22:N24),IF((N24&lt;&gt;"")*(N23&lt;&gt;""),SUM(N23:N24),""))</f>
        <v/>
      </c>
    </row>
    <row r="26" spans="1:15" x14ac:dyDescent="0.25">
      <c r="A26" s="1"/>
      <c r="B26" s="1"/>
      <c r="C26" s="1"/>
      <c r="D26" s="4"/>
      <c r="E26" s="1"/>
      <c r="F26" s="5"/>
      <c r="G26" s="5"/>
      <c r="H26" s="1"/>
      <c r="I26" s="1"/>
      <c r="J26" s="1"/>
      <c r="K26" s="1"/>
      <c r="L26" s="1"/>
      <c r="M26" s="8">
        <f t="shared" si="0"/>
        <v>0</v>
      </c>
      <c r="N26" s="6" t="str">
        <f t="array" ref="N26">IF((E26&lt;&gt;"R")*(E27="R"),$N$1-G26,IF((E26&lt;&gt;"R")*(E27&lt;&gt;"R"),"",$N$1+F27))</f>
        <v/>
      </c>
      <c r="O26" s="6" t="str">
        <f t="array" ref="O26">IF((N25&lt;&gt;"")*(N24&lt;&gt;"")*(N23&lt;&gt;""),SUM(N23:N25),IF((N25&lt;&gt;"")*(N24&lt;&gt;""),SUM(N24:N25),""))</f>
        <v/>
      </c>
    </row>
    <row r="27" spans="1:15" x14ac:dyDescent="0.25">
      <c r="A27" s="1"/>
      <c r="B27" s="1"/>
      <c r="C27" s="1"/>
      <c r="D27" s="4"/>
      <c r="E27" s="1"/>
      <c r="F27" s="5"/>
      <c r="G27" s="5"/>
      <c r="H27" s="1"/>
      <c r="I27" s="1"/>
      <c r="J27" s="1"/>
      <c r="K27" s="1"/>
      <c r="L27" s="1"/>
      <c r="M27" s="8">
        <f t="shared" si="0"/>
        <v>0</v>
      </c>
      <c r="N27" s="6" t="str">
        <f t="array" ref="N27">IF((E27&lt;&gt;"R")*(E28="R"),$N$1-G27,IF((E27&lt;&gt;"R")*(E28&lt;&gt;"R"),"",$N$1+F28))</f>
        <v/>
      </c>
      <c r="O27" s="6" t="str">
        <f t="array" ref="O27">IF((N26&lt;&gt;"")*(N25&lt;&gt;"")*(N24&lt;&gt;""),SUM(N24:N26),IF((N26&lt;&gt;"")*(N25&lt;&gt;""),SUM(N25:N26),""))</f>
        <v/>
      </c>
    </row>
    <row r="28" spans="1:15" x14ac:dyDescent="0.25">
      <c r="A28" s="1"/>
      <c r="B28" s="1"/>
      <c r="C28" s="1"/>
      <c r="D28" s="4"/>
      <c r="E28" s="1"/>
      <c r="F28" s="5"/>
      <c r="G28" s="5"/>
      <c r="H28" s="1"/>
      <c r="I28" s="1"/>
      <c r="J28" s="1"/>
      <c r="K28" s="1"/>
      <c r="L28" s="1"/>
      <c r="M28" s="8">
        <f t="shared" si="0"/>
        <v>0</v>
      </c>
      <c r="N28" s="6" t="str">
        <f t="array" ref="N28">IF((E28&lt;&gt;"R")*(E29="R"),$N$1-G28,IF((E28&lt;&gt;"R")*(E29&lt;&gt;"R"),"",$N$1+F29))</f>
        <v/>
      </c>
      <c r="O28" s="6" t="str">
        <f t="array" ref="O28">IF((N27&lt;&gt;"")*(N26&lt;&gt;"")*(N25&lt;&gt;""),SUM(N25:N27),IF((N27&lt;&gt;"")*(N26&lt;&gt;""),SUM(N26:N27),""))</f>
        <v/>
      </c>
    </row>
    <row r="29" spans="1:15" x14ac:dyDescent="0.25">
      <c r="A29" s="1"/>
      <c r="B29" s="1"/>
      <c r="C29" s="1"/>
      <c r="D29" s="4"/>
      <c r="E29" s="1"/>
      <c r="F29" s="5"/>
      <c r="G29" s="5"/>
      <c r="H29" s="1"/>
      <c r="I29" s="1"/>
      <c r="J29" s="1"/>
      <c r="K29" s="1"/>
      <c r="L29" s="1"/>
      <c r="M29" s="8">
        <f t="shared" si="0"/>
        <v>0</v>
      </c>
      <c r="N29" s="6" t="str">
        <f t="array" ref="N29">IF((E29&lt;&gt;"R")*(E30="R"),$N$1-G29,IF((E29&lt;&gt;"R")*(E30&lt;&gt;"R"),"",$N$1+F30))</f>
        <v/>
      </c>
      <c r="O29" s="6" t="str">
        <f t="array" ref="O29">IF((N28&lt;&gt;"")*(N27&lt;&gt;"")*(N26&lt;&gt;""),SUM(N26:N28),IF((N28&lt;&gt;"")*(N27&lt;&gt;""),SUM(N27:N28),""))</f>
        <v/>
      </c>
    </row>
    <row r="30" spans="1:15" x14ac:dyDescent="0.25">
      <c r="A30" s="1"/>
      <c r="B30" s="1"/>
      <c r="C30" s="1"/>
      <c r="D30" s="4"/>
      <c r="E30" s="1"/>
      <c r="F30" s="5"/>
      <c r="G30" s="5"/>
      <c r="H30" s="1"/>
      <c r="I30" s="1"/>
      <c r="J30" s="1"/>
      <c r="K30" s="1"/>
      <c r="L30" s="1"/>
      <c r="M30" s="8">
        <f t="shared" si="0"/>
        <v>0</v>
      </c>
      <c r="N30" s="6" t="str">
        <f t="array" ref="N30">IF((E30&lt;&gt;"R")*(E31="R"),$N$1-G30,IF((E30&lt;&gt;"R")*(E31&lt;&gt;"R"),"",$N$1+F31))</f>
        <v/>
      </c>
      <c r="O30" s="6" t="str">
        <f t="array" ref="O30">IF((N29&lt;&gt;"")*(N28&lt;&gt;"")*(N27&lt;&gt;""),SUM(N27:N29),IF((N29&lt;&gt;"")*(N28&lt;&gt;""),SUM(N28:N29),""))</f>
        <v/>
      </c>
    </row>
    <row r="31" spans="1:15" x14ac:dyDescent="0.25">
      <c r="A31" s="1"/>
      <c r="B31" s="1"/>
      <c r="C31" s="1"/>
      <c r="D31" s="4"/>
      <c r="E31" s="1"/>
      <c r="F31" s="5"/>
      <c r="G31" s="5"/>
      <c r="H31" s="1"/>
      <c r="I31" s="1"/>
      <c r="J31" s="1"/>
      <c r="K31" s="1"/>
      <c r="L31" s="1"/>
      <c r="M31" s="8">
        <f t="shared" si="0"/>
        <v>0</v>
      </c>
      <c r="N31" s="6" t="str">
        <f t="array" ref="N31">IF((E31&lt;&gt;"R")*(E32="R"),$N$1-G31,IF((E31&lt;&gt;"R")*(E32&lt;&gt;"R"),"",$N$1+F32))</f>
        <v/>
      </c>
      <c r="O31" s="6" t="str">
        <f t="array" ref="O31">IF((N30&lt;&gt;"")*(N29&lt;&gt;"")*(N28&lt;&gt;""),SUM(N28:N30),IF((N30&lt;&gt;"")*(N29&lt;&gt;""),SUM(N29:N30),""))</f>
        <v/>
      </c>
    </row>
    <row r="32" spans="1:15" x14ac:dyDescent="0.25">
      <c r="A32" s="1"/>
      <c r="B32" s="1"/>
      <c r="C32" s="1"/>
      <c r="D32" s="4"/>
      <c r="E32" s="1"/>
      <c r="F32" s="5"/>
      <c r="G32" s="5"/>
      <c r="H32" s="1"/>
      <c r="I32" s="1"/>
      <c r="J32" s="1"/>
      <c r="K32" s="1"/>
      <c r="L32" s="1"/>
      <c r="M32" s="8">
        <f t="shared" si="0"/>
        <v>0</v>
      </c>
      <c r="N32" s="6" t="str">
        <f t="array" ref="N32">IF((E32&lt;&gt;"R")*(E33="R"),$N$1-G32,IF((E32&lt;&gt;"R")*(E33&lt;&gt;"R"),"",$N$1+F33))</f>
        <v/>
      </c>
      <c r="O32" s="6" t="str">
        <f t="array" ref="O32">IF((N31&lt;&gt;"")*(N30&lt;&gt;"")*(N29&lt;&gt;""),SUM(N29:N31),IF((N31&lt;&gt;"")*(N30&lt;&gt;""),SUM(N30:N31),""))</f>
        <v/>
      </c>
    </row>
    <row r="33" spans="15:15" x14ac:dyDescent="0.25">
      <c r="O33" s="6" t="str">
        <f t="array" ref="O33">IF((N32&lt;&gt;"")*(N31&lt;&gt;"")*(N30&lt;&gt;""),SUM(N30:N32),IF((N32&lt;&gt;"")*(N31&lt;&gt;""),SUM(N31:N32),""))</f>
        <v/>
      </c>
    </row>
    <row r="34" spans="15:15" x14ac:dyDescent="0.25">
      <c r="O34" s="6" t="str">
        <f t="array" ref="O34">IF((N33&lt;&gt;"")*(N32&lt;&gt;"")*(N31&lt;&gt;""),SUM(N31:N33),IF((N33&lt;&gt;"")*(N32&lt;&gt;""),SUM(N32:N33),""))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34"/>
  <sheetViews>
    <sheetView workbookViewId="0">
      <selection activeCell="O14" sqref="O14"/>
    </sheetView>
  </sheetViews>
  <sheetFormatPr baseColWidth="10" defaultRowHeight="15" x14ac:dyDescent="0.25"/>
  <cols>
    <col min="1" max="16384" width="11.42578125" style="2"/>
  </cols>
  <sheetData>
    <row r="1" spans="1:15" x14ac:dyDescent="0.25">
      <c r="N1" s="3">
        <v>1</v>
      </c>
    </row>
    <row r="2" spans="1:15" x14ac:dyDescent="0.25">
      <c r="A2" s="1" t="s">
        <v>2</v>
      </c>
      <c r="B2" s="1" t="s">
        <v>3</v>
      </c>
      <c r="C2" s="1" t="s">
        <v>4</v>
      </c>
      <c r="D2" s="1" t="s">
        <v>5</v>
      </c>
      <c r="E2" s="1" t="s">
        <v>6</v>
      </c>
      <c r="F2" s="1" t="s">
        <v>7</v>
      </c>
      <c r="G2" s="1" t="s">
        <v>8</v>
      </c>
      <c r="H2" s="1" t="s">
        <v>9</v>
      </c>
      <c r="I2" s="1" t="s">
        <v>1</v>
      </c>
      <c r="J2" s="1" t="s">
        <v>10</v>
      </c>
      <c r="K2" s="1" t="s">
        <v>11</v>
      </c>
      <c r="L2" s="1" t="s">
        <v>12</v>
      </c>
      <c r="M2" s="1" t="s">
        <v>36</v>
      </c>
    </row>
    <row r="3" spans="1:15" x14ac:dyDescent="0.25">
      <c r="A3" s="1"/>
      <c r="B3" s="1"/>
      <c r="C3" s="1"/>
      <c r="D3" s="4"/>
      <c r="E3" s="1"/>
      <c r="F3" s="5"/>
      <c r="G3" s="5"/>
      <c r="H3" s="1"/>
      <c r="I3" s="1"/>
      <c r="J3" s="1"/>
      <c r="K3" s="1"/>
      <c r="L3" s="1"/>
      <c r="M3" s="8">
        <f>D3</f>
        <v>0</v>
      </c>
      <c r="N3" s="6" t="str">
        <f t="array" ref="N3">IF((E3&lt;&gt;"R")*(E4="R"),$N$1-G3,IF((E3&lt;&gt;"R")*(E4&lt;&gt;"R"),"",$N$1+F4))</f>
        <v/>
      </c>
      <c r="O3" s="6"/>
    </row>
    <row r="4" spans="1:15" x14ac:dyDescent="0.25">
      <c r="A4" s="1"/>
      <c r="B4" s="1"/>
      <c r="C4" s="1"/>
      <c r="D4" s="4"/>
      <c r="E4" s="1"/>
      <c r="F4" s="5"/>
      <c r="G4" s="5"/>
      <c r="H4" s="1"/>
      <c r="I4" s="1"/>
      <c r="J4" s="1"/>
      <c r="K4" s="1"/>
      <c r="L4" s="1"/>
      <c r="M4" s="8">
        <f t="shared" ref="M4:M32" si="0">D4</f>
        <v>0</v>
      </c>
      <c r="N4" s="6" t="str">
        <f t="array" ref="N4">IF((E4&lt;&gt;"R")*(E5="R"),$N$1-G4,IF((E4&lt;&gt;"R")*(E5&lt;&gt;"R"),"",$N$1+F5))</f>
        <v/>
      </c>
      <c r="O4" s="6" t="str">
        <f t="array" ref="O4">IF((N3&lt;&gt;"")*(N2&lt;&gt;"")*(N1&lt;&gt;""),SUM(N1:N3),IF((N3&lt;&gt;"")*(N2&lt;&gt;""),SUM(N2:N3),""))</f>
        <v/>
      </c>
    </row>
    <row r="5" spans="1:15" x14ac:dyDescent="0.25">
      <c r="A5" s="1"/>
      <c r="B5" s="1"/>
      <c r="C5" s="1"/>
      <c r="D5" s="4"/>
      <c r="E5" s="1"/>
      <c r="F5" s="5"/>
      <c r="G5" s="5"/>
      <c r="H5" s="1"/>
      <c r="I5" s="1"/>
      <c r="J5" s="1"/>
      <c r="K5" s="1"/>
      <c r="L5" s="1"/>
      <c r="M5" s="8">
        <f t="shared" si="0"/>
        <v>0</v>
      </c>
      <c r="N5" s="6" t="str">
        <f t="array" ref="N5">IF((E5&lt;&gt;"R")*(E6="R"),$N$1-G5,IF((E5&lt;&gt;"R")*(E6&lt;&gt;"R"),"",$N$1+F6))</f>
        <v/>
      </c>
      <c r="O5" s="6" t="str">
        <f t="array" ref="O5">IF((N4&lt;&gt;"")*(N3&lt;&gt;"")*(N2&lt;&gt;""),SUM(N2:N4),IF((N4&lt;&gt;"")*(N3&lt;&gt;""),SUM(N3:N4),""))</f>
        <v/>
      </c>
    </row>
    <row r="6" spans="1:15" x14ac:dyDescent="0.25">
      <c r="A6" s="1"/>
      <c r="B6" s="1"/>
      <c r="C6" s="1"/>
      <c r="D6" s="4"/>
      <c r="E6" s="1"/>
      <c r="F6" s="5"/>
      <c r="G6" s="5"/>
      <c r="H6" s="1"/>
      <c r="I6" s="1"/>
      <c r="J6" s="1"/>
      <c r="K6" s="1"/>
      <c r="L6" s="1"/>
      <c r="M6" s="8">
        <f t="shared" si="0"/>
        <v>0</v>
      </c>
      <c r="N6" s="6" t="str">
        <f t="array" ref="N6">IF((E6&lt;&gt;"R")*(E7="R"),$N$1-G6,IF((E6&lt;&gt;"R")*(E7&lt;&gt;"R"),"",$N$1+F7))</f>
        <v/>
      </c>
      <c r="O6" s="6" t="str">
        <f t="array" ref="O6">IF((N5&lt;&gt;"")*(N4&lt;&gt;"")*(N3&lt;&gt;""),SUM(N3:N5),IF((N5&lt;&gt;"")*(N4&lt;&gt;""),SUM(N4:N5),""))</f>
        <v/>
      </c>
    </row>
    <row r="7" spans="1:15" x14ac:dyDescent="0.25">
      <c r="A7" s="1"/>
      <c r="B7" s="1"/>
      <c r="C7" s="1"/>
      <c r="D7" s="4"/>
      <c r="E7" s="1"/>
      <c r="F7" s="5"/>
      <c r="G7" s="5"/>
      <c r="H7" s="1"/>
      <c r="I7" s="1"/>
      <c r="J7" s="1"/>
      <c r="K7" s="1"/>
      <c r="L7" s="1"/>
      <c r="M7" s="8">
        <f t="shared" si="0"/>
        <v>0</v>
      </c>
      <c r="N7" s="6" t="str">
        <f t="array" ref="N7">IF((E7&lt;&gt;"R")*(E8="R"),$N$1-G7,IF((E7&lt;&gt;"R")*(E8&lt;&gt;"R"),"",$N$1+F8))</f>
        <v/>
      </c>
      <c r="O7" s="6" t="str">
        <f t="array" ref="O7">IF((N6&lt;&gt;"")*(N5&lt;&gt;"")*(N4&lt;&gt;""),SUM(N4:N6),IF((N6&lt;&gt;"")*(N5&lt;&gt;""),SUM(N5:N6),""))</f>
        <v/>
      </c>
    </row>
    <row r="8" spans="1:15" x14ac:dyDescent="0.25">
      <c r="A8" s="1"/>
      <c r="B8" s="1"/>
      <c r="C8" s="1"/>
      <c r="D8" s="4"/>
      <c r="E8" s="1"/>
      <c r="F8" s="5"/>
      <c r="G8" s="5"/>
      <c r="H8" s="1"/>
      <c r="I8" s="1"/>
      <c r="J8" s="1"/>
      <c r="K8" s="1"/>
      <c r="L8" s="1"/>
      <c r="M8" s="8">
        <f t="shared" si="0"/>
        <v>0</v>
      </c>
      <c r="N8" s="6" t="str">
        <f t="array" ref="N8">IF((E8&lt;&gt;"R")*(E9="R"),$N$1-G8,IF((E8&lt;&gt;"R")*(E9&lt;&gt;"R"),"",$N$1+F9))</f>
        <v/>
      </c>
      <c r="O8" s="6" t="str">
        <f t="array" ref="O8">IF((N7&lt;&gt;"")*(N6&lt;&gt;"")*(N5&lt;&gt;""),SUM(N5:N7),IF((N7&lt;&gt;"")*(N6&lt;&gt;""),SUM(N6:N7),""))</f>
        <v/>
      </c>
    </row>
    <row r="9" spans="1:15" x14ac:dyDescent="0.25">
      <c r="A9" s="1"/>
      <c r="B9" s="1"/>
      <c r="C9" s="1"/>
      <c r="D9" s="4"/>
      <c r="E9" s="1"/>
      <c r="F9" s="5"/>
      <c r="G9" s="5"/>
      <c r="H9" s="1"/>
      <c r="I9" s="1"/>
      <c r="J9" s="1"/>
      <c r="K9" s="1"/>
      <c r="L9" s="1"/>
      <c r="M9" s="8">
        <f t="shared" si="0"/>
        <v>0</v>
      </c>
      <c r="N9" s="6" t="str">
        <f t="array" ref="N9">IF((E9&lt;&gt;"R")*(E10="R"),$N$1-G9,IF((E9&lt;&gt;"R")*(E10&lt;&gt;"R"),"",$N$1+F10))</f>
        <v/>
      </c>
      <c r="O9" s="6" t="str">
        <f t="array" ref="O9">IF((N8&lt;&gt;"")*(N7&lt;&gt;"")*(N6&lt;&gt;""),SUM(N6:N8),IF((N8&lt;&gt;"")*(N7&lt;&gt;""),SUM(N7:N8),""))</f>
        <v/>
      </c>
    </row>
    <row r="10" spans="1:15" x14ac:dyDescent="0.25">
      <c r="A10" s="1"/>
      <c r="B10" s="1"/>
      <c r="C10" s="1"/>
      <c r="D10" s="4"/>
      <c r="E10" s="1"/>
      <c r="F10" s="5"/>
      <c r="G10" s="5"/>
      <c r="H10" s="1"/>
      <c r="I10" s="1"/>
      <c r="J10" s="1"/>
      <c r="K10" s="1"/>
      <c r="L10" s="1"/>
      <c r="M10" s="8">
        <f t="shared" si="0"/>
        <v>0</v>
      </c>
      <c r="N10" s="6" t="str">
        <f t="array" ref="N10">IF((E10&lt;&gt;"R")*(E11="R"),$N$1-G10,IF((E10&lt;&gt;"R")*(E11&lt;&gt;"R"),"",$N$1+F11))</f>
        <v/>
      </c>
      <c r="O10" s="6" t="str">
        <f t="array" ref="O10">IF((N9&lt;&gt;"")*(N8&lt;&gt;"")*(N7&lt;&gt;""),SUM(N7:N9),IF((N9&lt;&gt;"")*(N8&lt;&gt;""),SUM(N8:N9),""))</f>
        <v/>
      </c>
    </row>
    <row r="11" spans="1:15" x14ac:dyDescent="0.25">
      <c r="A11" s="1"/>
      <c r="B11" s="1"/>
      <c r="C11" s="1"/>
      <c r="D11" s="4"/>
      <c r="E11" s="1"/>
      <c r="F11" s="5"/>
      <c r="G11" s="5"/>
      <c r="H11" s="1"/>
      <c r="I11" s="1"/>
      <c r="J11" s="1"/>
      <c r="K11" s="1"/>
      <c r="L11" s="1"/>
      <c r="M11" s="8">
        <f t="shared" si="0"/>
        <v>0</v>
      </c>
      <c r="N11" s="6" t="str">
        <f t="array" ref="N11">IF((E11&lt;&gt;"R")*(E12="R"),$N$1-G11,IF((E11&lt;&gt;"R")*(E12&lt;&gt;"R"),"",$N$1+F12))</f>
        <v/>
      </c>
      <c r="O11" s="6" t="str">
        <f t="array" ref="O11">IF((N10&lt;&gt;"")*(N9&lt;&gt;"")*(N8&lt;&gt;""),SUM(N8:N10),IF((N10&lt;&gt;"")*(N9&lt;&gt;""),SUM(N9:N10),""))</f>
        <v/>
      </c>
    </row>
    <row r="12" spans="1:15" x14ac:dyDescent="0.25">
      <c r="A12" s="1"/>
      <c r="B12" s="1"/>
      <c r="C12" s="1"/>
      <c r="D12" s="4"/>
      <c r="E12" s="1"/>
      <c r="F12" s="5"/>
      <c r="G12" s="5"/>
      <c r="H12" s="1"/>
      <c r="I12" s="1"/>
      <c r="J12" s="1"/>
      <c r="K12" s="1"/>
      <c r="L12" s="1"/>
      <c r="M12" s="8">
        <f t="shared" si="0"/>
        <v>0</v>
      </c>
      <c r="N12" s="6" t="str">
        <f t="array" ref="N12">IF((E12&lt;&gt;"R")*(E13="R"),$N$1-G12,IF((E12&lt;&gt;"R")*(E13&lt;&gt;"R"),"",$N$1+F13))</f>
        <v/>
      </c>
      <c r="O12" s="6" t="str">
        <f t="array" ref="O12">IF((N11&lt;&gt;"")*(N10&lt;&gt;"")*(N9&lt;&gt;""),SUM(N9:N11),IF((N11&lt;&gt;"")*(N10&lt;&gt;""),SUM(N10:N11),""))</f>
        <v/>
      </c>
    </row>
    <row r="13" spans="1:15" x14ac:dyDescent="0.25">
      <c r="A13" s="1"/>
      <c r="B13" s="1"/>
      <c r="C13" s="1"/>
      <c r="D13" s="4"/>
      <c r="E13" s="1"/>
      <c r="F13" s="5"/>
      <c r="G13" s="5"/>
      <c r="H13" s="1"/>
      <c r="I13" s="1"/>
      <c r="J13" s="1"/>
      <c r="K13" s="1"/>
      <c r="L13" s="1"/>
      <c r="M13" s="8">
        <f t="shared" si="0"/>
        <v>0</v>
      </c>
      <c r="N13" s="6" t="str">
        <f t="array" ref="N13">IF((E13&lt;&gt;"R")*(E14="R"),$N$1-G13,IF((E13&lt;&gt;"R")*(E14&lt;&gt;"R"),"",$N$1+F14))</f>
        <v/>
      </c>
      <c r="O13" s="6" t="str">
        <f t="array" ref="O13">IF((N12&lt;&gt;"")*(N11&lt;&gt;"")*(N10&lt;&gt;""),SUM(N10:N12),IF((N12&lt;&gt;"")*(N11&lt;&gt;""),SUM(N11:N12),""))</f>
        <v/>
      </c>
    </row>
    <row r="14" spans="1:15" x14ac:dyDescent="0.25">
      <c r="A14" s="1"/>
      <c r="B14" s="1"/>
      <c r="C14" s="1"/>
      <c r="D14" s="4"/>
      <c r="E14" s="1"/>
      <c r="F14" s="5"/>
      <c r="G14" s="5"/>
      <c r="H14" s="1"/>
      <c r="I14" s="1"/>
      <c r="J14" s="1"/>
      <c r="K14" s="1"/>
      <c r="L14" s="1"/>
      <c r="M14" s="8">
        <f t="shared" si="0"/>
        <v>0</v>
      </c>
      <c r="N14" s="6" t="str">
        <f t="array" ref="N14">IF((E14&lt;&gt;"R")*(E15="R"),$N$1-G14,IF((E14&lt;&gt;"R")*(E15&lt;&gt;"R"),"",$N$1+F15))</f>
        <v/>
      </c>
      <c r="O14" s="6" t="str">
        <f t="array" ref="O14">IF((N13&lt;&gt;"")*(N12&lt;&gt;"")*(N11&lt;&gt;""),SUM(N11:N13),IF((N13&lt;&gt;"")*(N12&lt;&gt;""),SUM(N12:N13),""))</f>
        <v/>
      </c>
    </row>
    <row r="15" spans="1:15" x14ac:dyDescent="0.25">
      <c r="A15" s="1"/>
      <c r="B15" s="1"/>
      <c r="C15" s="1"/>
      <c r="D15" s="4"/>
      <c r="E15" s="1"/>
      <c r="F15" s="5"/>
      <c r="G15" s="5"/>
      <c r="H15" s="1"/>
      <c r="I15" s="1"/>
      <c r="J15" s="1"/>
      <c r="K15" s="1"/>
      <c r="L15" s="1"/>
      <c r="M15" s="8">
        <f t="shared" si="0"/>
        <v>0</v>
      </c>
      <c r="N15" s="6" t="str">
        <f t="array" ref="N15">IF((E15&lt;&gt;"R")*(E16="R"),$N$1-G15,IF((E15&lt;&gt;"R")*(E16&lt;&gt;"R"),"",$N$1+F16))</f>
        <v/>
      </c>
      <c r="O15" s="6" t="str">
        <f t="array" ref="O15">IF((N14&lt;&gt;"")*(N13&lt;&gt;"")*(N12&lt;&gt;""),SUM(N12:N14),IF((N14&lt;&gt;"")*(N13&lt;&gt;""),SUM(N13:N14),""))</f>
        <v/>
      </c>
    </row>
    <row r="16" spans="1:15" x14ac:dyDescent="0.25">
      <c r="A16" s="1"/>
      <c r="B16" s="1"/>
      <c r="C16" s="1"/>
      <c r="D16" s="4"/>
      <c r="E16" s="1"/>
      <c r="F16" s="5"/>
      <c r="G16" s="5"/>
      <c r="H16" s="1"/>
      <c r="I16" s="1"/>
      <c r="J16" s="1"/>
      <c r="K16" s="1"/>
      <c r="L16" s="1"/>
      <c r="M16" s="8">
        <f t="shared" si="0"/>
        <v>0</v>
      </c>
      <c r="N16" s="6" t="str">
        <f t="array" ref="N16">IF((E16&lt;&gt;"R")*(E17="R"),$N$1-G16,IF((E16&lt;&gt;"R")*(E17&lt;&gt;"R"),"",$N$1+F17))</f>
        <v/>
      </c>
      <c r="O16" s="6" t="str">
        <f t="array" ref="O16">IF((N15&lt;&gt;"")*(N14&lt;&gt;"")*(N13&lt;&gt;""),SUM(N13:N15),IF((N15&lt;&gt;"")*(N14&lt;&gt;""),SUM(N14:N15),""))</f>
        <v/>
      </c>
    </row>
    <row r="17" spans="1:15" x14ac:dyDescent="0.25">
      <c r="A17" s="1"/>
      <c r="B17" s="1"/>
      <c r="C17" s="1"/>
      <c r="D17" s="4"/>
      <c r="E17" s="1"/>
      <c r="F17" s="5"/>
      <c r="G17" s="5"/>
      <c r="H17" s="1"/>
      <c r="I17" s="1"/>
      <c r="J17" s="1"/>
      <c r="K17" s="1"/>
      <c r="L17" s="1"/>
      <c r="M17" s="8">
        <f t="shared" si="0"/>
        <v>0</v>
      </c>
      <c r="N17" s="6" t="str">
        <f t="array" ref="N17">IF((E17&lt;&gt;"R")*(E18="R"),$N$1-G17,IF((E17&lt;&gt;"R")*(E18&lt;&gt;"R"),"",$N$1+F18))</f>
        <v/>
      </c>
      <c r="O17" s="6" t="str">
        <f t="array" ref="O17">IF((N16&lt;&gt;"")*(N15&lt;&gt;"")*(N14&lt;&gt;""),SUM(N14:N16),IF((N16&lt;&gt;"")*(N15&lt;&gt;""),SUM(N15:N16),""))</f>
        <v/>
      </c>
    </row>
    <row r="18" spans="1:15" x14ac:dyDescent="0.25">
      <c r="A18" s="1"/>
      <c r="B18" s="1"/>
      <c r="C18" s="1"/>
      <c r="D18" s="4"/>
      <c r="E18" s="1"/>
      <c r="F18" s="5"/>
      <c r="G18" s="5"/>
      <c r="H18" s="1"/>
      <c r="I18" s="1"/>
      <c r="J18" s="1"/>
      <c r="K18" s="1"/>
      <c r="L18" s="1"/>
      <c r="M18" s="8">
        <f t="shared" si="0"/>
        <v>0</v>
      </c>
      <c r="N18" s="6" t="str">
        <f t="array" ref="N18">IF((E18&lt;&gt;"R")*(E19="R"),$N$1-G18,IF((E18&lt;&gt;"R")*(E19&lt;&gt;"R"),"",$N$1+F19))</f>
        <v/>
      </c>
      <c r="O18" s="6" t="str">
        <f t="array" ref="O18">IF((N17&lt;&gt;"")*(N16&lt;&gt;"")*(N15&lt;&gt;""),SUM(N15:N17),IF((N17&lt;&gt;"")*(N16&lt;&gt;""),SUM(N16:N17),""))</f>
        <v/>
      </c>
    </row>
    <row r="19" spans="1:15" x14ac:dyDescent="0.25">
      <c r="A19" s="1"/>
      <c r="B19" s="1"/>
      <c r="C19" s="1"/>
      <c r="D19" s="4"/>
      <c r="E19" s="1"/>
      <c r="F19" s="5"/>
      <c r="G19" s="5"/>
      <c r="H19" s="1"/>
      <c r="I19" s="1"/>
      <c r="J19" s="1"/>
      <c r="K19" s="1"/>
      <c r="L19" s="1"/>
      <c r="M19" s="8">
        <f t="shared" si="0"/>
        <v>0</v>
      </c>
      <c r="N19" s="6" t="str">
        <f t="array" ref="N19">IF((E19&lt;&gt;"R")*(E20="R"),$N$1-G19,IF((E19&lt;&gt;"R")*(E20&lt;&gt;"R"),"",$N$1+F20))</f>
        <v/>
      </c>
      <c r="O19" s="6" t="str">
        <f t="array" ref="O19">IF((N18&lt;&gt;"")*(N17&lt;&gt;"")*(N16&lt;&gt;""),SUM(N16:N18),IF((N18&lt;&gt;"")*(N17&lt;&gt;""),SUM(N17:N18),""))</f>
        <v/>
      </c>
    </row>
    <row r="20" spans="1:15" x14ac:dyDescent="0.25">
      <c r="A20" s="1"/>
      <c r="B20" s="1"/>
      <c r="C20" s="1"/>
      <c r="D20" s="4"/>
      <c r="E20" s="1"/>
      <c r="F20" s="5"/>
      <c r="G20" s="5"/>
      <c r="H20" s="1"/>
      <c r="I20" s="1"/>
      <c r="J20" s="1"/>
      <c r="K20" s="1"/>
      <c r="L20" s="1"/>
      <c r="M20" s="8">
        <f t="shared" si="0"/>
        <v>0</v>
      </c>
      <c r="N20" s="6" t="str">
        <f t="array" ref="N20">IF((E20&lt;&gt;"R")*(E21="R"),$N$1-G20,IF((E20&lt;&gt;"R")*(E21&lt;&gt;"R"),"",$N$1+F21))</f>
        <v/>
      </c>
      <c r="O20" s="6" t="str">
        <f t="array" ref="O20">IF((N19&lt;&gt;"")*(N18&lt;&gt;"")*(N17&lt;&gt;""),SUM(N17:N19),IF((N19&lt;&gt;"")*(N18&lt;&gt;""),SUM(N18:N19),""))</f>
        <v/>
      </c>
    </row>
    <row r="21" spans="1:15" x14ac:dyDescent="0.25">
      <c r="A21" s="1"/>
      <c r="B21" s="1"/>
      <c r="C21" s="1"/>
      <c r="D21" s="4"/>
      <c r="E21" s="1"/>
      <c r="F21" s="5"/>
      <c r="G21" s="5"/>
      <c r="H21" s="1"/>
      <c r="I21" s="1"/>
      <c r="J21" s="1"/>
      <c r="K21" s="1"/>
      <c r="L21" s="1"/>
      <c r="M21" s="8">
        <f t="shared" si="0"/>
        <v>0</v>
      </c>
      <c r="N21" s="6" t="str">
        <f t="array" ref="N21">IF((E21&lt;&gt;"R")*(E22="R"),$N$1-G21,IF((E21&lt;&gt;"R")*(E22&lt;&gt;"R"),"",$N$1+F22))</f>
        <v/>
      </c>
      <c r="O21" s="6" t="str">
        <f t="array" ref="O21">IF((N20&lt;&gt;"")*(N19&lt;&gt;"")*(N18&lt;&gt;""),SUM(N18:N20),IF((N20&lt;&gt;"")*(N19&lt;&gt;""),SUM(N19:N20),""))</f>
        <v/>
      </c>
    </row>
    <row r="22" spans="1:15" x14ac:dyDescent="0.25">
      <c r="A22" s="1"/>
      <c r="B22" s="1"/>
      <c r="C22" s="1"/>
      <c r="D22" s="4"/>
      <c r="E22" s="1"/>
      <c r="F22" s="5"/>
      <c r="G22" s="5"/>
      <c r="H22" s="1"/>
      <c r="I22" s="1"/>
      <c r="J22" s="1"/>
      <c r="K22" s="1"/>
      <c r="L22" s="1"/>
      <c r="M22" s="8">
        <f t="shared" si="0"/>
        <v>0</v>
      </c>
      <c r="N22" s="6" t="str">
        <f t="array" ref="N22">IF((E22&lt;&gt;"R")*(E23="R"),$N$1-G22,IF((E22&lt;&gt;"R")*(E23&lt;&gt;"R"),"",$N$1+F23))</f>
        <v/>
      </c>
      <c r="O22" s="6" t="str">
        <f t="array" ref="O22">IF((N21&lt;&gt;"")*(N20&lt;&gt;"")*(N19&lt;&gt;""),SUM(N19:N21),IF((N21&lt;&gt;"")*(N20&lt;&gt;""),SUM(N20:N21),""))</f>
        <v/>
      </c>
    </row>
    <row r="23" spans="1:15" x14ac:dyDescent="0.25">
      <c r="A23" s="1"/>
      <c r="B23" s="1"/>
      <c r="C23" s="1"/>
      <c r="D23" s="4"/>
      <c r="E23" s="1"/>
      <c r="F23" s="5"/>
      <c r="G23" s="5"/>
      <c r="H23" s="1"/>
      <c r="I23" s="1"/>
      <c r="J23" s="1"/>
      <c r="K23" s="1"/>
      <c r="L23" s="1"/>
      <c r="M23" s="8">
        <f t="shared" si="0"/>
        <v>0</v>
      </c>
      <c r="N23" s="6" t="str">
        <f t="array" ref="N23">IF((E23&lt;&gt;"R")*(E24="R"),$N$1-G23,IF((E23&lt;&gt;"R")*(E24&lt;&gt;"R"),"",$N$1+F24))</f>
        <v/>
      </c>
      <c r="O23" s="6" t="str">
        <f t="array" ref="O23">IF((N22&lt;&gt;"")*(N21&lt;&gt;"")*(N20&lt;&gt;""),SUM(N20:N22),IF((N22&lt;&gt;"")*(N21&lt;&gt;""),SUM(N21:N22),""))</f>
        <v/>
      </c>
    </row>
    <row r="24" spans="1:15" x14ac:dyDescent="0.25">
      <c r="A24" s="1"/>
      <c r="B24" s="1"/>
      <c r="C24" s="1"/>
      <c r="D24" s="4"/>
      <c r="E24" s="1"/>
      <c r="F24" s="5"/>
      <c r="G24" s="5"/>
      <c r="H24" s="1"/>
      <c r="I24" s="1"/>
      <c r="J24" s="1"/>
      <c r="K24" s="1"/>
      <c r="L24" s="1"/>
      <c r="M24" s="8">
        <f t="shared" si="0"/>
        <v>0</v>
      </c>
      <c r="N24" s="6" t="str">
        <f t="array" ref="N24">IF((E24&lt;&gt;"R")*(E25="R"),$N$1-G24,IF((E24&lt;&gt;"R")*(E25&lt;&gt;"R"),"",$N$1+F25))</f>
        <v/>
      </c>
      <c r="O24" s="6" t="str">
        <f t="array" ref="O24">IF((N23&lt;&gt;"")*(N22&lt;&gt;"")*(N21&lt;&gt;""),SUM(N21:N23),IF((N23&lt;&gt;"")*(N22&lt;&gt;""),SUM(N22:N23),""))</f>
        <v/>
      </c>
    </row>
    <row r="25" spans="1:15" x14ac:dyDescent="0.25">
      <c r="A25" s="1"/>
      <c r="B25" s="1"/>
      <c r="C25" s="1"/>
      <c r="D25" s="4"/>
      <c r="E25" s="1"/>
      <c r="F25" s="5"/>
      <c r="G25" s="5"/>
      <c r="H25" s="1"/>
      <c r="I25" s="1"/>
      <c r="J25" s="1"/>
      <c r="K25" s="1"/>
      <c r="L25" s="1"/>
      <c r="M25" s="8">
        <f t="shared" si="0"/>
        <v>0</v>
      </c>
      <c r="N25" s="6" t="str">
        <f t="array" ref="N25">IF((E25&lt;&gt;"R")*(E26="R"),$N$1-G25,IF((E25&lt;&gt;"R")*(E26&lt;&gt;"R"),"",$N$1+F26))</f>
        <v/>
      </c>
      <c r="O25" s="6" t="str">
        <f t="array" ref="O25">IF((N24&lt;&gt;"")*(N23&lt;&gt;"")*(N22&lt;&gt;""),SUM(N22:N24),IF((N24&lt;&gt;"")*(N23&lt;&gt;""),SUM(N23:N24),""))</f>
        <v/>
      </c>
    </row>
    <row r="26" spans="1:15" x14ac:dyDescent="0.25">
      <c r="A26" s="1"/>
      <c r="B26" s="1"/>
      <c r="C26" s="1"/>
      <c r="D26" s="4"/>
      <c r="E26" s="1"/>
      <c r="F26" s="5"/>
      <c r="G26" s="5"/>
      <c r="H26" s="1"/>
      <c r="I26" s="1"/>
      <c r="J26" s="1"/>
      <c r="K26" s="1"/>
      <c r="L26" s="1"/>
      <c r="M26" s="8">
        <f t="shared" si="0"/>
        <v>0</v>
      </c>
      <c r="N26" s="6" t="str">
        <f t="array" ref="N26">IF((E26&lt;&gt;"R")*(E27="R"),$N$1-G26,IF((E26&lt;&gt;"R")*(E27&lt;&gt;"R"),"",$N$1+F27))</f>
        <v/>
      </c>
      <c r="O26" s="6" t="str">
        <f t="array" ref="O26">IF((N25&lt;&gt;"")*(N24&lt;&gt;"")*(N23&lt;&gt;""),SUM(N23:N25),IF((N25&lt;&gt;"")*(N24&lt;&gt;""),SUM(N24:N25),""))</f>
        <v/>
      </c>
    </row>
    <row r="27" spans="1:15" x14ac:dyDescent="0.25">
      <c r="A27" s="1"/>
      <c r="B27" s="1"/>
      <c r="C27" s="1"/>
      <c r="D27" s="4"/>
      <c r="E27" s="1"/>
      <c r="F27" s="5"/>
      <c r="G27" s="5"/>
      <c r="H27" s="1"/>
      <c r="I27" s="1"/>
      <c r="J27" s="1"/>
      <c r="K27" s="1"/>
      <c r="L27" s="1"/>
      <c r="M27" s="8">
        <f t="shared" si="0"/>
        <v>0</v>
      </c>
      <c r="N27" s="6" t="str">
        <f t="array" ref="N27">IF((E27&lt;&gt;"R")*(E28="R"),$N$1-G27,IF((E27&lt;&gt;"R")*(E28&lt;&gt;"R"),"",$N$1+F28))</f>
        <v/>
      </c>
      <c r="O27" s="6" t="str">
        <f t="array" ref="O27">IF((N26&lt;&gt;"")*(N25&lt;&gt;"")*(N24&lt;&gt;""),SUM(N24:N26),IF((N26&lt;&gt;"")*(N25&lt;&gt;""),SUM(N25:N26),""))</f>
        <v/>
      </c>
    </row>
    <row r="28" spans="1:15" x14ac:dyDescent="0.25">
      <c r="A28" s="1"/>
      <c r="B28" s="1"/>
      <c r="C28" s="1"/>
      <c r="D28" s="4"/>
      <c r="E28" s="1"/>
      <c r="F28" s="5"/>
      <c r="G28" s="5"/>
      <c r="H28" s="1"/>
      <c r="I28" s="1"/>
      <c r="J28" s="1"/>
      <c r="K28" s="1"/>
      <c r="L28" s="1"/>
      <c r="M28" s="8">
        <f t="shared" si="0"/>
        <v>0</v>
      </c>
      <c r="N28" s="6" t="str">
        <f t="array" ref="N28">IF((E28&lt;&gt;"R")*(E29="R"),$N$1-G28,IF((E28&lt;&gt;"R")*(E29&lt;&gt;"R"),"",$N$1+F29))</f>
        <v/>
      </c>
      <c r="O28" s="6" t="str">
        <f t="array" ref="O28">IF((N27&lt;&gt;"")*(N26&lt;&gt;"")*(N25&lt;&gt;""),SUM(N25:N27),IF((N27&lt;&gt;"")*(N26&lt;&gt;""),SUM(N26:N27),""))</f>
        <v/>
      </c>
    </row>
    <row r="29" spans="1:15" x14ac:dyDescent="0.25">
      <c r="A29" s="1"/>
      <c r="B29" s="1"/>
      <c r="C29" s="1"/>
      <c r="D29" s="4"/>
      <c r="E29" s="1"/>
      <c r="F29" s="5"/>
      <c r="G29" s="5"/>
      <c r="H29" s="1"/>
      <c r="I29" s="1"/>
      <c r="J29" s="1"/>
      <c r="K29" s="1"/>
      <c r="L29" s="1"/>
      <c r="M29" s="8">
        <f t="shared" si="0"/>
        <v>0</v>
      </c>
      <c r="N29" s="6" t="str">
        <f t="array" ref="N29">IF((E29&lt;&gt;"R")*(E30="R"),$N$1-G29,IF((E29&lt;&gt;"R")*(E30&lt;&gt;"R"),"",$N$1+F30))</f>
        <v/>
      </c>
      <c r="O29" s="6" t="str">
        <f t="array" ref="O29">IF((N28&lt;&gt;"")*(N27&lt;&gt;"")*(N26&lt;&gt;""),SUM(N26:N28),IF((N28&lt;&gt;"")*(N27&lt;&gt;""),SUM(N27:N28),""))</f>
        <v/>
      </c>
    </row>
    <row r="30" spans="1:15" x14ac:dyDescent="0.25">
      <c r="A30" s="1"/>
      <c r="B30" s="1"/>
      <c r="C30" s="1"/>
      <c r="D30" s="4"/>
      <c r="E30" s="1"/>
      <c r="F30" s="5"/>
      <c r="G30" s="5"/>
      <c r="H30" s="1"/>
      <c r="I30" s="1"/>
      <c r="J30" s="1"/>
      <c r="K30" s="1"/>
      <c r="L30" s="1"/>
      <c r="M30" s="8">
        <f t="shared" si="0"/>
        <v>0</v>
      </c>
      <c r="N30" s="6" t="str">
        <f t="array" ref="N30">IF((E30&lt;&gt;"R")*(E31="R"),$N$1-G30,IF((E30&lt;&gt;"R")*(E31&lt;&gt;"R"),"",$N$1+F31))</f>
        <v/>
      </c>
      <c r="O30" s="6" t="str">
        <f t="array" ref="O30">IF((N29&lt;&gt;"")*(N28&lt;&gt;"")*(N27&lt;&gt;""),SUM(N27:N29),IF((N29&lt;&gt;"")*(N28&lt;&gt;""),SUM(N28:N29),""))</f>
        <v/>
      </c>
    </row>
    <row r="31" spans="1:15" x14ac:dyDescent="0.25">
      <c r="A31" s="1"/>
      <c r="B31" s="1"/>
      <c r="C31" s="1"/>
      <c r="D31" s="4"/>
      <c r="E31" s="1"/>
      <c r="F31" s="5"/>
      <c r="G31" s="5"/>
      <c r="H31" s="1"/>
      <c r="I31" s="1"/>
      <c r="J31" s="1"/>
      <c r="K31" s="1"/>
      <c r="L31" s="1"/>
      <c r="M31" s="8">
        <f t="shared" si="0"/>
        <v>0</v>
      </c>
      <c r="N31" s="6" t="str">
        <f t="array" ref="N31">IF((E31&lt;&gt;"R")*(E32="R"),$N$1-G31,IF((E31&lt;&gt;"R")*(E32&lt;&gt;"R"),"",$N$1+F32))</f>
        <v/>
      </c>
      <c r="O31" s="6" t="str">
        <f t="array" ref="O31">IF((N30&lt;&gt;"")*(N29&lt;&gt;"")*(N28&lt;&gt;""),SUM(N28:N30),IF((N30&lt;&gt;"")*(N29&lt;&gt;""),SUM(N29:N30),""))</f>
        <v/>
      </c>
    </row>
    <row r="32" spans="1:15" x14ac:dyDescent="0.25">
      <c r="A32" s="1"/>
      <c r="B32" s="1"/>
      <c r="C32" s="1"/>
      <c r="D32" s="4"/>
      <c r="E32" s="1"/>
      <c r="F32" s="5"/>
      <c r="G32" s="5"/>
      <c r="H32" s="1"/>
      <c r="I32" s="1"/>
      <c r="J32" s="1"/>
      <c r="K32" s="1"/>
      <c r="L32" s="1"/>
      <c r="M32" s="8">
        <f t="shared" si="0"/>
        <v>0</v>
      </c>
      <c r="N32" s="6" t="str">
        <f t="array" ref="N32">IF((E32&lt;&gt;"R")*(E33="R"),$N$1-G32,IF((E32&lt;&gt;"R")*(E33&lt;&gt;"R"),"",$N$1+F33))</f>
        <v/>
      </c>
      <c r="O32" s="6" t="str">
        <f t="array" ref="O32">IF((N31&lt;&gt;"")*(N30&lt;&gt;"")*(N29&lt;&gt;""),SUM(N29:N31),IF((N31&lt;&gt;"")*(N30&lt;&gt;""),SUM(N30:N31),""))</f>
        <v/>
      </c>
    </row>
    <row r="33" spans="15:15" x14ac:dyDescent="0.25">
      <c r="O33" s="6" t="str">
        <f t="array" ref="O33">IF((N32&lt;&gt;"")*(N31&lt;&gt;"")*(N30&lt;&gt;""),SUM(N30:N32),IF((N32&lt;&gt;"")*(N31&lt;&gt;""),SUM(N31:N32),""))</f>
        <v/>
      </c>
    </row>
    <row r="34" spans="15:15" x14ac:dyDescent="0.25">
      <c r="O34" s="6" t="str">
        <f t="array" ref="O34">IF((N33&lt;&gt;"")*(N32&lt;&gt;"")*(N31&lt;&gt;""),SUM(N31:N33),IF((N33&lt;&gt;"")*(N32&lt;&gt;""),SUM(N32:N33),""))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34"/>
  <sheetViews>
    <sheetView workbookViewId="0">
      <selection activeCell="O14" sqref="O14"/>
    </sheetView>
  </sheetViews>
  <sheetFormatPr baseColWidth="10" defaultRowHeight="15" x14ac:dyDescent="0.25"/>
  <cols>
    <col min="1" max="16384" width="11.42578125" style="2"/>
  </cols>
  <sheetData>
    <row r="1" spans="1:15" x14ac:dyDescent="0.25">
      <c r="N1" s="3">
        <v>1</v>
      </c>
    </row>
    <row r="2" spans="1:15" x14ac:dyDescent="0.25">
      <c r="A2" s="1" t="s">
        <v>2</v>
      </c>
      <c r="B2" s="1" t="s">
        <v>3</v>
      </c>
      <c r="C2" s="1" t="s">
        <v>4</v>
      </c>
      <c r="D2" s="1" t="s">
        <v>5</v>
      </c>
      <c r="E2" s="1" t="s">
        <v>6</v>
      </c>
      <c r="F2" s="1" t="s">
        <v>7</v>
      </c>
      <c r="G2" s="1" t="s">
        <v>8</v>
      </c>
      <c r="H2" s="1" t="s">
        <v>9</v>
      </c>
      <c r="I2" s="1" t="s">
        <v>1</v>
      </c>
      <c r="J2" s="1" t="s">
        <v>10</v>
      </c>
      <c r="K2" s="1" t="s">
        <v>11</v>
      </c>
      <c r="L2" s="1" t="s">
        <v>12</v>
      </c>
      <c r="M2" s="1" t="s">
        <v>36</v>
      </c>
    </row>
    <row r="3" spans="1:15" x14ac:dyDescent="0.25">
      <c r="A3" s="1">
        <v>1</v>
      </c>
      <c r="B3" s="1" t="s">
        <v>38</v>
      </c>
      <c r="C3" s="1" t="s">
        <v>13</v>
      </c>
      <c r="D3" s="4">
        <v>41517</v>
      </c>
      <c r="E3" s="1" t="s">
        <v>14</v>
      </c>
      <c r="F3" s="5">
        <v>0.33333333333333331</v>
      </c>
      <c r="G3" s="5">
        <v>0.78611111111111109</v>
      </c>
      <c r="H3" s="1" t="s">
        <v>15</v>
      </c>
      <c r="I3" s="1">
        <v>9.8699999999999992</v>
      </c>
      <c r="J3" s="1">
        <v>9.8699999999999992</v>
      </c>
      <c r="K3" s="1">
        <v>1</v>
      </c>
      <c r="L3" s="1">
        <v>255</v>
      </c>
      <c r="M3" s="8">
        <f>D3</f>
        <v>41517</v>
      </c>
      <c r="N3" s="6">
        <f t="array" ref="N3">IF((E3&lt;&gt;"R")*(E4="R"),$N$1-G3,IF((E3&lt;&gt;"R")*(E4&lt;&gt;"R"),"",$N$1+F4))</f>
        <v>0.21388888888888891</v>
      </c>
      <c r="O3" s="6"/>
    </row>
    <row r="4" spans="1:15" x14ac:dyDescent="0.25">
      <c r="A4" s="1">
        <v>1</v>
      </c>
      <c r="B4" s="1" t="s">
        <v>38</v>
      </c>
      <c r="C4" s="1" t="s">
        <v>13</v>
      </c>
      <c r="D4" s="4">
        <v>41518</v>
      </c>
      <c r="E4" s="1" t="s">
        <v>16</v>
      </c>
      <c r="F4" s="5">
        <v>0</v>
      </c>
      <c r="G4" s="5">
        <v>0</v>
      </c>
      <c r="H4" s="1" t="s">
        <v>17</v>
      </c>
      <c r="I4" s="1">
        <v>0</v>
      </c>
      <c r="J4" s="1">
        <v>0</v>
      </c>
      <c r="K4" s="1">
        <v>1</v>
      </c>
      <c r="L4" s="1">
        <v>127</v>
      </c>
      <c r="M4" s="8">
        <f t="shared" ref="M4:M32" si="0">D4</f>
        <v>41518</v>
      </c>
      <c r="N4" s="6">
        <f t="array" ref="N4">IF((E4&lt;&gt;"R")*(E5="R"),$N$1-G4,IF((E4&lt;&gt;"R")*(E5&lt;&gt;"R"),"",$N$1+F5))</f>
        <v>1</v>
      </c>
      <c r="O4" s="6" t="str">
        <f t="array" ref="O4">IF((N3&lt;&gt;"")*(N2&lt;&gt;"")*(N1&lt;&gt;""),SUM(N1:N3),IF((N3&lt;&gt;"")*(N2&lt;&gt;""),SUM(N2:N3),""))</f>
        <v/>
      </c>
    </row>
    <row r="5" spans="1:15" x14ac:dyDescent="0.25">
      <c r="A5" s="1">
        <v>1</v>
      </c>
      <c r="B5" s="1" t="s">
        <v>38</v>
      </c>
      <c r="C5" s="1" t="s">
        <v>13</v>
      </c>
      <c r="D5" s="4">
        <v>41519</v>
      </c>
      <c r="E5" s="1" t="s">
        <v>16</v>
      </c>
      <c r="F5" s="5">
        <v>0</v>
      </c>
      <c r="G5" s="5">
        <v>0</v>
      </c>
      <c r="H5" s="1" t="s">
        <v>17</v>
      </c>
      <c r="I5" s="1">
        <v>0</v>
      </c>
      <c r="J5" s="1">
        <v>0</v>
      </c>
      <c r="K5" s="1">
        <v>1</v>
      </c>
      <c r="L5" s="1">
        <v>127</v>
      </c>
      <c r="M5" s="8">
        <f t="shared" si="0"/>
        <v>41519</v>
      </c>
      <c r="N5" s="6">
        <f t="array" ref="N5">IF((E5&lt;&gt;"R")*(E6="R"),$N$1-G5,IF((E5&lt;&gt;"R")*(E6&lt;&gt;"R"),"",$N$1+F6))</f>
        <v>1.4090277777777778</v>
      </c>
      <c r="O5" s="6">
        <f t="array" ref="O5">IF((N4&lt;&gt;"")*(N3&lt;&gt;"")*(N2&lt;&gt;""),SUM(N2:N4),IF((N4&lt;&gt;"")*(N3&lt;&gt;""),SUM(N3:N4),""))</f>
        <v>1.213888888888889</v>
      </c>
    </row>
    <row r="6" spans="1:15" x14ac:dyDescent="0.25">
      <c r="A6" s="1">
        <v>1</v>
      </c>
      <c r="B6" s="1" t="s">
        <v>38</v>
      </c>
      <c r="C6" s="1" t="s">
        <v>13</v>
      </c>
      <c r="D6" s="4">
        <v>41520</v>
      </c>
      <c r="E6" s="1" t="s">
        <v>14</v>
      </c>
      <c r="F6" s="5">
        <v>0.40902777777777777</v>
      </c>
      <c r="G6" s="5">
        <v>0.72291666666666676</v>
      </c>
      <c r="H6" s="1" t="s">
        <v>15</v>
      </c>
      <c r="I6" s="1">
        <v>6.53</v>
      </c>
      <c r="J6" s="1">
        <v>6.53</v>
      </c>
      <c r="K6" s="1">
        <v>1</v>
      </c>
      <c r="L6" s="1">
        <v>255</v>
      </c>
      <c r="M6" s="8">
        <f t="shared" si="0"/>
        <v>41520</v>
      </c>
      <c r="N6" s="6" t="str">
        <f t="array" ref="N6">IF((E6&lt;&gt;"R")*(E7="R"),$N$1-G6,IF((E6&lt;&gt;"R")*(E7&lt;&gt;"R"),"",$N$1+F7))</f>
        <v/>
      </c>
      <c r="O6" s="6">
        <f t="array" ref="O6">IF((N5&lt;&gt;"")*(N4&lt;&gt;"")*(N3&lt;&gt;""),SUM(N3:N5),IF((N5&lt;&gt;"")*(N4&lt;&gt;""),SUM(N4:N5),""))</f>
        <v>2.6229166666666668</v>
      </c>
    </row>
    <row r="7" spans="1:15" x14ac:dyDescent="0.25">
      <c r="A7" s="1">
        <v>1</v>
      </c>
      <c r="B7" s="1" t="s">
        <v>38</v>
      </c>
      <c r="C7" s="1" t="s">
        <v>13</v>
      </c>
      <c r="D7" s="4">
        <v>41521</v>
      </c>
      <c r="E7" s="1" t="s">
        <v>14</v>
      </c>
      <c r="F7" s="5">
        <v>0.34513888888888888</v>
      </c>
      <c r="G7" s="5">
        <v>0.75624999999999998</v>
      </c>
      <c r="H7" s="1" t="s">
        <v>15</v>
      </c>
      <c r="I7" s="1">
        <v>8.8699999999999992</v>
      </c>
      <c r="J7" s="1">
        <v>8.8699999999999992</v>
      </c>
      <c r="K7" s="1">
        <v>1</v>
      </c>
      <c r="L7" s="1">
        <v>255</v>
      </c>
      <c r="M7" s="8">
        <f t="shared" si="0"/>
        <v>41521</v>
      </c>
      <c r="N7" s="6" t="str">
        <f t="array" ref="N7">IF((E7&lt;&gt;"R")*(E8="R"),$N$1-G7,IF((E7&lt;&gt;"R")*(E8&lt;&gt;"R"),"",$N$1+F8))</f>
        <v/>
      </c>
      <c r="O7" s="6" t="str">
        <f t="array" ref="O7">IF((N6&lt;&gt;"")*(N5&lt;&gt;"")*(N4&lt;&gt;""),SUM(N4:N6),IF((N6&lt;&gt;"")*(N5&lt;&gt;""),SUM(N5:N6),""))</f>
        <v/>
      </c>
    </row>
    <row r="8" spans="1:15" x14ac:dyDescent="0.25">
      <c r="A8" s="1">
        <v>1</v>
      </c>
      <c r="B8" s="1" t="s">
        <v>38</v>
      </c>
      <c r="C8" s="1" t="s">
        <v>13</v>
      </c>
      <c r="D8" s="4">
        <v>41522</v>
      </c>
      <c r="E8" s="1" t="s">
        <v>14</v>
      </c>
      <c r="F8" s="5">
        <v>0.3354166666666667</v>
      </c>
      <c r="G8" s="5">
        <v>0.64374999999999993</v>
      </c>
      <c r="H8" s="1" t="s">
        <v>15</v>
      </c>
      <c r="I8" s="1">
        <v>7.4</v>
      </c>
      <c r="J8" s="1">
        <v>7.4</v>
      </c>
      <c r="K8" s="1">
        <v>1</v>
      </c>
      <c r="L8" s="1">
        <v>255</v>
      </c>
      <c r="M8" s="8">
        <f t="shared" si="0"/>
        <v>41522</v>
      </c>
      <c r="N8" s="6" t="str">
        <f t="array" ref="N8">IF((E8&lt;&gt;"R")*(E9="R"),$N$1-G8,IF((E8&lt;&gt;"R")*(E9&lt;&gt;"R"),"",$N$1+F9))</f>
        <v/>
      </c>
      <c r="O8" s="6" t="str">
        <f t="array" ref="O8">IF((N7&lt;&gt;"")*(N6&lt;&gt;"")*(N5&lt;&gt;""),SUM(N5:N7),IF((N7&lt;&gt;"")*(N6&lt;&gt;""),SUM(N6:N7),""))</f>
        <v/>
      </c>
    </row>
    <row r="9" spans="1:15" x14ac:dyDescent="0.25">
      <c r="A9" s="1">
        <v>1</v>
      </c>
      <c r="B9" s="1" t="s">
        <v>38</v>
      </c>
      <c r="C9" s="1" t="s">
        <v>13</v>
      </c>
      <c r="D9" s="4">
        <v>41523</v>
      </c>
      <c r="E9" s="1" t="s">
        <v>14</v>
      </c>
      <c r="F9" s="5">
        <v>0.3215277777777778</v>
      </c>
      <c r="G9" s="5">
        <v>0.78819444444444453</v>
      </c>
      <c r="H9" s="1" t="s">
        <v>15</v>
      </c>
      <c r="I9" s="1">
        <v>10.7</v>
      </c>
      <c r="J9" s="1">
        <v>10.7</v>
      </c>
      <c r="K9" s="1">
        <v>1</v>
      </c>
      <c r="L9" s="1">
        <v>255</v>
      </c>
      <c r="M9" s="8">
        <f t="shared" si="0"/>
        <v>41523</v>
      </c>
      <c r="N9" s="6" t="str">
        <f t="array" ref="N9">IF((E9&lt;&gt;"R")*(E10="R"),$N$1-G9,IF((E9&lt;&gt;"R")*(E10&lt;&gt;"R"),"",$N$1+F10))</f>
        <v/>
      </c>
      <c r="O9" s="6" t="str">
        <f t="array" ref="O9">IF((N8&lt;&gt;"")*(N7&lt;&gt;"")*(N6&lt;&gt;""),SUM(N6:N8),IF((N8&lt;&gt;"")*(N7&lt;&gt;""),SUM(N7:N8),""))</f>
        <v/>
      </c>
    </row>
    <row r="10" spans="1:15" x14ac:dyDescent="0.25">
      <c r="A10" s="1">
        <v>1</v>
      </c>
      <c r="B10" s="1" t="s">
        <v>38</v>
      </c>
      <c r="C10" s="1" t="s">
        <v>13</v>
      </c>
      <c r="D10" s="4">
        <v>41524</v>
      </c>
      <c r="E10" s="1" t="s">
        <v>14</v>
      </c>
      <c r="F10" s="5">
        <v>0.36249999999999999</v>
      </c>
      <c r="G10" s="5">
        <v>0.7402777777777777</v>
      </c>
      <c r="H10" s="1" t="s">
        <v>15</v>
      </c>
      <c r="I10" s="1">
        <v>9.07</v>
      </c>
      <c r="J10" s="1">
        <v>9.07</v>
      </c>
      <c r="K10" s="1">
        <v>1</v>
      </c>
      <c r="L10" s="1">
        <v>255</v>
      </c>
      <c r="M10" s="8">
        <f t="shared" si="0"/>
        <v>41524</v>
      </c>
      <c r="N10" s="6">
        <f t="array" ref="N10">IF((E10&lt;&gt;"R")*(E11="R"),$N$1-G10,IF((E10&lt;&gt;"R")*(E11&lt;&gt;"R"),"",$N$1+F11))</f>
        <v>0.2597222222222223</v>
      </c>
      <c r="O10" s="6" t="str">
        <f t="array" ref="O10">IF((N9&lt;&gt;"")*(N8&lt;&gt;"")*(N7&lt;&gt;""),SUM(N7:N9),IF((N9&lt;&gt;"")*(N8&lt;&gt;""),SUM(N8:N9),""))</f>
        <v/>
      </c>
    </row>
    <row r="11" spans="1:15" x14ac:dyDescent="0.25">
      <c r="A11" s="1">
        <v>1</v>
      </c>
      <c r="B11" s="1" t="s">
        <v>38</v>
      </c>
      <c r="C11" s="1" t="s">
        <v>13</v>
      </c>
      <c r="D11" s="4">
        <v>41525</v>
      </c>
      <c r="E11" s="1" t="s">
        <v>16</v>
      </c>
      <c r="F11" s="5">
        <v>0</v>
      </c>
      <c r="G11" s="5">
        <v>0</v>
      </c>
      <c r="H11" s="1" t="s">
        <v>17</v>
      </c>
      <c r="I11" s="1">
        <v>0</v>
      </c>
      <c r="J11" s="1">
        <v>0</v>
      </c>
      <c r="K11" s="1">
        <v>1</v>
      </c>
      <c r="L11" s="1">
        <v>127</v>
      </c>
      <c r="M11" s="8">
        <f t="shared" si="0"/>
        <v>41525</v>
      </c>
      <c r="N11" s="6">
        <f t="array" ref="N11">IF((E11&lt;&gt;"R")*(E12="R"),$N$1-G11,IF((E11&lt;&gt;"R")*(E12&lt;&gt;"R"),"",$N$1+F12))</f>
        <v>1</v>
      </c>
      <c r="O11" s="6" t="str">
        <f t="array" ref="O11">IF((N10&lt;&gt;"")*(N9&lt;&gt;"")*(N8&lt;&gt;""),SUM(N8:N10),IF((N10&lt;&gt;"")*(N9&lt;&gt;""),SUM(N9:N10),""))</f>
        <v/>
      </c>
    </row>
    <row r="12" spans="1:15" x14ac:dyDescent="0.25">
      <c r="A12" s="1">
        <v>1</v>
      </c>
      <c r="B12" s="1" t="s">
        <v>38</v>
      </c>
      <c r="C12" s="1" t="s">
        <v>13</v>
      </c>
      <c r="D12" s="4">
        <v>41526</v>
      </c>
      <c r="E12" s="1" t="s">
        <v>16</v>
      </c>
      <c r="F12" s="5">
        <v>0</v>
      </c>
      <c r="G12" s="5">
        <v>0</v>
      </c>
      <c r="H12" s="1" t="s">
        <v>17</v>
      </c>
      <c r="I12" s="1">
        <v>0</v>
      </c>
      <c r="J12" s="1">
        <v>0</v>
      </c>
      <c r="K12" s="1">
        <v>1</v>
      </c>
      <c r="L12" s="1">
        <v>127</v>
      </c>
      <c r="M12" s="8">
        <f t="shared" si="0"/>
        <v>41526</v>
      </c>
      <c r="N12" s="6">
        <f t="array" ref="N12">IF((E12&lt;&gt;"R")*(E13="R"),$N$1-G12,IF((E12&lt;&gt;"R")*(E13&lt;&gt;"R"),"",$N$1+F13))</f>
        <v>1.3569444444444445</v>
      </c>
      <c r="O12" s="6">
        <f t="array" ref="O12">IF((N11&lt;&gt;"")*(N10&lt;&gt;"")*(N9&lt;&gt;""),SUM(N9:N11),IF((N11&lt;&gt;"")*(N10&lt;&gt;""),SUM(N10:N11),""))</f>
        <v>1.2597222222222224</v>
      </c>
    </row>
    <row r="13" spans="1:15" x14ac:dyDescent="0.25">
      <c r="A13" s="1">
        <v>1</v>
      </c>
      <c r="B13" s="1" t="s">
        <v>38</v>
      </c>
      <c r="C13" s="1" t="s">
        <v>13</v>
      </c>
      <c r="D13" s="4">
        <v>41527</v>
      </c>
      <c r="E13" s="1" t="s">
        <v>14</v>
      </c>
      <c r="F13" s="5">
        <v>0.35694444444444445</v>
      </c>
      <c r="G13" s="5">
        <v>0.69930555555555562</v>
      </c>
      <c r="H13" s="1" t="s">
        <v>15</v>
      </c>
      <c r="I13" s="1">
        <v>7.22</v>
      </c>
      <c r="J13" s="1">
        <v>7.22</v>
      </c>
      <c r="K13" s="1">
        <v>1</v>
      </c>
      <c r="L13" s="1">
        <v>255</v>
      </c>
      <c r="M13" s="8">
        <f t="shared" si="0"/>
        <v>41527</v>
      </c>
      <c r="N13" s="6" t="str">
        <f t="array" ref="N13">IF((E13&lt;&gt;"R")*(E14="R"),$N$1-G13,IF((E13&lt;&gt;"R")*(E14&lt;&gt;"R"),"",$N$1+F14))</f>
        <v/>
      </c>
      <c r="O13" s="6">
        <f t="array" ref="O13">IF((N12&lt;&gt;"")*(N11&lt;&gt;"")*(N10&lt;&gt;""),SUM(N10:N12),IF((N12&lt;&gt;"")*(N11&lt;&gt;""),SUM(N11:N12),""))</f>
        <v>2.6166666666666671</v>
      </c>
    </row>
    <row r="14" spans="1:15" x14ac:dyDescent="0.25">
      <c r="A14" s="1">
        <v>1</v>
      </c>
      <c r="B14" s="1" t="s">
        <v>38</v>
      </c>
      <c r="C14" s="1" t="s">
        <v>13</v>
      </c>
      <c r="D14" s="4">
        <v>41528</v>
      </c>
      <c r="E14" s="1" t="s">
        <v>14</v>
      </c>
      <c r="F14" s="5">
        <v>0.35069444444444442</v>
      </c>
      <c r="G14" s="5">
        <v>0.72013888888888899</v>
      </c>
      <c r="H14" s="1" t="s">
        <v>15</v>
      </c>
      <c r="I14" s="1">
        <v>7.87</v>
      </c>
      <c r="J14" s="1">
        <v>7.87</v>
      </c>
      <c r="K14" s="1">
        <v>1</v>
      </c>
      <c r="L14" s="1">
        <v>255</v>
      </c>
      <c r="M14" s="8">
        <f t="shared" si="0"/>
        <v>41528</v>
      </c>
      <c r="N14" s="6" t="str">
        <f t="array" ref="N14">IF((E14&lt;&gt;"R")*(E15="R"),$N$1-G14,IF((E14&lt;&gt;"R")*(E15&lt;&gt;"R"),"",$N$1+F15))</f>
        <v/>
      </c>
      <c r="O14" s="6" t="str">
        <f t="array" ref="O14">IF((N13&lt;&gt;"")*(N12&lt;&gt;"")*(N11&lt;&gt;""),SUM(N11:N13),IF((N13&lt;&gt;"")*(N12&lt;&gt;""),SUM(N12:N13),""))</f>
        <v/>
      </c>
    </row>
    <row r="15" spans="1:15" x14ac:dyDescent="0.25">
      <c r="A15" s="1">
        <v>1</v>
      </c>
      <c r="B15" s="1" t="s">
        <v>38</v>
      </c>
      <c r="C15" s="1" t="s">
        <v>13</v>
      </c>
      <c r="D15" s="4">
        <v>41529</v>
      </c>
      <c r="E15" s="1" t="s">
        <v>14</v>
      </c>
      <c r="F15" s="5">
        <v>0.34791666666666665</v>
      </c>
      <c r="G15" s="5">
        <v>0.69861111111111107</v>
      </c>
      <c r="H15" s="1" t="s">
        <v>15</v>
      </c>
      <c r="I15" s="1">
        <v>7.42</v>
      </c>
      <c r="J15" s="1">
        <v>7.42</v>
      </c>
      <c r="K15" s="1">
        <v>1</v>
      </c>
      <c r="L15" s="1">
        <v>255</v>
      </c>
      <c r="M15" s="8">
        <f t="shared" si="0"/>
        <v>41529</v>
      </c>
      <c r="N15" s="6" t="str">
        <f t="array" ref="N15">IF((E15&lt;&gt;"R")*(E16="R"),$N$1-G15,IF((E15&lt;&gt;"R")*(E16&lt;&gt;"R"),"",$N$1+F16))</f>
        <v/>
      </c>
      <c r="O15" s="6" t="str">
        <f t="array" ref="O15">IF((N14&lt;&gt;"")*(N13&lt;&gt;"")*(N12&lt;&gt;""),SUM(N12:N14),IF((N14&lt;&gt;"")*(N13&lt;&gt;""),SUM(N13:N14),""))</f>
        <v/>
      </c>
    </row>
    <row r="16" spans="1:15" x14ac:dyDescent="0.25">
      <c r="A16" s="1">
        <v>1</v>
      </c>
      <c r="B16" s="1" t="s">
        <v>38</v>
      </c>
      <c r="C16" s="1" t="s">
        <v>13</v>
      </c>
      <c r="D16" s="4">
        <v>41530</v>
      </c>
      <c r="E16" s="1" t="s">
        <v>14</v>
      </c>
      <c r="F16" s="5">
        <v>0.37222222222222223</v>
      </c>
      <c r="G16" s="5">
        <v>0.7284722222222223</v>
      </c>
      <c r="H16" s="1" t="s">
        <v>15</v>
      </c>
      <c r="I16" s="1">
        <v>8.5500000000000007</v>
      </c>
      <c r="J16" s="1">
        <v>8.5500000000000007</v>
      </c>
      <c r="K16" s="1">
        <v>1</v>
      </c>
      <c r="L16" s="1">
        <v>255</v>
      </c>
      <c r="M16" s="8">
        <f t="shared" si="0"/>
        <v>41530</v>
      </c>
      <c r="N16" s="6" t="str">
        <f t="array" ref="N16">IF((E16&lt;&gt;"R")*(E17="R"),$N$1-G16,IF((E16&lt;&gt;"R")*(E17&lt;&gt;"R"),"",$N$1+F17))</f>
        <v/>
      </c>
      <c r="O16" s="6" t="str">
        <f t="array" ref="O16">IF((N15&lt;&gt;"")*(N14&lt;&gt;"")*(N13&lt;&gt;""),SUM(N13:N15),IF((N15&lt;&gt;"")*(N14&lt;&gt;""),SUM(N14:N15),""))</f>
        <v/>
      </c>
    </row>
    <row r="17" spans="1:15" x14ac:dyDescent="0.25">
      <c r="A17" s="1">
        <v>1</v>
      </c>
      <c r="B17" s="1" t="s">
        <v>38</v>
      </c>
      <c r="C17" s="1" t="s">
        <v>13</v>
      </c>
      <c r="D17" s="4">
        <v>41531</v>
      </c>
      <c r="E17" s="1" t="s">
        <v>14</v>
      </c>
      <c r="F17" s="5">
        <v>0.34513888888888888</v>
      </c>
      <c r="G17" s="5">
        <v>0.75069444444444444</v>
      </c>
      <c r="H17" s="1" t="s">
        <v>15</v>
      </c>
      <c r="I17" s="1">
        <v>8.73</v>
      </c>
      <c r="J17" s="1">
        <v>8.73</v>
      </c>
      <c r="K17" s="1">
        <v>1</v>
      </c>
      <c r="L17" s="1">
        <v>255</v>
      </c>
      <c r="M17" s="8">
        <f t="shared" si="0"/>
        <v>41531</v>
      </c>
      <c r="N17" s="6" t="str">
        <f t="array" ref="N17">IF((E17&lt;&gt;"R")*(E18="R"),$N$1-G17,IF((E17&lt;&gt;"R")*(E18&lt;&gt;"R"),"",$N$1+F18))</f>
        <v/>
      </c>
      <c r="O17" s="6" t="str">
        <f t="array" ref="O17">IF((N16&lt;&gt;"")*(N15&lt;&gt;"")*(N14&lt;&gt;""),SUM(N14:N16),IF((N16&lt;&gt;"")*(N15&lt;&gt;""),SUM(N15:N16),""))</f>
        <v/>
      </c>
    </row>
    <row r="18" spans="1:15" x14ac:dyDescent="0.25">
      <c r="A18" s="1">
        <v>1</v>
      </c>
      <c r="B18" s="1" t="s">
        <v>38</v>
      </c>
      <c r="C18" s="1" t="s">
        <v>13</v>
      </c>
      <c r="D18" s="4">
        <v>41532</v>
      </c>
      <c r="E18" s="1" t="s">
        <v>18</v>
      </c>
      <c r="F18" s="5">
        <v>0.53819444444444442</v>
      </c>
      <c r="G18" s="5">
        <v>0.95972222222222225</v>
      </c>
      <c r="H18" s="1" t="s">
        <v>15</v>
      </c>
      <c r="I18" s="1">
        <v>8.7200000000000006</v>
      </c>
      <c r="J18" s="1">
        <v>8.7200000000000006</v>
      </c>
      <c r="K18" s="1">
        <v>1</v>
      </c>
      <c r="L18" s="1">
        <v>32</v>
      </c>
      <c r="M18" s="8">
        <f t="shared" si="0"/>
        <v>41532</v>
      </c>
      <c r="N18" s="6">
        <f t="array" ref="N18">IF((E18&lt;&gt;"R")*(E19="R"),$N$1-G18,IF((E18&lt;&gt;"R")*(E19&lt;&gt;"R"),"",$N$1+F19))</f>
        <v>4.0277777777777746E-2</v>
      </c>
      <c r="O18" s="6" t="str">
        <f t="array" ref="O18">IF((N17&lt;&gt;"")*(N16&lt;&gt;"")*(N15&lt;&gt;""),SUM(N15:N17),IF((N17&lt;&gt;"")*(N16&lt;&gt;""),SUM(N16:N17),""))</f>
        <v/>
      </c>
    </row>
    <row r="19" spans="1:15" x14ac:dyDescent="0.25">
      <c r="A19" s="1">
        <v>1</v>
      </c>
      <c r="B19" s="1" t="s">
        <v>38</v>
      </c>
      <c r="C19" s="1" t="s">
        <v>13</v>
      </c>
      <c r="D19" s="4">
        <v>41533</v>
      </c>
      <c r="E19" s="1" t="s">
        <v>16</v>
      </c>
      <c r="F19" s="5">
        <v>0</v>
      </c>
      <c r="G19" s="5">
        <v>0</v>
      </c>
      <c r="H19" s="1" t="s">
        <v>17</v>
      </c>
      <c r="I19" s="1">
        <v>0</v>
      </c>
      <c r="J19" s="1">
        <v>0</v>
      </c>
      <c r="K19" s="1">
        <v>1</v>
      </c>
      <c r="L19" s="1">
        <v>127</v>
      </c>
      <c r="M19" s="8">
        <f t="shared" si="0"/>
        <v>41533</v>
      </c>
      <c r="N19" s="6">
        <f t="array" ref="N19">IF((E19&lt;&gt;"R")*(E20="R"),$N$1-G19,IF((E19&lt;&gt;"R")*(E20&lt;&gt;"R"),"",$N$1+F20))</f>
        <v>1</v>
      </c>
      <c r="O19" s="6" t="str">
        <f t="array" ref="O19">IF((N18&lt;&gt;"")*(N17&lt;&gt;"")*(N16&lt;&gt;""),SUM(N16:N18),IF((N18&lt;&gt;"")*(N17&lt;&gt;""),SUM(N17:N18),""))</f>
        <v/>
      </c>
    </row>
    <row r="20" spans="1:15" x14ac:dyDescent="0.25">
      <c r="A20" s="1">
        <v>1</v>
      </c>
      <c r="B20" s="1" t="s">
        <v>38</v>
      </c>
      <c r="C20" s="1" t="s">
        <v>13</v>
      </c>
      <c r="D20" s="4">
        <v>41534</v>
      </c>
      <c r="E20" s="1" t="s">
        <v>16</v>
      </c>
      <c r="F20" s="5">
        <v>0</v>
      </c>
      <c r="G20" s="5">
        <v>0</v>
      </c>
      <c r="H20" s="1" t="s">
        <v>17</v>
      </c>
      <c r="I20" s="1">
        <v>0</v>
      </c>
      <c r="J20" s="1">
        <v>0</v>
      </c>
      <c r="K20" s="1">
        <v>1</v>
      </c>
      <c r="L20" s="1">
        <v>127</v>
      </c>
      <c r="M20" s="8">
        <f t="shared" si="0"/>
        <v>41534</v>
      </c>
      <c r="N20" s="6">
        <f t="array" ref="N20">IF((E20&lt;&gt;"R")*(E21="R"),$N$1-G20,IF((E20&lt;&gt;"R")*(E21&lt;&gt;"R"),"",$N$1+F21))</f>
        <v>1.4624999999999999</v>
      </c>
      <c r="O20" s="6">
        <f t="array" ref="O20">IF((N19&lt;&gt;"")*(N18&lt;&gt;"")*(N17&lt;&gt;""),SUM(N17:N19),IF((N19&lt;&gt;"")*(N18&lt;&gt;""),SUM(N18:N19),""))</f>
        <v>1.0402777777777779</v>
      </c>
    </row>
    <row r="21" spans="1:15" x14ac:dyDescent="0.25">
      <c r="A21" s="1">
        <v>1</v>
      </c>
      <c r="B21" s="1" t="s">
        <v>38</v>
      </c>
      <c r="C21" s="1" t="s">
        <v>13</v>
      </c>
      <c r="D21" s="4">
        <v>41535</v>
      </c>
      <c r="E21" s="1" t="s">
        <v>14</v>
      </c>
      <c r="F21" s="5">
        <v>0.46249999999999997</v>
      </c>
      <c r="G21" s="5">
        <v>0.6875</v>
      </c>
      <c r="H21" s="1" t="s">
        <v>15</v>
      </c>
      <c r="I21" s="1">
        <v>4.9000000000000004</v>
      </c>
      <c r="J21" s="1">
        <v>4.9000000000000004</v>
      </c>
      <c r="K21" s="1">
        <v>1</v>
      </c>
      <c r="L21" s="1">
        <v>255</v>
      </c>
      <c r="M21" s="8">
        <f t="shared" si="0"/>
        <v>41535</v>
      </c>
      <c r="N21" s="6" t="str">
        <f t="array" ref="N21">IF((E21&lt;&gt;"R")*(E22="R"),$N$1-G21,IF((E21&lt;&gt;"R")*(E22&lt;&gt;"R"),"",$N$1+F22))</f>
        <v/>
      </c>
      <c r="O21" s="6">
        <f t="array" ref="O21">IF((N20&lt;&gt;"")*(N19&lt;&gt;"")*(N18&lt;&gt;""),SUM(N18:N20),IF((N20&lt;&gt;"")*(N19&lt;&gt;""),SUM(N19:N20),""))</f>
        <v>2.5027777777777778</v>
      </c>
    </row>
    <row r="22" spans="1:15" x14ac:dyDescent="0.25">
      <c r="A22" s="1">
        <v>1</v>
      </c>
      <c r="B22" s="1" t="s">
        <v>38</v>
      </c>
      <c r="C22" s="1" t="s">
        <v>13</v>
      </c>
      <c r="D22" s="4">
        <v>41536</v>
      </c>
      <c r="E22" s="1" t="s">
        <v>14</v>
      </c>
      <c r="F22" s="5">
        <v>0.39027777777777778</v>
      </c>
      <c r="G22" s="5">
        <v>0.68958333333333333</v>
      </c>
      <c r="H22" s="1" t="s">
        <v>15</v>
      </c>
      <c r="I22" s="1">
        <v>6.18</v>
      </c>
      <c r="J22" s="1">
        <v>6.18</v>
      </c>
      <c r="K22" s="1">
        <v>1</v>
      </c>
      <c r="L22" s="1">
        <v>255</v>
      </c>
      <c r="M22" s="8">
        <f t="shared" si="0"/>
        <v>41536</v>
      </c>
      <c r="N22" s="6" t="str">
        <f t="array" ref="N22">IF((E22&lt;&gt;"R")*(E23="R"),$N$1-G22,IF((E22&lt;&gt;"R")*(E23&lt;&gt;"R"),"",$N$1+F23))</f>
        <v/>
      </c>
      <c r="O22" s="6" t="str">
        <f t="array" ref="O22">IF((N21&lt;&gt;"")*(N20&lt;&gt;"")*(N19&lt;&gt;""),SUM(N19:N21),IF((N21&lt;&gt;"")*(N20&lt;&gt;""),SUM(N20:N21),""))</f>
        <v/>
      </c>
    </row>
    <row r="23" spans="1:15" x14ac:dyDescent="0.25">
      <c r="A23" s="1">
        <v>1</v>
      </c>
      <c r="B23" s="1" t="s">
        <v>38</v>
      </c>
      <c r="C23" s="1" t="s">
        <v>13</v>
      </c>
      <c r="D23" s="4">
        <v>41537</v>
      </c>
      <c r="E23" s="1" t="s">
        <v>14</v>
      </c>
      <c r="F23" s="5">
        <v>0.35000000000000003</v>
      </c>
      <c r="G23" s="5">
        <v>0.71388888888888891</v>
      </c>
      <c r="H23" s="1" t="s">
        <v>15</v>
      </c>
      <c r="I23" s="1">
        <v>7.73</v>
      </c>
      <c r="J23" s="1">
        <v>7.73</v>
      </c>
      <c r="K23" s="1">
        <v>1</v>
      </c>
      <c r="L23" s="1">
        <v>255</v>
      </c>
      <c r="M23" s="8">
        <f t="shared" si="0"/>
        <v>41537</v>
      </c>
      <c r="N23" s="6" t="str">
        <f t="array" ref="N23">IF((E23&lt;&gt;"R")*(E24="R"),$N$1-G23,IF((E23&lt;&gt;"R")*(E24&lt;&gt;"R"),"",$N$1+F24))</f>
        <v/>
      </c>
      <c r="O23" s="6" t="str">
        <f t="array" ref="O23">IF((N22&lt;&gt;"")*(N21&lt;&gt;"")*(N20&lt;&gt;""),SUM(N20:N22),IF((N22&lt;&gt;"")*(N21&lt;&gt;""),SUM(N21:N22),""))</f>
        <v/>
      </c>
    </row>
    <row r="24" spans="1:15" x14ac:dyDescent="0.25">
      <c r="A24" s="1">
        <v>1</v>
      </c>
      <c r="B24" s="1" t="s">
        <v>38</v>
      </c>
      <c r="C24" s="1" t="s">
        <v>13</v>
      </c>
      <c r="D24" s="4">
        <v>41538</v>
      </c>
      <c r="E24" s="1" t="s">
        <v>14</v>
      </c>
      <c r="F24" s="5">
        <v>0.3430555555555555</v>
      </c>
      <c r="G24" s="5">
        <v>0.70972222222222225</v>
      </c>
      <c r="H24" s="1" t="s">
        <v>15</v>
      </c>
      <c r="I24" s="1">
        <v>7.8</v>
      </c>
      <c r="J24" s="1">
        <v>7.8</v>
      </c>
      <c r="K24" s="1">
        <v>1</v>
      </c>
      <c r="L24" s="1">
        <v>255</v>
      </c>
      <c r="M24" s="8">
        <f t="shared" si="0"/>
        <v>41538</v>
      </c>
      <c r="N24" s="6">
        <f t="array" ref="N24">IF((E24&lt;&gt;"R")*(E25="R"),$N$1-G24,IF((E24&lt;&gt;"R")*(E25&lt;&gt;"R"),"",$N$1+F25))</f>
        <v>0.29027777777777775</v>
      </c>
      <c r="O24" s="6" t="str">
        <f t="array" ref="O24">IF((N23&lt;&gt;"")*(N22&lt;&gt;"")*(N21&lt;&gt;""),SUM(N21:N23),IF((N23&lt;&gt;"")*(N22&lt;&gt;""),SUM(N22:N23),""))</f>
        <v/>
      </c>
    </row>
    <row r="25" spans="1:15" x14ac:dyDescent="0.25">
      <c r="A25" s="1">
        <v>1</v>
      </c>
      <c r="B25" s="1" t="s">
        <v>38</v>
      </c>
      <c r="C25" s="1" t="s">
        <v>13</v>
      </c>
      <c r="D25" s="4">
        <v>41539</v>
      </c>
      <c r="E25" s="1" t="s">
        <v>16</v>
      </c>
      <c r="F25" s="5">
        <v>0</v>
      </c>
      <c r="G25" s="5">
        <v>0</v>
      </c>
      <c r="H25" s="1" t="s">
        <v>17</v>
      </c>
      <c r="I25" s="1">
        <v>0</v>
      </c>
      <c r="J25" s="1">
        <v>0</v>
      </c>
      <c r="K25" s="1">
        <v>1</v>
      </c>
      <c r="L25" s="1">
        <v>127</v>
      </c>
      <c r="M25" s="8">
        <f t="shared" si="0"/>
        <v>41539</v>
      </c>
      <c r="N25" s="6">
        <f t="array" ref="N25">IF((E25&lt;&gt;"R")*(E26="R"),$N$1-G25,IF((E25&lt;&gt;"R")*(E26&lt;&gt;"R"),"",$N$1+F26))</f>
        <v>1</v>
      </c>
      <c r="O25" s="6" t="str">
        <f t="array" ref="O25">IF((N24&lt;&gt;"")*(N23&lt;&gt;"")*(N22&lt;&gt;""),SUM(N22:N24),IF((N24&lt;&gt;"")*(N23&lt;&gt;""),SUM(N23:N24),""))</f>
        <v/>
      </c>
    </row>
    <row r="26" spans="1:15" x14ac:dyDescent="0.25">
      <c r="A26" s="1">
        <v>1</v>
      </c>
      <c r="B26" s="1" t="s">
        <v>38</v>
      </c>
      <c r="C26" s="1" t="s">
        <v>13</v>
      </c>
      <c r="D26" s="4">
        <v>41540</v>
      </c>
      <c r="E26" s="1" t="s">
        <v>16</v>
      </c>
      <c r="F26" s="5">
        <v>0</v>
      </c>
      <c r="G26" s="5">
        <v>0</v>
      </c>
      <c r="H26" s="1" t="s">
        <v>17</v>
      </c>
      <c r="I26" s="1">
        <v>0</v>
      </c>
      <c r="J26" s="1">
        <v>0</v>
      </c>
      <c r="K26" s="1">
        <v>1</v>
      </c>
      <c r="L26" s="1">
        <v>127</v>
      </c>
      <c r="M26" s="8">
        <f t="shared" si="0"/>
        <v>41540</v>
      </c>
      <c r="N26" s="6">
        <f t="array" ref="N26">IF((E26&lt;&gt;"R")*(E27="R"),$N$1-G26,IF((E26&lt;&gt;"R")*(E27&lt;&gt;"R"),"",$N$1+F27))</f>
        <v>1.3333333333333333</v>
      </c>
      <c r="O26" s="6">
        <f t="array" ref="O26">IF((N25&lt;&gt;"")*(N24&lt;&gt;"")*(N23&lt;&gt;""),SUM(N23:N25),IF((N25&lt;&gt;"")*(N24&lt;&gt;""),SUM(N24:N25),""))</f>
        <v>1.2902777777777779</v>
      </c>
    </row>
    <row r="27" spans="1:15" x14ac:dyDescent="0.25">
      <c r="A27" s="1">
        <v>1</v>
      </c>
      <c r="B27" s="1" t="s">
        <v>38</v>
      </c>
      <c r="C27" s="1" t="s">
        <v>13</v>
      </c>
      <c r="D27" s="4">
        <v>41541</v>
      </c>
      <c r="E27" s="1" t="s">
        <v>14</v>
      </c>
      <c r="F27" s="5">
        <v>0.33333333333333331</v>
      </c>
      <c r="G27" s="5">
        <v>0.66666666666666663</v>
      </c>
      <c r="H27" s="1" t="s">
        <v>15</v>
      </c>
      <c r="I27" s="1">
        <v>7</v>
      </c>
      <c r="J27" s="1">
        <v>7</v>
      </c>
      <c r="K27" s="1">
        <v>1</v>
      </c>
      <c r="L27" s="1">
        <v>255</v>
      </c>
      <c r="M27" s="8">
        <f t="shared" si="0"/>
        <v>41541</v>
      </c>
      <c r="N27" s="6" t="str">
        <f t="array" ref="N27">IF((E27&lt;&gt;"R")*(E28="R"),$N$1-G27,IF((E27&lt;&gt;"R")*(E28&lt;&gt;"R"),"",$N$1+F28))</f>
        <v/>
      </c>
      <c r="O27" s="6">
        <f t="array" ref="O27">IF((N26&lt;&gt;"")*(N25&lt;&gt;"")*(N24&lt;&gt;""),SUM(N24:N26),IF((N26&lt;&gt;"")*(N25&lt;&gt;""),SUM(N25:N26),""))</f>
        <v>2.6236111111111109</v>
      </c>
    </row>
    <row r="28" spans="1:15" x14ac:dyDescent="0.25">
      <c r="A28" s="1">
        <v>1</v>
      </c>
      <c r="B28" s="1" t="s">
        <v>38</v>
      </c>
      <c r="C28" s="1" t="s">
        <v>13</v>
      </c>
      <c r="D28" s="4">
        <v>41542</v>
      </c>
      <c r="E28" s="1" t="s">
        <v>14</v>
      </c>
      <c r="F28" s="5">
        <v>0.33333333333333331</v>
      </c>
      <c r="G28" s="5">
        <v>0.66666666666666663</v>
      </c>
      <c r="H28" s="1" t="s">
        <v>15</v>
      </c>
      <c r="I28" s="1">
        <v>7</v>
      </c>
      <c r="J28" s="1">
        <v>7</v>
      </c>
      <c r="K28" s="1">
        <v>1</v>
      </c>
      <c r="L28" s="1">
        <v>255</v>
      </c>
      <c r="M28" s="8">
        <f t="shared" si="0"/>
        <v>41542</v>
      </c>
      <c r="N28" s="6" t="str">
        <f t="array" ref="N28">IF((E28&lt;&gt;"R")*(E29="R"),$N$1-G28,IF((E28&lt;&gt;"R")*(E29&lt;&gt;"R"),"",$N$1+F29))</f>
        <v/>
      </c>
      <c r="O28" s="6" t="str">
        <f t="array" ref="O28">IF((N27&lt;&gt;"")*(N26&lt;&gt;"")*(N25&lt;&gt;""),SUM(N25:N27),IF((N27&lt;&gt;"")*(N26&lt;&gt;""),SUM(N26:N27),""))</f>
        <v/>
      </c>
    </row>
    <row r="29" spans="1:15" x14ac:dyDescent="0.25">
      <c r="A29" s="1">
        <v>1</v>
      </c>
      <c r="B29" s="1" t="s">
        <v>38</v>
      </c>
      <c r="C29" s="1" t="s">
        <v>13</v>
      </c>
      <c r="D29" s="4">
        <v>41543</v>
      </c>
      <c r="E29" s="1" t="s">
        <v>14</v>
      </c>
      <c r="F29" s="5">
        <v>0.33333333333333331</v>
      </c>
      <c r="G29" s="5">
        <v>0.66666666666666663</v>
      </c>
      <c r="H29" s="1" t="s">
        <v>15</v>
      </c>
      <c r="I29" s="1">
        <v>7</v>
      </c>
      <c r="J29" s="1">
        <v>7</v>
      </c>
      <c r="K29" s="1">
        <v>1</v>
      </c>
      <c r="L29" s="1">
        <v>255</v>
      </c>
      <c r="M29" s="8">
        <f t="shared" si="0"/>
        <v>41543</v>
      </c>
      <c r="N29" s="6" t="str">
        <f t="array" ref="N29">IF((E29&lt;&gt;"R")*(E30="R"),$N$1-G29,IF((E29&lt;&gt;"R")*(E30&lt;&gt;"R"),"",$N$1+F30))</f>
        <v/>
      </c>
      <c r="O29" s="6" t="str">
        <f t="array" ref="O29">IF((N28&lt;&gt;"")*(N27&lt;&gt;"")*(N26&lt;&gt;""),SUM(N26:N28),IF((N28&lt;&gt;"")*(N27&lt;&gt;""),SUM(N27:N28),""))</f>
        <v/>
      </c>
    </row>
    <row r="30" spans="1:15" x14ac:dyDescent="0.25">
      <c r="A30" s="1">
        <v>1</v>
      </c>
      <c r="B30" s="1" t="s">
        <v>38</v>
      </c>
      <c r="C30" s="1" t="s">
        <v>13</v>
      </c>
      <c r="D30" s="4">
        <v>41544</v>
      </c>
      <c r="E30" s="1" t="s">
        <v>14</v>
      </c>
      <c r="F30" s="5">
        <v>0.33333333333333331</v>
      </c>
      <c r="G30" s="5">
        <v>0.66666666666666663</v>
      </c>
      <c r="H30" s="1" t="s">
        <v>15</v>
      </c>
      <c r="I30" s="1">
        <v>7</v>
      </c>
      <c r="J30" s="1">
        <v>7</v>
      </c>
      <c r="K30" s="1">
        <v>1</v>
      </c>
      <c r="L30" s="1">
        <v>255</v>
      </c>
      <c r="M30" s="8">
        <f t="shared" si="0"/>
        <v>41544</v>
      </c>
      <c r="N30" s="6" t="str">
        <f t="array" ref="N30">IF((E30&lt;&gt;"R")*(E31="R"),$N$1-G30,IF((E30&lt;&gt;"R")*(E31&lt;&gt;"R"),"",$N$1+F31))</f>
        <v/>
      </c>
      <c r="O30" s="6" t="str">
        <f t="array" ref="O30">IF((N29&lt;&gt;"")*(N28&lt;&gt;"")*(N27&lt;&gt;""),SUM(N27:N29),IF((N29&lt;&gt;"")*(N28&lt;&gt;""),SUM(N28:N29),""))</f>
        <v/>
      </c>
    </row>
    <row r="31" spans="1:15" x14ac:dyDescent="0.25">
      <c r="A31" s="1">
        <v>1</v>
      </c>
      <c r="B31" s="1" t="s">
        <v>38</v>
      </c>
      <c r="C31" s="1" t="s">
        <v>13</v>
      </c>
      <c r="D31" s="4">
        <v>41545</v>
      </c>
      <c r="E31" s="1" t="s">
        <v>14</v>
      </c>
      <c r="F31" s="5">
        <v>0.33333333333333331</v>
      </c>
      <c r="G31" s="5">
        <v>0.66666666666666663</v>
      </c>
      <c r="H31" s="1" t="s">
        <v>15</v>
      </c>
      <c r="I31" s="1">
        <v>7</v>
      </c>
      <c r="J31" s="1">
        <v>7</v>
      </c>
      <c r="K31" s="1">
        <v>1</v>
      </c>
      <c r="L31" s="1">
        <v>255</v>
      </c>
      <c r="M31" s="8">
        <f t="shared" si="0"/>
        <v>41545</v>
      </c>
      <c r="N31" s="6">
        <f t="array" ref="N31">IF((E31&lt;&gt;"R")*(E32="R"),$N$1-G31,IF((E31&lt;&gt;"R")*(E32&lt;&gt;"R"),"",$N$1+F32))</f>
        <v>0.33333333333333337</v>
      </c>
      <c r="O31" s="6" t="str">
        <f t="array" ref="O31">IF((N30&lt;&gt;"")*(N29&lt;&gt;"")*(N28&lt;&gt;""),SUM(N28:N30),IF((N30&lt;&gt;"")*(N29&lt;&gt;""),SUM(N29:N30),""))</f>
        <v/>
      </c>
    </row>
    <row r="32" spans="1:15" x14ac:dyDescent="0.25">
      <c r="A32" s="1">
        <v>1</v>
      </c>
      <c r="B32" s="1" t="s">
        <v>38</v>
      </c>
      <c r="C32" s="1" t="s">
        <v>13</v>
      </c>
      <c r="D32" s="4">
        <v>41546</v>
      </c>
      <c r="E32" s="1" t="s">
        <v>16</v>
      </c>
      <c r="F32" s="5">
        <v>0</v>
      </c>
      <c r="G32" s="5">
        <v>0</v>
      </c>
      <c r="H32" s="1" t="s">
        <v>17</v>
      </c>
      <c r="I32" s="1">
        <v>0</v>
      </c>
      <c r="J32" s="1">
        <v>0</v>
      </c>
      <c r="K32" s="1">
        <v>1</v>
      </c>
      <c r="L32" s="1">
        <v>127</v>
      </c>
      <c r="M32" s="8">
        <f t="shared" si="0"/>
        <v>41546</v>
      </c>
      <c r="N32" s="6">
        <f t="array" ref="N32">IF((E32&lt;&gt;"R")*(E33="R"),$N$1-G32,IF((E32&lt;&gt;"R")*(E33&lt;&gt;"R"),"",$N$1+F33))</f>
        <v>1</v>
      </c>
      <c r="O32" s="6" t="str">
        <f t="array" ref="O32">IF((N31&lt;&gt;"")*(N30&lt;&gt;"")*(N29&lt;&gt;""),SUM(N29:N31),IF((N31&lt;&gt;"")*(N30&lt;&gt;""),SUM(N30:N31),""))</f>
        <v/>
      </c>
    </row>
    <row r="33" spans="15:15" x14ac:dyDescent="0.25">
      <c r="O33" s="6">
        <f t="array" ref="O33">IF((N32&lt;&gt;"")*(N31&lt;&gt;"")*(N30&lt;&gt;""),SUM(N30:N32),IF((N32&lt;&gt;"")*(N31&lt;&gt;""),SUM(N31:N32),""))</f>
        <v>1.3333333333333335</v>
      </c>
    </row>
    <row r="34" spans="15:15" x14ac:dyDescent="0.25">
      <c r="O34" s="6" t="str">
        <f t="array" ref="O34">IF((N33&lt;&gt;"")*(N32&lt;&gt;"")*(N31&lt;&gt;""),SUM(N31:N33),IF((N33&lt;&gt;"")*(N32&lt;&gt;""),SUM(N32:N33),""))</f>
        <v/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O40"/>
  <sheetViews>
    <sheetView workbookViewId="0">
      <selection activeCell="O14" sqref="O14"/>
    </sheetView>
  </sheetViews>
  <sheetFormatPr baseColWidth="10" defaultRowHeight="15" x14ac:dyDescent="0.25"/>
  <cols>
    <col min="1" max="16384" width="11.42578125" style="2"/>
  </cols>
  <sheetData>
    <row r="1" spans="1:15" x14ac:dyDescent="0.25">
      <c r="N1" s="3">
        <v>1</v>
      </c>
    </row>
    <row r="2" spans="1:15" x14ac:dyDescent="0.25">
      <c r="A2" s="1" t="s">
        <v>2</v>
      </c>
      <c r="B2" s="1" t="s">
        <v>3</v>
      </c>
      <c r="C2" s="1" t="s">
        <v>4</v>
      </c>
      <c r="D2" s="1" t="s">
        <v>5</v>
      </c>
      <c r="E2" s="1" t="s">
        <v>6</v>
      </c>
      <c r="F2" s="1" t="s">
        <v>7</v>
      </c>
      <c r="G2" s="1" t="s">
        <v>8</v>
      </c>
      <c r="H2" s="1" t="s">
        <v>9</v>
      </c>
      <c r="I2" s="1" t="s">
        <v>1</v>
      </c>
      <c r="J2" s="1" t="s">
        <v>10</v>
      </c>
      <c r="K2" s="1" t="s">
        <v>11</v>
      </c>
      <c r="L2" s="1" t="s">
        <v>12</v>
      </c>
      <c r="M2" s="1" t="s">
        <v>36</v>
      </c>
    </row>
    <row r="3" spans="1:15" x14ac:dyDescent="0.25">
      <c r="A3" s="1"/>
      <c r="B3" s="1"/>
      <c r="C3" s="1"/>
      <c r="D3" s="4"/>
      <c r="E3" s="1"/>
      <c r="F3" s="5"/>
      <c r="G3" s="5"/>
      <c r="H3" s="1"/>
      <c r="I3" s="1"/>
      <c r="J3" s="1"/>
      <c r="K3" s="1"/>
      <c r="L3" s="1"/>
      <c r="M3" s="8">
        <f>D3</f>
        <v>0</v>
      </c>
      <c r="N3" s="6" t="str">
        <f t="array" ref="N3">IF((E3&lt;&gt;"R")*(E4="R"),$N$1-G3,IF((E3&lt;&gt;"R")*(E4&lt;&gt;"R"),"",$N$1+F4))</f>
        <v/>
      </c>
      <c r="O3" s="6"/>
    </row>
    <row r="4" spans="1:15" x14ac:dyDescent="0.25">
      <c r="A4" s="1"/>
      <c r="B4" s="1"/>
      <c r="C4" s="1"/>
      <c r="D4" s="4"/>
      <c r="E4" s="1"/>
      <c r="F4" s="5"/>
      <c r="G4" s="5"/>
      <c r="H4" s="1"/>
      <c r="I4" s="1"/>
      <c r="J4" s="1"/>
      <c r="K4" s="1"/>
      <c r="L4" s="1"/>
      <c r="M4" s="8">
        <f t="shared" ref="M4:M32" si="0">D4</f>
        <v>0</v>
      </c>
      <c r="N4" s="6" t="str">
        <f t="array" ref="N4">IF((E4&lt;&gt;"R")*(E5="R"),$N$1-G4,IF((E4&lt;&gt;"R")*(E5&lt;&gt;"R"),"",$N$1+F5))</f>
        <v/>
      </c>
      <c r="O4" s="6" t="str">
        <f t="array" ref="O4">IF((N3&lt;&gt;"")*(N2&lt;&gt;"")*(N1&lt;&gt;""),SUM(N1:N3),IF((N3&lt;&gt;"")*(N2&lt;&gt;""),SUM(N2:N3),""))</f>
        <v/>
      </c>
    </row>
    <row r="5" spans="1:15" x14ac:dyDescent="0.25">
      <c r="A5" s="1"/>
      <c r="B5" s="1"/>
      <c r="C5" s="1"/>
      <c r="D5" s="4"/>
      <c r="E5" s="1"/>
      <c r="F5" s="5"/>
      <c r="G5" s="5"/>
      <c r="H5" s="1"/>
      <c r="I5" s="1"/>
      <c r="J5" s="1"/>
      <c r="K5" s="1"/>
      <c r="L5" s="1"/>
      <c r="M5" s="8">
        <f t="shared" si="0"/>
        <v>0</v>
      </c>
      <c r="N5" s="6" t="str">
        <f t="array" ref="N5">IF((E5&lt;&gt;"R")*(E6="R"),$N$1-G5,IF((E5&lt;&gt;"R")*(E6&lt;&gt;"R"),"",$N$1+F6))</f>
        <v/>
      </c>
      <c r="O5" s="6" t="str">
        <f t="array" ref="O5">IF((N4&lt;&gt;"")*(N3&lt;&gt;"")*(N2&lt;&gt;""),SUM(N2:N4),IF((N4&lt;&gt;"")*(N3&lt;&gt;""),SUM(N3:N4),""))</f>
        <v/>
      </c>
    </row>
    <row r="6" spans="1:15" x14ac:dyDescent="0.25">
      <c r="A6" s="1"/>
      <c r="B6" s="1"/>
      <c r="C6" s="1"/>
      <c r="D6" s="4"/>
      <c r="E6" s="1"/>
      <c r="F6" s="5"/>
      <c r="G6" s="5"/>
      <c r="H6" s="1"/>
      <c r="I6" s="1"/>
      <c r="J6" s="1"/>
      <c r="K6" s="1"/>
      <c r="L6" s="1"/>
      <c r="M6" s="8">
        <f t="shared" si="0"/>
        <v>0</v>
      </c>
      <c r="N6" s="6" t="str">
        <f t="array" ref="N6">IF((E6&lt;&gt;"R")*(E7="R"),$N$1-G6,IF((E6&lt;&gt;"R")*(E7&lt;&gt;"R"),"",$N$1+F7))</f>
        <v/>
      </c>
      <c r="O6" s="6" t="str">
        <f t="array" ref="O6">IF((N5&lt;&gt;"")*(N4&lt;&gt;"")*(N3&lt;&gt;""),SUM(N3:N5),IF((N5&lt;&gt;"")*(N4&lt;&gt;""),SUM(N4:N5),""))</f>
        <v/>
      </c>
    </row>
    <row r="7" spans="1:15" x14ac:dyDescent="0.25">
      <c r="A7" s="1"/>
      <c r="B7" s="1"/>
      <c r="C7" s="1"/>
      <c r="D7" s="4"/>
      <c r="E7" s="1"/>
      <c r="F7" s="5"/>
      <c r="G7" s="5"/>
      <c r="H7" s="1"/>
      <c r="I7" s="1"/>
      <c r="J7" s="1"/>
      <c r="K7" s="1"/>
      <c r="L7" s="1"/>
      <c r="M7" s="8">
        <f t="shared" si="0"/>
        <v>0</v>
      </c>
      <c r="N7" s="6" t="str">
        <f t="array" ref="N7">IF((E7&lt;&gt;"R")*(E8="R"),$N$1-G7,IF((E7&lt;&gt;"R")*(E8&lt;&gt;"R"),"",$N$1+F8))</f>
        <v/>
      </c>
      <c r="O7" s="6" t="str">
        <f t="array" ref="O7">IF((N6&lt;&gt;"")*(N5&lt;&gt;"")*(N4&lt;&gt;""),SUM(N4:N6),IF((N6&lt;&gt;"")*(N5&lt;&gt;""),SUM(N5:N6),""))</f>
        <v/>
      </c>
    </row>
    <row r="8" spans="1:15" x14ac:dyDescent="0.25">
      <c r="A8" s="1"/>
      <c r="B8" s="1"/>
      <c r="C8" s="1"/>
      <c r="D8" s="4"/>
      <c r="E8" s="1"/>
      <c r="F8" s="5"/>
      <c r="G8" s="5"/>
      <c r="H8" s="1"/>
      <c r="I8" s="1"/>
      <c r="J8" s="1"/>
      <c r="K8" s="1"/>
      <c r="L8" s="1"/>
      <c r="M8" s="8">
        <f t="shared" si="0"/>
        <v>0</v>
      </c>
      <c r="N8" s="6" t="str">
        <f t="array" ref="N8">IF((E8&lt;&gt;"R")*(E9="R"),$N$1-G8,IF((E8&lt;&gt;"R")*(E9&lt;&gt;"R"),"",$N$1+F9))</f>
        <v/>
      </c>
      <c r="O8" s="6" t="str">
        <f t="array" ref="O8">IF((N7&lt;&gt;"")*(N6&lt;&gt;"")*(N5&lt;&gt;""),SUM(N5:N7),IF((N7&lt;&gt;"")*(N6&lt;&gt;""),SUM(N6:N7),""))</f>
        <v/>
      </c>
    </row>
    <row r="9" spans="1:15" x14ac:dyDescent="0.25">
      <c r="A9" s="1"/>
      <c r="B9" s="1"/>
      <c r="C9" s="1"/>
      <c r="D9" s="4"/>
      <c r="E9" s="1"/>
      <c r="F9" s="5"/>
      <c r="G9" s="5"/>
      <c r="H9" s="1"/>
      <c r="I9" s="1"/>
      <c r="J9" s="1"/>
      <c r="K9" s="1"/>
      <c r="L9" s="1"/>
      <c r="M9" s="8">
        <f t="shared" si="0"/>
        <v>0</v>
      </c>
      <c r="N9" s="6" t="str">
        <f t="array" ref="N9">IF((E9&lt;&gt;"R")*(E10="R"),$N$1-G9,IF((E9&lt;&gt;"R")*(E10&lt;&gt;"R"),"",$N$1+F10))</f>
        <v/>
      </c>
      <c r="O9" s="6" t="str">
        <f t="array" ref="O9">IF((N8&lt;&gt;"")*(N7&lt;&gt;"")*(N6&lt;&gt;""),SUM(N6:N8),IF((N8&lt;&gt;"")*(N7&lt;&gt;""),SUM(N7:N8),""))</f>
        <v/>
      </c>
    </row>
    <row r="10" spans="1:15" x14ac:dyDescent="0.25">
      <c r="A10" s="1"/>
      <c r="B10" s="1"/>
      <c r="C10" s="1"/>
      <c r="D10" s="4"/>
      <c r="E10" s="1"/>
      <c r="F10" s="5"/>
      <c r="G10" s="5"/>
      <c r="H10" s="1"/>
      <c r="I10" s="1"/>
      <c r="J10" s="1"/>
      <c r="K10" s="1"/>
      <c r="L10" s="1"/>
      <c r="M10" s="8">
        <f t="shared" si="0"/>
        <v>0</v>
      </c>
      <c r="N10" s="6" t="str">
        <f t="array" ref="N10">IF((E10&lt;&gt;"R")*(E11="R"),$N$1-G10,IF((E10&lt;&gt;"R")*(E11&lt;&gt;"R"),"",$N$1+F11))</f>
        <v/>
      </c>
      <c r="O10" s="6" t="str">
        <f t="array" ref="O10">IF((N9&lt;&gt;"")*(N8&lt;&gt;"")*(N7&lt;&gt;""),SUM(N7:N9),IF((N9&lt;&gt;"")*(N8&lt;&gt;""),SUM(N8:N9),""))</f>
        <v/>
      </c>
    </row>
    <row r="11" spans="1:15" x14ac:dyDescent="0.25">
      <c r="A11" s="1"/>
      <c r="B11" s="1"/>
      <c r="C11" s="1"/>
      <c r="D11" s="4"/>
      <c r="E11" s="1"/>
      <c r="F11" s="5"/>
      <c r="G11" s="5"/>
      <c r="H11" s="1"/>
      <c r="I11" s="1"/>
      <c r="J11" s="1"/>
      <c r="K11" s="1"/>
      <c r="L11" s="1"/>
      <c r="M11" s="8">
        <f t="shared" si="0"/>
        <v>0</v>
      </c>
      <c r="N11" s="6" t="str">
        <f t="array" ref="N11">IF((E11&lt;&gt;"R")*(E12="R"),$N$1-G11,IF((E11&lt;&gt;"R")*(E12&lt;&gt;"R"),"",$N$1+F12))</f>
        <v/>
      </c>
      <c r="O11" s="6" t="str">
        <f t="array" ref="O11">IF((N10&lt;&gt;"")*(N9&lt;&gt;"")*(N8&lt;&gt;""),SUM(N8:N10),IF((N10&lt;&gt;"")*(N9&lt;&gt;""),SUM(N9:N10),""))</f>
        <v/>
      </c>
    </row>
    <row r="12" spans="1:15" x14ac:dyDescent="0.25">
      <c r="A12" s="1"/>
      <c r="B12" s="1"/>
      <c r="C12" s="1"/>
      <c r="D12" s="4"/>
      <c r="E12" s="1"/>
      <c r="F12" s="5"/>
      <c r="G12" s="5"/>
      <c r="H12" s="1"/>
      <c r="I12" s="1"/>
      <c r="J12" s="1"/>
      <c r="K12" s="1"/>
      <c r="L12" s="1"/>
      <c r="M12" s="8">
        <f t="shared" si="0"/>
        <v>0</v>
      </c>
      <c r="N12" s="6" t="str">
        <f t="array" ref="N12">IF((E12&lt;&gt;"R")*(E13="R"),$N$1-G12,IF((E12&lt;&gt;"R")*(E13&lt;&gt;"R"),"",$N$1+F13))</f>
        <v/>
      </c>
      <c r="O12" s="6" t="str">
        <f t="array" ref="O12">IF((N11&lt;&gt;"")*(N10&lt;&gt;"")*(N9&lt;&gt;""),SUM(N9:N11),IF((N11&lt;&gt;"")*(N10&lt;&gt;""),SUM(N10:N11),""))</f>
        <v/>
      </c>
    </row>
    <row r="13" spans="1:15" x14ac:dyDescent="0.25">
      <c r="A13" s="1"/>
      <c r="B13" s="1"/>
      <c r="C13" s="1"/>
      <c r="D13" s="4"/>
      <c r="E13" s="1"/>
      <c r="F13" s="5"/>
      <c r="G13" s="5"/>
      <c r="H13" s="1"/>
      <c r="I13" s="1"/>
      <c r="J13" s="1"/>
      <c r="K13" s="1"/>
      <c r="L13" s="1"/>
      <c r="M13" s="8">
        <f t="shared" si="0"/>
        <v>0</v>
      </c>
      <c r="N13" s="6" t="str">
        <f t="array" ref="N13">IF((E13&lt;&gt;"R")*(E14="R"),$N$1-G13,IF((E13&lt;&gt;"R")*(E14&lt;&gt;"R"),"",$N$1+F14))</f>
        <v/>
      </c>
      <c r="O13" s="6" t="str">
        <f t="array" ref="O13">IF((N12&lt;&gt;"")*(N11&lt;&gt;"")*(N10&lt;&gt;""),SUM(N10:N12),IF((N12&lt;&gt;"")*(N11&lt;&gt;""),SUM(N11:N12),""))</f>
        <v/>
      </c>
    </row>
    <row r="14" spans="1:15" x14ac:dyDescent="0.25">
      <c r="A14" s="1"/>
      <c r="B14" s="1"/>
      <c r="C14" s="1"/>
      <c r="D14" s="4"/>
      <c r="E14" s="1"/>
      <c r="F14" s="5"/>
      <c r="G14" s="5"/>
      <c r="H14" s="1"/>
      <c r="I14" s="1"/>
      <c r="J14" s="1"/>
      <c r="K14" s="1"/>
      <c r="L14" s="1"/>
      <c r="M14" s="8">
        <f t="shared" si="0"/>
        <v>0</v>
      </c>
      <c r="N14" s="6" t="str">
        <f t="array" ref="N14">IF((E14&lt;&gt;"R")*(E15="R"),$N$1-G14,IF((E14&lt;&gt;"R")*(E15&lt;&gt;"R"),"",$N$1+F15))</f>
        <v/>
      </c>
      <c r="O14" s="6" t="str">
        <f t="array" ref="O14">IF((N13&lt;&gt;"")*(N12&lt;&gt;"")*(N11&lt;&gt;""),SUM(N11:N13),IF((N13&lt;&gt;"")*(N12&lt;&gt;""),SUM(N12:N13),""))</f>
        <v/>
      </c>
    </row>
    <row r="15" spans="1:15" x14ac:dyDescent="0.25">
      <c r="A15" s="1"/>
      <c r="B15" s="1"/>
      <c r="C15" s="1"/>
      <c r="D15" s="4"/>
      <c r="E15" s="1"/>
      <c r="F15" s="5"/>
      <c r="G15" s="5"/>
      <c r="H15" s="1"/>
      <c r="I15" s="1"/>
      <c r="J15" s="1"/>
      <c r="K15" s="1"/>
      <c r="L15" s="1"/>
      <c r="M15" s="8">
        <f t="shared" si="0"/>
        <v>0</v>
      </c>
      <c r="N15" s="6" t="str">
        <f t="array" ref="N15">IF((E15&lt;&gt;"R")*(E16="R"),$N$1-G15,IF((E15&lt;&gt;"R")*(E16&lt;&gt;"R"),"",$N$1+F16))</f>
        <v/>
      </c>
      <c r="O15" s="6" t="str">
        <f t="array" ref="O15">IF((N14&lt;&gt;"")*(N13&lt;&gt;"")*(N12&lt;&gt;""),SUM(N12:N14),IF((N14&lt;&gt;"")*(N13&lt;&gt;""),SUM(N13:N14),""))</f>
        <v/>
      </c>
    </row>
    <row r="16" spans="1:15" x14ac:dyDescent="0.25">
      <c r="A16" s="1"/>
      <c r="B16" s="1"/>
      <c r="C16" s="1"/>
      <c r="D16" s="4"/>
      <c r="E16" s="1"/>
      <c r="F16" s="5"/>
      <c r="G16" s="5"/>
      <c r="H16" s="1"/>
      <c r="I16" s="1"/>
      <c r="J16" s="1"/>
      <c r="K16" s="1"/>
      <c r="L16" s="1"/>
      <c r="M16" s="8">
        <f t="shared" si="0"/>
        <v>0</v>
      </c>
      <c r="N16" s="6" t="str">
        <f t="array" ref="N16">IF((E16&lt;&gt;"R")*(E17="R"),$N$1-G16,IF((E16&lt;&gt;"R")*(E17&lt;&gt;"R"),"",$N$1+F17))</f>
        <v/>
      </c>
      <c r="O16" s="6" t="str">
        <f t="array" ref="O16">IF((N15&lt;&gt;"")*(N14&lt;&gt;"")*(N13&lt;&gt;""),SUM(N13:N15),IF((N15&lt;&gt;"")*(N14&lt;&gt;""),SUM(N14:N15),""))</f>
        <v/>
      </c>
    </row>
    <row r="17" spans="1:15" x14ac:dyDescent="0.25">
      <c r="A17" s="1"/>
      <c r="B17" s="1"/>
      <c r="C17" s="1"/>
      <c r="D17" s="4"/>
      <c r="E17" s="1"/>
      <c r="F17" s="5"/>
      <c r="G17" s="5"/>
      <c r="H17" s="1"/>
      <c r="I17" s="1"/>
      <c r="J17" s="1"/>
      <c r="K17" s="1"/>
      <c r="L17" s="1"/>
      <c r="M17" s="8">
        <f t="shared" si="0"/>
        <v>0</v>
      </c>
      <c r="N17" s="6" t="str">
        <f t="array" ref="N17">IF((E17&lt;&gt;"R")*(E18="R"),$N$1-G17,IF((E17&lt;&gt;"R")*(E18&lt;&gt;"R"),"",$N$1+F18))</f>
        <v/>
      </c>
      <c r="O17" s="6" t="str">
        <f t="array" ref="O17">IF((N16&lt;&gt;"")*(N15&lt;&gt;"")*(N14&lt;&gt;""),SUM(N14:N16),IF((N16&lt;&gt;"")*(N15&lt;&gt;""),SUM(N15:N16),""))</f>
        <v/>
      </c>
    </row>
    <row r="18" spans="1:15" x14ac:dyDescent="0.25">
      <c r="A18" s="1"/>
      <c r="B18" s="1"/>
      <c r="C18" s="1"/>
      <c r="D18" s="4"/>
      <c r="E18" s="1"/>
      <c r="F18" s="5"/>
      <c r="G18" s="5"/>
      <c r="H18" s="1"/>
      <c r="I18" s="1"/>
      <c r="J18" s="1"/>
      <c r="K18" s="1"/>
      <c r="L18" s="1"/>
      <c r="M18" s="8">
        <f t="shared" si="0"/>
        <v>0</v>
      </c>
      <c r="N18" s="6" t="str">
        <f t="array" ref="N18">IF((E18&lt;&gt;"R")*(E19="R"),$N$1-G18,IF((E18&lt;&gt;"R")*(E19&lt;&gt;"R"),"",$N$1+F19))</f>
        <v/>
      </c>
      <c r="O18" s="6" t="str">
        <f t="array" ref="O18">IF((N17&lt;&gt;"")*(N16&lt;&gt;"")*(N15&lt;&gt;""),SUM(N15:N17),IF((N17&lt;&gt;"")*(N16&lt;&gt;""),SUM(N16:N17),""))</f>
        <v/>
      </c>
    </row>
    <row r="19" spans="1:15" x14ac:dyDescent="0.25">
      <c r="A19" s="1"/>
      <c r="B19" s="1"/>
      <c r="C19" s="1"/>
      <c r="D19" s="4"/>
      <c r="E19" s="1"/>
      <c r="F19" s="5"/>
      <c r="G19" s="5"/>
      <c r="H19" s="1"/>
      <c r="I19" s="1"/>
      <c r="J19" s="1"/>
      <c r="K19" s="1"/>
      <c r="L19" s="1"/>
      <c r="M19" s="8">
        <f t="shared" si="0"/>
        <v>0</v>
      </c>
      <c r="N19" s="6" t="str">
        <f t="array" ref="N19">IF((E19&lt;&gt;"R")*(E20="R"),$N$1-G19,IF((E19&lt;&gt;"R")*(E20&lt;&gt;"R"),"",$N$1+F20))</f>
        <v/>
      </c>
      <c r="O19" s="6" t="str">
        <f t="array" ref="O19">IF((N18&lt;&gt;"")*(N17&lt;&gt;"")*(N16&lt;&gt;""),SUM(N16:N18),IF((N18&lt;&gt;"")*(N17&lt;&gt;""),SUM(N17:N18),""))</f>
        <v/>
      </c>
    </row>
    <row r="20" spans="1:15" x14ac:dyDescent="0.25">
      <c r="A20" s="1"/>
      <c r="B20" s="1"/>
      <c r="C20" s="1"/>
      <c r="D20" s="4"/>
      <c r="E20" s="1"/>
      <c r="F20" s="5"/>
      <c r="G20" s="5"/>
      <c r="H20" s="1"/>
      <c r="I20" s="1"/>
      <c r="J20" s="1"/>
      <c r="K20" s="1"/>
      <c r="L20" s="1"/>
      <c r="M20" s="8">
        <f t="shared" si="0"/>
        <v>0</v>
      </c>
      <c r="N20" s="6" t="str">
        <f t="array" ref="N20">IF((E20&lt;&gt;"R")*(E21="R"),$N$1-G20,IF((E20&lt;&gt;"R")*(E21&lt;&gt;"R"),"",$N$1+F21))</f>
        <v/>
      </c>
      <c r="O20" s="6" t="str">
        <f t="array" ref="O20">IF((N19&lt;&gt;"")*(N18&lt;&gt;"")*(N17&lt;&gt;""),SUM(N17:N19),IF((N19&lt;&gt;"")*(N18&lt;&gt;""),SUM(N18:N19),""))</f>
        <v/>
      </c>
    </row>
    <row r="21" spans="1:15" x14ac:dyDescent="0.25">
      <c r="A21" s="1"/>
      <c r="B21" s="1"/>
      <c r="C21" s="1"/>
      <c r="D21" s="4"/>
      <c r="E21" s="1"/>
      <c r="F21" s="5"/>
      <c r="G21" s="5"/>
      <c r="H21" s="1"/>
      <c r="I21" s="1"/>
      <c r="J21" s="1"/>
      <c r="K21" s="1"/>
      <c r="L21" s="1"/>
      <c r="M21" s="8">
        <f t="shared" si="0"/>
        <v>0</v>
      </c>
      <c r="N21" s="6" t="str">
        <f t="array" ref="N21">IF((E21&lt;&gt;"R")*(E22="R"),$N$1-G21,IF((E21&lt;&gt;"R")*(E22&lt;&gt;"R"),"",$N$1+F22))</f>
        <v/>
      </c>
      <c r="O21" s="6" t="str">
        <f t="array" ref="O21">IF((N20&lt;&gt;"")*(N19&lt;&gt;"")*(N18&lt;&gt;""),SUM(N18:N20),IF((N20&lt;&gt;"")*(N19&lt;&gt;""),SUM(N19:N20),""))</f>
        <v/>
      </c>
    </row>
    <row r="22" spans="1:15" x14ac:dyDescent="0.25">
      <c r="A22" s="1"/>
      <c r="B22" s="1"/>
      <c r="C22" s="1"/>
      <c r="D22" s="4"/>
      <c r="E22" s="1"/>
      <c r="F22" s="5"/>
      <c r="G22" s="5"/>
      <c r="H22" s="1"/>
      <c r="I22" s="1"/>
      <c r="J22" s="1"/>
      <c r="K22" s="1"/>
      <c r="L22" s="1"/>
      <c r="M22" s="8">
        <f t="shared" si="0"/>
        <v>0</v>
      </c>
      <c r="N22" s="6" t="str">
        <f t="array" ref="N22">IF((E22&lt;&gt;"R")*(E23="R"),$N$1-G22,IF((E22&lt;&gt;"R")*(E23&lt;&gt;"R"),"",$N$1+F23))</f>
        <v/>
      </c>
      <c r="O22" s="6" t="str">
        <f t="array" ref="O22">IF((N21&lt;&gt;"")*(N20&lt;&gt;"")*(N19&lt;&gt;""),SUM(N19:N21),IF((N21&lt;&gt;"")*(N20&lt;&gt;""),SUM(N20:N21),""))</f>
        <v/>
      </c>
    </row>
    <row r="23" spans="1:15" x14ac:dyDescent="0.25">
      <c r="A23" s="1"/>
      <c r="B23" s="1"/>
      <c r="C23" s="1"/>
      <c r="D23" s="4"/>
      <c r="E23" s="1"/>
      <c r="F23" s="5"/>
      <c r="G23" s="5"/>
      <c r="H23" s="1"/>
      <c r="I23" s="1"/>
      <c r="J23" s="1"/>
      <c r="K23" s="1"/>
      <c r="L23" s="1"/>
      <c r="M23" s="8">
        <f t="shared" si="0"/>
        <v>0</v>
      </c>
      <c r="N23" s="6" t="str">
        <f t="array" ref="N23">IF((E23&lt;&gt;"R")*(E24="R"),$N$1-G23,IF((E23&lt;&gt;"R")*(E24&lt;&gt;"R"),"",$N$1+F24))</f>
        <v/>
      </c>
      <c r="O23" s="6" t="str">
        <f t="array" ref="O23">IF((N22&lt;&gt;"")*(N21&lt;&gt;"")*(N20&lt;&gt;""),SUM(N20:N22),IF((N22&lt;&gt;"")*(N21&lt;&gt;""),SUM(N21:N22),""))</f>
        <v/>
      </c>
    </row>
    <row r="24" spans="1:15" x14ac:dyDescent="0.25">
      <c r="A24" s="1"/>
      <c r="B24" s="1"/>
      <c r="C24" s="1"/>
      <c r="D24" s="4"/>
      <c r="E24" s="1"/>
      <c r="F24" s="5"/>
      <c r="G24" s="5"/>
      <c r="H24" s="1"/>
      <c r="I24" s="1"/>
      <c r="J24" s="1"/>
      <c r="K24" s="1"/>
      <c r="L24" s="1"/>
      <c r="M24" s="8">
        <f t="shared" si="0"/>
        <v>0</v>
      </c>
      <c r="N24" s="6" t="str">
        <f t="array" ref="N24">IF((E24&lt;&gt;"R")*(E25="R"),$N$1-G24,IF((E24&lt;&gt;"R")*(E25&lt;&gt;"R"),"",$N$1+F25))</f>
        <v/>
      </c>
      <c r="O24" s="6" t="str">
        <f t="array" ref="O24">IF((N23&lt;&gt;"")*(N22&lt;&gt;"")*(N21&lt;&gt;""),SUM(N21:N23),IF((N23&lt;&gt;"")*(N22&lt;&gt;""),SUM(N22:N23),""))</f>
        <v/>
      </c>
    </row>
    <row r="25" spans="1:15" x14ac:dyDescent="0.25">
      <c r="A25" s="1"/>
      <c r="B25" s="1"/>
      <c r="C25" s="1"/>
      <c r="D25" s="4"/>
      <c r="E25" s="1"/>
      <c r="F25" s="5"/>
      <c r="G25" s="5"/>
      <c r="H25" s="1"/>
      <c r="I25" s="1"/>
      <c r="J25" s="1"/>
      <c r="K25" s="1"/>
      <c r="L25" s="1"/>
      <c r="M25" s="8">
        <f t="shared" si="0"/>
        <v>0</v>
      </c>
      <c r="N25" s="6" t="str">
        <f t="array" ref="N25">IF((E25&lt;&gt;"R")*(E26="R"),$N$1-G25,IF((E25&lt;&gt;"R")*(E26&lt;&gt;"R"),"",$N$1+F26))</f>
        <v/>
      </c>
      <c r="O25" s="6" t="str">
        <f t="array" ref="O25">IF((N24&lt;&gt;"")*(N23&lt;&gt;"")*(N22&lt;&gt;""),SUM(N22:N24),IF((N24&lt;&gt;"")*(N23&lt;&gt;""),SUM(N23:N24),""))</f>
        <v/>
      </c>
    </row>
    <row r="26" spans="1:15" x14ac:dyDescent="0.25">
      <c r="A26" s="1"/>
      <c r="B26" s="1"/>
      <c r="C26" s="1"/>
      <c r="D26" s="4"/>
      <c r="E26" s="1"/>
      <c r="F26" s="5"/>
      <c r="G26" s="5"/>
      <c r="H26" s="1"/>
      <c r="I26" s="1"/>
      <c r="J26" s="1"/>
      <c r="K26" s="1"/>
      <c r="L26" s="1"/>
      <c r="M26" s="8">
        <f t="shared" si="0"/>
        <v>0</v>
      </c>
      <c r="N26" s="6" t="str">
        <f t="array" ref="N26">IF((E26&lt;&gt;"R")*(E27="R"),$N$1-G26,IF((E26&lt;&gt;"R")*(E27&lt;&gt;"R"),"",$N$1+F27))</f>
        <v/>
      </c>
      <c r="O26" s="6" t="str">
        <f t="array" ref="O26">IF((N25&lt;&gt;"")*(N24&lt;&gt;"")*(N23&lt;&gt;""),SUM(N23:N25),IF((N25&lt;&gt;"")*(N24&lt;&gt;""),SUM(N24:N25),""))</f>
        <v/>
      </c>
    </row>
    <row r="27" spans="1:15" x14ac:dyDescent="0.25">
      <c r="A27" s="1"/>
      <c r="B27" s="1"/>
      <c r="C27" s="1"/>
      <c r="D27" s="4"/>
      <c r="E27" s="1"/>
      <c r="F27" s="5"/>
      <c r="G27" s="5"/>
      <c r="H27" s="1"/>
      <c r="I27" s="1"/>
      <c r="J27" s="1"/>
      <c r="K27" s="1"/>
      <c r="L27" s="1"/>
      <c r="M27" s="8">
        <f t="shared" si="0"/>
        <v>0</v>
      </c>
      <c r="N27" s="6" t="str">
        <f t="array" ref="N27">IF((E27&lt;&gt;"R")*(E28="R"),$N$1-G27,IF((E27&lt;&gt;"R")*(E28&lt;&gt;"R"),"",$N$1+F28))</f>
        <v/>
      </c>
      <c r="O27" s="6" t="str">
        <f t="array" ref="O27">IF((N26&lt;&gt;"")*(N25&lt;&gt;"")*(N24&lt;&gt;""),SUM(N24:N26),IF((N26&lt;&gt;"")*(N25&lt;&gt;""),SUM(N25:N26),""))</f>
        <v/>
      </c>
    </row>
    <row r="28" spans="1:15" x14ac:dyDescent="0.25">
      <c r="A28" s="1"/>
      <c r="B28" s="1"/>
      <c r="C28" s="1"/>
      <c r="D28" s="4"/>
      <c r="E28" s="1"/>
      <c r="F28" s="5"/>
      <c r="G28" s="5"/>
      <c r="H28" s="1"/>
      <c r="I28" s="1"/>
      <c r="J28" s="1"/>
      <c r="K28" s="1"/>
      <c r="L28" s="1"/>
      <c r="M28" s="8">
        <f t="shared" si="0"/>
        <v>0</v>
      </c>
      <c r="N28" s="6" t="str">
        <f t="array" ref="N28">IF((E28&lt;&gt;"R")*(E29="R"),$N$1-G28,IF((E28&lt;&gt;"R")*(E29&lt;&gt;"R"),"",$N$1+F29))</f>
        <v/>
      </c>
      <c r="O28" s="6" t="str">
        <f t="array" ref="O28">IF((N27&lt;&gt;"")*(N26&lt;&gt;"")*(N25&lt;&gt;""),SUM(N25:N27),IF((N27&lt;&gt;"")*(N26&lt;&gt;""),SUM(N26:N27),""))</f>
        <v/>
      </c>
    </row>
    <row r="29" spans="1:15" x14ac:dyDescent="0.25">
      <c r="A29" s="1"/>
      <c r="B29" s="1"/>
      <c r="C29" s="1"/>
      <c r="D29" s="4"/>
      <c r="E29" s="1"/>
      <c r="F29" s="5"/>
      <c r="G29" s="5"/>
      <c r="H29" s="1"/>
      <c r="I29" s="1"/>
      <c r="J29" s="1"/>
      <c r="K29" s="1"/>
      <c r="L29" s="1"/>
      <c r="M29" s="8">
        <f t="shared" si="0"/>
        <v>0</v>
      </c>
      <c r="N29" s="6" t="str">
        <f t="array" ref="N29">IF((E29&lt;&gt;"R")*(E30="R"),$N$1-G29,IF((E29&lt;&gt;"R")*(E30&lt;&gt;"R"),"",$N$1+F30))</f>
        <v/>
      </c>
      <c r="O29" s="6" t="str">
        <f t="array" ref="O29">IF((N28&lt;&gt;"")*(N27&lt;&gt;"")*(N26&lt;&gt;""),SUM(N26:N28),IF((N28&lt;&gt;"")*(N27&lt;&gt;""),SUM(N27:N28),""))</f>
        <v/>
      </c>
    </row>
    <row r="30" spans="1:15" x14ac:dyDescent="0.25">
      <c r="A30" s="1"/>
      <c r="B30" s="1"/>
      <c r="C30" s="1"/>
      <c r="D30" s="4"/>
      <c r="E30" s="1"/>
      <c r="F30" s="5"/>
      <c r="G30" s="5"/>
      <c r="H30" s="1"/>
      <c r="I30" s="1"/>
      <c r="J30" s="1"/>
      <c r="K30" s="1"/>
      <c r="L30" s="1"/>
      <c r="M30" s="8">
        <f t="shared" si="0"/>
        <v>0</v>
      </c>
      <c r="N30" s="6" t="str">
        <f t="array" ref="N30">IF((E30&lt;&gt;"R")*(E31="R"),$N$1-G30,IF((E30&lt;&gt;"R")*(E31&lt;&gt;"R"),"",$N$1+F31))</f>
        <v/>
      </c>
      <c r="O30" s="6" t="str">
        <f t="array" ref="O30">IF((N29&lt;&gt;"")*(N28&lt;&gt;"")*(N27&lt;&gt;""),SUM(N27:N29),IF((N29&lt;&gt;"")*(N28&lt;&gt;""),SUM(N28:N29),""))</f>
        <v/>
      </c>
    </row>
    <row r="31" spans="1:15" x14ac:dyDescent="0.25">
      <c r="A31" s="1"/>
      <c r="B31" s="1"/>
      <c r="C31" s="1"/>
      <c r="D31" s="4"/>
      <c r="E31" s="1"/>
      <c r="F31" s="5"/>
      <c r="G31" s="5"/>
      <c r="H31" s="1"/>
      <c r="I31" s="1"/>
      <c r="J31" s="1"/>
      <c r="K31" s="1"/>
      <c r="L31" s="1"/>
      <c r="M31" s="8">
        <f t="shared" si="0"/>
        <v>0</v>
      </c>
      <c r="N31" s="6" t="str">
        <f t="array" ref="N31">IF((E31&lt;&gt;"R")*(E32="R"),$N$1-G31,IF((E31&lt;&gt;"R")*(E32&lt;&gt;"R"),"",$N$1+F32))</f>
        <v/>
      </c>
      <c r="O31" s="6" t="str">
        <f t="array" ref="O31">IF((N30&lt;&gt;"")*(N29&lt;&gt;"")*(N28&lt;&gt;""),SUM(N28:N30),IF((N30&lt;&gt;"")*(N29&lt;&gt;""),SUM(N29:N30),""))</f>
        <v/>
      </c>
    </row>
    <row r="32" spans="1:15" x14ac:dyDescent="0.25">
      <c r="A32" s="1"/>
      <c r="B32" s="1"/>
      <c r="C32" s="1"/>
      <c r="D32" s="4"/>
      <c r="E32" s="1"/>
      <c r="F32" s="5"/>
      <c r="G32" s="5"/>
      <c r="H32" s="1"/>
      <c r="I32" s="1"/>
      <c r="J32" s="1"/>
      <c r="K32" s="1"/>
      <c r="L32" s="1"/>
      <c r="M32" s="8">
        <f t="shared" si="0"/>
        <v>0</v>
      </c>
      <c r="N32" s="6" t="str">
        <f t="array" ref="N32">IF((E32&lt;&gt;"R")*(E33="R"),$N$1-G32,IF((E32&lt;&gt;"R")*(E33&lt;&gt;"R"),"",$N$1+F33))</f>
        <v/>
      </c>
      <c r="O32" s="6" t="str">
        <f t="array" ref="O32">IF((N31&lt;&gt;"")*(N30&lt;&gt;"")*(N29&lt;&gt;""),SUM(N29:N31),IF((N31&lt;&gt;"")*(N30&lt;&gt;""),SUM(N30:N31),""))</f>
        <v/>
      </c>
    </row>
    <row r="33" spans="1:15" x14ac:dyDescent="0.25">
      <c r="A33" s="2">
        <v>2</v>
      </c>
      <c r="B33" s="2" t="s">
        <v>39</v>
      </c>
      <c r="C33" s="2" t="s">
        <v>19</v>
      </c>
      <c r="D33" s="9">
        <v>41517</v>
      </c>
      <c r="E33" s="2" t="s">
        <v>14</v>
      </c>
      <c r="F33" s="2">
        <v>0.43611111111111112</v>
      </c>
      <c r="G33" s="2">
        <v>0.74722222222222223</v>
      </c>
      <c r="H33" s="2" t="s">
        <v>15</v>
      </c>
      <c r="I33" s="2">
        <v>6.47</v>
      </c>
      <c r="J33" s="2">
        <v>6.47</v>
      </c>
      <c r="K33" s="2">
        <v>1</v>
      </c>
      <c r="L33" s="2">
        <v>255</v>
      </c>
      <c r="O33" s="6" t="str">
        <f t="array" ref="O33">IF((N32&lt;&gt;"")*(N31&lt;&gt;"")*(N30&lt;&gt;""),SUM(N30:N32),IF((N32&lt;&gt;"")*(N31&lt;&gt;""),SUM(N31:N32),""))</f>
        <v/>
      </c>
    </row>
    <row r="34" spans="1:15" x14ac:dyDescent="0.25">
      <c r="A34" s="2">
        <v>2</v>
      </c>
      <c r="B34" s="2" t="s">
        <v>39</v>
      </c>
      <c r="C34" s="2" t="s">
        <v>19</v>
      </c>
      <c r="D34" s="9">
        <v>41518</v>
      </c>
      <c r="E34" s="2" t="s">
        <v>16</v>
      </c>
      <c r="F34" s="2">
        <v>0</v>
      </c>
      <c r="G34" s="2">
        <v>0</v>
      </c>
      <c r="H34" s="2" t="s">
        <v>17</v>
      </c>
      <c r="I34" s="2">
        <v>0</v>
      </c>
      <c r="J34" s="2">
        <v>0</v>
      </c>
      <c r="K34" s="2">
        <v>1</v>
      </c>
      <c r="L34" s="2">
        <v>127</v>
      </c>
      <c r="O34" s="6" t="str">
        <f t="array" ref="O34">IF((N33&lt;&gt;"")*(N32&lt;&gt;"")*(N31&lt;&gt;""),SUM(N31:N33),IF((N33&lt;&gt;"")*(N32&lt;&gt;""),SUM(N32:N33),""))</f>
        <v/>
      </c>
    </row>
    <row r="35" spans="1:15" x14ac:dyDescent="0.25">
      <c r="A35" s="2">
        <v>2</v>
      </c>
      <c r="B35" s="2" t="s">
        <v>39</v>
      </c>
      <c r="C35" s="2" t="s">
        <v>19</v>
      </c>
      <c r="D35" s="9">
        <v>41519</v>
      </c>
      <c r="E35" s="2" t="s">
        <v>16</v>
      </c>
      <c r="F35" s="2">
        <v>0</v>
      </c>
      <c r="G35" s="2">
        <v>0</v>
      </c>
      <c r="H35" s="2" t="s">
        <v>17</v>
      </c>
      <c r="I35" s="2">
        <v>0</v>
      </c>
      <c r="J35" s="2">
        <v>0</v>
      </c>
      <c r="K35" s="2">
        <v>1</v>
      </c>
      <c r="L35" s="2">
        <v>127</v>
      </c>
    </row>
    <row r="36" spans="1:15" x14ac:dyDescent="0.25">
      <c r="A36" s="2">
        <v>2</v>
      </c>
      <c r="B36" s="2" t="s">
        <v>39</v>
      </c>
      <c r="C36" s="2" t="s">
        <v>19</v>
      </c>
      <c r="D36" s="9">
        <v>41520</v>
      </c>
      <c r="E36" s="2" t="s">
        <v>14</v>
      </c>
      <c r="F36" s="2">
        <v>0.38611111111111113</v>
      </c>
      <c r="G36" s="2">
        <v>0.7402777777777777</v>
      </c>
      <c r="H36" s="2" t="s">
        <v>15</v>
      </c>
      <c r="I36" s="2">
        <v>7.5</v>
      </c>
      <c r="J36" s="2">
        <v>7.5</v>
      </c>
      <c r="K36" s="2">
        <v>1</v>
      </c>
      <c r="L36" s="2">
        <v>255</v>
      </c>
    </row>
    <row r="37" spans="1:15" x14ac:dyDescent="0.25">
      <c r="A37" s="2">
        <v>2</v>
      </c>
      <c r="B37" s="2" t="s">
        <v>39</v>
      </c>
      <c r="C37" s="2" t="s">
        <v>19</v>
      </c>
      <c r="D37" s="9">
        <v>41521</v>
      </c>
      <c r="E37" s="2" t="s">
        <v>14</v>
      </c>
      <c r="F37" s="2">
        <v>0.3840277777777778</v>
      </c>
      <c r="G37" s="2">
        <v>0.73333333333333339</v>
      </c>
      <c r="H37" s="2" t="s">
        <v>15</v>
      </c>
      <c r="I37" s="2">
        <v>7.38</v>
      </c>
      <c r="J37" s="2">
        <v>7.38</v>
      </c>
      <c r="K37" s="2">
        <v>1</v>
      </c>
      <c r="L37" s="2">
        <v>255</v>
      </c>
    </row>
    <row r="38" spans="1:15" x14ac:dyDescent="0.25">
      <c r="A38" s="2">
        <v>2</v>
      </c>
      <c r="B38" s="2" t="s">
        <v>39</v>
      </c>
      <c r="C38" s="2" t="s">
        <v>19</v>
      </c>
      <c r="D38" s="9">
        <v>41522</v>
      </c>
      <c r="E38" s="2" t="s">
        <v>14</v>
      </c>
      <c r="F38" s="2">
        <v>0.38194444444444442</v>
      </c>
      <c r="G38" s="2">
        <v>0.75208333333333333</v>
      </c>
      <c r="H38" s="2" t="s">
        <v>15</v>
      </c>
      <c r="I38" s="2">
        <v>7.88</v>
      </c>
      <c r="J38" s="2">
        <v>7.88</v>
      </c>
      <c r="K38" s="2">
        <v>1</v>
      </c>
      <c r="L38" s="2">
        <v>255</v>
      </c>
    </row>
    <row r="39" spans="1:15" x14ac:dyDescent="0.25">
      <c r="A39" s="2">
        <v>2</v>
      </c>
      <c r="B39" s="2" t="s">
        <v>39</v>
      </c>
      <c r="C39" s="2" t="s">
        <v>19</v>
      </c>
      <c r="D39" s="9">
        <v>41523</v>
      </c>
      <c r="E39" s="2" t="s">
        <v>14</v>
      </c>
      <c r="F39" s="2">
        <v>0.38194444444444442</v>
      </c>
      <c r="G39" s="2">
        <v>0.75069444444444444</v>
      </c>
      <c r="H39" s="2" t="s">
        <v>15</v>
      </c>
      <c r="I39" s="2">
        <v>7.85</v>
      </c>
      <c r="J39" s="2">
        <v>7.85</v>
      </c>
      <c r="K39" s="2">
        <v>1</v>
      </c>
      <c r="L39" s="2">
        <v>255</v>
      </c>
    </row>
    <row r="40" spans="1:15" x14ac:dyDescent="0.25">
      <c r="A40" s="2">
        <v>2</v>
      </c>
      <c r="B40" s="2" t="s">
        <v>39</v>
      </c>
      <c r="C40" s="2" t="s">
        <v>19</v>
      </c>
      <c r="D40" s="9">
        <v>41524</v>
      </c>
      <c r="E40" s="2" t="s">
        <v>14</v>
      </c>
      <c r="F40" s="2">
        <v>0.3840277777777778</v>
      </c>
      <c r="G40" s="2">
        <v>0.75694444444444453</v>
      </c>
      <c r="H40" s="2" t="s">
        <v>15</v>
      </c>
      <c r="I40" s="2">
        <v>7.95</v>
      </c>
      <c r="J40" s="2">
        <v>7.95</v>
      </c>
      <c r="K40" s="2">
        <v>1</v>
      </c>
      <c r="L40" s="2">
        <v>255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Données</vt:lpstr>
      <vt:lpstr>Modele</vt:lpstr>
      <vt:lpstr>NOM PRENOM</vt:lpstr>
      <vt:lpstr>Bernard MAGALI</vt:lpstr>
      <vt:lpstr>Bill ANGELIQUE</vt:lpstr>
    </vt:vector>
  </TitlesOfParts>
  <Company>Keolis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2017-03-09T13:59:07Z</cp:lastPrinted>
  <dcterms:created xsi:type="dcterms:W3CDTF">2017-01-19T12:35:00Z</dcterms:created>
  <dcterms:modified xsi:type="dcterms:W3CDTF">2017-11-03T13:30:36Z</dcterms:modified>
</cp:coreProperties>
</file>