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qt32331\Desktop\"/>
    </mc:Choice>
  </mc:AlternateContent>
  <bookViews>
    <workbookView xWindow="0" yWindow="0" windowWidth="12960" windowHeight="9576" tabRatio="833"/>
  </bookViews>
  <sheets>
    <sheet name="Feuil1" sheetId="18" r:id="rId1"/>
    <sheet name="Feuil2" sheetId="19" r:id="rId2"/>
  </sheets>
  <definedNames>
    <definedName name="_xlnm._FilterDatabase" localSheetId="0" hidden="1">Feuil1!$A$7:$H$28</definedName>
    <definedName name="_xlnm._FilterDatabase" localSheetId="1" hidden="1">Feuil2!$A$1:$D$7</definedName>
    <definedName name="CONTACTS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" i="18" l="1"/>
  <c r="P2" i="18" l="1"/>
  <c r="M4" i="18"/>
  <c r="M3" i="18"/>
  <c r="M2" i="18"/>
  <c r="N3" i="18" l="1"/>
</calcChain>
</file>

<file path=xl/sharedStrings.xml><?xml version="1.0" encoding="utf-8"?>
<sst xmlns="http://schemas.openxmlformats.org/spreadsheetml/2006/main" count="46" uniqueCount="43">
  <si>
    <t>CODE CE</t>
  </si>
  <si>
    <t>DATE</t>
  </si>
  <si>
    <t>CHASSIS</t>
  </si>
  <si>
    <t>en cours de livraison</t>
  </si>
  <si>
    <t>non dispo</t>
  </si>
  <si>
    <t>date relance</t>
  </si>
  <si>
    <t>3C03333</t>
  </si>
  <si>
    <t>V386342</t>
  </si>
  <si>
    <t>2A30440</t>
  </si>
  <si>
    <t>T848611</t>
  </si>
  <si>
    <t>0L22911</t>
  </si>
  <si>
    <t>2E05214</t>
  </si>
  <si>
    <t>2D76813</t>
  </si>
  <si>
    <t>0S27445</t>
  </si>
  <si>
    <t>K454839</t>
  </si>
  <si>
    <t>5C64643</t>
  </si>
  <si>
    <t>3A68664</t>
  </si>
  <si>
    <t>2B15741</t>
  </si>
  <si>
    <t>T824852</t>
  </si>
  <si>
    <t>5E73230</t>
  </si>
  <si>
    <t>VH récupéré par AG avec les PR dedans</t>
  </si>
  <si>
    <t>PR non retournée</t>
  </si>
  <si>
    <t>V258602</t>
  </si>
  <si>
    <t>0K96343</t>
  </si>
  <si>
    <t>pièce non dispo</t>
  </si>
  <si>
    <t>Relance</t>
  </si>
  <si>
    <t>Ok livré AG</t>
  </si>
  <si>
    <t>Retour ES</t>
  </si>
  <si>
    <t>V536836</t>
  </si>
  <si>
    <t>T821650</t>
  </si>
  <si>
    <t>3A25269</t>
  </si>
  <si>
    <t>PR demandée</t>
  </si>
  <si>
    <t>%</t>
  </si>
  <si>
    <t>pr retournée (1)</t>
  </si>
  <si>
    <t>non dispo (2)</t>
  </si>
  <si>
    <t>sans réponse (0)</t>
  </si>
  <si>
    <t>Ref PRA</t>
  </si>
  <si>
    <t>n° de bordereau / réponse</t>
  </si>
  <si>
    <t>0 = sans réponse</t>
  </si>
  <si>
    <t>1 = PR retournée</t>
  </si>
  <si>
    <t>2= PR non dispo</t>
  </si>
  <si>
    <t>stat non filtré</t>
  </si>
  <si>
    <t>stat filtré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</si>
</sst>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1F497D"/>
      <name val="Calibri"/>
      <family val="2"/>
      <scheme val="minor"/>
    </font>
    <font>
      <sz val="10"/>
      <color rgb="FF000080"/>
      <name val="Arial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rgb="FF333333"/>
      <name val="Verdana"/>
      <family val="2"/>
    </font>
    <font>
      <sz val="7"/>
      <color rgb="FF333333"/>
      <name val="Courier New"/>
      <family val="3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1">
    <xf numFmtId="0" fontId="0" fillId="0" borderId="0" xfId="0"/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1" fillId="5" borderId="0" xfId="0" applyFont="1" applyFill="1" applyAlignment="1">
      <alignment horizontal="center"/>
    </xf>
    <xf numFmtId="0" fontId="0" fillId="6" borderId="0" xfId="0" applyFill="1" applyAlignment="1">
      <alignment horizontal="center"/>
    </xf>
    <xf numFmtId="14" fontId="0" fillId="6" borderId="0" xfId="0" applyNumberFormat="1" applyFill="1" applyAlignment="1">
      <alignment horizontal="center"/>
    </xf>
    <xf numFmtId="0" fontId="0" fillId="6" borderId="0" xfId="0" applyFill="1"/>
    <xf numFmtId="0" fontId="0" fillId="0" borderId="0" xfId="0" applyNumberFormat="1" applyAlignment="1">
      <alignment horizontal="center"/>
    </xf>
    <xf numFmtId="0" fontId="0" fillId="3" borderId="1" xfId="0" applyNumberFormat="1" applyFill="1" applyBorder="1" applyAlignment="1">
      <alignment horizontal="center"/>
    </xf>
    <xf numFmtId="0" fontId="0" fillId="0" borderId="0" xfId="0" applyNumberFormat="1"/>
    <xf numFmtId="0" fontId="4" fillId="0" borderId="0" xfId="0" applyNumberFormat="1" applyFont="1" applyAlignment="1">
      <alignment horizontal="center"/>
    </xf>
    <xf numFmtId="0" fontId="0" fillId="0" borderId="0" xfId="0" applyFill="1"/>
    <xf numFmtId="0" fontId="3" fillId="0" borderId="0" xfId="0" applyNumberFormat="1" applyFont="1"/>
    <xf numFmtId="0" fontId="0" fillId="3" borderId="2" xfId="0" applyFill="1" applyBorder="1" applyAlignment="1">
      <alignment horizontal="center"/>
    </xf>
    <xf numFmtId="14" fontId="0" fillId="5" borderId="0" xfId="0" applyNumberFormat="1" applyFill="1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center"/>
    </xf>
    <xf numFmtId="0" fontId="5" fillId="5" borderId="0" xfId="0" applyNumberFormat="1" applyFont="1" applyFill="1" applyAlignment="1">
      <alignment horizontal="center"/>
    </xf>
    <xf numFmtId="0" fontId="0" fillId="5" borderId="0" xfId="0" applyNumberFormat="1" applyFill="1" applyAlignment="1">
      <alignment horizontal="center"/>
    </xf>
    <xf numFmtId="0" fontId="5" fillId="5" borderId="0" xfId="0" applyFont="1" applyFill="1"/>
    <xf numFmtId="0" fontId="5" fillId="5" borderId="0" xfId="0" applyFont="1" applyFill="1" applyAlignment="1">
      <alignment horizontal="center"/>
    </xf>
    <xf numFmtId="14" fontId="0" fillId="2" borderId="0" xfId="0" applyNumberFormat="1" applyFill="1" applyAlignment="1">
      <alignment horizontal="center"/>
    </xf>
    <xf numFmtId="0" fontId="0" fillId="2" borderId="0" xfId="0" applyFill="1"/>
    <xf numFmtId="0" fontId="0" fillId="2" borderId="0" xfId="0" applyNumberFormat="1" applyFill="1" applyAlignment="1">
      <alignment horizontal="center"/>
    </xf>
    <xf numFmtId="0" fontId="0" fillId="6" borderId="0" xfId="0" applyNumberFormat="1" applyFill="1" applyAlignment="1">
      <alignment horizontal="center"/>
    </xf>
    <xf numFmtId="0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6" fillId="5" borderId="0" xfId="0" applyFont="1" applyFill="1"/>
    <xf numFmtId="0" fontId="6" fillId="6" borderId="0" xfId="0" applyFont="1" applyFill="1"/>
    <xf numFmtId="0" fontId="6" fillId="2" borderId="0" xfId="0" applyFont="1" applyFill="1"/>
    <xf numFmtId="11" fontId="7" fillId="5" borderId="0" xfId="0" applyNumberFormat="1" applyFont="1" applyFill="1"/>
    <xf numFmtId="11" fontId="6" fillId="5" borderId="0" xfId="0" applyNumberFormat="1" applyFont="1" applyFill="1"/>
    <xf numFmtId="0" fontId="0" fillId="5" borderId="3" xfId="0" applyFill="1" applyBorder="1" applyAlignment="1">
      <alignment horizontal="center"/>
    </xf>
    <xf numFmtId="0" fontId="2" fillId="0" borderId="0" xfId="1" applyAlignment="1">
      <alignment horizontal="center"/>
    </xf>
    <xf numFmtId="0" fontId="2" fillId="0" borderId="0" xfId="1" applyAlignment="1">
      <alignment horizontal="center" vertical="center"/>
    </xf>
    <xf numFmtId="14" fontId="0" fillId="5" borderId="3" xfId="0" applyNumberFormat="1" applyFill="1" applyBorder="1" applyAlignment="1">
      <alignment horizontal="center"/>
    </xf>
    <xf numFmtId="14" fontId="0" fillId="6" borderId="3" xfId="0" applyNumberFormat="1" applyFill="1" applyBorder="1" applyAlignment="1">
      <alignment horizontal="center"/>
    </xf>
    <xf numFmtId="14" fontId="0" fillId="2" borderId="3" xfId="0" applyNumberFormat="1" applyFill="1" applyBorder="1" applyAlignment="1">
      <alignment horizontal="center"/>
    </xf>
    <xf numFmtId="0" fontId="5" fillId="5" borderId="3" xfId="0" applyFon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8" fillId="0" borderId="0" xfId="0" applyFont="1"/>
    <xf numFmtId="0" fontId="0" fillId="0" borderId="1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5" borderId="7" xfId="0" applyFill="1" applyBorder="1"/>
    <xf numFmtId="2" fontId="0" fillId="0" borderId="8" xfId="0" applyNumberFormat="1" applyBorder="1"/>
    <xf numFmtId="0" fontId="0" fillId="2" borderId="7" xfId="0" applyFill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9" fillId="0" borderId="0" xfId="0" applyFont="1" applyBorder="1" applyAlignment="1">
      <alignment horizontal="left" vertical="center" readingOrder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"/>
  <sheetViews>
    <sheetView tabSelected="1" workbookViewId="0">
      <selection activeCell="P3" sqref="P3"/>
    </sheetView>
  </sheetViews>
  <sheetFormatPr baseColWidth="10" defaultRowHeight="14.4" x14ac:dyDescent="0.3"/>
  <cols>
    <col min="12" max="12" width="17" customWidth="1"/>
  </cols>
  <sheetData>
    <row r="1" spans="1:18" x14ac:dyDescent="0.3">
      <c r="B1" s="6"/>
      <c r="C1" s="29" t="s">
        <v>26</v>
      </c>
      <c r="E1" s="3"/>
      <c r="F1" s="10"/>
      <c r="G1" s="3"/>
      <c r="L1" s="46" t="s">
        <v>41</v>
      </c>
      <c r="M1" s="47"/>
      <c r="N1" s="48"/>
      <c r="P1" s="57" t="s">
        <v>42</v>
      </c>
      <c r="Q1" s="58"/>
      <c r="R1" s="59"/>
    </row>
    <row r="2" spans="1:18" x14ac:dyDescent="0.3">
      <c r="B2" s="5"/>
      <c r="C2" s="29" t="s">
        <v>3</v>
      </c>
      <c r="E2" t="s">
        <v>38</v>
      </c>
      <c r="F2" s="28"/>
      <c r="G2" s="37"/>
      <c r="L2" s="49" t="s">
        <v>31</v>
      </c>
      <c r="M2" s="45">
        <f>COUNT(A:A)</f>
        <v>21</v>
      </c>
      <c r="N2" s="50">
        <v>100</v>
      </c>
      <c r="P2" s="49">
        <f>SUBTOTAL(3,A:A)</f>
        <v>21</v>
      </c>
      <c r="Q2" s="45">
        <v>100</v>
      </c>
      <c r="R2" s="50"/>
    </row>
    <row r="3" spans="1:18" x14ac:dyDescent="0.3">
      <c r="B3" s="7"/>
      <c r="C3" s="29" t="s">
        <v>25</v>
      </c>
      <c r="E3" t="s">
        <v>39</v>
      </c>
      <c r="F3" s="28"/>
      <c r="G3" s="38"/>
      <c r="L3" s="51" t="s">
        <v>33</v>
      </c>
      <c r="M3" s="45">
        <f>COUNTIF(A:A,"1")</f>
        <v>15</v>
      </c>
      <c r="N3" s="52">
        <f>M3*N2/M2</f>
        <v>71.428571428571431</v>
      </c>
      <c r="O3" t="s">
        <v>32</v>
      </c>
      <c r="P3" s="49"/>
      <c r="Q3" s="45"/>
      <c r="R3" s="50"/>
    </row>
    <row r="4" spans="1:18" x14ac:dyDescent="0.3">
      <c r="B4" s="4"/>
      <c r="C4" s="29" t="s">
        <v>4</v>
      </c>
      <c r="E4" t="s">
        <v>40</v>
      </c>
      <c r="F4" s="13"/>
      <c r="G4" s="3"/>
      <c r="J4" s="15"/>
      <c r="L4" s="53" t="s">
        <v>34</v>
      </c>
      <c r="M4" s="45">
        <f>COUNTIF(A:A,"2")</f>
        <v>5</v>
      </c>
      <c r="N4" s="50"/>
      <c r="P4" s="49"/>
      <c r="Q4" s="45"/>
      <c r="R4" s="50"/>
    </row>
    <row r="5" spans="1:18" ht="15" thickBot="1" x14ac:dyDescent="0.35">
      <c r="B5" s="3"/>
      <c r="C5" s="29"/>
      <c r="E5" s="3"/>
      <c r="F5" s="10"/>
      <c r="G5" s="3"/>
      <c r="J5" s="12"/>
      <c r="L5" s="54" t="s">
        <v>35</v>
      </c>
      <c r="M5" s="55">
        <f>COUNTIF(A:A,"0")</f>
        <v>1</v>
      </c>
      <c r="N5" s="56"/>
      <c r="P5" s="54"/>
      <c r="Q5" s="55"/>
      <c r="R5" s="56"/>
    </row>
    <row r="6" spans="1:18" ht="15" thickBot="1" x14ac:dyDescent="0.35">
      <c r="F6" s="3"/>
      <c r="G6" s="3"/>
    </row>
    <row r="7" spans="1:18" x14ac:dyDescent="0.3">
      <c r="B7" s="2" t="s">
        <v>1</v>
      </c>
      <c r="C7" s="30" t="s">
        <v>2</v>
      </c>
      <c r="D7" s="1" t="s">
        <v>0</v>
      </c>
      <c r="E7" s="2" t="s">
        <v>36</v>
      </c>
      <c r="F7" s="11" t="s">
        <v>37</v>
      </c>
      <c r="G7" s="16" t="s">
        <v>5</v>
      </c>
    </row>
    <row r="8" spans="1:18" s="18" customFormat="1" x14ac:dyDescent="0.3">
      <c r="A8" s="18">
        <v>1</v>
      </c>
      <c r="B8" s="17">
        <v>42737</v>
      </c>
      <c r="C8" s="31" t="s">
        <v>6</v>
      </c>
      <c r="D8" s="18">
        <v>5420</v>
      </c>
      <c r="E8" s="19"/>
      <c r="F8" s="21">
        <v>6684907073</v>
      </c>
      <c r="G8" s="36"/>
    </row>
    <row r="9" spans="1:18" s="18" customFormat="1" x14ac:dyDescent="0.3">
      <c r="A9" s="18">
        <v>1</v>
      </c>
      <c r="B9" s="17">
        <v>42737</v>
      </c>
      <c r="C9" s="31" t="s">
        <v>7</v>
      </c>
      <c r="D9" s="18">
        <v>5420</v>
      </c>
      <c r="E9" s="19"/>
      <c r="F9" s="21">
        <v>6676109672</v>
      </c>
      <c r="G9" s="36"/>
    </row>
    <row r="10" spans="1:18" s="18" customFormat="1" x14ac:dyDescent="0.3">
      <c r="A10" s="18">
        <v>1</v>
      </c>
      <c r="B10" s="17">
        <v>42737</v>
      </c>
      <c r="C10" s="31" t="s">
        <v>8</v>
      </c>
      <c r="D10" s="18">
        <v>5417</v>
      </c>
      <c r="E10" s="19"/>
      <c r="F10" s="21">
        <v>6676109602</v>
      </c>
      <c r="G10" s="39">
        <v>42745</v>
      </c>
    </row>
    <row r="11" spans="1:18" s="9" customFormat="1" x14ac:dyDescent="0.3">
      <c r="A11" s="9">
        <v>0</v>
      </c>
      <c r="B11" s="8">
        <v>42737</v>
      </c>
      <c r="C11" s="32" t="s">
        <v>28</v>
      </c>
      <c r="D11" s="9">
        <v>5417</v>
      </c>
      <c r="E11" s="7"/>
      <c r="F11" s="27">
        <v>6676116856</v>
      </c>
      <c r="G11" s="40">
        <v>42745</v>
      </c>
    </row>
    <row r="12" spans="1:18" s="18" customFormat="1" x14ac:dyDescent="0.3">
      <c r="A12" s="18">
        <v>1</v>
      </c>
      <c r="B12" s="17">
        <v>42737</v>
      </c>
      <c r="C12" s="31" t="s">
        <v>9</v>
      </c>
      <c r="D12" s="18">
        <v>5420</v>
      </c>
      <c r="E12" s="19"/>
      <c r="F12" s="21"/>
      <c r="G12" s="39">
        <v>42745</v>
      </c>
    </row>
    <row r="13" spans="1:18" s="25" customFormat="1" x14ac:dyDescent="0.3">
      <c r="A13" s="25">
        <v>2</v>
      </c>
      <c r="B13" s="24">
        <v>42737</v>
      </c>
      <c r="C13" s="33" t="s">
        <v>10</v>
      </c>
      <c r="D13" s="25">
        <v>4940</v>
      </c>
      <c r="E13" s="4"/>
      <c r="F13" s="26" t="s">
        <v>27</v>
      </c>
      <c r="G13" s="41">
        <v>42745</v>
      </c>
    </row>
    <row r="14" spans="1:18" s="18" customFormat="1" x14ac:dyDescent="0.3">
      <c r="A14" s="18">
        <v>1</v>
      </c>
      <c r="B14" s="17">
        <v>42737</v>
      </c>
      <c r="C14" s="31" t="s">
        <v>29</v>
      </c>
      <c r="D14" s="18">
        <v>4940</v>
      </c>
      <c r="E14" s="19"/>
      <c r="F14" s="21">
        <v>6684908731</v>
      </c>
      <c r="G14" s="36"/>
    </row>
    <row r="15" spans="1:18" s="22" customFormat="1" x14ac:dyDescent="0.3">
      <c r="A15" s="22">
        <v>1</v>
      </c>
      <c r="B15" s="17">
        <v>42737</v>
      </c>
      <c r="C15" s="34" t="s">
        <v>11</v>
      </c>
      <c r="D15" s="22">
        <v>5420</v>
      </c>
      <c r="E15" s="23"/>
      <c r="F15" s="20">
        <v>6684901532</v>
      </c>
      <c r="G15" s="42"/>
    </row>
    <row r="16" spans="1:18" s="18" customFormat="1" x14ac:dyDescent="0.3">
      <c r="A16" s="18">
        <v>1</v>
      </c>
      <c r="B16" s="17">
        <v>42737</v>
      </c>
      <c r="C16" s="31" t="s">
        <v>12</v>
      </c>
      <c r="D16" s="18">
        <v>5417</v>
      </c>
      <c r="E16" s="19"/>
      <c r="F16" s="20">
        <v>6684898651</v>
      </c>
      <c r="G16" s="36"/>
    </row>
    <row r="17" spans="1:7" s="18" customFormat="1" x14ac:dyDescent="0.3">
      <c r="A17" s="18">
        <v>1</v>
      </c>
      <c r="B17" s="17">
        <v>42737</v>
      </c>
      <c r="C17" s="31" t="s">
        <v>13</v>
      </c>
      <c r="D17" s="18">
        <v>40347</v>
      </c>
      <c r="E17" s="19"/>
      <c r="F17" s="21">
        <v>6684894904</v>
      </c>
      <c r="G17" s="36"/>
    </row>
    <row r="18" spans="1:7" s="25" customFormat="1" x14ac:dyDescent="0.3">
      <c r="A18" s="25">
        <v>2</v>
      </c>
      <c r="B18" s="24">
        <v>42738</v>
      </c>
      <c r="C18" s="33" t="s">
        <v>14</v>
      </c>
      <c r="D18" s="25">
        <v>5529</v>
      </c>
      <c r="E18" s="4"/>
      <c r="F18" s="26" t="s">
        <v>20</v>
      </c>
      <c r="G18" s="43"/>
    </row>
    <row r="19" spans="1:7" s="25" customFormat="1" x14ac:dyDescent="0.3">
      <c r="A19" s="25">
        <v>2</v>
      </c>
      <c r="B19" s="24">
        <v>42738</v>
      </c>
      <c r="C19" s="33" t="s">
        <v>14</v>
      </c>
      <c r="D19" s="25">
        <v>5420</v>
      </c>
      <c r="E19" s="4"/>
      <c r="F19" s="26" t="s">
        <v>20</v>
      </c>
      <c r="G19" s="43"/>
    </row>
    <row r="20" spans="1:7" s="25" customFormat="1" x14ac:dyDescent="0.3">
      <c r="A20" s="25">
        <v>2</v>
      </c>
      <c r="B20" s="24">
        <v>42738</v>
      </c>
      <c r="C20" s="33" t="s">
        <v>15</v>
      </c>
      <c r="D20" s="25">
        <v>5417</v>
      </c>
      <c r="E20" s="4"/>
      <c r="F20" s="26" t="s">
        <v>21</v>
      </c>
      <c r="G20" s="43"/>
    </row>
    <row r="21" spans="1:7" s="18" customFormat="1" x14ac:dyDescent="0.3">
      <c r="A21" s="18">
        <v>1</v>
      </c>
      <c r="B21" s="17">
        <v>42740</v>
      </c>
      <c r="C21" s="31" t="s">
        <v>16</v>
      </c>
      <c r="D21" s="18">
        <v>5420</v>
      </c>
      <c r="E21" s="19"/>
      <c r="F21" s="21">
        <v>6685039642</v>
      </c>
      <c r="G21" s="39">
        <v>42747</v>
      </c>
    </row>
    <row r="22" spans="1:7" s="18" customFormat="1" x14ac:dyDescent="0.3">
      <c r="A22" s="18">
        <v>1</v>
      </c>
      <c r="B22" s="17">
        <v>42740</v>
      </c>
      <c r="C22" s="31" t="s">
        <v>17</v>
      </c>
      <c r="D22" s="18">
        <v>30530</v>
      </c>
      <c r="E22" s="19"/>
      <c r="F22" s="21">
        <v>6684975216</v>
      </c>
      <c r="G22" s="36"/>
    </row>
    <row r="23" spans="1:7" s="25" customFormat="1" x14ac:dyDescent="0.3">
      <c r="A23" s="25">
        <v>2</v>
      </c>
      <c r="B23" s="24">
        <v>42740</v>
      </c>
      <c r="C23" s="33" t="s">
        <v>18</v>
      </c>
      <c r="D23" s="25">
        <v>5420</v>
      </c>
      <c r="E23" s="4"/>
      <c r="F23" s="26" t="s">
        <v>24</v>
      </c>
      <c r="G23" s="43"/>
    </row>
    <row r="24" spans="1:7" s="18" customFormat="1" x14ac:dyDescent="0.3">
      <c r="A24" s="18">
        <v>1</v>
      </c>
      <c r="B24" s="17">
        <v>42740</v>
      </c>
      <c r="C24" s="35" t="s">
        <v>19</v>
      </c>
      <c r="D24" s="18">
        <v>22319</v>
      </c>
      <c r="E24" s="19"/>
      <c r="F24" s="21">
        <v>6685020226</v>
      </c>
      <c r="G24" s="36"/>
    </row>
    <row r="25" spans="1:7" s="18" customFormat="1" x14ac:dyDescent="0.3">
      <c r="A25" s="18">
        <v>1</v>
      </c>
      <c r="B25" s="17">
        <v>42740</v>
      </c>
      <c r="C25" s="35" t="s">
        <v>19</v>
      </c>
      <c r="D25" s="18">
        <v>22319</v>
      </c>
      <c r="E25" s="19"/>
      <c r="F25" s="21">
        <v>6685020226</v>
      </c>
      <c r="G25" s="36"/>
    </row>
    <row r="26" spans="1:7" s="18" customFormat="1" x14ac:dyDescent="0.3">
      <c r="A26" s="18">
        <v>1</v>
      </c>
      <c r="B26" s="17">
        <v>42745</v>
      </c>
      <c r="C26" s="31" t="s">
        <v>30</v>
      </c>
      <c r="D26" s="18">
        <v>5417</v>
      </c>
      <c r="E26" s="19"/>
      <c r="F26" s="21">
        <v>6685032911</v>
      </c>
      <c r="G26" s="39">
        <v>42754</v>
      </c>
    </row>
    <row r="27" spans="1:7" s="18" customFormat="1" x14ac:dyDescent="0.3">
      <c r="A27" s="18">
        <v>1</v>
      </c>
      <c r="B27" s="17">
        <v>42745</v>
      </c>
      <c r="C27" s="31" t="s">
        <v>22</v>
      </c>
      <c r="D27" s="18">
        <v>5420</v>
      </c>
      <c r="E27" s="19"/>
      <c r="F27" s="21"/>
      <c r="G27" s="39">
        <v>42754</v>
      </c>
    </row>
    <row r="28" spans="1:7" s="18" customFormat="1" x14ac:dyDescent="0.3">
      <c r="A28" s="18">
        <v>1</v>
      </c>
      <c r="B28" s="17">
        <v>42745</v>
      </c>
      <c r="C28" s="31" t="s">
        <v>23</v>
      </c>
      <c r="D28" s="18">
        <v>4940</v>
      </c>
      <c r="E28" s="19"/>
      <c r="F28" s="21">
        <v>6685026073</v>
      </c>
      <c r="G28" s="36"/>
    </row>
    <row r="29" spans="1:7" x14ac:dyDescent="0.3">
      <c r="A29" s="14"/>
    </row>
  </sheetData>
  <autoFilter ref="A7:H28"/>
  <mergeCells count="2">
    <mergeCell ref="L1:N1"/>
    <mergeCell ref="P1:R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activeCell="C6" sqref="C6"/>
    </sheetView>
  </sheetViews>
  <sheetFormatPr baseColWidth="10" defaultRowHeight="14.4" x14ac:dyDescent="0.3"/>
  <sheetData>
    <row r="1" spans="1:3" x14ac:dyDescent="0.3">
      <c r="A1" s="44"/>
    </row>
    <row r="2" spans="1:3" x14ac:dyDescent="0.3">
      <c r="A2" s="44"/>
    </row>
    <row r="3" spans="1:3" x14ac:dyDescent="0.3">
      <c r="A3" s="44"/>
    </row>
    <row r="4" spans="1:3" x14ac:dyDescent="0.3">
      <c r="A4" s="44"/>
    </row>
    <row r="5" spans="1:3" x14ac:dyDescent="0.3">
      <c r="A5" s="44"/>
    </row>
    <row r="6" spans="1:3" x14ac:dyDescent="0.3">
      <c r="A6" s="44"/>
    </row>
    <row r="7" spans="1:3" x14ac:dyDescent="0.3">
      <c r="A7" s="44"/>
    </row>
    <row r="13" spans="1:3" x14ac:dyDescent="0.3">
      <c r="C13" s="6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BMW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Cayron Jean-Philippe</dc:creator>
  <cp:lastModifiedBy>Cayron Jean-Philippe</cp:lastModifiedBy>
  <dcterms:created xsi:type="dcterms:W3CDTF">2016-10-27T09:16:53Z</dcterms:created>
  <dcterms:modified xsi:type="dcterms:W3CDTF">2017-09-28T12:42:34Z</dcterms:modified>
</cp:coreProperties>
</file>