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Jym\Desktop\Projet Y\"/>
    </mc:Choice>
  </mc:AlternateContent>
  <xr:revisionPtr revIDLastSave="0" documentId="13_ncr:1_{E319FFFB-12D5-4DC8-9F5F-B92CFEC16F1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Feuil2" sheetId="2" r:id="rId1"/>
    <sheet name="Feuil4" sheetId="12" r:id="rId2"/>
    <sheet name="Feuil5" sheetId="13" r:id="rId3"/>
  </sheets>
  <definedNames>
    <definedName name="Calendrier_Perpétuel">#REF!</definedName>
    <definedName name="PlageDynamique">OFFSET(Feuil4!$D$2,,,COUNTIF(Feuil4!$D:$D,"?*")-1)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12" l="1"/>
  <c r="B4" i="12" s="1"/>
  <c r="B2" i="12"/>
  <c r="C2" i="12" s="1"/>
  <c r="H11" i="12"/>
  <c r="B3" i="12" l="1"/>
  <c r="C3" i="12" s="1"/>
  <c r="C4" i="12"/>
  <c r="D6" i="12" l="1"/>
  <c r="D21" i="12"/>
  <c r="D2" i="12"/>
  <c r="D38" i="12" l="1"/>
  <c r="D8" i="12"/>
  <c r="D35" i="12"/>
  <c r="D9" i="12"/>
  <c r="D33" i="12"/>
  <c r="D24" i="12"/>
  <c r="D19" i="12"/>
  <c r="D26" i="12"/>
  <c r="D3" i="12"/>
  <c r="D16" i="12"/>
  <c r="D32" i="12"/>
  <c r="D11" i="12"/>
  <c r="D27" i="12"/>
  <c r="D4" i="12"/>
  <c r="D5" i="12"/>
  <c r="D37" i="12"/>
  <c r="D14" i="12"/>
  <c r="D10" i="12"/>
  <c r="D12" i="12"/>
  <c r="D20" i="12"/>
  <c r="D28" i="12"/>
  <c r="D36" i="12"/>
  <c r="D7" i="12"/>
  <c r="D15" i="12"/>
  <c r="D23" i="12"/>
  <c r="D31" i="12"/>
  <c r="D39" i="12"/>
  <c r="D18" i="12"/>
  <c r="D34" i="12"/>
  <c r="D13" i="12"/>
  <c r="D29" i="12"/>
  <c r="D30" i="12"/>
  <c r="D25" i="12"/>
  <c r="D17" i="12"/>
  <c r="D22" i="12"/>
  <c r="H8" i="12" l="1"/>
  <c r="H10" i="12"/>
</calcChain>
</file>

<file path=xl/sharedStrings.xml><?xml version="1.0" encoding="utf-8"?>
<sst xmlns="http://schemas.openxmlformats.org/spreadsheetml/2006/main" count="9" uniqueCount="8">
  <si>
    <t>NOM</t>
  </si>
  <si>
    <t>CHERCHER</t>
  </si>
  <si>
    <t>FREQUENCE</t>
  </si>
  <si>
    <t>afficher</t>
  </si>
  <si>
    <t>Agent A</t>
  </si>
  <si>
    <t>Agent B</t>
  </si>
  <si>
    <t>Agent C</t>
  </si>
  <si>
    <t>Planning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</si>
</sst>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2500D6ED-8AD7-45AD-8308-ACB9C1949DD3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571501</xdr:colOff>
      <xdr:row>1</xdr:row>
      <xdr:rowOff>9526</xdr:rowOff>
    </xdr:from>
    <xdr:to>
      <xdr:col>2</xdr:col>
      <xdr:colOff>742951</xdr:colOff>
      <xdr:row>4</xdr:row>
      <xdr:rowOff>169501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1" y="200026"/>
          <a:ext cx="933450" cy="77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609600</xdr:colOff>
      <xdr:row>5</xdr:row>
      <xdr:rowOff>180975</xdr:rowOff>
    </xdr:from>
    <xdr:to>
      <xdr:col>2</xdr:col>
      <xdr:colOff>744538</xdr:colOff>
      <xdr:row>9</xdr:row>
      <xdr:rowOff>181429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133475"/>
          <a:ext cx="896938" cy="7688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579609</xdr:colOff>
      <xdr:row>11</xdr:row>
      <xdr:rowOff>0</xdr:rowOff>
    </xdr:from>
    <xdr:to>
      <xdr:col>2</xdr:col>
      <xdr:colOff>757139</xdr:colOff>
      <xdr:row>14</xdr:row>
      <xdr:rowOff>152400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9609" y="2095500"/>
          <a:ext cx="939530" cy="723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676275</xdr:colOff>
      <xdr:row>16</xdr:row>
      <xdr:rowOff>38100</xdr:rowOff>
    </xdr:from>
    <xdr:to>
      <xdr:col>2</xdr:col>
      <xdr:colOff>748723</xdr:colOff>
      <xdr:row>20</xdr:row>
      <xdr:rowOff>13692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3086100"/>
          <a:ext cx="834448" cy="7375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704849</xdr:colOff>
      <xdr:row>21</xdr:row>
      <xdr:rowOff>28575</xdr:rowOff>
    </xdr:from>
    <xdr:to>
      <xdr:col>2</xdr:col>
      <xdr:colOff>747394</xdr:colOff>
      <xdr:row>25</xdr:row>
      <xdr:rowOff>20836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49" y="4029075"/>
          <a:ext cx="804545" cy="7542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704850</xdr:colOff>
      <xdr:row>26</xdr:row>
      <xdr:rowOff>38100</xdr:rowOff>
    </xdr:from>
    <xdr:to>
      <xdr:col>2</xdr:col>
      <xdr:colOff>730629</xdr:colOff>
      <xdr:row>30</xdr:row>
      <xdr:rowOff>35993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4991100"/>
          <a:ext cx="787779" cy="7598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685800</xdr:colOff>
      <xdr:row>1</xdr:row>
      <xdr:rowOff>57149</xdr:rowOff>
    </xdr:from>
    <xdr:to>
      <xdr:col>6</xdr:col>
      <xdr:colOff>704850</xdr:colOff>
      <xdr:row>5</xdr:row>
      <xdr:rowOff>8801</xdr:rowOff>
    </xdr:to>
    <xdr:pic>
      <xdr:nvPicPr>
        <xdr:cNvPr id="11" name="Image 10" descr="icône de loupe 2163265 Art vectoriel chez Vecteezy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247649"/>
          <a:ext cx="781050" cy="7612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D3:J29"/>
  <sheetViews>
    <sheetView tabSelected="1" workbookViewId="0">
      <selection activeCell="F12" sqref="F12"/>
    </sheetView>
  </sheetViews>
  <sheetFormatPr baseColWidth="10" defaultRowHeight="14.5" x14ac:dyDescent="0.35"/>
  <sheetData>
    <row r="3" spans="4:10" x14ac:dyDescent="0.35">
      <c r="H3" s="3" t="s">
        <v>4</v>
      </c>
      <c r="I3" s="4"/>
      <c r="J3" s="5"/>
    </row>
    <row r="4" spans="4:10" ht="18.5" x14ac:dyDescent="0.35">
      <c r="D4" s="9" t="s">
        <v>7</v>
      </c>
      <c r="E4" s="9"/>
      <c r="H4" s="6"/>
      <c r="I4" s="7"/>
      <c r="J4" s="8"/>
    </row>
    <row r="9" spans="4:10" x14ac:dyDescent="0.35">
      <c r="D9" s="2"/>
      <c r="E9" s="2"/>
    </row>
    <row r="14" spans="4:10" x14ac:dyDescent="0.35">
      <c r="D14" s="2"/>
      <c r="E14" s="2"/>
    </row>
    <row r="19" spans="4:5" x14ac:dyDescent="0.35">
      <c r="D19" s="2"/>
      <c r="E19" s="2"/>
    </row>
    <row r="24" spans="4:5" x14ac:dyDescent="0.35">
      <c r="D24" s="2"/>
      <c r="E24" s="2"/>
    </row>
    <row r="29" spans="4:5" x14ac:dyDescent="0.35">
      <c r="D29" s="2"/>
      <c r="E29" s="2"/>
    </row>
  </sheetData>
  <mergeCells count="7">
    <mergeCell ref="D24:E24"/>
    <mergeCell ref="D29:E29"/>
    <mergeCell ref="H3:J4"/>
    <mergeCell ref="D4:E4"/>
    <mergeCell ref="D9:E9"/>
    <mergeCell ref="D14:E14"/>
    <mergeCell ref="D19:E19"/>
  </mergeCells>
  <dataValidations count="1">
    <dataValidation type="list" allowBlank="1" showInputMessage="1" sqref="H3" xr:uid="{00000000-0002-0000-0300-000000000000}">
      <formula1>PlageDynamique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9"/>
  <sheetViews>
    <sheetView workbookViewId="0">
      <selection activeCell="A12" sqref="A12"/>
    </sheetView>
  </sheetViews>
  <sheetFormatPr baseColWidth="10" defaultRowHeight="14.5" x14ac:dyDescent="0.35"/>
  <cols>
    <col min="1" max="1" width="22.453125" bestFit="1" customWidth="1"/>
    <col min="4" max="4" width="22.453125" bestFit="1" customWidth="1"/>
    <col min="8" max="8" width="29.1796875" bestFit="1" customWidth="1"/>
  </cols>
  <sheetData>
    <row r="1" spans="1:8" x14ac:dyDescent="0.35">
      <c r="A1" t="s">
        <v>0</v>
      </c>
      <c r="B1" t="s">
        <v>1</v>
      </c>
      <c r="C1" t="s">
        <v>2</v>
      </c>
      <c r="D1" t="s">
        <v>3</v>
      </c>
    </row>
    <row r="2" spans="1:8" x14ac:dyDescent="0.35">
      <c r="A2" t="s">
        <v>4</v>
      </c>
      <c r="B2">
        <f>IFERROR(SEARCH(Feuil2!$H$3,A2),0)</f>
        <v>1</v>
      </c>
      <c r="C2">
        <f>IF(B2=0,"",COUNTIF($B$2:B2,1))</f>
        <v>1</v>
      </c>
      <c r="D2" t="str">
        <f>IFERROR(INDEX(A:A,MATCH(ROW(C1),C:C,0)),"")</f>
        <v>Agent A</v>
      </c>
    </row>
    <row r="3" spans="1:8" x14ac:dyDescent="0.35">
      <c r="A3" t="s">
        <v>5</v>
      </c>
      <c r="B3">
        <f t="shared" ref="B3:B4" si="0">IFERROR(SEARCH($H$5,A3),0)</f>
        <v>0</v>
      </c>
      <c r="C3" t="str">
        <f>IF(B3=0,"",COUNTIF($B$2:B3,1))</f>
        <v/>
      </c>
      <c r="D3" t="str">
        <f>IFERROR(INDEX(A:A,MATCH(ROW(C2),C:C,0)),"")</f>
        <v/>
      </c>
    </row>
    <row r="4" spans="1:8" x14ac:dyDescent="0.35">
      <c r="A4" t="s">
        <v>6</v>
      </c>
      <c r="B4">
        <f t="shared" si="0"/>
        <v>0</v>
      </c>
      <c r="C4" t="str">
        <f>IF(B4=0,"",COUNTIF($B$2:B4,1))</f>
        <v/>
      </c>
      <c r="D4" t="str">
        <f>IFERROR(INDEX(A:A,MATCH(ROW(C3),C:C,0)),"")</f>
        <v/>
      </c>
    </row>
    <row r="5" spans="1:8" x14ac:dyDescent="0.35">
      <c r="D5" t="str">
        <f>IFERROR(INDEX(A:A,MATCH(ROW(C4),C:C,0)),"")</f>
        <v/>
      </c>
      <c r="H5" s="1" t="str">
        <f>Feuil2!$H$3</f>
        <v>Agent A</v>
      </c>
    </row>
    <row r="6" spans="1:8" x14ac:dyDescent="0.35">
      <c r="D6" t="str">
        <f>IFERROR(INDEX(A:A,MATCH(ROW(#REF!),C:C,0)),"")</f>
        <v/>
      </c>
    </row>
    <row r="7" spans="1:8" x14ac:dyDescent="0.35">
      <c r="D7" t="str">
        <f>IFERROR(INDEX(A:A,MATCH(ROW(#REF!),C:C,0)),"")</f>
        <v/>
      </c>
    </row>
    <row r="8" spans="1:8" x14ac:dyDescent="0.35">
      <c r="D8" t="str">
        <f>IFERROR(INDEX(A:A,MATCH(ROW(#REF!),C:C,0)),"")</f>
        <v/>
      </c>
      <c r="H8">
        <f>COUNTIF(D:D,"?*")-1</f>
        <v>1</v>
      </c>
    </row>
    <row r="9" spans="1:8" x14ac:dyDescent="0.35">
      <c r="D9" t="str">
        <f>IFERROR(INDEX(A:A,MATCH(ROW(#REF!),C:C,0)),"")</f>
        <v/>
      </c>
    </row>
    <row r="10" spans="1:8" x14ac:dyDescent="0.35">
      <c r="D10" t="str">
        <f>IFERROR(INDEX(A:A,MATCH(ROW(#REF!),C:C,0)),"")</f>
        <v/>
      </c>
      <c r="H10" t="str">
        <f ca="1">OFFSET($D$2,,,COUNTIF($D:$D,"?*")-1)</f>
        <v>Agent A</v>
      </c>
    </row>
    <row r="11" spans="1:8" x14ac:dyDescent="0.35">
      <c r="D11" t="str">
        <f>IFERROR(INDEX(A:A,MATCH(ROW(#REF!),C:C,0)),"")</f>
        <v/>
      </c>
      <c r="H11" t="str">
        <f ca="1">_xlfn.FORMULATEXT(H10)</f>
        <v>=@DECALER($D$2;;;NB.SI($D:$D;"?*")-1)</v>
      </c>
    </row>
    <row r="12" spans="1:8" x14ac:dyDescent="0.35">
      <c r="D12" t="str">
        <f>IFERROR(INDEX(A:A,MATCH(ROW(#REF!),C:C,0)),"")</f>
        <v/>
      </c>
    </row>
    <row r="13" spans="1:8" x14ac:dyDescent="0.35">
      <c r="D13" t="str">
        <f>IFERROR(INDEX(A:A,MATCH(ROW(#REF!),C:C,0)),"")</f>
        <v/>
      </c>
    </row>
    <row r="14" spans="1:8" x14ac:dyDescent="0.35">
      <c r="D14" t="str">
        <f>IFERROR(INDEX(A:A,MATCH(ROW(#REF!),C:C,0)),"")</f>
        <v/>
      </c>
    </row>
    <row r="15" spans="1:8" x14ac:dyDescent="0.35">
      <c r="D15" t="str">
        <f>IFERROR(INDEX(A:A,MATCH(ROW(#REF!),C:C,0)),"")</f>
        <v/>
      </c>
    </row>
    <row r="16" spans="1:8" x14ac:dyDescent="0.35">
      <c r="D16" t="str">
        <f>IFERROR(INDEX(A:A,MATCH(ROW(#REF!),C:C,0)),"")</f>
        <v/>
      </c>
    </row>
    <row r="17" spans="4:4" x14ac:dyDescent="0.35">
      <c r="D17" t="str">
        <f>IFERROR(INDEX(A:A,MATCH(ROW(#REF!),C:C,0)),"")</f>
        <v/>
      </c>
    </row>
    <row r="18" spans="4:4" x14ac:dyDescent="0.35">
      <c r="D18" t="str">
        <f>IFERROR(INDEX(A:A,MATCH(ROW(#REF!),C:C,0)),"")</f>
        <v/>
      </c>
    </row>
    <row r="19" spans="4:4" x14ac:dyDescent="0.35">
      <c r="D19" t="str">
        <f>IFERROR(INDEX(A:A,MATCH(ROW(#REF!),C:C,0)),"")</f>
        <v/>
      </c>
    </row>
    <row r="20" spans="4:4" x14ac:dyDescent="0.35">
      <c r="D20" t="str">
        <f>IFERROR(INDEX(A:A,MATCH(ROW(#REF!),C:C,0)),"")</f>
        <v/>
      </c>
    </row>
    <row r="21" spans="4:4" x14ac:dyDescent="0.35">
      <c r="D21" t="str">
        <f>IFERROR(INDEX(A:A,MATCH(ROW(#REF!),C:C,0)),"")</f>
        <v/>
      </c>
    </row>
    <row r="22" spans="4:4" x14ac:dyDescent="0.35">
      <c r="D22" t="str">
        <f>IFERROR(INDEX(A:A,MATCH(ROW(#REF!),C:C,0)),"")</f>
        <v/>
      </c>
    </row>
    <row r="23" spans="4:4" x14ac:dyDescent="0.35">
      <c r="D23" t="str">
        <f>IFERROR(INDEX(A:A,MATCH(ROW(#REF!),C:C,0)),"")</f>
        <v/>
      </c>
    </row>
    <row r="24" spans="4:4" x14ac:dyDescent="0.35">
      <c r="D24" t="str">
        <f>IFERROR(INDEX(A:A,MATCH(ROW(#REF!),C:C,0)),"")</f>
        <v/>
      </c>
    </row>
    <row r="25" spans="4:4" x14ac:dyDescent="0.35">
      <c r="D25" t="str">
        <f>IFERROR(INDEX(A:A,MATCH(ROW(#REF!),C:C,0)),"")</f>
        <v/>
      </c>
    </row>
    <row r="26" spans="4:4" x14ac:dyDescent="0.35">
      <c r="D26" t="str">
        <f>IFERROR(INDEX(A:A,MATCH(ROW(#REF!),C:C,0)),"")</f>
        <v/>
      </c>
    </row>
    <row r="27" spans="4:4" x14ac:dyDescent="0.35">
      <c r="D27" t="str">
        <f>IFERROR(INDEX(A:A,MATCH(ROW(#REF!),C:C,0)),"")</f>
        <v/>
      </c>
    </row>
    <row r="28" spans="4:4" x14ac:dyDescent="0.35">
      <c r="D28" t="str">
        <f>IFERROR(INDEX(A:A,MATCH(ROW(#REF!),C:C,0)),"")</f>
        <v/>
      </c>
    </row>
    <row r="29" spans="4:4" x14ac:dyDescent="0.35">
      <c r="D29" t="str">
        <f>IFERROR(INDEX(A:A,MATCH(ROW(#REF!),C:C,0)),"")</f>
        <v/>
      </c>
    </row>
    <row r="30" spans="4:4" x14ac:dyDescent="0.35">
      <c r="D30" t="str">
        <f>IFERROR(INDEX(A:A,MATCH(ROW(#REF!),C:C,0)),"")</f>
        <v/>
      </c>
    </row>
    <row r="31" spans="4:4" x14ac:dyDescent="0.35">
      <c r="D31" t="str">
        <f>IFERROR(INDEX(A:A,MATCH(ROW(#REF!),C:C,0)),"")</f>
        <v/>
      </c>
    </row>
    <row r="32" spans="4:4" x14ac:dyDescent="0.35">
      <c r="D32" t="str">
        <f>IFERROR(INDEX(A:A,MATCH(ROW(#REF!),C:C,0)),"")</f>
        <v/>
      </c>
    </row>
    <row r="33" spans="4:4" x14ac:dyDescent="0.35">
      <c r="D33" t="str">
        <f>IFERROR(INDEX(A:A,MATCH(ROW(#REF!),C:C,0)),"")</f>
        <v/>
      </c>
    </row>
    <row r="34" spans="4:4" x14ac:dyDescent="0.35">
      <c r="D34" t="str">
        <f>IFERROR(INDEX(A:A,MATCH(ROW(#REF!),C:C,0)),"")</f>
        <v/>
      </c>
    </row>
    <row r="35" spans="4:4" x14ac:dyDescent="0.35">
      <c r="D35" t="str">
        <f>IFERROR(INDEX(A:A,MATCH(ROW(#REF!),C:C,0)),"")</f>
        <v/>
      </c>
    </row>
    <row r="36" spans="4:4" x14ac:dyDescent="0.35">
      <c r="D36" t="str">
        <f>IFERROR(INDEX(A:A,MATCH(ROW(#REF!),C:C,0)),"")</f>
        <v/>
      </c>
    </row>
    <row r="37" spans="4:4" x14ac:dyDescent="0.35">
      <c r="D37" t="str">
        <f>IFERROR(INDEX(A:A,MATCH(ROW(#REF!),C:C,0)),"")</f>
        <v/>
      </c>
    </row>
    <row r="38" spans="4:4" x14ac:dyDescent="0.35">
      <c r="D38" t="str">
        <f>IFERROR(INDEX(A:A,MATCH(ROW(#REF!),C:C,0)),"")</f>
        <v/>
      </c>
    </row>
    <row r="39" spans="4:4" x14ac:dyDescent="0.35">
      <c r="D39" t="str">
        <f>IFERROR(INDEX(A:A,MATCH(ROW(#REF!),C:C,0)),"")</f>
        <v/>
      </c>
    </row>
  </sheetData>
  <dataValidations count="1">
    <dataValidation type="list" allowBlank="1" showInputMessage="1" sqref="H5" xr:uid="{00000000-0002-0000-0200-000000000000}">
      <formula1>PlageDynamique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Feuil4</vt:lpstr>
      <vt:lpstr>Feuil5</vt:lpstr>
    </vt:vector>
  </TitlesOfParts>
  <Company>Mairie de Paris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Morvan, Jean-Yves</dc:creator>
  <cp:lastModifiedBy>jean yves morvan</cp:lastModifiedBy>
  <dcterms:created xsi:type="dcterms:W3CDTF">2023-10-13T08:28:15Z</dcterms:created>
  <dcterms:modified xsi:type="dcterms:W3CDTF">2023-10-17T19:50:14Z</dcterms:modified>
</cp:coreProperties>
</file>