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d5c71aae0f377e2/Documents/"/>
    </mc:Choice>
  </mc:AlternateContent>
  <xr:revisionPtr revIDLastSave="61" documentId="8_{25E0C4C0-4051-4BAA-AA15-FC5CC7D9530A}" xr6:coauthVersionLast="47" xr6:coauthVersionMax="47" xr10:uidLastSave="{350D36B1-011D-4404-A6D0-C135719EFD89}"/>
  <bookViews>
    <workbookView xWindow="-12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Valeur_Horaire">Feuil1!$J$4:$K$9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G7" i="1"/>
  <c r="F7" i="1"/>
  <c r="G5" i="1"/>
  <c r="H5" i="1"/>
  <c r="F5" i="1"/>
  <c r="E5" i="1"/>
  <c r="E7" i="1" s="1"/>
  <c r="D5" i="1"/>
  <c r="D7" i="1" s="1"/>
  <c r="C5" i="1"/>
  <c r="C7" i="1" s="1"/>
  <c r="B5" i="1"/>
  <c r="B7" i="1" s="1"/>
</calcChain>
</file>

<file path=xl/sharedStrings.xml><?xml version="1.0" encoding="utf-8"?>
<sst xmlns="http://schemas.openxmlformats.org/spreadsheetml/2006/main" count="25" uniqueCount="20">
  <si>
    <t>V</t>
  </si>
  <si>
    <t>S</t>
  </si>
  <si>
    <t>D</t>
  </si>
  <si>
    <t>L</t>
  </si>
  <si>
    <t>M</t>
  </si>
  <si>
    <t>R</t>
  </si>
  <si>
    <t>6/9</t>
  </si>
  <si>
    <t>9/6</t>
  </si>
  <si>
    <t>Grande Journée</t>
  </si>
  <si>
    <t>Petite Journée</t>
  </si>
  <si>
    <t>Grande Journée -3h50 de Récupération</t>
  </si>
  <si>
    <t>Heure sup +6h00 re récupération</t>
  </si>
  <si>
    <t>Repos</t>
  </si>
  <si>
    <t>Très petite journée</t>
  </si>
  <si>
    <t>Position</t>
  </si>
  <si>
    <t>Repos Compensateur</t>
  </si>
  <si>
    <t>=SI(B5&gt;=AUJOURDHUI();"";RECHERCHEV(B6;Valeur_Horaire;2;FAUX))</t>
  </si>
  <si>
    <t>Payé (P)</t>
  </si>
  <si>
    <t>P</t>
  </si>
  <si>
    <t>5/9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</si>
</sst>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0.00;[Red]0.00"/>
  </numFmts>
  <fonts count="5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49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workbookViewId="0">
      <selection activeCell="F21" sqref="F21"/>
    </sheetView>
  </sheetViews>
  <sheetFormatPr baseColWidth="10" defaultRowHeight="15.75" x14ac:dyDescent="0.25"/>
  <cols>
    <col min="1" max="1" width="16.625" customWidth="1"/>
    <col min="9" max="9" width="11" customWidth="1"/>
    <col min="10" max="10" width="4.875" style="6" customWidth="1"/>
    <col min="11" max="11" width="4.625" customWidth="1"/>
  </cols>
  <sheetData>
    <row r="1" spans="1:12" ht="23.25" x14ac:dyDescent="0.25">
      <c r="A1" s="14">
        <v>2021</v>
      </c>
    </row>
    <row r="4" spans="1:12" x14ac:dyDescent="0.25">
      <c r="B4" s="3" t="s">
        <v>0</v>
      </c>
      <c r="C4" s="3" t="s">
        <v>1</v>
      </c>
      <c r="D4" s="1" t="s">
        <v>2</v>
      </c>
      <c r="E4" s="3" t="s">
        <v>3</v>
      </c>
      <c r="F4" s="3" t="s">
        <v>4</v>
      </c>
      <c r="G4" s="3" t="s">
        <v>4</v>
      </c>
      <c r="H4" s="3" t="s">
        <v>4</v>
      </c>
      <c r="J4" s="7" t="s">
        <v>7</v>
      </c>
      <c r="K4" s="7">
        <v>-3.5</v>
      </c>
      <c r="L4" t="s">
        <v>10</v>
      </c>
    </row>
    <row r="5" spans="1:12" x14ac:dyDescent="0.25">
      <c r="B5" s="4">
        <f>DATE(A1,8,20)</f>
        <v>44428</v>
      </c>
      <c r="C5" s="4">
        <f>DATE(A1,8,21)</f>
        <v>44429</v>
      </c>
      <c r="D5" s="2">
        <f>DATE(A1,8,22)</f>
        <v>44430</v>
      </c>
      <c r="E5" s="4">
        <f>DATE(A1,8,23)</f>
        <v>44431</v>
      </c>
      <c r="F5" s="4">
        <f>DATE(A1,8,24)</f>
        <v>44432</v>
      </c>
      <c r="G5" s="4">
        <f t="shared" ref="G5:H5" si="0">DATE(B1,8,24)</f>
        <v>237</v>
      </c>
      <c r="H5" s="4">
        <f t="shared" si="0"/>
        <v>237</v>
      </c>
      <c r="J5" s="7" t="s">
        <v>6</v>
      </c>
      <c r="K5" s="7">
        <v>6</v>
      </c>
      <c r="L5" t="s">
        <v>11</v>
      </c>
    </row>
    <row r="6" spans="1:12" ht="31.5" customHeight="1" x14ac:dyDescent="0.25">
      <c r="A6" s="12" t="s">
        <v>14</v>
      </c>
      <c r="B6" s="10" t="s">
        <v>5</v>
      </c>
      <c r="C6" s="7">
        <v>9</v>
      </c>
      <c r="D6" s="8">
        <v>9</v>
      </c>
      <c r="E6" s="9" t="s">
        <v>7</v>
      </c>
      <c r="F6" s="7" t="s">
        <v>6</v>
      </c>
      <c r="G6" s="7">
        <v>6</v>
      </c>
      <c r="H6" s="7">
        <v>6</v>
      </c>
      <c r="J6" s="7">
        <v>6</v>
      </c>
      <c r="K6" s="7">
        <v>15.1</v>
      </c>
      <c r="L6" t="s">
        <v>9</v>
      </c>
    </row>
    <row r="7" spans="1:12" ht="31.5" customHeight="1" x14ac:dyDescent="0.25">
      <c r="A7" s="12" t="s">
        <v>15</v>
      </c>
      <c r="B7" s="11">
        <f ca="1">IF(B5&gt;=TODAY(),"",VLOOKUP(B6,Valeur_Horaire,2,FALSE))</f>
        <v>0</v>
      </c>
      <c r="C7" s="5">
        <f ca="1">IF(C5&gt;=TODAY(),"",VLOOKUP(C6,Valeur_Horaire,2,FALSE))</f>
        <v>21.25</v>
      </c>
      <c r="D7" s="13">
        <f t="shared" ref="D7:F7" ca="1" si="1">IF(D5&gt;=TODAY(),"",VLOOKUP(D6,Valeur_Horaire,2,FALSE))</f>
        <v>21.25</v>
      </c>
      <c r="E7" s="5">
        <f t="shared" ca="1" si="1"/>
        <v>-3.5</v>
      </c>
      <c r="F7" s="5">
        <f ca="1">IF(F5&lt;TODAY(),"",VLOOKUP(F6,Valeur_Horaire,2,FALSE))</f>
        <v>6</v>
      </c>
      <c r="G7" s="5" t="str">
        <f ca="1">IF(G5&lt;TODAY(),"",VLOOKUP(G6,Valeur_Horaire,2,FALSE))</f>
        <v/>
      </c>
      <c r="H7" s="5" t="str">
        <f ca="1">IF(H5&lt;TODAY(),"",VLOOKUP(H6,Valeur_Horaire,2,FALSE))</f>
        <v/>
      </c>
      <c r="J7" s="7">
        <v>9</v>
      </c>
      <c r="K7" s="7">
        <v>21.25</v>
      </c>
      <c r="L7" t="s">
        <v>8</v>
      </c>
    </row>
    <row r="8" spans="1:12" ht="31.5" customHeight="1" x14ac:dyDescent="0.25">
      <c r="A8" s="12" t="s">
        <v>17</v>
      </c>
      <c r="B8" s="16"/>
      <c r="C8" s="15" t="s">
        <v>18</v>
      </c>
      <c r="D8" s="17"/>
      <c r="E8" s="16"/>
      <c r="F8" s="16"/>
      <c r="G8" s="16"/>
      <c r="H8" s="16"/>
      <c r="J8" s="18" t="s">
        <v>19</v>
      </c>
      <c r="K8" s="7">
        <v>7</v>
      </c>
      <c r="L8" t="s">
        <v>13</v>
      </c>
    </row>
    <row r="9" spans="1:12" x14ac:dyDescent="0.25">
      <c r="J9" s="7" t="s">
        <v>5</v>
      </c>
      <c r="K9" s="7"/>
      <c r="L9" t="s">
        <v>12</v>
      </c>
    </row>
    <row r="11" spans="1:12" x14ac:dyDescent="0.25">
      <c r="B11" s="6" t="s">
        <v>16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Valeur_Horaire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viviane verhiepe</cp:lastModifiedBy>
  <dcterms:created xsi:type="dcterms:W3CDTF">2021-08-20T08:02:48Z</dcterms:created>
  <dcterms:modified xsi:type="dcterms:W3CDTF">2021-08-24T13:06:44Z</dcterms:modified>
</cp:coreProperties>
</file>