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kael\Desktop\"/>
    </mc:Choice>
  </mc:AlternateContent>
  <bookViews>
    <workbookView xWindow="0" yWindow="0" windowWidth="20490" windowHeight="7755"/>
  </bookViews>
  <sheets>
    <sheet name="Banque De Donnée" sheetId="1" r:id="rId1"/>
    <sheet name="Sourc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R3" i="1"/>
  <c r="Y3" i="1"/>
  <c r="Z3" i="1"/>
  <c r="AG3" i="1"/>
  <c r="AH3" i="1"/>
  <c r="AI3" i="1"/>
</calcChain>
</file>

<file path=xl/sharedStrings.xml><?xml version="1.0" encoding="utf-8"?>
<sst xmlns="http://schemas.openxmlformats.org/spreadsheetml/2006/main" count="53" uniqueCount="44">
  <si>
    <t>Matricule</t>
  </si>
  <si>
    <t>Date</t>
  </si>
  <si>
    <t>Nom du Chantier</t>
  </si>
  <si>
    <t>Nom du Clients</t>
  </si>
  <si>
    <t>Nombres de Sous-Traitant</t>
  </si>
  <si>
    <t>Nom Du Sous-Traitant</t>
  </si>
  <si>
    <t>Nombre de Devis Effectué</t>
  </si>
  <si>
    <t>N° Devis Retenu</t>
  </si>
  <si>
    <t>Montant Devis</t>
  </si>
  <si>
    <t>Date de Paiement Prévisionnel</t>
  </si>
  <si>
    <t>Date de Paiement Prévisionnel Dépense</t>
  </si>
  <si>
    <t>Date de Paiement Prévisionnel Recette</t>
  </si>
  <si>
    <t>Démarrage Du Chantier Dépense</t>
  </si>
  <si>
    <t>Démarrage Du Chantier Recette</t>
  </si>
  <si>
    <t xml:space="preserve">Date Facture Acompte </t>
  </si>
  <si>
    <t>N° Facture Acompte</t>
  </si>
  <si>
    <t>% Acompte</t>
  </si>
  <si>
    <t>Montant Acompte</t>
  </si>
  <si>
    <t>Milieu et Fin de Chantier Dépense</t>
  </si>
  <si>
    <t>Milieu et Fin de Chantier Recette</t>
  </si>
  <si>
    <t>Depense Fourniture Fonctionnement</t>
  </si>
  <si>
    <t>Date Facture Chantier</t>
  </si>
  <si>
    <t>Type de Facture Chantier</t>
  </si>
  <si>
    <t>N° Facture</t>
  </si>
  <si>
    <t>Montant Facture Chantier</t>
  </si>
  <si>
    <t>Reste à Percevoir</t>
  </si>
  <si>
    <t xml:space="preserve">Type de Facture Sous-Traitant </t>
  </si>
  <si>
    <t>Facture Sous-Traitant  Reçu ?</t>
  </si>
  <si>
    <t>Reçu le ?</t>
  </si>
  <si>
    <t>Montant de la Facture du Sous-Traitant</t>
  </si>
  <si>
    <t>Payé ?</t>
  </si>
  <si>
    <t>Date de Paiement Sous-Traitant</t>
  </si>
  <si>
    <t xml:space="preserve"> Total Dépense </t>
  </si>
  <si>
    <t xml:space="preserve"> Total Recette </t>
  </si>
  <si>
    <t xml:space="preserve"> Marge Dégagé </t>
  </si>
  <si>
    <t>Type de Facture Sous Traitant</t>
  </si>
  <si>
    <t>Facture Sous Traitant Reçu ?</t>
  </si>
  <si>
    <t>Acompte</t>
  </si>
  <si>
    <t>Oui</t>
  </si>
  <si>
    <t>Situation</t>
  </si>
  <si>
    <t>Non</t>
  </si>
  <si>
    <t>Définitive</t>
  </si>
  <si>
    <t>TEST 1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</si>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</sst>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9" fontId="0" fillId="0" borderId="0" xfId="2" applyNumberFormat="1" applyFont="1"/>
    <xf numFmtId="0" fontId="0" fillId="0" borderId="0" xfId="0" applyNumberFormat="1"/>
    <xf numFmtId="9" fontId="0" fillId="0" borderId="0" xfId="1" applyNumberFormat="1" applyFont="1"/>
    <xf numFmtId="9" fontId="2" fillId="0" borderId="0" xfId="1" applyNumberFormat="1" applyFont="1"/>
    <xf numFmtId="164" fontId="0" fillId="0" borderId="0" xfId="0" applyNumberFormat="1"/>
    <xf numFmtId="9" fontId="0" fillId="0" borderId="0" xfId="0" applyNumberFormat="1"/>
    <xf numFmtId="44" fontId="0" fillId="0" borderId="0" xfId="0" applyNumberFormat="1"/>
    <xf numFmtId="14" fontId="0" fillId="0" borderId="0" xfId="0" applyNumberFormat="1"/>
    <xf numFmtId="49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9">
    <dxf>
      <numFmt numFmtId="19" formatCode="dd/mm/yyyy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3" formatCode="0%"/>
    </dxf>
    <dxf>
      <numFmt numFmtId="34" formatCode="_-* #,##0.00\ &quot;€&quot;_-;\-* #,##0.00\ &quot;€&quot;_-;_-* &quot;-&quot;??\ &quot;€&quot;_-;_-@_-"/>
    </dxf>
    <dxf>
      <numFmt numFmtId="1" formatCode="0"/>
    </dxf>
    <dxf>
      <numFmt numFmtId="30" formatCode="@"/>
    </dxf>
    <dxf>
      <numFmt numFmtId="1" formatCode="0"/>
    </dxf>
    <dxf>
      <numFmt numFmtId="30" formatCode="@"/>
    </dxf>
    <dxf>
      <numFmt numFmtId="30" formatCode="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0</xdr:row>
      <xdr:rowOff>161925</xdr:rowOff>
    </xdr:from>
    <xdr:to>
      <xdr:col>1</xdr:col>
      <xdr:colOff>1057275</xdr:colOff>
      <xdr:row>0</xdr:row>
      <xdr:rowOff>771525</xdr:rowOff>
    </xdr:to>
    <xdr:sp macro="[0]!OuvreFormyulaireModifier" textlink="">
      <xdr:nvSpPr>
        <xdr:cNvPr id="4" name="Organigramme : Connecteur 3"/>
        <xdr:cNvSpPr/>
      </xdr:nvSpPr>
      <xdr:spPr>
        <a:xfrm>
          <a:off x="1343025" y="161925"/>
          <a:ext cx="657225" cy="609600"/>
        </a:xfrm>
        <a:prstGeom prst="flowChartConnector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161925</xdr:rowOff>
    </xdr:from>
    <xdr:to>
      <xdr:col>0</xdr:col>
      <xdr:colOff>781050</xdr:colOff>
      <xdr:row>0</xdr:row>
      <xdr:rowOff>771525</xdr:rowOff>
    </xdr:to>
    <xdr:sp macro="[0]!OuvreFormulaireAjout" textlink="">
      <xdr:nvSpPr>
        <xdr:cNvPr id="5" name="Organigramme : Connecteur 4"/>
        <xdr:cNvSpPr/>
      </xdr:nvSpPr>
      <xdr:spPr>
        <a:xfrm>
          <a:off x="123825" y="161925"/>
          <a:ext cx="657225" cy="609600"/>
        </a:xfrm>
        <a:prstGeom prst="flowChartConnector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304800</xdr:colOff>
      <xdr:row>0</xdr:row>
      <xdr:rowOff>152400</xdr:rowOff>
    </xdr:from>
    <xdr:to>
      <xdr:col>2</xdr:col>
      <xdr:colOff>962025</xdr:colOff>
      <xdr:row>0</xdr:row>
      <xdr:rowOff>762000</xdr:rowOff>
    </xdr:to>
    <xdr:sp macro="[0]!SupprimerChantier" textlink="">
      <xdr:nvSpPr>
        <xdr:cNvPr id="6" name="Organigramme : Connecteur 5"/>
        <xdr:cNvSpPr/>
      </xdr:nvSpPr>
      <xdr:spPr>
        <a:xfrm>
          <a:off x="2667000" y="152400"/>
          <a:ext cx="657225" cy="609600"/>
        </a:xfrm>
        <a:prstGeom prst="flowChartConnector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AI3">
  <autoFilter ref="A2:AI3"/>
  <tableColumns count="35">
    <tableColumn id="1" name="Matricule" totalsRowLabel="Total"/>
    <tableColumn id="2" name="Date" dataDxfId="28"/>
    <tableColumn id="3" name="Nom du Chantier" dataDxfId="27"/>
    <tableColumn id="4" name="Nom du Clients" dataDxfId="26"/>
    <tableColumn id="5" name="Nombres de Sous-Traitant" dataDxfId="25"/>
    <tableColumn id="6" name="Nom Du Sous-Traitant" dataDxfId="24"/>
    <tableColumn id="7" name="Nombre de Devis Effectué" dataDxfId="23"/>
    <tableColumn id="8" name="N° Devis Retenu"/>
    <tableColumn id="9" name="Montant Devis" dataDxfId="22"/>
    <tableColumn id="10" name="Date de Paiement Prévisionnel" dataDxfId="7"/>
    <tableColumn id="11" name="Date de Paiement Prévisionnel Dépense" dataDxfId="6"/>
    <tableColumn id="12" name="Date de Paiement Prévisionnel Recette" dataDxfId="0">
      <calculatedColumnFormula>Tableau1[Date de Paiement Prévisionnel]</calculatedColumnFormula>
    </tableColumn>
    <tableColumn id="13" name="Démarrage Du Chantier Dépense" dataDxfId="5"/>
    <tableColumn id="14" name="Démarrage Du Chantier Recette" dataDxfId="4"/>
    <tableColumn id="15" name="Date Facture Acompte "/>
    <tableColumn id="16" name="N° Facture Acompte"/>
    <tableColumn id="17" name="% Acompte" dataDxfId="21"/>
    <tableColumn id="18" name="Montant Acompte" dataDxfId="20">
      <calculatedColumnFormula>Tableau1[Montant Devis]*Tableau1[% Acompte]</calculatedColumnFormula>
    </tableColumn>
    <tableColumn id="19" name="Milieu et Fin de Chantier Dépense" dataDxfId="3"/>
    <tableColumn id="20" name="Milieu et Fin de Chantier Recette" dataDxfId="2"/>
    <tableColumn id="21" name="Depense Fourniture Fonctionnement" dataDxfId="19"/>
    <tableColumn id="22" name="Date Facture Chantier" dataDxfId="1"/>
    <tableColumn id="23" name="Type de Facture Chantier"/>
    <tableColumn id="24" name="N° Facture"/>
    <tableColumn id="25" name="Montant Facture Chantier" dataDxfId="18">
      <calculatedColumnFormula>Tableau1[Montant Devis]</calculatedColumnFormula>
    </tableColumn>
    <tableColumn id="26" name="Reste à Percevoir" dataDxfId="17">
      <calculatedColumnFormula>Tableau1[Montant Devis]-Tableau1[Montant Acompte]</calculatedColumnFormula>
    </tableColumn>
    <tableColumn id="27" name="Type de Facture Sous-Traitant "/>
    <tableColumn id="28" name="Facture Sous-Traitant  Reçu ?"/>
    <tableColumn id="29" name="Reçu le ?"/>
    <tableColumn id="30" name="Montant de la Facture du Sous-Traitant" dataDxfId="16"/>
    <tableColumn id="31" name="Payé ?"/>
    <tableColumn id="32" name="Date de Paiement Sous-Traitant"/>
    <tableColumn id="33" name=" Total Dépense " dataDxfId="15">
      <calculatedColumnFormula>Tableau1[Depense Fourniture Fonctionnement]+Tableau1[Montant de la Facture du Sous-Traitant]</calculatedColumnFormula>
    </tableColumn>
    <tableColumn id="34" name=" Total Recette " dataDxfId="14">
      <calculatedColumnFormula>Tableau1[Reste à Percevoir]</calculatedColumnFormula>
    </tableColumn>
    <tableColumn id="35" name=" Marge Dégagé " totalsRowFunction="sum" dataDxfId="13" totalsRowDxfId="12">
      <calculatedColumnFormula>Tableau1[[ Total Recette ]]-Tableau1[[ Total Dépense ]]</calculatedColumnFormula>
    </tableColumn>
  </tableColumns>
  <tableStyleInfo name="TableStyleMedium10" showFirstColumn="1" showLastColumn="0" showRowStripes="1" showColumnStripes="0"/>
</table>
</file>

<file path=xl/tables/table2.xml><?xml version="1.0" encoding="utf-8"?>
<table xmlns="http://schemas.openxmlformats.org/spreadsheetml/2006/main" id="2" name="ListeAcompte" displayName="ListeAcompte" ref="A1:A22" totalsRowShown="0" headerRowDxfId="11" dataDxfId="10" headerRowCellStyle="Pourcentage" dataCellStyle="Monétaire">
  <autoFilter ref="A1:A22"/>
  <tableColumns count="1">
    <tableColumn id="1" name="% Acompte" dataDxfId="9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ListeTypeFactureChantier" displayName="ListeTypeFactureChantier" ref="C1:C4" totalsRowShown="0">
  <autoFilter ref="C1:C4"/>
  <tableColumns count="1">
    <tableColumn id="1" name="Type de Facture Chantier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ListeTypeFactureSousTraitant" displayName="ListeTypeFactureSousTraitant" ref="E1:E4" totalsRowShown="0" headerRowDxfId="8">
  <autoFilter ref="E1:E4"/>
  <tableColumns count="1">
    <tableColumn id="1" name="Type de Facture Sous Traitant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5" name="ListeFactureSousTraitantReçu" displayName="ListeFactureSousTraitantReçu" ref="G1:G3" totalsRowShown="0">
  <autoFilter ref="G1:G3"/>
  <tableColumns count="1">
    <tableColumn id="1" name="Facture Sous Traitant Reçu ?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6" name="ListePayé" displayName="ListePayé" ref="I1:I3" totalsRowShown="0">
  <autoFilter ref="I1:I3"/>
  <tableColumns count="1">
    <tableColumn id="1" name="Payé ?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3"/>
  <sheetViews>
    <sheetView tabSelected="1" workbookViewId="0">
      <pane ySplit="1" topLeftCell="A2" activePane="bottomLeft" state="frozen"/>
      <selection activeCell="AB1" sqref="AB1"/>
      <selection pane="bottomLeft" activeCell="E13" sqref="E13"/>
    </sheetView>
  </sheetViews>
  <sheetFormatPr baseColWidth="10" defaultRowHeight="15" x14ac:dyDescent="0.25"/>
  <cols>
    <col min="1" max="1" width="15.7109375" customWidth="1"/>
    <col min="2" max="2" width="21.28515625" style="8" customWidth="1"/>
    <col min="3" max="3" width="19" style="9" customWidth="1"/>
    <col min="4" max="4" width="18" style="9" customWidth="1"/>
    <col min="5" max="5" width="27.28515625" style="10" customWidth="1"/>
    <col min="6" max="6" width="25.7109375" style="9" customWidth="1"/>
    <col min="7" max="7" width="28.42578125" customWidth="1"/>
    <col min="8" max="8" width="18.7109375" customWidth="1"/>
    <col min="9" max="9" width="18" style="7" customWidth="1"/>
    <col min="10" max="10" width="33.42578125" style="8" customWidth="1"/>
    <col min="11" max="11" width="41.28515625" style="8" customWidth="1"/>
    <col min="12" max="12" width="39.42578125" style="8" customWidth="1"/>
    <col min="13" max="13" width="34.7109375" style="7" customWidth="1"/>
    <col min="14" max="14" width="33.140625" style="7" customWidth="1"/>
    <col min="15" max="15" width="25.28515625" customWidth="1"/>
    <col min="16" max="16" width="23.5703125" customWidth="1"/>
    <col min="17" max="17" width="16.5703125" style="6" customWidth="1"/>
    <col min="18" max="18" width="22.42578125" style="7" customWidth="1"/>
    <col min="19" max="19" width="34.7109375" style="7" customWidth="1"/>
    <col min="20" max="20" width="34.85546875" style="7" customWidth="1"/>
    <col min="21" max="21" width="39.5703125" style="7" customWidth="1"/>
    <col min="22" max="22" width="25.42578125" style="8" customWidth="1"/>
    <col min="23" max="23" width="28.140625" customWidth="1"/>
    <col min="24" max="24" width="18.140625" customWidth="1"/>
    <col min="25" max="25" width="28" style="5" customWidth="1"/>
    <col min="26" max="26" width="23.85546875" style="7" customWidth="1"/>
    <col min="27" max="27" width="32.85546875" customWidth="1"/>
    <col min="28" max="28" width="31.28515625" customWidth="1"/>
    <col min="29" max="29" width="14.85546875" customWidth="1"/>
    <col min="30" max="30" width="41.28515625" style="7" customWidth="1"/>
    <col min="31" max="31" width="12.28515625" customWidth="1"/>
    <col min="32" max="32" width="32.42578125" customWidth="1"/>
    <col min="33" max="33" width="18.28515625" style="7" customWidth="1"/>
    <col min="34" max="34" width="17.140625" style="7" customWidth="1"/>
    <col min="35" max="35" width="17.5703125" style="7" customWidth="1"/>
  </cols>
  <sheetData>
    <row r="1" spans="1:35" ht="75" customHeight="1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</row>
    <row r="2" spans="1:35" x14ac:dyDescent="0.25">
      <c r="A2" t="s">
        <v>0</v>
      </c>
      <c r="B2" s="8" t="s">
        <v>1</v>
      </c>
      <c r="C2" s="9" t="s">
        <v>2</v>
      </c>
      <c r="D2" s="9" t="s">
        <v>3</v>
      </c>
      <c r="E2" s="10" t="s">
        <v>4</v>
      </c>
      <c r="F2" s="9" t="s">
        <v>5</v>
      </c>
      <c r="G2" t="s">
        <v>6</v>
      </c>
      <c r="H2" t="s">
        <v>7</v>
      </c>
      <c r="I2" s="7" t="s">
        <v>8</v>
      </c>
      <c r="J2" s="8" t="s">
        <v>9</v>
      </c>
      <c r="K2" s="8" t="s">
        <v>10</v>
      </c>
      <c r="L2" s="8" t="s">
        <v>11</v>
      </c>
      <c r="M2" s="7" t="s">
        <v>12</v>
      </c>
      <c r="N2" s="7" t="s">
        <v>13</v>
      </c>
      <c r="O2" t="s">
        <v>14</v>
      </c>
      <c r="P2" t="s">
        <v>15</v>
      </c>
      <c r="Q2" s="6" t="s">
        <v>16</v>
      </c>
      <c r="R2" s="7" t="s">
        <v>17</v>
      </c>
      <c r="S2" s="7" t="s">
        <v>18</v>
      </c>
      <c r="T2" s="7" t="s">
        <v>19</v>
      </c>
      <c r="U2" s="7" t="s">
        <v>20</v>
      </c>
      <c r="V2" s="8" t="s">
        <v>21</v>
      </c>
      <c r="W2" t="s">
        <v>22</v>
      </c>
      <c r="X2" t="s">
        <v>23</v>
      </c>
      <c r="Y2" s="5" t="s">
        <v>24</v>
      </c>
      <c r="Z2" s="7" t="s">
        <v>25</v>
      </c>
      <c r="AA2" t="s">
        <v>26</v>
      </c>
      <c r="AB2" t="s">
        <v>27</v>
      </c>
      <c r="AC2" t="s">
        <v>28</v>
      </c>
      <c r="AD2" s="7" t="s">
        <v>29</v>
      </c>
      <c r="AE2" t="s">
        <v>30</v>
      </c>
      <c r="AF2" t="s">
        <v>31</v>
      </c>
      <c r="AG2" s="7" t="s">
        <v>32</v>
      </c>
      <c r="AH2" s="7" t="s">
        <v>33</v>
      </c>
      <c r="AI2" s="7" t="s">
        <v>34</v>
      </c>
    </row>
    <row r="3" spans="1:35" x14ac:dyDescent="0.25">
      <c r="A3">
        <v>1</v>
      </c>
      <c r="B3" s="8">
        <v>43019</v>
      </c>
      <c r="C3" s="9" t="s">
        <v>42</v>
      </c>
      <c r="D3" s="9" t="s">
        <v>42</v>
      </c>
      <c r="E3" s="10">
        <v>1</v>
      </c>
      <c r="F3" s="9" t="s">
        <v>43</v>
      </c>
      <c r="G3" s="10"/>
      <c r="L3" s="8">
        <f>Tableau1[Date de Paiement Prévisionnel]</f>
        <v>0</v>
      </c>
      <c r="R3" s="7">
        <f>Tableau1[Montant Devis]*Tableau1[% Acompte]</f>
        <v>0</v>
      </c>
      <c r="Y3" s="5">
        <f>Tableau1[Montant Devis]</f>
        <v>0</v>
      </c>
      <c r="Z3" s="7">
        <f>Tableau1[Montant Devis]-Tableau1[Montant Acompte]</f>
        <v>0</v>
      </c>
      <c r="AG3" s="7">
        <f>Tableau1[Depense Fourniture Fonctionnement]+Tableau1[Montant de la Facture du Sous-Traitant]</f>
        <v>0</v>
      </c>
      <c r="AH3" s="7">
        <f>Tableau1[Reste à Percevoir]</f>
        <v>0</v>
      </c>
      <c r="AI3" s="7">
        <f>Tableau1[[ Total Recette ]]-Tableau1[[ Total Dépense ]]</f>
        <v>0</v>
      </c>
    </row>
  </sheetData>
  <mergeCells count="1">
    <mergeCell ref="A1:AI1"/>
  </mergeCells>
  <pageMargins left="0.7" right="0.7" top="0.75" bottom="0.75" header="0.3" footer="0.3"/>
  <pageSetup paperSize="9" orientation="portrait" r:id="rId1"/>
  <ignoredErrors>
    <ignoredError sqref="AB2" listDataValidatio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Source!$G$2:$G$3</xm:f>
          </x14:formula1>
          <xm:sqref>AB1:AB1048576</xm:sqref>
        </x14:dataValidation>
        <x14:dataValidation type="list" allowBlank="1" showInputMessage="1" showErrorMessage="1">
          <x14:formula1>
            <xm:f>Source!$I$2:$I$3</xm:f>
          </x14:formula1>
          <xm:sqref>AE1:AE1048576</xm:sqref>
        </x14:dataValidation>
        <x14:dataValidation type="list" allowBlank="1" showInputMessage="1" showErrorMessage="1">
          <x14:formula1>
            <xm:f>Source!$E$2:$E$4</xm:f>
          </x14:formula1>
          <xm:sqref>AA1:AA1048576</xm:sqref>
        </x14:dataValidation>
        <x14:dataValidation type="list" allowBlank="1" showInputMessage="1" showErrorMessage="1">
          <x14:formula1>
            <xm:f>Source!$C$2:$C$4</xm:f>
          </x14:formula1>
          <xm:sqref>W1:W1048576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13.7109375" customWidth="1"/>
    <col min="3" max="3" width="31.85546875" customWidth="1"/>
    <col min="5" max="5" width="29.5703125" customWidth="1"/>
    <col min="7" max="7" width="31.85546875" customWidth="1"/>
  </cols>
  <sheetData>
    <row r="1" spans="1:9" x14ac:dyDescent="0.25">
      <c r="A1" s="1" t="s">
        <v>16</v>
      </c>
      <c r="C1" t="s">
        <v>22</v>
      </c>
      <c r="E1" s="2" t="s">
        <v>35</v>
      </c>
      <c r="G1" t="s">
        <v>36</v>
      </c>
      <c r="I1" t="s">
        <v>30</v>
      </c>
    </row>
    <row r="2" spans="1:9" x14ac:dyDescent="0.25">
      <c r="A2" s="3"/>
      <c r="C2" t="s">
        <v>37</v>
      </c>
      <c r="E2" t="s">
        <v>37</v>
      </c>
      <c r="G2" t="s">
        <v>38</v>
      </c>
      <c r="I2" t="s">
        <v>38</v>
      </c>
    </row>
    <row r="3" spans="1:9" x14ac:dyDescent="0.25">
      <c r="A3" s="3">
        <v>0.05</v>
      </c>
      <c r="C3" t="s">
        <v>39</v>
      </c>
      <c r="E3" t="s">
        <v>39</v>
      </c>
      <c r="G3" t="s">
        <v>40</v>
      </c>
      <c r="I3" t="s">
        <v>40</v>
      </c>
    </row>
    <row r="4" spans="1:9" x14ac:dyDescent="0.25">
      <c r="A4" s="3">
        <v>0.1</v>
      </c>
      <c r="C4" t="s">
        <v>41</v>
      </c>
      <c r="E4" t="s">
        <v>41</v>
      </c>
    </row>
    <row r="5" spans="1:9" x14ac:dyDescent="0.25">
      <c r="A5" s="3">
        <v>0.15</v>
      </c>
    </row>
    <row r="6" spans="1:9" x14ac:dyDescent="0.25">
      <c r="A6" s="3">
        <v>0.2</v>
      </c>
    </row>
    <row r="7" spans="1:9" x14ac:dyDescent="0.25">
      <c r="A7" s="3">
        <v>0.25</v>
      </c>
    </row>
    <row r="8" spans="1:9" x14ac:dyDescent="0.25">
      <c r="A8" s="3">
        <v>0.3</v>
      </c>
    </row>
    <row r="9" spans="1:9" x14ac:dyDescent="0.25">
      <c r="A9" s="3">
        <v>0.35</v>
      </c>
    </row>
    <row r="10" spans="1:9" x14ac:dyDescent="0.25">
      <c r="A10" s="3">
        <v>0.4</v>
      </c>
    </row>
    <row r="11" spans="1:9" x14ac:dyDescent="0.25">
      <c r="A11" s="3">
        <v>0.45</v>
      </c>
    </row>
    <row r="12" spans="1:9" x14ac:dyDescent="0.25">
      <c r="A12" s="3">
        <v>0.5</v>
      </c>
    </row>
    <row r="13" spans="1:9" x14ac:dyDescent="0.25">
      <c r="A13" s="4">
        <v>0.55000000000000004</v>
      </c>
    </row>
    <row r="14" spans="1:9" x14ac:dyDescent="0.25">
      <c r="A14" s="4">
        <v>0.6</v>
      </c>
    </row>
    <row r="15" spans="1:9" x14ac:dyDescent="0.25">
      <c r="A15" s="4">
        <v>0.65</v>
      </c>
    </row>
    <row r="16" spans="1:9" x14ac:dyDescent="0.25">
      <c r="A16" s="4">
        <v>0.7</v>
      </c>
    </row>
    <row r="17" spans="1:1" x14ac:dyDescent="0.25">
      <c r="A17" s="4">
        <v>0.75</v>
      </c>
    </row>
    <row r="18" spans="1:1" x14ac:dyDescent="0.25">
      <c r="A18" s="4">
        <v>0.8</v>
      </c>
    </row>
    <row r="19" spans="1:1" x14ac:dyDescent="0.25">
      <c r="A19" s="4">
        <v>0.85</v>
      </c>
    </row>
    <row r="20" spans="1:1" x14ac:dyDescent="0.25">
      <c r="A20" s="4">
        <v>0.9</v>
      </c>
    </row>
    <row r="21" spans="1:1" x14ac:dyDescent="0.25">
      <c r="A21" s="4">
        <v>0.95</v>
      </c>
    </row>
    <row r="22" spans="1:1" x14ac:dyDescent="0.25">
      <c r="A22" s="4">
        <v>1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Banque De Donnée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Poitevin</dc:creator>
  <cp:lastModifiedBy>Mickael Poitevin</cp:lastModifiedBy>
  <dcterms:created xsi:type="dcterms:W3CDTF">2017-10-11T08:38:34Z</dcterms:created>
  <dcterms:modified xsi:type="dcterms:W3CDTF">2017-10-11T17:19:36Z</dcterms:modified>
</cp:coreProperties>
</file>