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Compte" sheetId="4" r:id="rId1"/>
  </sheets>
  <definedNames>
    <definedName name="Catégories">#REF!</definedName>
    <definedName name="Moyen_de_paiements">#REF!</definedName>
    <definedName name="Sous_catégorie">#REF!</definedName>
  </definedNames>
  <calcPr calcId="125725"/>
</workbook>
</file>

<file path=xl/calcChain.xml><?xml version="1.0" encoding="utf-8"?>
<calcChain xmlns="http://schemas.openxmlformats.org/spreadsheetml/2006/main">
  <c r="J2" i="4"/>
  <c r="J3" s="1"/>
  <c r="J4" s="1"/>
  <c r="J5" s="1"/>
  <c r="J6" s="1"/>
  <c r="J7" s="1"/>
  <c r="J8" s="1"/>
  <c r="J9" s="1"/>
  <c r="J10" s="1"/>
  <c r="J11" s="1"/>
  <c r="K2" a="1"/>
  <c r="K2" s="1"/>
  <c r="O5"/>
  <c r="K11" l="1" a="1"/>
  <c r="K11" s="1"/>
  <c r="K12" a="1"/>
  <c r="K12" s="1"/>
  <c r="J12"/>
  <c r="J13" s="1"/>
  <c r="J14" s="1"/>
  <c r="J15" s="1"/>
  <c r="J16" s="1"/>
  <c r="J17" s="1"/>
  <c r="J18" s="1"/>
  <c r="J19" s="1"/>
  <c r="J20" s="1"/>
  <c r="J21" s="1"/>
  <c r="J22" s="1"/>
  <c r="J23" s="1"/>
  <c r="J24" s="1"/>
  <c r="K13" a="1"/>
  <c r="K15" a="1"/>
  <c r="K9" a="1"/>
  <c r="K10" a="1"/>
  <c r="K3" a="1"/>
  <c r="K3" s="1"/>
  <c r="K4" a="1"/>
  <c r="K4" s="1"/>
  <c r="K10" l="1"/>
  <c r="K13"/>
  <c r="K9"/>
  <c r="K15"/>
  <c r="K17" a="1"/>
  <c r="K17" s="1"/>
  <c r="K5" a="1"/>
  <c r="K5" s="1"/>
  <c r="K6" l="1" a="1"/>
  <c r="K6" s="1"/>
  <c r="K7" l="1" a="1"/>
  <c r="K7" s="1"/>
  <c r="K8" l="1" a="1"/>
  <c r="K8" s="1"/>
  <c r="O3"/>
  <c r="O1" s="1"/>
  <c r="K14" l="1" a="1"/>
  <c r="K14" s="1"/>
  <c r="K21" l="1" a="1"/>
  <c r="K21" s="1"/>
  <c r="K22" l="1" a="1"/>
  <c r="K22" s="1"/>
  <c r="K18" a="1"/>
  <c r="K18" s="1"/>
  <c r="K16" a="1"/>
  <c r="K16" s="1"/>
  <c r="K19" l="1" a="1"/>
  <c r="K19" s="1"/>
  <c r="K23" a="1"/>
  <c r="K23" s="1"/>
  <c r="K20" l="1" a="1"/>
  <c r="K20" s="1"/>
  <c r="K24" a="1"/>
  <c r="K24" s="1"/>
</calcChain>
</file>

<file path=xl/sharedStrings.xml><?xml version="1.0" encoding="utf-8"?>
<sst xmlns="http://schemas.openxmlformats.org/spreadsheetml/2006/main" count="19" uniqueCount="19">
  <si>
    <t>Sous-catégorie</t>
  </si>
  <si>
    <t>date de prélèvement</t>
  </si>
  <si>
    <t>date d'achat</t>
  </si>
  <si>
    <t>Compte</t>
  </si>
  <si>
    <t>Catégorie</t>
  </si>
  <si>
    <t>moyen de paiement</t>
  </si>
  <si>
    <t>détail</t>
  </si>
  <si>
    <t>recettes</t>
  </si>
  <si>
    <t>dépenses</t>
  </si>
  <si>
    <t>balance cumulée</t>
  </si>
  <si>
    <t>compte chéque</t>
  </si>
  <si>
    <t>solde initial</t>
  </si>
  <si>
    <t>SOLDE</t>
  </si>
  <si>
    <t>RECETTES</t>
  </si>
  <si>
    <t>DEPENSES</t>
  </si>
  <si>
    <t>seuil min</t>
  </si>
  <si>
    <t>seuil max</t>
  </si>
  <si>
    <t>Colonne1</t>
  </si>
  <si>
    <t>balance cumulée2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</si>
</sst>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2" fontId="0" fillId="0" borderId="0" xfId="0" applyNumberFormat="1"/>
    <xf numFmtId="2" fontId="0" fillId="0" borderId="0" xfId="0" applyNumberFormat="1" applyFill="1"/>
    <xf numFmtId="0" fontId="0" fillId="0" borderId="1" xfId="0" applyBorder="1"/>
    <xf numFmtId="2" fontId="0" fillId="0" borderId="2" xfId="0" applyNumberFormat="1" applyBorder="1"/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6" xfId="0" applyNumberFormat="1" applyBorder="1"/>
    <xf numFmtId="2" fontId="0" fillId="2" borderId="0" xfId="0" applyNumberFormat="1" applyFill="1"/>
  </cellXfs>
  <cellStyles count="1">
    <cellStyle name="Normal" xfId="0" builtinId="0"/>
  </cellStyles>
  <dxfs count="28">
    <dxf>
      <fill>
        <patternFill>
          <bgColor rgb="FF24F806"/>
        </patternFill>
      </fill>
    </dxf>
    <dxf>
      <fill>
        <patternFill>
          <bgColor rgb="FFFF0000"/>
        </patternFill>
      </fill>
    </dxf>
    <dxf>
      <fill>
        <patternFill patternType="solid">
          <bgColor rgb="FFFFFF00"/>
        </patternFill>
      </fill>
    </dxf>
    <dxf>
      <fill>
        <patternFill>
          <bgColor rgb="FF24F608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numFmt numFmtId="2" formatCode="0.00"/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numFmt numFmtId="2" formatCode="0.00"/>
    </dxf>
    <dxf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9" formatCode="dd/mm/yyyy"/>
    </dxf>
    <dxf>
      <numFmt numFmtId="19" formatCode="dd/mm/yyyy"/>
    </dxf>
    <dxf>
      <numFmt numFmtId="2" formatCode="0.00"/>
    </dxf>
  </dxfs>
  <tableStyles count="0" defaultTableStyle="TableStyleMedium9" defaultPivotStyle="PivotStyleLight16"/>
  <colors>
    <mruColors>
      <color rgb="FF24F806"/>
      <color rgb="FF24F608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L24" headerRowDxfId="27">
  <autoFilter ref="A1:L24">
    <filterColumn colId="9"/>
    <filterColumn colId="10"/>
  </autoFilter>
  <tableColumns count="12">
    <tableColumn id="1" name="date d'achat" totalsRowLabel="Total" dataDxfId="26"/>
    <tableColumn id="2" name="date de prélèvement" dataDxfId="25"/>
    <tableColumn id="3" name="Compte"/>
    <tableColumn id="4" name="Catégorie"/>
    <tableColumn id="5" name="Sous-catégorie"/>
    <tableColumn id="6" name="détail"/>
    <tableColumn id="7" name="moyen de paiement"/>
    <tableColumn id="8" name="dépenses" dataDxfId="24"/>
    <tableColumn id="9" name="recettes" dataDxfId="23"/>
    <tableColumn id="13" name="Colonne1" dataDxfId="9">
      <calculatedColumnFormula>J1-Tableau1[[#This Row],[dépenses]]+Tableau1[[#This Row],[recettes]]</calculatedColumnFormula>
    </tableColumn>
    <tableColumn id="11" name="balance cumulée" dataDxfId="18">
      <calculatedColumnFormula array="1">$J1-Tableau1[[#This Row],[dépenses]]+Tableau1[[#This Row],[recettes]]</calculatedColumnFormula>
    </tableColumn>
    <tableColumn id="10" name="balance cumulée2" totalsRowFunction="sum" dataDxfId="21" totalsRowDxfId="22"/>
  </tableColumns>
  <tableStyleInfo name="TableStyleLight8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4"/>
  <sheetViews>
    <sheetView tabSelected="1" workbookViewId="0">
      <selection activeCell="J10" sqref="J10"/>
    </sheetView>
  </sheetViews>
  <sheetFormatPr baseColWidth="10" defaultRowHeight="15"/>
  <cols>
    <col min="1" max="1" width="13.85546875" style="1" customWidth="1"/>
    <col min="2" max="2" width="21.85546875" style="1" customWidth="1"/>
    <col min="3" max="3" width="14.7109375" bestFit="1" customWidth="1"/>
    <col min="4" max="4" width="11.7109375" customWidth="1"/>
    <col min="5" max="5" width="16.28515625" customWidth="1"/>
    <col min="6" max="6" width="8.28515625" customWidth="1"/>
    <col min="7" max="7" width="21" customWidth="1"/>
    <col min="8" max="8" width="11.7109375" style="2" customWidth="1"/>
    <col min="9" max="11" width="11.42578125" style="2"/>
    <col min="12" max="12" width="18.140625" style="2" customWidth="1"/>
  </cols>
  <sheetData>
    <row r="1" spans="1:18">
      <c r="A1" s="1" t="s">
        <v>2</v>
      </c>
      <c r="B1" s="1" t="s">
        <v>1</v>
      </c>
      <c r="C1" t="s">
        <v>3</v>
      </c>
      <c r="D1" t="s">
        <v>4</v>
      </c>
      <c r="E1" t="s">
        <v>0</v>
      </c>
      <c r="F1" t="s">
        <v>6</v>
      </c>
      <c r="G1" t="s">
        <v>5</v>
      </c>
      <c r="H1" s="2" t="s">
        <v>8</v>
      </c>
      <c r="I1" s="2" t="s">
        <v>7</v>
      </c>
      <c r="J1" s="2" t="s">
        <v>17</v>
      </c>
      <c r="K1" s="2" t="s">
        <v>9</v>
      </c>
      <c r="L1" s="2" t="s">
        <v>18</v>
      </c>
      <c r="M1" s="2"/>
      <c r="N1" s="4" t="s">
        <v>12</v>
      </c>
      <c r="O1" s="5">
        <f>O3-O5</f>
        <v>1.4300000000000068</v>
      </c>
      <c r="Q1" t="s">
        <v>15</v>
      </c>
      <c r="R1">
        <v>100</v>
      </c>
    </row>
    <row r="2" spans="1:18">
      <c r="A2" s="1">
        <v>43004</v>
      </c>
      <c r="B2" s="1">
        <v>43004</v>
      </c>
      <c r="C2" t="s">
        <v>10</v>
      </c>
      <c r="G2" t="s">
        <v>11</v>
      </c>
      <c r="I2" s="3">
        <v>166.43</v>
      </c>
      <c r="J2" s="3">
        <f>Tableau1[[#This Row],[dépenses]]+Tableau1[[#This Row],[recettes]]</f>
        <v>166.43</v>
      </c>
      <c r="K2" s="3" t="e">
        <f t="array" ref="K2">J1-Tableau1[[#This Row],[dépenses]]+Tableau1[[#This Row],[recettes]]</f>
        <v>#VALUE!</v>
      </c>
      <c r="M2" s="2"/>
      <c r="N2" s="6"/>
      <c r="O2" s="7"/>
      <c r="Q2" t="s">
        <v>16</v>
      </c>
      <c r="R2">
        <v>0</v>
      </c>
    </row>
    <row r="3" spans="1:18">
      <c r="H3" s="2">
        <v>180</v>
      </c>
      <c r="J3" s="3">
        <f ca="1">OFFSET(J3,-1,0)-Tableau1[[#This Row],[dépenses]]+Tableau1[[#This Row],[recettes]]</f>
        <v>-13.569999999999993</v>
      </c>
      <c r="K3" s="2">
        <f t="array" ref="K3">$J2-Tableau1[[#This Row],[dépenses]]+Tableau1[[#This Row],[recettes]]</f>
        <v>-13.569999999999993</v>
      </c>
      <c r="M3" s="2"/>
      <c r="N3" s="6" t="s">
        <v>13</v>
      </c>
      <c r="O3" s="8">
        <f>SUM(Tableau1[[#Data],[recettes]])</f>
        <v>197.43</v>
      </c>
    </row>
    <row r="4" spans="1:18">
      <c r="I4" s="2">
        <v>1</v>
      </c>
      <c r="J4" s="3">
        <f ca="1">OFFSET(J4,-1,0)-Tableau1[[#This Row],[dépenses]]+Tableau1[[#This Row],[recettes]]</f>
        <v>-12.569999999999993</v>
      </c>
      <c r="K4" s="2">
        <f t="array" aca="1" ref="K4" ca="1">$J3-Tableau1[[#This Row],[dépenses]]+Tableau1[[#This Row],[recettes]]</f>
        <v>-12.569999999999993</v>
      </c>
      <c r="M4" s="2"/>
      <c r="N4" s="6"/>
      <c r="O4" s="7"/>
    </row>
    <row r="5" spans="1:18" ht="15.75" thickBot="1">
      <c r="I5" s="2">
        <v>30</v>
      </c>
      <c r="J5" s="3">
        <f ca="1">OFFSET(J5,-1,0)-Tableau1[[#This Row],[dépenses]]+Tableau1[[#This Row],[recettes]]</f>
        <v>17.430000000000007</v>
      </c>
      <c r="K5" s="2">
        <f t="array" aca="1" ref="K5" ca="1">$J4-Tableau1[[#This Row],[dépenses]]+Tableau1[[#This Row],[recettes]]</f>
        <v>17.430000000000007</v>
      </c>
      <c r="M5" s="2"/>
      <c r="N5" s="9" t="s">
        <v>14</v>
      </c>
      <c r="O5" s="10">
        <f>SUM(Tableau1[[#Data],[dépenses]])</f>
        <v>196</v>
      </c>
    </row>
    <row r="6" spans="1:18">
      <c r="H6" s="2">
        <v>1</v>
      </c>
      <c r="J6" s="3">
        <f ca="1">OFFSET(J6,-1,0)-Tableau1[[#This Row],[dépenses]]+Tableau1[[#This Row],[recettes]]</f>
        <v>16.430000000000007</v>
      </c>
      <c r="K6" s="2">
        <f t="array" aca="1" ref="K6" ca="1">$J5-Tableau1[[#This Row],[dépenses]]+Tableau1[[#This Row],[recettes]]</f>
        <v>16.430000000000007</v>
      </c>
      <c r="M6" s="2"/>
    </row>
    <row r="7" spans="1:18">
      <c r="H7" s="2">
        <v>1</v>
      </c>
      <c r="J7" s="3">
        <f ca="1">OFFSET(J7,-1,0)-Tableau1[[#This Row],[dépenses]]+Tableau1[[#This Row],[recettes]]</f>
        <v>15.430000000000007</v>
      </c>
      <c r="K7" s="2">
        <f t="array" aca="1" ref="K7" ca="1">$J6-Tableau1[[#This Row],[dépenses]]+Tableau1[[#This Row],[recettes]]</f>
        <v>15.430000000000007</v>
      </c>
      <c r="M7" s="2"/>
    </row>
    <row r="8" spans="1:18">
      <c r="H8" s="2">
        <v>1</v>
      </c>
      <c r="J8" s="3">
        <f ca="1">OFFSET(J8,-1,0)-Tableau1[[#This Row],[dépenses]]+Tableau1[[#This Row],[recettes]]</f>
        <v>14.430000000000007</v>
      </c>
      <c r="K8" s="2">
        <f t="array" aca="1" ref="K8" ca="1">$J7-Tableau1[[#This Row],[dépenses]]+Tableau1[[#This Row],[recettes]]</f>
        <v>14.430000000000007</v>
      </c>
      <c r="M8" s="2"/>
    </row>
    <row r="9" spans="1:18">
      <c r="H9" s="2">
        <v>1</v>
      </c>
      <c r="J9" s="3">
        <f ca="1">OFFSET(J9,-1,0)-Tableau1[[#This Row],[dépenses]]+Tableau1[[#This Row],[recettes]]</f>
        <v>13.430000000000007</v>
      </c>
      <c r="K9" s="2">
        <f t="array" aca="1" ref="K9" ca="1">$J8-Tableau1[[#This Row],[dépenses]]+Tableau1[[#This Row],[recettes]]</f>
        <v>13.430000000000007</v>
      </c>
      <c r="M9" s="2"/>
    </row>
    <row r="10" spans="1:18">
      <c r="B10" s="1">
        <v>43005</v>
      </c>
      <c r="H10" s="2">
        <v>1</v>
      </c>
      <c r="J10" s="11">
        <f ca="1">OFFSET(J10,-1,0)-Tableau1[[#This Row],[dépenses]]+Tableau1[[#This Row],[recettes]]</f>
        <v>12.430000000000007</v>
      </c>
      <c r="K10" s="2">
        <f t="array" aca="1" ref="K10" ca="1">$J8-Tableau1[[#This Row],[dépenses]]+Tableau1[[#This Row],[recettes]]</f>
        <v>13.430000000000007</v>
      </c>
      <c r="M10" s="2"/>
    </row>
    <row r="11" spans="1:18">
      <c r="B11" s="1">
        <v>43005</v>
      </c>
      <c r="H11" s="2">
        <v>1</v>
      </c>
      <c r="J11" s="11">
        <f ca="1">J10-Tableau1[[#This Row],[dépenses]]+Tableau1[[#This Row],[recettes]]</f>
        <v>11.430000000000007</v>
      </c>
      <c r="K11" s="2">
        <f t="array" aca="1" ref="K11" ca="1">$J10-Tableau1[[#This Row],[dépenses]]+Tableau1[[#This Row],[recettes]]</f>
        <v>11.430000000000007</v>
      </c>
      <c r="M11" s="2"/>
    </row>
    <row r="12" spans="1:18">
      <c r="B12" s="1">
        <v>43005</v>
      </c>
      <c r="H12" s="2">
        <v>1</v>
      </c>
      <c r="J12" s="11">
        <f ca="1">J10-Tableau1[[#This Row],[dépenses]]+Tableau1[[#This Row],[recettes]]</f>
        <v>11.430000000000007</v>
      </c>
      <c r="K12" s="2">
        <f t="array" aca="1" ref="K12" ca="1">$J10-Tableau1[[#This Row],[dépenses]]+Tableau1[[#This Row],[recettes]]</f>
        <v>11.430000000000007</v>
      </c>
      <c r="M12" s="2"/>
    </row>
    <row r="13" spans="1:18">
      <c r="B13" s="1">
        <v>43005</v>
      </c>
      <c r="H13" s="2">
        <v>1</v>
      </c>
      <c r="J13" s="3">
        <f ca="1">OFFSET(J13,-1,0)-Tableau1[[#This Row],[dépenses]]+Tableau1[[#This Row],[recettes]]</f>
        <v>10.430000000000007</v>
      </c>
      <c r="K13" s="2">
        <f t="array" aca="1" ref="K13" ca="1">$J10-Tableau1[[#This Row],[dépenses]]+Tableau1[[#This Row],[recettes]]</f>
        <v>11.430000000000007</v>
      </c>
      <c r="M13" s="2"/>
    </row>
    <row r="14" spans="1:18">
      <c r="H14" s="2">
        <v>1</v>
      </c>
      <c r="J14" s="3">
        <f ca="1">OFFSET(J14,-1,0)-Tableau1[[#This Row],[dépenses]]+Tableau1[[#This Row],[recettes]]</f>
        <v>9.4300000000000068</v>
      </c>
      <c r="K14" s="2">
        <f t="array" aca="1" ref="K14" ca="1">$J8-Tableau1[[#This Row],[dépenses]]+Tableau1[[#This Row],[recettes]]</f>
        <v>13.430000000000007</v>
      </c>
      <c r="M14" s="2"/>
    </row>
    <row r="15" spans="1:18">
      <c r="H15" s="2">
        <v>1</v>
      </c>
      <c r="J15" s="3">
        <f ca="1">OFFSET(J15,-1,0)-Tableau1[[#This Row],[dépenses]]+Tableau1[[#This Row],[recettes]]</f>
        <v>8.4300000000000068</v>
      </c>
      <c r="K15" s="2">
        <f t="array" aca="1" ref="K15" ca="1">$J14-Tableau1[[#This Row],[dépenses]]+Tableau1[[#This Row],[recettes]]</f>
        <v>8.4300000000000068</v>
      </c>
      <c r="M15" s="2"/>
    </row>
    <row r="16" spans="1:18">
      <c r="H16" s="2">
        <v>1</v>
      </c>
      <c r="J16" s="3">
        <f ca="1">OFFSET(J16,-1,0)-Tableau1[[#This Row],[dépenses]]+Tableau1[[#This Row],[recettes]]</f>
        <v>7.4300000000000068</v>
      </c>
      <c r="K16" s="2">
        <f t="array" aca="1" ref="K16" ca="1">$J15-Tableau1[[#This Row],[dépenses]]+Tableau1[[#This Row],[recettes]]</f>
        <v>7.4300000000000068</v>
      </c>
      <c r="M16" s="2"/>
    </row>
    <row r="17" spans="8:13">
      <c r="H17" s="2">
        <v>1</v>
      </c>
      <c r="J17" s="3">
        <f ca="1">OFFSET(J17,-1,0)-Tableau1[[#This Row],[dépenses]]+Tableau1[[#This Row],[recettes]]</f>
        <v>6.4300000000000068</v>
      </c>
      <c r="K17" s="2">
        <f t="array" aca="1" ref="K17" ca="1">$J16-Tableau1[[#This Row],[dépenses]]+Tableau1[[#This Row],[recettes]]</f>
        <v>6.4300000000000068</v>
      </c>
      <c r="M17" s="2"/>
    </row>
    <row r="18" spans="8:13">
      <c r="H18" s="2">
        <v>1</v>
      </c>
      <c r="J18" s="3">
        <f ca="1">OFFSET(J18,-1,0)-Tableau1[[#This Row],[dépenses]]+Tableau1[[#This Row],[recettes]]</f>
        <v>5.4300000000000068</v>
      </c>
      <c r="K18" s="2">
        <f t="array" aca="1" ref="K18" ca="1">$J15-Tableau1[[#This Row],[dépenses]]+Tableau1[[#This Row],[recettes]]</f>
        <v>7.4300000000000068</v>
      </c>
      <c r="M18" s="2"/>
    </row>
    <row r="19" spans="8:13">
      <c r="H19" s="2">
        <v>1</v>
      </c>
      <c r="J19" s="3">
        <f ca="1">OFFSET(J19,-1,0)-Tableau1[[#This Row],[dépenses]]+Tableau1[[#This Row],[recettes]]</f>
        <v>4.4300000000000068</v>
      </c>
      <c r="K19" s="2">
        <f t="array" aca="1" ref="K19" ca="1">$J18-Tableau1[[#This Row],[dépenses]]+Tableau1[[#This Row],[recettes]]</f>
        <v>4.4300000000000068</v>
      </c>
      <c r="M19" s="2"/>
    </row>
    <row r="20" spans="8:13">
      <c r="J20" s="3">
        <f ca="1">OFFSET(J20,-1,0)-Tableau1[[#This Row],[dépenses]]+Tableau1[[#This Row],[recettes]]</f>
        <v>4.4300000000000068</v>
      </c>
      <c r="K20" s="2">
        <f t="array" aca="1" ref="K20" ca="1">$J19-Tableau1[[#This Row],[dépenses]]+Tableau1[[#This Row],[recettes]]</f>
        <v>4.4300000000000068</v>
      </c>
      <c r="M20" s="2"/>
    </row>
    <row r="21" spans="8:13">
      <c r="H21" s="2">
        <v>1</v>
      </c>
      <c r="J21" s="3">
        <f ca="1">OFFSET(J21,-1,0)-Tableau1[[#This Row],[dépenses]]+Tableau1[[#This Row],[recettes]]</f>
        <v>3.4300000000000068</v>
      </c>
      <c r="K21" s="2">
        <f t="array" aca="1" ref="K21" ca="1">$J20-Tableau1[[#This Row],[dépenses]]+Tableau1[[#This Row],[recettes]]</f>
        <v>3.4300000000000068</v>
      </c>
      <c r="M21" s="2"/>
    </row>
    <row r="22" spans="8:13">
      <c r="H22" s="2">
        <v>1</v>
      </c>
      <c r="J22" s="3">
        <f ca="1">OFFSET(J22,-1,0)-Tableau1[[#This Row],[dépenses]]+Tableau1[[#This Row],[recettes]]</f>
        <v>2.4300000000000068</v>
      </c>
      <c r="K22" s="2">
        <f t="array" aca="1" ref="K22" ca="1">$J21-Tableau1[[#This Row],[dépenses]]+Tableau1[[#This Row],[recettes]]</f>
        <v>2.4300000000000068</v>
      </c>
      <c r="M22" s="2"/>
    </row>
    <row r="23" spans="8:13">
      <c r="J23" s="3">
        <f ca="1">OFFSET(J23,-1,0)-Tableau1[[#This Row],[dépenses]]+Tableau1[[#This Row],[recettes]]</f>
        <v>2.4300000000000068</v>
      </c>
      <c r="K23" s="2">
        <f t="array" aca="1" ref="K23" ca="1">$J22-Tableau1[[#This Row],[dépenses]]+Tableau1[[#This Row],[recettes]]</f>
        <v>2.4300000000000068</v>
      </c>
    </row>
    <row r="24" spans="8:13">
      <c r="J24" s="3">
        <f ca="1">OFFSET(J24,-1,0)-Tableau1[[#This Row],[dépenses]]+Tableau1[[#This Row],[recettes]]</f>
        <v>2.4300000000000068</v>
      </c>
      <c r="K24" s="2">
        <f t="array" aca="1" ref="K24" ca="1">$J23-Tableau1[[#This Row],[dépenses]]+Tableau1[[#This Row],[recettes]]</f>
        <v>2.4300000000000068</v>
      </c>
    </row>
  </sheetData>
  <conditionalFormatting sqref="A2:L7 L3:L24 J3:J24">
    <cfRule type="expression" dxfId="6" priority="8">
      <formula>NOT(ISBLANK($B2))</formula>
    </cfRule>
    <cfRule type="expression" dxfId="5" priority="9">
      <formula>ISBLANK($B2)</formula>
    </cfRule>
  </conditionalFormatting>
  <conditionalFormatting sqref="N1:O1">
    <cfRule type="expression" dxfId="4" priority="1">
      <formula>$O$1&lt;$R$2</formula>
    </cfRule>
    <cfRule type="expression" dxfId="3" priority="4">
      <formula>$O$1&gt;$R$1</formula>
    </cfRule>
    <cfRule type="expression" dxfId="2" priority="5">
      <formula>$O$1&gt;$R$2</formula>
    </cfRule>
  </conditionalFormatting>
  <conditionalFormatting sqref="N3:O3 N5:O5">
    <cfRule type="expression" dxfId="1" priority="2">
      <formula>$O$3&lt;$O$5</formula>
    </cfRule>
    <cfRule type="expression" dxfId="0" priority="3">
      <formula>$O$3&gt;$O$5</formula>
    </cfRule>
  </conditionalFormatting>
  <dataValidations count="6">
    <dataValidation type="list" allowBlank="1" showInputMessage="1" showErrorMessage="1" sqref="N5:O5">
      <formula1>$N$5:$O$5</formula1>
    </dataValidation>
    <dataValidation type="list" allowBlank="1" showInputMessage="1" showErrorMessage="1" sqref="N1:O1">
      <formula1>$N$1:$O$1</formula1>
    </dataValidation>
    <dataValidation type="list" allowBlank="1" showInputMessage="1" showErrorMessage="1" sqref="N3:O3">
      <formula1>$N$3:$O$3</formula1>
    </dataValidation>
    <dataValidation type="list" allowBlank="1" showInputMessage="1" showErrorMessage="1" sqref="D2:D1048576">
      <formula1>Catégories</formula1>
    </dataValidation>
    <dataValidation type="list" allowBlank="1" showInputMessage="1" showErrorMessage="1" sqref="E2:E1048576">
      <formula1>Sous_catégorie</formula1>
    </dataValidation>
    <dataValidation type="list" allowBlank="1" showInputMessage="1" showErrorMessage="1" sqref="G2:G1048576">
      <formula1>Moyen_de_paiements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stephan</cp:lastModifiedBy>
  <dcterms:created xsi:type="dcterms:W3CDTF">2017-09-26T16:53:31Z</dcterms:created>
  <dcterms:modified xsi:type="dcterms:W3CDTF">2017-09-26T22:28:54Z</dcterms:modified>
</cp:coreProperties>
</file>