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f723a7b891234888/Documents/"/>
    </mc:Choice>
  </mc:AlternateContent>
  <bookViews>
    <workbookView xWindow="0" yWindow="0" windowWidth="9540" windowHeight="2700" activeTab="1" xr2:uid="{00000000-000D-0000-FFFF-FFFF00000000}"/>
  </bookViews>
  <sheets>
    <sheet name="INPUT" sheetId="15" r:id="rId1"/>
    <sheet name="BASE" sheetId="1" r:id="rId2"/>
    <sheet name="2015-2" sheetId="3" r:id="rId3"/>
    <sheet name="2016-06-30" sheetId="12" r:id="rId4"/>
    <sheet name="Tableaux" sheetId="11" r:id="rId5"/>
    <sheet name="Feuil1" sheetId="13" r:id="rId6"/>
    <sheet name="Feuil2" sheetId="2" r:id="rId7"/>
  </sheets>
  <definedNames>
    <definedName name="_xlnm._FilterDatabase" localSheetId="2" hidden="1">'2015-2'!$A$3:$L$70</definedName>
    <definedName name="_xlnm._FilterDatabase" localSheetId="1" hidden="1">BASE!$A$1:$M$53</definedName>
    <definedName name="_xlnm.Print_Titles" localSheetId="1">BASE!$1:$1</definedName>
    <definedName name="test_march_2017_v1" localSheetId="0">INPUT!$A$2:$A$51</definedName>
    <definedName name="test_march_v3" localSheetId="0">INPUT!$A$52:$A$97</definedName>
    <definedName name="_xlnm.Print_Area" localSheetId="3">'2016-06-30'!$B$204:$AD$213</definedName>
    <definedName name="_xlnm.Print_Area" localSheetId="1">BASE!$B$21:$E$25</definedName>
    <definedName name="_xlnm.Print_Area" localSheetId="6">Feuil2!$A$1:$B$29</definedName>
    <definedName name="_xlnm.Print_Area" localSheetId="4">Tableaux!$G$577:$AK$630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30" i="12" l="1"/>
  <c r="AI141" i="12"/>
  <c r="AI140" i="12"/>
  <c r="AI139" i="12"/>
  <c r="AI138" i="12"/>
  <c r="AI137" i="12"/>
  <c r="AI136" i="12"/>
  <c r="AI135" i="12"/>
  <c r="AI148" i="12"/>
  <c r="AI147" i="12"/>
  <c r="AI146" i="12"/>
  <c r="AI145" i="12"/>
  <c r="AI154" i="12"/>
  <c r="AI153" i="12"/>
  <c r="AI152" i="12"/>
  <c r="AI167" i="12"/>
  <c r="AI166" i="12"/>
  <c r="AI165" i="12"/>
  <c r="AI164" i="12"/>
  <c r="AI163" i="12"/>
  <c r="AI182" i="12"/>
  <c r="AI181" i="12"/>
  <c r="AI180" i="12"/>
  <c r="AI179" i="12"/>
  <c r="AI178" i="12"/>
  <c r="AI177" i="12"/>
  <c r="AI176" i="12"/>
  <c r="AI175" i="12"/>
  <c r="AI174" i="12"/>
  <c r="AI173" i="12"/>
  <c r="AI172" i="12"/>
  <c r="AI171" i="12"/>
  <c r="AI189" i="12"/>
  <c r="AI188" i="12"/>
  <c r="AI187" i="12"/>
  <c r="AI186" i="12"/>
  <c r="AI199" i="12"/>
  <c r="AI198" i="12"/>
  <c r="AI197" i="12"/>
  <c r="AI196" i="12"/>
  <c r="AI195" i="12"/>
  <c r="AI194" i="12"/>
  <c r="AI212" i="12"/>
  <c r="AI211" i="12"/>
  <c r="AI210" i="12"/>
  <c r="AI209" i="12"/>
  <c r="AI208" i="12"/>
  <c r="AI207" i="12"/>
  <c r="AI206" i="12"/>
  <c r="AH189" i="12"/>
  <c r="AH188" i="12"/>
  <c r="AH187" i="12"/>
  <c r="AH186" i="12"/>
  <c r="AI127" i="12"/>
  <c r="AI126" i="12"/>
  <c r="AI125" i="12"/>
  <c r="AI124" i="12"/>
  <c r="AI121" i="12"/>
  <c r="AI120" i="12"/>
  <c r="AI119" i="12"/>
  <c r="AI118" i="12"/>
  <c r="AI117" i="12"/>
  <c r="AI116" i="12"/>
  <c r="AI111" i="12"/>
  <c r="AI109" i="12"/>
  <c r="AI104" i="12"/>
  <c r="AI95" i="12"/>
  <c r="AI94" i="12"/>
  <c r="AI93" i="12"/>
  <c r="AI91" i="12"/>
  <c r="AI90" i="12"/>
  <c r="AI86" i="12"/>
  <c r="AI84" i="12"/>
  <c r="AI83" i="12"/>
  <c r="AI82" i="12"/>
  <c r="AI81" i="12"/>
  <c r="AI80" i="12"/>
  <c r="AI79" i="12"/>
  <c r="AI78" i="12"/>
  <c r="AI59" i="12"/>
  <c r="AH59" i="12"/>
  <c r="AI74" i="12"/>
  <c r="AI72" i="12"/>
  <c r="AI71" i="12"/>
  <c r="AI70" i="12"/>
  <c r="AI69" i="12"/>
  <c r="AI68" i="12"/>
  <c r="AI67" i="12"/>
  <c r="AI66" i="12"/>
  <c r="AI65" i="12"/>
  <c r="AI64" i="12"/>
  <c r="AI63" i="12"/>
  <c r="AI55" i="12"/>
  <c r="AI54" i="12"/>
  <c r="AI53" i="12"/>
  <c r="AI52" i="12"/>
  <c r="AI51" i="12"/>
  <c r="AI50" i="12"/>
  <c r="AI45" i="12"/>
  <c r="AI44" i="12"/>
  <c r="AI43" i="12"/>
  <c r="AI42" i="12"/>
  <c r="AI41" i="12"/>
  <c r="AI40" i="12"/>
  <c r="AI39" i="12"/>
  <c r="AI35" i="12"/>
  <c r="AI34" i="12"/>
  <c r="AI33" i="12"/>
  <c r="AI32" i="12"/>
  <c r="AI31" i="12"/>
  <c r="AI30" i="12"/>
  <c r="AI29" i="12"/>
  <c r="AI25" i="12"/>
  <c r="AI24" i="12"/>
  <c r="AI23" i="12"/>
  <c r="AI22" i="12"/>
  <c r="AI21" i="12"/>
  <c r="AI20" i="12"/>
  <c r="AI16" i="12"/>
  <c r="AI15" i="12"/>
  <c r="AI14" i="12"/>
  <c r="AI10" i="12"/>
  <c r="AI9" i="12"/>
  <c r="AI8" i="12"/>
  <c r="AI7" i="12"/>
  <c r="AI6" i="12"/>
  <c r="AI5" i="12"/>
  <c r="AI4" i="12"/>
  <c r="AQ55" i="1" l="1"/>
  <c r="AQ54" i="1"/>
  <c r="AQ53" i="1"/>
  <c r="AQ51" i="1"/>
  <c r="AQ40" i="1"/>
  <c r="AQ39" i="1"/>
  <c r="AQ38" i="1"/>
  <c r="AQ37" i="1"/>
  <c r="AQ33" i="1"/>
  <c r="AQ32" i="1"/>
  <c r="AQ30" i="1"/>
  <c r="AQ29" i="1"/>
  <c r="AQ28" i="1"/>
  <c r="AQ27" i="1"/>
  <c r="AQ25" i="1"/>
  <c r="AQ21" i="1"/>
  <c r="AQ20" i="1"/>
  <c r="AQ19" i="1"/>
  <c r="AQ15" i="1"/>
  <c r="AQ14" i="1"/>
  <c r="AQ2" i="1"/>
  <c r="AH10" i="12" l="1"/>
  <c r="AH9" i="12"/>
  <c r="AH8" i="12"/>
  <c r="AH7" i="12"/>
  <c r="AH6" i="12"/>
  <c r="AH5" i="12"/>
  <c r="AH4" i="12"/>
  <c r="AH16" i="12"/>
  <c r="AH15" i="12"/>
  <c r="AH14" i="12"/>
  <c r="AH25" i="12"/>
  <c r="AH24" i="12"/>
  <c r="AH23" i="12"/>
  <c r="AH22" i="12"/>
  <c r="AH21" i="12"/>
  <c r="AH20" i="12"/>
  <c r="AH35" i="12"/>
  <c r="AH34" i="12"/>
  <c r="AH33" i="12"/>
  <c r="AH32" i="12"/>
  <c r="AH31" i="12"/>
  <c r="AH30" i="12"/>
  <c r="AH29" i="12"/>
  <c r="AH45" i="12"/>
  <c r="AH44" i="12"/>
  <c r="AH43" i="12"/>
  <c r="AH42" i="12"/>
  <c r="AH41" i="12"/>
  <c r="AH40" i="12"/>
  <c r="AH39" i="12"/>
  <c r="AH55" i="12"/>
  <c r="AH54" i="12"/>
  <c r="AH53" i="12"/>
  <c r="AH52" i="12"/>
  <c r="AH51" i="12"/>
  <c r="AH50" i="12"/>
  <c r="AH74" i="12"/>
  <c r="AH72" i="12"/>
  <c r="AH71" i="12"/>
  <c r="AH70" i="12"/>
  <c r="AH69" i="12"/>
  <c r="AH68" i="12"/>
  <c r="AH67" i="12"/>
  <c r="AH66" i="12"/>
  <c r="AH65" i="12"/>
  <c r="AH64" i="12"/>
  <c r="AH63" i="12"/>
  <c r="AH86" i="12"/>
  <c r="AH84" i="12"/>
  <c r="AH83" i="12"/>
  <c r="AH82" i="12"/>
  <c r="AH81" i="12"/>
  <c r="AH80" i="12"/>
  <c r="AH79" i="12"/>
  <c r="AH78" i="12"/>
  <c r="AH95" i="12"/>
  <c r="AH94" i="12"/>
  <c r="AH93" i="12"/>
  <c r="AH91" i="12"/>
  <c r="AH90" i="12"/>
  <c r="AH111" i="12"/>
  <c r="AH104" i="12"/>
  <c r="AH127" i="12"/>
  <c r="AH126" i="12"/>
  <c r="AH125" i="12"/>
  <c r="AH124" i="12"/>
  <c r="AH121" i="12"/>
  <c r="AH120" i="12"/>
  <c r="AH119" i="12"/>
  <c r="AH118" i="12"/>
  <c r="AH117" i="12"/>
  <c r="AH116" i="12"/>
  <c r="AH130" i="12"/>
  <c r="AH141" i="12"/>
  <c r="AH140" i="12"/>
  <c r="AH139" i="12"/>
  <c r="AH138" i="12"/>
  <c r="AH137" i="12"/>
  <c r="AH136" i="12"/>
  <c r="AH135" i="12"/>
  <c r="AH148" i="12"/>
  <c r="AH147" i="12"/>
  <c r="AH146" i="12"/>
  <c r="AH145" i="12"/>
  <c r="AH154" i="12"/>
  <c r="AH153" i="12"/>
  <c r="AH152" i="12"/>
  <c r="AG154" i="12"/>
  <c r="AG153" i="12"/>
  <c r="AG152" i="12"/>
  <c r="AH159" i="12"/>
  <c r="AH158" i="12"/>
  <c r="AH167" i="12"/>
  <c r="AH166" i="12"/>
  <c r="AH165" i="12"/>
  <c r="AH164" i="12"/>
  <c r="AH163" i="12"/>
  <c r="AH182" i="12"/>
  <c r="AH181" i="12"/>
  <c r="AH180" i="12"/>
  <c r="AH179" i="12"/>
  <c r="AH178" i="12"/>
  <c r="AH177" i="12"/>
  <c r="AH176" i="12"/>
  <c r="AH175" i="12"/>
  <c r="AH174" i="12"/>
  <c r="AH173" i="12"/>
  <c r="AH172" i="12"/>
  <c r="AH171" i="12"/>
  <c r="AH199" i="12"/>
  <c r="AH198" i="12"/>
  <c r="AH197" i="12"/>
  <c r="AH196" i="12"/>
  <c r="AH195" i="12"/>
  <c r="AH194" i="12"/>
  <c r="AH212" i="12"/>
  <c r="AH211" i="12"/>
  <c r="AH210" i="12"/>
  <c r="AH209" i="12"/>
  <c r="AH208" i="12"/>
  <c r="AH207" i="12"/>
  <c r="AH206" i="12"/>
  <c r="AG10" i="12" l="1"/>
  <c r="AG9" i="12"/>
  <c r="AG8" i="12"/>
  <c r="AG7" i="12"/>
  <c r="AG6" i="12"/>
  <c r="AG5" i="12"/>
  <c r="AG4" i="12"/>
  <c r="AG16" i="12"/>
  <c r="AG15" i="12"/>
  <c r="AG14" i="12"/>
  <c r="AG25" i="12"/>
  <c r="AG24" i="12"/>
  <c r="AG23" i="12"/>
  <c r="AG22" i="12"/>
  <c r="AG21" i="12"/>
  <c r="AG20" i="12"/>
  <c r="AG35" i="12"/>
  <c r="AG34" i="12"/>
  <c r="AG33" i="12"/>
  <c r="AG32" i="12"/>
  <c r="AG31" i="12"/>
  <c r="AG30" i="12"/>
  <c r="AG29" i="12"/>
  <c r="AG45" i="12"/>
  <c r="AG44" i="12"/>
  <c r="AG43" i="12"/>
  <c r="AG42" i="12"/>
  <c r="AG41" i="12"/>
  <c r="AG40" i="12"/>
  <c r="AG39" i="12"/>
  <c r="AG55" i="12"/>
  <c r="AG54" i="12"/>
  <c r="AG53" i="12"/>
  <c r="AG52" i="12"/>
  <c r="AG51" i="12"/>
  <c r="AG50" i="12"/>
  <c r="AG59" i="12"/>
  <c r="AG74" i="12"/>
  <c r="AG72" i="12"/>
  <c r="AG71" i="12"/>
  <c r="AG70" i="12"/>
  <c r="AG69" i="12"/>
  <c r="AG68" i="12"/>
  <c r="AG67" i="12"/>
  <c r="AG66" i="12"/>
  <c r="AG65" i="12"/>
  <c r="AG64" i="12"/>
  <c r="AG63" i="12"/>
  <c r="AG86" i="12"/>
  <c r="AG84" i="12"/>
  <c r="AG83" i="12"/>
  <c r="AG82" i="12"/>
  <c r="AG81" i="12"/>
  <c r="AG80" i="12"/>
  <c r="AG79" i="12"/>
  <c r="AG78" i="12"/>
  <c r="AG95" i="12"/>
  <c r="AG94" i="12"/>
  <c r="AG93" i="12"/>
  <c r="AG91" i="12"/>
  <c r="AG90" i="12"/>
  <c r="AG111" i="12"/>
  <c r="AG104" i="12"/>
  <c r="AG127" i="12"/>
  <c r="AG126" i="12"/>
  <c r="AG125" i="12"/>
  <c r="AG124" i="12"/>
  <c r="AG121" i="12"/>
  <c r="AG120" i="12"/>
  <c r="AG119" i="12"/>
  <c r="AG118" i="12"/>
  <c r="AG117" i="12"/>
  <c r="AG116" i="12"/>
  <c r="AG130" i="12"/>
  <c r="AG141" i="12"/>
  <c r="AG140" i="12"/>
  <c r="AG139" i="12"/>
  <c r="AG138" i="12"/>
  <c r="AG137" i="12"/>
  <c r="AG136" i="12"/>
  <c r="AG135" i="12"/>
  <c r="AG148" i="12"/>
  <c r="AG147" i="12"/>
  <c r="AG146" i="12"/>
  <c r="AG145" i="12"/>
  <c r="AG159" i="12"/>
  <c r="AG158" i="12"/>
  <c r="AG167" i="12"/>
  <c r="AG166" i="12"/>
  <c r="AG165" i="12"/>
  <c r="AG164" i="12"/>
  <c r="AG163" i="12"/>
  <c r="AG182" i="12"/>
  <c r="AG181" i="12"/>
  <c r="AG180" i="12"/>
  <c r="AG179" i="12"/>
  <c r="AG178" i="12"/>
  <c r="AG177" i="12"/>
  <c r="AG176" i="12"/>
  <c r="AG175" i="12"/>
  <c r="AG174" i="12"/>
  <c r="AG173" i="12"/>
  <c r="AG172" i="12"/>
  <c r="AG171" i="12"/>
  <c r="AG188" i="12"/>
  <c r="AG187" i="12"/>
  <c r="AG186" i="12"/>
  <c r="AG189" i="12"/>
  <c r="AG194" i="12"/>
  <c r="AG195" i="12"/>
  <c r="AG196" i="12"/>
  <c r="AG197" i="12"/>
  <c r="AG198" i="12"/>
  <c r="AG199" i="12"/>
  <c r="AG206" i="12"/>
  <c r="AG207" i="12"/>
  <c r="AG208" i="12"/>
  <c r="AG209" i="12"/>
  <c r="AG210" i="12"/>
  <c r="AG211" i="12"/>
  <c r="AG212" i="12"/>
  <c r="Z158" i="12" l="1"/>
  <c r="AF8" i="12" l="1"/>
  <c r="AE8" i="12"/>
  <c r="AD8" i="12"/>
  <c r="AF7" i="12"/>
  <c r="AE7" i="12"/>
  <c r="AD7" i="12"/>
  <c r="AC7" i="12"/>
  <c r="AF54" i="12"/>
  <c r="AE54" i="12"/>
  <c r="AD54" i="12"/>
  <c r="AC54" i="12"/>
  <c r="AF53" i="12"/>
  <c r="AE53" i="12"/>
  <c r="AF52" i="12"/>
  <c r="AE52" i="12"/>
  <c r="AC52" i="12"/>
  <c r="AF212" i="12"/>
  <c r="AE212" i="12"/>
  <c r="AF211" i="12"/>
  <c r="AE211" i="12"/>
  <c r="AF210" i="12"/>
  <c r="AE210" i="12"/>
  <c r="AD210" i="12"/>
  <c r="AF209" i="12"/>
  <c r="AE209" i="12"/>
  <c r="AD209" i="12"/>
  <c r="AF208" i="12"/>
  <c r="AE208" i="12"/>
  <c r="AF207" i="12"/>
  <c r="AE207" i="12"/>
  <c r="AF206" i="12"/>
  <c r="AE206" i="12"/>
  <c r="AF199" i="12"/>
  <c r="AE199" i="12"/>
  <c r="AC199" i="12"/>
  <c r="AF198" i="12"/>
  <c r="AE198" i="12"/>
  <c r="AC198" i="12"/>
  <c r="AF197" i="12"/>
  <c r="AE197" i="12"/>
  <c r="AD197" i="12"/>
  <c r="AC197" i="12"/>
  <c r="AF196" i="12"/>
  <c r="AE196" i="12"/>
  <c r="AC196" i="12"/>
  <c r="AF195" i="12"/>
  <c r="AE195" i="12"/>
  <c r="AC195" i="12"/>
  <c r="AF194" i="12"/>
  <c r="AE194" i="12"/>
  <c r="AC194" i="12"/>
  <c r="AF189" i="12"/>
  <c r="AE189" i="12"/>
  <c r="AC189" i="12"/>
  <c r="AF188" i="12"/>
  <c r="AE188" i="12"/>
  <c r="AF179" i="12"/>
  <c r="AE179" i="12"/>
  <c r="AF166" i="12"/>
  <c r="AE166" i="12"/>
  <c r="AC166" i="12"/>
  <c r="AF153" i="12"/>
  <c r="AE153" i="12"/>
  <c r="AC153" i="12"/>
  <c r="AF140" i="12"/>
  <c r="AE140" i="12"/>
  <c r="AD140" i="12"/>
  <c r="AF139" i="12"/>
  <c r="AE139" i="12"/>
  <c r="AF125" i="12"/>
  <c r="AE125" i="12"/>
  <c r="AD125" i="12"/>
  <c r="AC125" i="12"/>
  <c r="AF124" i="12"/>
  <c r="AE124" i="12"/>
  <c r="AD124" i="12"/>
  <c r="AC124" i="12"/>
  <c r="AF116" i="12"/>
  <c r="AE116" i="12"/>
  <c r="AC116" i="12"/>
  <c r="AF95" i="12"/>
  <c r="AE95" i="12"/>
  <c r="AC95" i="12"/>
  <c r="AF94" i="12"/>
  <c r="AE94" i="12"/>
  <c r="AC94" i="12"/>
  <c r="AF84" i="12"/>
  <c r="AE84" i="12"/>
  <c r="AD84" i="12"/>
  <c r="AF66" i="12"/>
  <c r="AE66" i="12"/>
  <c r="AD66" i="12"/>
  <c r="AC66" i="12"/>
  <c r="AF43" i="12"/>
  <c r="AE43" i="12"/>
  <c r="AC43" i="12"/>
  <c r="AF42" i="12"/>
  <c r="AE42" i="12"/>
  <c r="AC42" i="12"/>
  <c r="AF41" i="12"/>
  <c r="AE41" i="12"/>
  <c r="AF34" i="12"/>
  <c r="AE34" i="12"/>
  <c r="AF33" i="12"/>
  <c r="AE33" i="12"/>
  <c r="AD33" i="12"/>
  <c r="AC33" i="12"/>
  <c r="AF32" i="12"/>
  <c r="AE32" i="12"/>
  <c r="AD32" i="12"/>
  <c r="AC32" i="12"/>
  <c r="AF24" i="12"/>
  <c r="AE24" i="12"/>
  <c r="AC24" i="12"/>
  <c r="AF22" i="12"/>
  <c r="AE22" i="12"/>
  <c r="AD22" i="12"/>
  <c r="AF21" i="12"/>
  <c r="AE21" i="12"/>
  <c r="AD21" i="12"/>
  <c r="AC21" i="12"/>
  <c r="AF20" i="12"/>
  <c r="AE20" i="12"/>
  <c r="AC20" i="12"/>
  <c r="AF15" i="12"/>
  <c r="AE15" i="12"/>
  <c r="AD15" i="12"/>
  <c r="AC15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G14" i="12"/>
  <c r="AF187" i="12" l="1"/>
  <c r="AE187" i="12"/>
  <c r="AF186" i="12"/>
  <c r="AE186" i="12"/>
  <c r="AF182" i="12"/>
  <c r="AE182" i="12"/>
  <c r="AF181" i="12"/>
  <c r="AE181" i="12"/>
  <c r="AF180" i="12"/>
  <c r="AE180" i="12"/>
  <c r="AF178" i="12"/>
  <c r="AE178" i="12"/>
  <c r="AF177" i="12"/>
  <c r="AE177" i="12"/>
  <c r="AF176" i="12"/>
  <c r="AE176" i="12"/>
  <c r="AF175" i="12"/>
  <c r="AE175" i="12"/>
  <c r="AF174" i="12"/>
  <c r="AE174" i="12"/>
  <c r="AF173" i="12"/>
  <c r="AE173" i="12"/>
  <c r="AF172" i="12"/>
  <c r="AE172" i="12"/>
  <c r="AF171" i="12"/>
  <c r="AE171" i="12"/>
  <c r="AF167" i="12"/>
  <c r="AE167" i="12"/>
  <c r="AF165" i="12"/>
  <c r="AE165" i="12"/>
  <c r="AF164" i="12"/>
  <c r="AE164" i="12"/>
  <c r="AF163" i="12"/>
  <c r="AE163" i="12"/>
  <c r="AF159" i="12"/>
  <c r="AE159" i="12"/>
  <c r="AF158" i="12"/>
  <c r="AE158" i="12"/>
  <c r="AF154" i="12"/>
  <c r="AE154" i="12"/>
  <c r="AF152" i="12"/>
  <c r="AE152" i="12"/>
  <c r="AF148" i="12"/>
  <c r="AE148" i="12"/>
  <c r="AF147" i="12"/>
  <c r="AE147" i="12"/>
  <c r="AF146" i="12"/>
  <c r="AE146" i="12"/>
  <c r="AF145" i="12"/>
  <c r="AE145" i="12"/>
  <c r="AF141" i="12"/>
  <c r="AE141" i="12"/>
  <c r="AF138" i="12"/>
  <c r="AE138" i="12"/>
  <c r="AF137" i="12"/>
  <c r="AE137" i="12"/>
  <c r="AF136" i="12"/>
  <c r="AE136" i="12"/>
  <c r="AF135" i="12"/>
  <c r="AE135" i="12"/>
  <c r="AF130" i="12"/>
  <c r="AE130" i="12"/>
  <c r="AF127" i="12"/>
  <c r="AE127" i="12"/>
  <c r="AF126" i="12"/>
  <c r="AE126" i="12"/>
  <c r="AF121" i="12"/>
  <c r="AE121" i="12"/>
  <c r="AF120" i="12"/>
  <c r="AE120" i="12"/>
  <c r="AF119" i="12"/>
  <c r="AE119" i="12"/>
  <c r="AF118" i="12"/>
  <c r="AE118" i="12"/>
  <c r="AF117" i="12"/>
  <c r="AE117" i="12"/>
  <c r="AF111" i="12"/>
  <c r="AE111" i="12"/>
  <c r="AF109" i="12"/>
  <c r="AE109" i="12"/>
  <c r="AF104" i="12"/>
  <c r="AE104" i="12"/>
  <c r="AF93" i="12"/>
  <c r="AE93" i="12"/>
  <c r="AF91" i="12"/>
  <c r="AE91" i="12"/>
  <c r="AF90" i="12"/>
  <c r="AE90" i="12"/>
  <c r="AF86" i="12"/>
  <c r="AE86" i="12"/>
  <c r="AF83" i="12"/>
  <c r="AE83" i="12"/>
  <c r="AF82" i="12"/>
  <c r="AE82" i="12"/>
  <c r="AF81" i="12"/>
  <c r="AE81" i="12"/>
  <c r="AF80" i="12"/>
  <c r="AE80" i="12"/>
  <c r="AF79" i="12"/>
  <c r="AE79" i="12"/>
  <c r="AF78" i="12"/>
  <c r="AE78" i="12"/>
  <c r="AF74" i="12"/>
  <c r="AE74" i="12"/>
  <c r="AF72" i="12"/>
  <c r="AE72" i="12"/>
  <c r="AF71" i="12"/>
  <c r="AE71" i="12"/>
  <c r="AF70" i="12"/>
  <c r="AE70" i="12"/>
  <c r="AF69" i="12"/>
  <c r="AE69" i="12"/>
  <c r="AF68" i="12"/>
  <c r="AE68" i="12"/>
  <c r="AF67" i="12"/>
  <c r="AE67" i="12"/>
  <c r="AF65" i="12"/>
  <c r="AE65" i="12"/>
  <c r="AF64" i="12"/>
  <c r="AE64" i="12"/>
  <c r="AF63" i="12"/>
  <c r="AE63" i="12"/>
  <c r="AF59" i="12"/>
  <c r="AE59" i="12"/>
  <c r="AF55" i="12"/>
  <c r="AE55" i="12"/>
  <c r="AD55" i="12"/>
  <c r="AC55" i="12"/>
  <c r="AF51" i="12"/>
  <c r="AE51" i="12"/>
  <c r="AF50" i="12"/>
  <c r="AE50" i="12"/>
  <c r="AF45" i="12"/>
  <c r="AE45" i="12"/>
  <c r="AF44" i="12"/>
  <c r="AE44" i="12"/>
  <c r="AD44" i="12"/>
  <c r="AF39" i="12"/>
  <c r="AE39" i="12"/>
  <c r="AF40" i="12"/>
  <c r="AE40" i="12"/>
  <c r="AD40" i="12"/>
  <c r="AF35" i="12"/>
  <c r="AE35" i="12"/>
  <c r="AF31" i="12"/>
  <c r="AE31" i="12"/>
  <c r="AF30" i="12"/>
  <c r="AE30" i="12"/>
  <c r="AF29" i="12"/>
  <c r="AE29" i="12"/>
  <c r="AF25" i="12"/>
  <c r="AE25" i="12"/>
  <c r="AF23" i="12"/>
  <c r="AE23" i="12"/>
  <c r="AF16" i="12"/>
  <c r="AE16" i="12"/>
  <c r="AD16" i="12"/>
  <c r="AF14" i="12"/>
  <c r="AE14" i="12"/>
  <c r="AF10" i="12"/>
  <c r="AE10" i="12"/>
  <c r="AF9" i="12"/>
  <c r="AF6" i="12"/>
  <c r="AE6" i="12"/>
  <c r="AF5" i="12"/>
  <c r="AF4" i="12"/>
  <c r="AE9" i="12"/>
  <c r="AE5" i="12"/>
  <c r="AE4" i="12"/>
  <c r="AD186" i="12" l="1"/>
  <c r="AC186" i="12"/>
  <c r="AC187" i="12"/>
  <c r="AD178" i="12"/>
  <c r="AD167" i="12"/>
  <c r="AC167" i="12"/>
  <c r="AC165" i="12"/>
  <c r="AC164" i="12"/>
  <c r="AC163" i="12"/>
  <c r="AC159" i="12"/>
  <c r="AC158" i="12"/>
  <c r="AC154" i="12"/>
  <c r="AD152" i="12"/>
  <c r="AC152" i="12"/>
  <c r="AC148" i="12"/>
  <c r="AD147" i="12"/>
  <c r="AC147" i="12"/>
  <c r="AD146" i="12"/>
  <c r="AC146" i="12"/>
  <c r="AC145" i="12"/>
  <c r="AD141" i="12"/>
  <c r="AC141" i="12"/>
  <c r="AD138" i="12"/>
  <c r="AC138" i="12"/>
  <c r="AD137" i="12"/>
  <c r="AC137" i="12"/>
  <c r="AC136" i="12"/>
  <c r="AC135" i="12"/>
  <c r="AD130" i="12"/>
  <c r="AC130" i="12"/>
  <c r="AD127" i="12"/>
  <c r="AC127" i="12"/>
  <c r="AC126" i="12"/>
  <c r="AD121" i="12"/>
  <c r="AC121" i="12"/>
  <c r="AD120" i="12"/>
  <c r="AC120" i="12"/>
  <c r="AC119" i="12"/>
  <c r="AC118" i="12"/>
  <c r="AD117" i="12"/>
  <c r="AC117" i="12"/>
  <c r="AB117" i="12"/>
  <c r="AD111" i="12"/>
  <c r="AC111" i="12"/>
  <c r="AC104" i="12"/>
  <c r="AC93" i="12"/>
  <c r="AD91" i="12"/>
  <c r="AC91" i="12"/>
  <c r="AC90" i="12"/>
  <c r="AC86" i="12"/>
  <c r="AD83" i="12"/>
  <c r="AC83" i="12"/>
  <c r="AC82" i="12"/>
  <c r="AC81" i="12"/>
  <c r="AC80" i="12"/>
  <c r="AC79" i="12"/>
  <c r="AC78" i="12"/>
  <c r="AC74" i="12"/>
  <c r="AC72" i="12"/>
  <c r="AB72" i="12"/>
  <c r="AC71" i="12"/>
  <c r="AC70" i="12"/>
  <c r="AD69" i="12"/>
  <c r="AC69" i="12"/>
  <c r="AC68" i="12"/>
  <c r="AD67" i="12"/>
  <c r="AC67" i="12"/>
  <c r="AD65" i="12"/>
  <c r="AC65" i="12"/>
  <c r="AC64" i="12"/>
  <c r="AC63" i="12"/>
  <c r="AC59" i="12"/>
  <c r="AD51" i="12"/>
  <c r="AC51" i="12"/>
  <c r="AC50" i="12"/>
  <c r="AC45" i="12"/>
  <c r="AC44" i="12"/>
  <c r="AC40" i="12"/>
  <c r="AC39" i="12"/>
  <c r="AC35" i="12"/>
  <c r="AD31" i="12"/>
  <c r="AC31" i="12"/>
  <c r="AD30" i="12"/>
  <c r="AC30" i="12"/>
  <c r="AC29" i="12"/>
  <c r="AC25" i="12"/>
  <c r="AC23" i="12"/>
  <c r="AC16" i="12"/>
  <c r="AC14" i="12"/>
  <c r="AD10" i="12"/>
  <c r="AC10" i="12"/>
  <c r="AC9" i="12"/>
  <c r="AC6" i="12"/>
  <c r="AC5" i="12"/>
  <c r="AC4" i="12"/>
  <c r="AD52" i="1"/>
  <c r="AD48" i="1"/>
  <c r="AD47" i="1"/>
  <c r="AD49" i="1"/>
  <c r="AD35" i="1"/>
  <c r="AD36" i="1"/>
  <c r="AD34" i="1"/>
  <c r="AD42" i="1"/>
  <c r="AD45" i="1"/>
  <c r="AD43" i="1"/>
  <c r="AD41" i="1"/>
  <c r="AD44" i="1"/>
  <c r="AD50" i="1"/>
  <c r="AD177" i="12"/>
  <c r="AD31" i="1"/>
  <c r="AD16" i="1"/>
  <c r="AD18" i="1"/>
  <c r="AD23" i="12"/>
  <c r="AD17" i="1"/>
  <c r="AD46" i="1"/>
  <c r="AD13" i="1"/>
  <c r="AD11" i="1"/>
  <c r="AD10" i="1"/>
  <c r="AD12" i="1"/>
  <c r="AD9" i="1"/>
  <c r="AD8" i="1"/>
  <c r="AD7" i="1"/>
  <c r="AD5" i="1"/>
  <c r="AD6" i="1"/>
  <c r="AD3" i="1"/>
  <c r="AD4" i="1"/>
  <c r="AD26" i="1"/>
  <c r="AD136" i="12" l="1"/>
  <c r="AQ26" i="1"/>
  <c r="AD116" i="12"/>
  <c r="AD164" i="12"/>
  <c r="AD174" i="12"/>
  <c r="AQ6" i="1"/>
  <c r="AD118" i="12"/>
  <c r="AD81" i="12"/>
  <c r="AQ12" i="1"/>
  <c r="AD172" i="12"/>
  <c r="AD171" i="12"/>
  <c r="AD20" i="12"/>
  <c r="AD24" i="12"/>
  <c r="AD68" i="12"/>
  <c r="AD189" i="12"/>
  <c r="AD45" i="12"/>
  <c r="AQ50" i="1"/>
  <c r="AD53" i="12"/>
  <c r="AQ44" i="1"/>
  <c r="AD139" i="12"/>
  <c r="AQ42" i="1"/>
  <c r="AD165" i="12"/>
  <c r="AD196" i="12"/>
  <c r="AD42" i="12"/>
  <c r="AD181" i="12"/>
  <c r="AD206" i="12"/>
  <c r="AD14" i="12"/>
  <c r="AQ5" i="1"/>
  <c r="AD50" i="12"/>
  <c r="AQ8" i="1"/>
  <c r="AD79" i="12"/>
  <c r="AD208" i="12"/>
  <c r="AD80" i="12"/>
  <c r="AQ11" i="1"/>
  <c r="AD39" i="12"/>
  <c r="AD176" i="12"/>
  <c r="AD126" i="12"/>
  <c r="AQ31" i="1"/>
  <c r="AD199" i="12"/>
  <c r="AD182" i="12"/>
  <c r="AD34" i="12"/>
  <c r="AQ41" i="1"/>
  <c r="AD9" i="12"/>
  <c r="AQ34" i="1"/>
  <c r="AD63" i="12"/>
  <c r="AD35" i="12"/>
  <c r="AD180" i="12"/>
  <c r="AQ48" i="1"/>
  <c r="AD64" i="12"/>
  <c r="AD94" i="12"/>
  <c r="AD4" i="12"/>
  <c r="AQ4" i="1"/>
  <c r="AD145" i="12"/>
  <c r="AD90" i="12"/>
  <c r="AD163" i="12"/>
  <c r="AQ3" i="1"/>
  <c r="AD78" i="12"/>
  <c r="AD5" i="12"/>
  <c r="AD194" i="12"/>
  <c r="AD173" i="12"/>
  <c r="AQ13" i="1"/>
  <c r="AD70" i="12"/>
  <c r="AQ46" i="1"/>
  <c r="AD135" i="12"/>
  <c r="AQ17" i="1"/>
  <c r="AD29" i="12"/>
  <c r="AQ18" i="1"/>
  <c r="AD74" i="12"/>
  <c r="AD41" i="12"/>
  <c r="AQ43" i="1"/>
  <c r="AD195" i="12"/>
  <c r="AQ36" i="1"/>
  <c r="AD72" i="12"/>
  <c r="AD212" i="12"/>
  <c r="AQ49" i="1"/>
  <c r="AD59" i="12"/>
  <c r="AD187" i="12"/>
  <c r="AD198" i="12"/>
  <c r="AD95" i="12"/>
  <c r="AD175" i="12"/>
  <c r="AD104" i="12"/>
  <c r="AQ7" i="1"/>
  <c r="AD6" i="12"/>
  <c r="AQ9" i="1"/>
  <c r="AD153" i="12"/>
  <c r="AD119" i="12"/>
  <c r="AQ10" i="1"/>
  <c r="AD82" i="12"/>
  <c r="AD158" i="12"/>
  <c r="AD52" i="12"/>
  <c r="AD25" i="12"/>
  <c r="AQ16" i="1"/>
  <c r="AD188" i="12"/>
  <c r="AD148" i="12"/>
  <c r="AD179" i="12"/>
  <c r="AQ45" i="1"/>
  <c r="AD154" i="12"/>
  <c r="AQ35" i="1"/>
  <c r="AD159" i="12"/>
  <c r="AD71" i="12"/>
  <c r="AQ47" i="1"/>
  <c r="AD166" i="12"/>
  <c r="AD93" i="12"/>
  <c r="AQ52" i="1"/>
  <c r="AD211" i="12"/>
  <c r="AD207" i="12"/>
  <c r="AD86" i="12"/>
  <c r="AD43" i="12"/>
  <c r="AC182" i="12"/>
  <c r="AC181" i="12"/>
  <c r="AC180" i="12"/>
  <c r="AC178" i="12"/>
  <c r="AC177" i="12"/>
  <c r="AC176" i="12"/>
  <c r="AC175" i="12"/>
  <c r="AC174" i="12"/>
  <c r="AC173" i="12"/>
  <c r="AC172" i="12"/>
  <c r="AC171" i="12"/>
  <c r="AD109" i="12" l="1"/>
  <c r="AH109" i="12" l="1"/>
  <c r="AG109" i="12"/>
  <c r="T187" i="12" l="1"/>
  <c r="S187" i="12"/>
  <c r="R187" i="12"/>
  <c r="Q187" i="12"/>
  <c r="P187" i="12"/>
  <c r="O187" i="12"/>
  <c r="N187" i="12"/>
  <c r="M187" i="12"/>
  <c r="L187" i="12"/>
  <c r="K187" i="12"/>
  <c r="J187" i="12"/>
  <c r="I187" i="12"/>
  <c r="H187" i="12"/>
  <c r="G187" i="12"/>
  <c r="F187" i="12"/>
  <c r="T186" i="12"/>
  <c r="S186" i="12"/>
  <c r="R186" i="12"/>
  <c r="Q186" i="12"/>
  <c r="P186" i="12"/>
  <c r="O186" i="12"/>
  <c r="N186" i="12"/>
  <c r="M186" i="12"/>
  <c r="L186" i="12"/>
  <c r="K186" i="12"/>
  <c r="J186" i="12"/>
  <c r="I186" i="12"/>
  <c r="H186" i="12"/>
  <c r="G186" i="12"/>
  <c r="F186" i="12"/>
  <c r="T182" i="12"/>
  <c r="S182" i="12"/>
  <c r="R182" i="12"/>
  <c r="Q182" i="12"/>
  <c r="P182" i="12"/>
  <c r="O182" i="12"/>
  <c r="N182" i="12"/>
  <c r="M182" i="12"/>
  <c r="L182" i="12"/>
  <c r="K182" i="12"/>
  <c r="J182" i="12"/>
  <c r="I182" i="12"/>
  <c r="H182" i="12"/>
  <c r="G182" i="12"/>
  <c r="F182" i="12"/>
  <c r="T181" i="12"/>
  <c r="S181" i="12"/>
  <c r="R181" i="12"/>
  <c r="Q181" i="12"/>
  <c r="P181" i="12"/>
  <c r="O181" i="12"/>
  <c r="N181" i="12"/>
  <c r="M181" i="12"/>
  <c r="L181" i="12"/>
  <c r="K181" i="12"/>
  <c r="J181" i="12"/>
  <c r="I181" i="12"/>
  <c r="H181" i="12"/>
  <c r="G181" i="12"/>
  <c r="F181" i="12"/>
  <c r="T180" i="12"/>
  <c r="S180" i="12"/>
  <c r="R180" i="12"/>
  <c r="Q180" i="12"/>
  <c r="P180" i="12"/>
  <c r="O180" i="12"/>
  <c r="N180" i="12"/>
  <c r="M180" i="12"/>
  <c r="L180" i="12"/>
  <c r="K180" i="12"/>
  <c r="J180" i="12"/>
  <c r="I180" i="12"/>
  <c r="H180" i="12"/>
  <c r="G180" i="12"/>
  <c r="F180" i="12"/>
  <c r="T178" i="12"/>
  <c r="S178" i="12"/>
  <c r="R178" i="12"/>
  <c r="Q178" i="12"/>
  <c r="P178" i="12"/>
  <c r="O178" i="12"/>
  <c r="N178" i="12"/>
  <c r="M178" i="12"/>
  <c r="L178" i="12"/>
  <c r="K178" i="12"/>
  <c r="J178" i="12"/>
  <c r="I178" i="12"/>
  <c r="H178" i="12"/>
  <c r="G178" i="12"/>
  <c r="F178" i="12"/>
  <c r="T177" i="12"/>
  <c r="S177" i="12"/>
  <c r="R177" i="12"/>
  <c r="Q177" i="12"/>
  <c r="P177" i="12"/>
  <c r="O177" i="12"/>
  <c r="N177" i="12"/>
  <c r="M177" i="12"/>
  <c r="L177" i="12"/>
  <c r="K177" i="12"/>
  <c r="J177" i="12"/>
  <c r="I177" i="12"/>
  <c r="H177" i="12"/>
  <c r="G177" i="12"/>
  <c r="F177" i="12"/>
  <c r="T173" i="12"/>
  <c r="S173" i="12"/>
  <c r="R173" i="12"/>
  <c r="Q173" i="12"/>
  <c r="P173" i="12"/>
  <c r="O173" i="12"/>
  <c r="N173" i="12"/>
  <c r="M173" i="12"/>
  <c r="L173" i="12"/>
  <c r="K173" i="12"/>
  <c r="J173" i="12"/>
  <c r="I173" i="12"/>
  <c r="H173" i="12"/>
  <c r="G173" i="12"/>
  <c r="F173" i="12"/>
  <c r="T172" i="12"/>
  <c r="S172" i="12"/>
  <c r="R172" i="12"/>
  <c r="Q172" i="12"/>
  <c r="P172" i="12"/>
  <c r="O172" i="12"/>
  <c r="N172" i="12"/>
  <c r="M172" i="12"/>
  <c r="L172" i="12"/>
  <c r="K172" i="12"/>
  <c r="J172" i="12"/>
  <c r="I172" i="12"/>
  <c r="H172" i="12"/>
  <c r="G172" i="12"/>
  <c r="F172" i="12"/>
  <c r="T171" i="12"/>
  <c r="S171" i="12"/>
  <c r="R171" i="12"/>
  <c r="Q171" i="12"/>
  <c r="P171" i="12"/>
  <c r="O171" i="12"/>
  <c r="N171" i="12"/>
  <c r="M171" i="12"/>
  <c r="L171" i="12"/>
  <c r="K171" i="12"/>
  <c r="J171" i="12"/>
  <c r="I171" i="12"/>
  <c r="H171" i="12"/>
  <c r="G171" i="12"/>
  <c r="F171" i="12"/>
  <c r="Y171" i="12"/>
  <c r="T167" i="12"/>
  <c r="S167" i="12"/>
  <c r="R167" i="12"/>
  <c r="Q167" i="12"/>
  <c r="P167" i="12"/>
  <c r="O167" i="12"/>
  <c r="N167" i="12"/>
  <c r="M167" i="12"/>
  <c r="L167" i="12"/>
  <c r="K167" i="12"/>
  <c r="J167" i="12"/>
  <c r="I167" i="12"/>
  <c r="H167" i="12"/>
  <c r="G167" i="12"/>
  <c r="F167" i="12"/>
  <c r="T165" i="12"/>
  <c r="S165" i="12"/>
  <c r="R165" i="12"/>
  <c r="Q165" i="12"/>
  <c r="P165" i="12"/>
  <c r="O165" i="12"/>
  <c r="N165" i="12"/>
  <c r="M165" i="12"/>
  <c r="L165" i="12"/>
  <c r="K165" i="12"/>
  <c r="J165" i="12"/>
  <c r="I165" i="12"/>
  <c r="H165" i="12"/>
  <c r="G165" i="12"/>
  <c r="F165" i="12"/>
  <c r="T164" i="12"/>
  <c r="S164" i="12"/>
  <c r="R164" i="12"/>
  <c r="Q164" i="12"/>
  <c r="P164" i="12"/>
  <c r="O164" i="12"/>
  <c r="N164" i="12"/>
  <c r="M164" i="12"/>
  <c r="L164" i="12"/>
  <c r="K164" i="12"/>
  <c r="J164" i="12"/>
  <c r="I164" i="12"/>
  <c r="H164" i="12"/>
  <c r="G164" i="12"/>
  <c r="F164" i="12"/>
  <c r="T163" i="12"/>
  <c r="S163" i="12"/>
  <c r="R163" i="12"/>
  <c r="Q163" i="12"/>
  <c r="P163" i="12"/>
  <c r="O163" i="12"/>
  <c r="N163" i="12"/>
  <c r="M163" i="12"/>
  <c r="L163" i="12"/>
  <c r="K163" i="12"/>
  <c r="J163" i="12"/>
  <c r="I163" i="12"/>
  <c r="H163" i="12"/>
  <c r="G163" i="12"/>
  <c r="F163" i="12"/>
  <c r="T159" i="12"/>
  <c r="S159" i="12"/>
  <c r="R159" i="12"/>
  <c r="Q159" i="12"/>
  <c r="P159" i="12"/>
  <c r="O159" i="12"/>
  <c r="N159" i="12"/>
  <c r="M159" i="12"/>
  <c r="L159" i="12"/>
  <c r="K159" i="12"/>
  <c r="J159" i="12"/>
  <c r="I159" i="12"/>
  <c r="H159" i="12"/>
  <c r="G159" i="12"/>
  <c r="F159" i="12"/>
  <c r="T154" i="12"/>
  <c r="S154" i="12"/>
  <c r="R154" i="12"/>
  <c r="Q154" i="12"/>
  <c r="P154" i="12"/>
  <c r="O154" i="12"/>
  <c r="N154" i="12"/>
  <c r="M154" i="12"/>
  <c r="L154" i="12"/>
  <c r="K154" i="12"/>
  <c r="J154" i="12"/>
  <c r="I154" i="12"/>
  <c r="H154" i="12"/>
  <c r="G154" i="12"/>
  <c r="F154" i="12"/>
  <c r="T152" i="12"/>
  <c r="S152" i="12"/>
  <c r="R152" i="12"/>
  <c r="Q152" i="12"/>
  <c r="P152" i="12"/>
  <c r="O152" i="12"/>
  <c r="N152" i="12"/>
  <c r="M152" i="12"/>
  <c r="L152" i="12"/>
  <c r="K152" i="12"/>
  <c r="J152" i="12"/>
  <c r="I152" i="12"/>
  <c r="H152" i="12"/>
  <c r="G152" i="12"/>
  <c r="F152" i="12"/>
  <c r="T148" i="12"/>
  <c r="S148" i="12"/>
  <c r="R148" i="12"/>
  <c r="Q148" i="12"/>
  <c r="P148" i="12"/>
  <c r="O148" i="12"/>
  <c r="N148" i="12"/>
  <c r="M148" i="12"/>
  <c r="L148" i="12"/>
  <c r="K148" i="12"/>
  <c r="J148" i="12"/>
  <c r="I148" i="12"/>
  <c r="H148" i="12"/>
  <c r="G148" i="12"/>
  <c r="F148" i="12"/>
  <c r="T147" i="12"/>
  <c r="S147" i="12"/>
  <c r="R147" i="12"/>
  <c r="Q147" i="12"/>
  <c r="P147" i="12"/>
  <c r="O147" i="12"/>
  <c r="N147" i="12"/>
  <c r="M147" i="12"/>
  <c r="L147" i="12"/>
  <c r="K147" i="12"/>
  <c r="J147" i="12"/>
  <c r="I147" i="12"/>
  <c r="H147" i="12"/>
  <c r="G147" i="12"/>
  <c r="F147" i="12"/>
  <c r="T146" i="12"/>
  <c r="S146" i="12"/>
  <c r="R146" i="12"/>
  <c r="Q146" i="12"/>
  <c r="P146" i="12"/>
  <c r="O146" i="12"/>
  <c r="N146" i="12"/>
  <c r="M146" i="12"/>
  <c r="L146" i="12"/>
  <c r="K146" i="12"/>
  <c r="J146" i="12"/>
  <c r="I146" i="12"/>
  <c r="H146" i="12"/>
  <c r="G146" i="12"/>
  <c r="F146" i="12"/>
  <c r="T145" i="12"/>
  <c r="S145" i="12"/>
  <c r="R145" i="12"/>
  <c r="Q145" i="12"/>
  <c r="P145" i="12"/>
  <c r="O145" i="12"/>
  <c r="N145" i="12"/>
  <c r="M145" i="12"/>
  <c r="L145" i="12"/>
  <c r="K145" i="12"/>
  <c r="J145" i="12"/>
  <c r="I145" i="12"/>
  <c r="H145" i="12"/>
  <c r="G145" i="12"/>
  <c r="F145" i="12"/>
  <c r="T141" i="12"/>
  <c r="S141" i="12"/>
  <c r="R141" i="12"/>
  <c r="Q141" i="12"/>
  <c r="P141" i="12"/>
  <c r="O141" i="12"/>
  <c r="N141" i="12"/>
  <c r="M141" i="12"/>
  <c r="L141" i="12"/>
  <c r="K141" i="12"/>
  <c r="J141" i="12"/>
  <c r="I141" i="12"/>
  <c r="H141" i="12"/>
  <c r="G141" i="12"/>
  <c r="F141" i="12"/>
  <c r="T138" i="12"/>
  <c r="S138" i="12"/>
  <c r="R138" i="12"/>
  <c r="Q138" i="12"/>
  <c r="P138" i="12"/>
  <c r="O138" i="12"/>
  <c r="N138" i="12"/>
  <c r="M138" i="12"/>
  <c r="L138" i="12"/>
  <c r="K138" i="12"/>
  <c r="J138" i="12"/>
  <c r="I138" i="12"/>
  <c r="H138" i="12"/>
  <c r="G138" i="12"/>
  <c r="F138" i="12"/>
  <c r="T137" i="12"/>
  <c r="S137" i="12"/>
  <c r="R137" i="12"/>
  <c r="Q137" i="12"/>
  <c r="P137" i="12"/>
  <c r="O137" i="12"/>
  <c r="N137" i="12"/>
  <c r="M137" i="12"/>
  <c r="L137" i="12"/>
  <c r="K137" i="12"/>
  <c r="J137" i="12"/>
  <c r="I137" i="12"/>
  <c r="H137" i="12"/>
  <c r="G137" i="12"/>
  <c r="F137" i="12"/>
  <c r="T136" i="12"/>
  <c r="S136" i="12"/>
  <c r="R136" i="12"/>
  <c r="Q136" i="12"/>
  <c r="P136" i="12"/>
  <c r="O136" i="12"/>
  <c r="N136" i="12"/>
  <c r="M136" i="12"/>
  <c r="L136" i="12"/>
  <c r="K136" i="12"/>
  <c r="J136" i="12"/>
  <c r="I136" i="12"/>
  <c r="H136" i="12"/>
  <c r="G136" i="12"/>
  <c r="F136" i="12"/>
  <c r="T135" i="12"/>
  <c r="S135" i="12"/>
  <c r="R135" i="12"/>
  <c r="Q135" i="12"/>
  <c r="P135" i="12"/>
  <c r="O135" i="12"/>
  <c r="N135" i="12"/>
  <c r="M135" i="12"/>
  <c r="L135" i="12"/>
  <c r="K135" i="12"/>
  <c r="J135" i="12"/>
  <c r="I135" i="12"/>
  <c r="H135" i="12"/>
  <c r="G135" i="12"/>
  <c r="F135" i="12"/>
  <c r="Z121" i="12"/>
  <c r="Z117" i="12"/>
  <c r="T104" i="12" l="1"/>
  <c r="S104" i="12"/>
  <c r="R104" i="12"/>
  <c r="Q104" i="12"/>
  <c r="P104" i="12"/>
  <c r="O104" i="12"/>
  <c r="N104" i="12"/>
  <c r="M104" i="12"/>
  <c r="L104" i="12"/>
  <c r="K104" i="12"/>
  <c r="J104" i="12"/>
  <c r="I104" i="12"/>
  <c r="H104" i="12"/>
  <c r="G104" i="12"/>
  <c r="F104" i="12"/>
  <c r="T83" i="12"/>
  <c r="S83" i="12"/>
  <c r="R83" i="12"/>
  <c r="Q83" i="12"/>
  <c r="P83" i="12"/>
  <c r="O83" i="12"/>
  <c r="N83" i="12"/>
  <c r="M83" i="12"/>
  <c r="L83" i="12"/>
  <c r="K83" i="12"/>
  <c r="J83" i="12"/>
  <c r="I83" i="12"/>
  <c r="H83" i="12"/>
  <c r="G83" i="12"/>
  <c r="F83" i="12"/>
  <c r="T82" i="12"/>
  <c r="S82" i="12"/>
  <c r="R82" i="12"/>
  <c r="Q82" i="12"/>
  <c r="P82" i="12"/>
  <c r="O82" i="12"/>
  <c r="N82" i="12"/>
  <c r="M82" i="12"/>
  <c r="L82" i="12"/>
  <c r="K82" i="12"/>
  <c r="J82" i="12"/>
  <c r="I82" i="12"/>
  <c r="H82" i="12"/>
  <c r="G82" i="12"/>
  <c r="F82" i="12"/>
  <c r="T81" i="12"/>
  <c r="S81" i="12"/>
  <c r="R81" i="12"/>
  <c r="Q81" i="12"/>
  <c r="P81" i="12"/>
  <c r="O81" i="12"/>
  <c r="N81" i="12"/>
  <c r="M81" i="12"/>
  <c r="L81" i="12"/>
  <c r="K81" i="12"/>
  <c r="J81" i="12"/>
  <c r="I81" i="12"/>
  <c r="H81" i="12"/>
  <c r="G81" i="12"/>
  <c r="F81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T74" i="12"/>
  <c r="S74" i="12"/>
  <c r="R74" i="12"/>
  <c r="Q74" i="12"/>
  <c r="P74" i="12"/>
  <c r="O74" i="12"/>
  <c r="N74" i="12"/>
  <c r="M74" i="12"/>
  <c r="L74" i="12"/>
  <c r="K74" i="12"/>
  <c r="J74" i="12"/>
  <c r="I74" i="12"/>
  <c r="H74" i="12"/>
  <c r="G74" i="12"/>
  <c r="F74" i="12"/>
  <c r="AB74" i="12"/>
  <c r="AA71" i="12"/>
  <c r="Z71" i="12"/>
  <c r="Y71" i="12"/>
  <c r="X71" i="12"/>
  <c r="W71" i="12"/>
  <c r="V71" i="12"/>
  <c r="U71" i="12"/>
  <c r="T71" i="12"/>
  <c r="S71" i="12"/>
  <c r="R71" i="12"/>
  <c r="Q71" i="12"/>
  <c r="P71" i="12"/>
  <c r="O71" i="12"/>
  <c r="N71" i="12"/>
  <c r="M71" i="12"/>
  <c r="L71" i="12"/>
  <c r="K71" i="12"/>
  <c r="J71" i="12"/>
  <c r="I71" i="12"/>
  <c r="H71" i="12"/>
  <c r="G71" i="12"/>
  <c r="F71" i="12"/>
  <c r="AB71" i="12"/>
  <c r="M70" i="12"/>
  <c r="L70" i="12"/>
  <c r="K70" i="12"/>
  <c r="J70" i="12"/>
  <c r="I70" i="12"/>
  <c r="H70" i="12"/>
  <c r="G70" i="12"/>
  <c r="F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AB70" i="12"/>
  <c r="Z69" i="12"/>
  <c r="Y69" i="12"/>
  <c r="X69" i="12"/>
  <c r="W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AB69" i="12"/>
  <c r="AA67" i="12"/>
  <c r="Z67" i="12"/>
  <c r="Y67" i="12"/>
  <c r="X67" i="12"/>
  <c r="W67" i="12"/>
  <c r="V67" i="12"/>
  <c r="U67" i="12"/>
  <c r="T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AA65" i="12"/>
  <c r="Z65" i="12"/>
  <c r="Y65" i="12"/>
  <c r="X65" i="12"/>
  <c r="W65" i="12"/>
  <c r="V65" i="12"/>
  <c r="U65" i="12"/>
  <c r="T65" i="12"/>
  <c r="S65" i="12"/>
  <c r="R65" i="12"/>
  <c r="Q65" i="12"/>
  <c r="P65" i="12"/>
  <c r="O65" i="12"/>
  <c r="N65" i="12"/>
  <c r="M65" i="12"/>
  <c r="L65" i="12"/>
  <c r="K65" i="12"/>
  <c r="J65" i="12"/>
  <c r="I65" i="12"/>
  <c r="H65" i="12"/>
  <c r="G65" i="12"/>
  <c r="F65" i="12"/>
  <c r="AA64" i="12"/>
  <c r="Z64" i="12"/>
  <c r="Y64" i="12"/>
  <c r="X64" i="12"/>
  <c r="W64" i="12"/>
  <c r="V64" i="12"/>
  <c r="U64" i="12"/>
  <c r="T64" i="12"/>
  <c r="S64" i="12"/>
  <c r="R64" i="12"/>
  <c r="Q64" i="12"/>
  <c r="P64" i="12"/>
  <c r="O64" i="12"/>
  <c r="N64" i="12"/>
  <c r="M64" i="12"/>
  <c r="L64" i="12"/>
  <c r="K64" i="12"/>
  <c r="J64" i="12"/>
  <c r="I64" i="12"/>
  <c r="H64" i="12"/>
  <c r="G64" i="12"/>
  <c r="F64" i="12"/>
  <c r="AB64" i="12"/>
  <c r="Z59" i="12"/>
  <c r="Y59" i="12"/>
  <c r="X59" i="12"/>
  <c r="W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P55" i="12"/>
  <c r="O55" i="12"/>
  <c r="N55" i="12"/>
  <c r="M55" i="12"/>
  <c r="L55" i="12"/>
  <c r="K55" i="12"/>
  <c r="J55" i="12"/>
  <c r="T55" i="12"/>
  <c r="S55" i="12"/>
  <c r="R55" i="12"/>
  <c r="Q55" i="12"/>
  <c r="AA55" i="12"/>
  <c r="Z55" i="12"/>
  <c r="Y55" i="12"/>
  <c r="X55" i="12"/>
  <c r="W55" i="12"/>
  <c r="V55" i="12"/>
  <c r="U55" i="12"/>
  <c r="AB55" i="12"/>
  <c r="AA44" i="12"/>
  <c r="Z44" i="12"/>
  <c r="Y44" i="12"/>
  <c r="X44" i="12"/>
  <c r="W44" i="12"/>
  <c r="V44" i="12"/>
  <c r="U44" i="12"/>
  <c r="T44" i="12"/>
  <c r="AB44" i="12"/>
  <c r="AA45" i="12"/>
  <c r="Z45" i="12"/>
  <c r="Y45" i="12"/>
  <c r="X45" i="12"/>
  <c r="W45" i="12"/>
  <c r="V45" i="12"/>
  <c r="U45" i="12"/>
  <c r="T45" i="12"/>
  <c r="S45" i="12"/>
  <c r="R45" i="12"/>
  <c r="Q45" i="12"/>
  <c r="P45" i="12"/>
  <c r="AB45" i="12"/>
  <c r="Y40" i="12"/>
  <c r="Y39" i="12"/>
  <c r="Y35" i="12"/>
  <c r="AB35" i="12"/>
  <c r="Y31" i="12"/>
  <c r="AB31" i="12"/>
  <c r="Y30" i="12"/>
  <c r="AB30" i="12"/>
  <c r="Y16" i="12"/>
  <c r="AB10" i="12"/>
  <c r="AA10" i="12"/>
  <c r="Z10" i="12"/>
  <c r="Y10" i="12"/>
  <c r="AB9" i="12"/>
  <c r="AA9" i="12"/>
  <c r="Z9" i="12"/>
  <c r="Y9" i="12"/>
  <c r="AB6" i="12"/>
  <c r="AA6" i="12"/>
  <c r="Z6" i="12"/>
  <c r="Y6" i="12"/>
  <c r="AB5" i="12"/>
  <c r="AA5" i="12"/>
  <c r="Z5" i="12"/>
  <c r="Y5" i="12"/>
  <c r="AB4" i="12"/>
  <c r="AB187" i="12"/>
  <c r="AB186" i="12"/>
  <c r="AA186" i="12"/>
  <c r="AA187" i="12"/>
  <c r="AB182" i="12"/>
  <c r="AB181" i="12"/>
  <c r="AB180" i="12"/>
  <c r="AB178" i="12"/>
  <c r="AB177" i="12"/>
  <c r="AB173" i="12"/>
  <c r="AB172" i="12"/>
  <c r="AB171" i="12"/>
  <c r="AB167" i="12"/>
  <c r="AB165" i="12"/>
  <c r="AB164" i="12"/>
  <c r="AB163" i="12"/>
  <c r="AB159" i="12"/>
  <c r="AB158" i="12"/>
  <c r="AB154" i="12"/>
  <c r="AB152" i="12"/>
  <c r="AB148" i="12"/>
  <c r="AB147" i="12"/>
  <c r="AB146" i="12"/>
  <c r="AB145" i="12"/>
  <c r="AB141" i="12"/>
  <c r="AB138" i="12"/>
  <c r="AB137" i="12"/>
  <c r="AB136" i="12"/>
  <c r="AB135" i="12"/>
  <c r="AB130" i="12"/>
  <c r="AB127" i="12"/>
  <c r="AB126" i="12"/>
  <c r="AB121" i="12"/>
  <c r="AB120" i="12"/>
  <c r="AB119" i="12"/>
  <c r="AB118" i="12"/>
  <c r="AB111" i="12"/>
  <c r="AB104" i="12"/>
  <c r="AB93" i="12"/>
  <c r="AB91" i="12"/>
  <c r="AB90" i="12"/>
  <c r="AB86" i="12"/>
  <c r="AB83" i="12"/>
  <c r="AB82" i="12"/>
  <c r="AB81" i="12"/>
  <c r="AB80" i="12"/>
  <c r="AB79" i="12"/>
  <c r="AB78" i="12"/>
  <c r="AB68" i="12"/>
  <c r="AB67" i="12"/>
  <c r="AB65" i="12"/>
  <c r="AB63" i="12"/>
  <c r="AB59" i="12"/>
  <c r="AB51" i="12"/>
  <c r="AB50" i="12"/>
  <c r="AB40" i="12"/>
  <c r="AB39" i="12"/>
  <c r="AB29" i="12"/>
  <c r="AB25" i="12"/>
  <c r="AB23" i="12"/>
  <c r="AB16" i="12"/>
  <c r="AB14" i="12"/>
  <c r="Y187" i="12" l="1"/>
  <c r="Y186" i="12"/>
  <c r="Y182" i="12"/>
  <c r="Y181" i="12"/>
  <c r="Y180" i="12"/>
  <c r="Y178" i="12"/>
  <c r="Y177" i="12"/>
  <c r="Y173" i="12"/>
  <c r="Y172" i="12"/>
  <c r="Y167" i="12"/>
  <c r="Y165" i="12"/>
  <c r="Y164" i="12"/>
  <c r="Y163" i="12"/>
  <c r="Y159" i="12"/>
  <c r="Y158" i="12"/>
  <c r="Y154" i="12"/>
  <c r="Y152" i="12"/>
  <c r="Z145" i="12"/>
  <c r="Y148" i="12"/>
  <c r="Y147" i="12"/>
  <c r="Y146" i="12"/>
  <c r="Y145" i="12"/>
  <c r="X145" i="12"/>
  <c r="Y141" i="12"/>
  <c r="Y138" i="12"/>
  <c r="Y137" i="12"/>
  <c r="Y136" i="12"/>
  <c r="Y135" i="12"/>
  <c r="Y130" i="12"/>
  <c r="Y127" i="12"/>
  <c r="Y126" i="12"/>
  <c r="Y121" i="12"/>
  <c r="Y120" i="12"/>
  <c r="Y119" i="12"/>
  <c r="Y118" i="12"/>
  <c r="Y117" i="12"/>
  <c r="Y111" i="12"/>
  <c r="Y104" i="12"/>
  <c r="Y93" i="12"/>
  <c r="Y91" i="12"/>
  <c r="Y90" i="12"/>
  <c r="Y86" i="12"/>
  <c r="Y83" i="12"/>
  <c r="Y82" i="12"/>
  <c r="Y81" i="12"/>
  <c r="Y80" i="12"/>
  <c r="Y79" i="12"/>
  <c r="Y78" i="12"/>
  <c r="Y74" i="12"/>
  <c r="Y72" i="12"/>
  <c r="Y68" i="12"/>
  <c r="Y63" i="12"/>
  <c r="X63" i="12"/>
  <c r="Y51" i="12"/>
  <c r="Y50" i="12"/>
  <c r="X50" i="12"/>
  <c r="Y29" i="12"/>
  <c r="Y25" i="12"/>
  <c r="Y23" i="12"/>
  <c r="Y14" i="12"/>
  <c r="Y4" i="12"/>
  <c r="Z187" i="12" l="1"/>
  <c r="X187" i="12"/>
  <c r="W187" i="12"/>
  <c r="V187" i="12"/>
  <c r="U187" i="12"/>
  <c r="Z186" i="12"/>
  <c r="X186" i="12"/>
  <c r="W186" i="12"/>
  <c r="V186" i="12"/>
  <c r="U186" i="12"/>
  <c r="AA182" i="12"/>
  <c r="Z182" i="12"/>
  <c r="X182" i="12"/>
  <c r="W182" i="12"/>
  <c r="V182" i="12"/>
  <c r="U182" i="12"/>
  <c r="AA181" i="12"/>
  <c r="Z181" i="12"/>
  <c r="X181" i="12"/>
  <c r="W181" i="12"/>
  <c r="V181" i="12"/>
  <c r="U181" i="12"/>
  <c r="AA180" i="12"/>
  <c r="Z180" i="12"/>
  <c r="X180" i="12"/>
  <c r="W180" i="12"/>
  <c r="V180" i="12"/>
  <c r="U180" i="12"/>
  <c r="AA178" i="12"/>
  <c r="Z178" i="12"/>
  <c r="X178" i="12"/>
  <c r="W178" i="12"/>
  <c r="V178" i="12"/>
  <c r="U178" i="12"/>
  <c r="AA177" i="12"/>
  <c r="Z177" i="12"/>
  <c r="X177" i="12"/>
  <c r="W177" i="12"/>
  <c r="V177" i="12"/>
  <c r="U177" i="12"/>
  <c r="AA173" i="12"/>
  <c r="Z173" i="12"/>
  <c r="X173" i="12"/>
  <c r="W173" i="12"/>
  <c r="V173" i="12"/>
  <c r="U173" i="12"/>
  <c r="AA172" i="12"/>
  <c r="Z172" i="12"/>
  <c r="X172" i="12"/>
  <c r="W172" i="12"/>
  <c r="V172" i="12"/>
  <c r="U172" i="12"/>
  <c r="AA171" i="12"/>
  <c r="Z171" i="12"/>
  <c r="X171" i="12"/>
  <c r="W171" i="12"/>
  <c r="V171" i="12"/>
  <c r="U171" i="12"/>
  <c r="AA167" i="12"/>
  <c r="Z167" i="12"/>
  <c r="X167" i="12"/>
  <c r="W167" i="12"/>
  <c r="V167" i="12"/>
  <c r="U167" i="12"/>
  <c r="AA165" i="12"/>
  <c r="Z165" i="12"/>
  <c r="X165" i="12"/>
  <c r="W165" i="12"/>
  <c r="V165" i="12"/>
  <c r="U165" i="12"/>
  <c r="AA164" i="12"/>
  <c r="Z164" i="12"/>
  <c r="X164" i="12"/>
  <c r="W164" i="12"/>
  <c r="V164" i="12"/>
  <c r="U164" i="12"/>
  <c r="AA163" i="12"/>
  <c r="Z163" i="12"/>
  <c r="X163" i="12"/>
  <c r="W163" i="12"/>
  <c r="V163" i="12"/>
  <c r="U163" i="12"/>
  <c r="AA159" i="12"/>
  <c r="Z159" i="12"/>
  <c r="X159" i="12"/>
  <c r="W159" i="12"/>
  <c r="V159" i="12"/>
  <c r="U159" i="12"/>
  <c r="AA158" i="12"/>
  <c r="X158" i="12"/>
  <c r="W158" i="12"/>
  <c r="V158" i="12"/>
  <c r="U158" i="12"/>
  <c r="AA154" i="12"/>
  <c r="Z154" i="12"/>
  <c r="X154" i="12"/>
  <c r="W154" i="12"/>
  <c r="V154" i="12"/>
  <c r="U154" i="12"/>
  <c r="AA152" i="12"/>
  <c r="Z152" i="12"/>
  <c r="X152" i="12"/>
  <c r="W152" i="12"/>
  <c r="V152" i="12"/>
  <c r="U152" i="12"/>
  <c r="AA148" i="12"/>
  <c r="Z148" i="12"/>
  <c r="X148" i="12"/>
  <c r="W148" i="12"/>
  <c r="V148" i="12"/>
  <c r="U148" i="12"/>
  <c r="AA147" i="12"/>
  <c r="Z147" i="12"/>
  <c r="X147" i="12"/>
  <c r="W147" i="12"/>
  <c r="V147" i="12"/>
  <c r="U147" i="12"/>
  <c r="AA146" i="12"/>
  <c r="Z146" i="12"/>
  <c r="X146" i="12"/>
  <c r="W146" i="12"/>
  <c r="V146" i="12"/>
  <c r="U146" i="12"/>
  <c r="AA145" i="12"/>
  <c r="W145" i="12"/>
  <c r="V145" i="12"/>
  <c r="U145" i="12"/>
  <c r="AA141" i="12"/>
  <c r="Z141" i="12"/>
  <c r="X141" i="12"/>
  <c r="W141" i="12"/>
  <c r="V141" i="12"/>
  <c r="U141" i="12"/>
  <c r="AA138" i="12"/>
  <c r="Z138" i="12"/>
  <c r="X138" i="12"/>
  <c r="W138" i="12"/>
  <c r="V138" i="12"/>
  <c r="U138" i="12"/>
  <c r="AA137" i="12"/>
  <c r="Z137" i="12"/>
  <c r="X137" i="12"/>
  <c r="W137" i="12"/>
  <c r="V137" i="12"/>
  <c r="U137" i="12"/>
  <c r="AA136" i="12"/>
  <c r="Z136" i="12"/>
  <c r="X136" i="12"/>
  <c r="W136" i="12"/>
  <c r="V136" i="12"/>
  <c r="U136" i="12"/>
  <c r="AA135" i="12"/>
  <c r="Z135" i="12"/>
  <c r="X135" i="12"/>
  <c r="W135" i="12"/>
  <c r="V135" i="12"/>
  <c r="U135" i="12"/>
  <c r="AA130" i="12"/>
  <c r="Z130" i="12"/>
  <c r="X130" i="12"/>
  <c r="W130" i="12"/>
  <c r="V130" i="12"/>
  <c r="U130" i="12"/>
  <c r="AA127" i="12"/>
  <c r="Z127" i="12"/>
  <c r="X127" i="12"/>
  <c r="W127" i="12"/>
  <c r="V127" i="12"/>
  <c r="U127" i="12"/>
  <c r="AA126" i="12"/>
  <c r="Z126" i="12"/>
  <c r="X126" i="12"/>
  <c r="W126" i="12"/>
  <c r="V126" i="12"/>
  <c r="U126" i="12"/>
  <c r="AA121" i="12"/>
  <c r="X121" i="12"/>
  <c r="W121" i="12"/>
  <c r="V121" i="12"/>
  <c r="U121" i="12"/>
  <c r="AA120" i="12"/>
  <c r="Z120" i="12"/>
  <c r="X120" i="12"/>
  <c r="W120" i="12"/>
  <c r="V120" i="12"/>
  <c r="U120" i="12"/>
  <c r="AA119" i="12"/>
  <c r="Z119" i="12"/>
  <c r="X119" i="12"/>
  <c r="W119" i="12"/>
  <c r="V119" i="12"/>
  <c r="U119" i="12"/>
  <c r="AA118" i="12"/>
  <c r="Z118" i="12"/>
  <c r="X118" i="12"/>
  <c r="W118" i="12"/>
  <c r="V118" i="12"/>
  <c r="U118" i="12"/>
  <c r="AA117" i="12"/>
  <c r="X117" i="12"/>
  <c r="W117" i="12"/>
  <c r="V117" i="12"/>
  <c r="U117" i="12"/>
  <c r="AA111" i="12"/>
  <c r="Z111" i="12"/>
  <c r="X111" i="12"/>
  <c r="W111" i="12"/>
  <c r="V111" i="12"/>
  <c r="U111" i="12"/>
  <c r="AA104" i="12"/>
  <c r="Z104" i="12"/>
  <c r="X104" i="12"/>
  <c r="W104" i="12"/>
  <c r="V104" i="12"/>
  <c r="U104" i="12"/>
  <c r="AA93" i="12"/>
  <c r="Z93" i="12"/>
  <c r="X93" i="12"/>
  <c r="W93" i="12"/>
  <c r="V93" i="12"/>
  <c r="U93" i="12"/>
  <c r="AA91" i="12"/>
  <c r="Z91" i="12"/>
  <c r="X91" i="12"/>
  <c r="W91" i="12"/>
  <c r="V91" i="12"/>
  <c r="U91" i="12"/>
  <c r="AA90" i="12"/>
  <c r="Z90" i="12"/>
  <c r="X90" i="12"/>
  <c r="W90" i="12"/>
  <c r="V90" i="12"/>
  <c r="U90" i="12"/>
  <c r="AA86" i="12"/>
  <c r="Z86" i="12"/>
  <c r="X86" i="12"/>
  <c r="W86" i="12"/>
  <c r="V86" i="12"/>
  <c r="U86" i="12"/>
  <c r="AA83" i="12"/>
  <c r="Z83" i="12"/>
  <c r="X83" i="12"/>
  <c r="W83" i="12"/>
  <c r="V83" i="12"/>
  <c r="U83" i="12"/>
  <c r="AA82" i="12"/>
  <c r="Z82" i="12"/>
  <c r="X82" i="12"/>
  <c r="W82" i="12"/>
  <c r="V82" i="12"/>
  <c r="U82" i="12"/>
  <c r="AA81" i="12"/>
  <c r="Z81" i="12"/>
  <c r="X81" i="12"/>
  <c r="W81" i="12"/>
  <c r="V81" i="12"/>
  <c r="U81" i="12"/>
  <c r="AA80" i="12"/>
  <c r="Z80" i="12"/>
  <c r="X80" i="12"/>
  <c r="W80" i="12"/>
  <c r="V80" i="12"/>
  <c r="U80" i="12"/>
  <c r="AA79" i="12"/>
  <c r="Z79" i="12"/>
  <c r="X79" i="12"/>
  <c r="W79" i="12"/>
  <c r="V79" i="12"/>
  <c r="AA78" i="12"/>
  <c r="Z78" i="12"/>
  <c r="X78" i="12"/>
  <c r="W78" i="12"/>
  <c r="V78" i="12"/>
  <c r="U78" i="12"/>
  <c r="AA74" i="12"/>
  <c r="Z74" i="12"/>
  <c r="X74" i="12"/>
  <c r="W74" i="12"/>
  <c r="V74" i="12"/>
  <c r="U74" i="12"/>
  <c r="AA72" i="12"/>
  <c r="Z72" i="12"/>
  <c r="X72" i="12"/>
  <c r="W72" i="12"/>
  <c r="V72" i="12"/>
  <c r="U72" i="12"/>
  <c r="AA69" i="12"/>
  <c r="AA68" i="12"/>
  <c r="Z68" i="12"/>
  <c r="X68" i="12"/>
  <c r="W68" i="12"/>
  <c r="V68" i="12"/>
  <c r="U68" i="12"/>
  <c r="AA63" i="12"/>
  <c r="Z63" i="12"/>
  <c r="W63" i="12"/>
  <c r="V63" i="12"/>
  <c r="U63" i="12"/>
  <c r="AA59" i="12"/>
  <c r="AA51" i="12"/>
  <c r="Z51" i="12"/>
  <c r="X51" i="12"/>
  <c r="W51" i="12"/>
  <c r="V51" i="12"/>
  <c r="U51" i="12"/>
  <c r="AA50" i="12"/>
  <c r="Z50" i="12"/>
  <c r="W50" i="12"/>
  <c r="V50" i="12"/>
  <c r="U50" i="12"/>
  <c r="AA40" i="12"/>
  <c r="Z40" i="12"/>
  <c r="X40" i="12"/>
  <c r="W40" i="12"/>
  <c r="V40" i="12"/>
  <c r="U40" i="12"/>
  <c r="AA39" i="12"/>
  <c r="Z39" i="12"/>
  <c r="X39" i="12"/>
  <c r="W39" i="12"/>
  <c r="V39" i="12"/>
  <c r="U39" i="12"/>
  <c r="AA35" i="12"/>
  <c r="Z35" i="12"/>
  <c r="X35" i="12"/>
  <c r="W35" i="12"/>
  <c r="V35" i="12"/>
  <c r="U35" i="12"/>
  <c r="AA31" i="12"/>
  <c r="Z31" i="12"/>
  <c r="X31" i="12"/>
  <c r="W31" i="12"/>
  <c r="V31" i="12"/>
  <c r="U31" i="12"/>
  <c r="AA30" i="12"/>
  <c r="Z30" i="12"/>
  <c r="X30" i="12"/>
  <c r="W30" i="12"/>
  <c r="V30" i="12"/>
  <c r="U30" i="12"/>
  <c r="AA29" i="12"/>
  <c r="Z29" i="12"/>
  <c r="X29" i="12"/>
  <c r="W29" i="12"/>
  <c r="V29" i="12"/>
  <c r="U29" i="12"/>
  <c r="AA25" i="12"/>
  <c r="Z25" i="12"/>
  <c r="X25" i="12"/>
  <c r="W25" i="12"/>
  <c r="V25" i="12"/>
  <c r="AA23" i="12"/>
  <c r="Z23" i="12"/>
  <c r="X23" i="12"/>
  <c r="W23" i="12"/>
  <c r="V23" i="12"/>
  <c r="AA16" i="12"/>
  <c r="Z16" i="12"/>
  <c r="X16" i="12"/>
  <c r="W16" i="12"/>
  <c r="V16" i="12"/>
  <c r="AA14" i="12"/>
  <c r="Z14" i="12"/>
  <c r="X14" i="12"/>
  <c r="W14" i="12"/>
  <c r="V14" i="12"/>
  <c r="X10" i="12"/>
  <c r="W10" i="12"/>
  <c r="V10" i="12"/>
  <c r="X9" i="12"/>
  <c r="W9" i="12"/>
  <c r="V9" i="12"/>
  <c r="X6" i="12"/>
  <c r="W6" i="12"/>
  <c r="V6" i="12"/>
  <c r="X5" i="12"/>
  <c r="W5" i="12"/>
  <c r="V5" i="12"/>
  <c r="AA4" i="12"/>
  <c r="Z4" i="12"/>
  <c r="X4" i="12"/>
  <c r="W4" i="12"/>
  <c r="V4" i="12"/>
  <c r="K70" i="3" l="1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H8" i="3"/>
  <c r="I79" i="3"/>
  <c r="I78" i="3"/>
  <c r="I77" i="3"/>
  <c r="I76" i="3"/>
  <c r="I75" i="3"/>
  <c r="I74" i="3"/>
  <c r="I73" i="3"/>
  <c r="I85" i="3"/>
  <c r="I84" i="3"/>
  <c r="I83" i="3"/>
  <c r="I70" i="3"/>
  <c r="I69" i="3"/>
  <c r="I68" i="3"/>
  <c r="I59" i="3"/>
  <c r="I58" i="3"/>
  <c r="I57" i="3"/>
  <c r="I56" i="3"/>
  <c r="I54" i="3"/>
  <c r="I53" i="3"/>
  <c r="I51" i="3"/>
  <c r="I47" i="3"/>
  <c r="I43" i="3"/>
  <c r="I42" i="3"/>
  <c r="I41" i="3"/>
  <c r="I40" i="3"/>
  <c r="I37" i="3"/>
  <c r="I35" i="3"/>
  <c r="I34" i="3"/>
  <c r="I33" i="3"/>
  <c r="I31" i="3"/>
  <c r="I29" i="3"/>
  <c r="I27" i="3"/>
  <c r="I26" i="3"/>
  <c r="I25" i="3"/>
  <c r="I22" i="3"/>
  <c r="I21" i="3"/>
  <c r="I20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4" i="3"/>
  <c r="H79" i="3"/>
  <c r="H78" i="3"/>
  <c r="H77" i="3"/>
  <c r="H76" i="3"/>
  <c r="H75" i="3"/>
  <c r="H74" i="3"/>
  <c r="H73" i="3"/>
  <c r="H85" i="3"/>
  <c r="H84" i="3"/>
  <c r="H83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19" i="3"/>
  <c r="H17" i="3"/>
  <c r="H16" i="3"/>
  <c r="H12" i="3"/>
  <c r="H11" i="3"/>
  <c r="H10" i="3"/>
  <c r="H9" i="3"/>
  <c r="H7" i="3"/>
  <c r="H6" i="3"/>
  <c r="H5" i="3"/>
  <c r="H4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79" i="3"/>
  <c r="G78" i="3"/>
  <c r="G77" i="3"/>
  <c r="G76" i="3"/>
  <c r="G75" i="3"/>
  <c r="G74" i="3"/>
  <c r="G73" i="3"/>
  <c r="G85" i="3"/>
  <c r="G84" i="3"/>
  <c r="G83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F78" i="3"/>
  <c r="F77" i="3"/>
  <c r="F76" i="3"/>
  <c r="F75" i="3"/>
  <c r="F74" i="3"/>
  <c r="F73" i="3"/>
  <c r="F85" i="3"/>
  <c r="F84" i="3"/>
  <c r="F83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est march 2017 v1" type="6" refreshedVersion="6" background="1" saveData="1">
    <textPr codePage="850" sourceFile="C:\Users\chris_000\Documents\Temporaire deleter\test march 2017 v1.csv" decimal="," thousands=" " tab="0" comma="1" qualifier="none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test march v3" type="6" refreshedVersion="6" background="1" saveData="1">
    <textPr codePage="850" sourceFile="C:\Users\chris_000\Documents\Temporaire deleter\test march v3.csv" decimal="," thousands=" " tab="0" comma="1" qualifier="none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<sst xmlns="http://schemas.openxmlformats.org/spreadsheetml/2006/main" count="1159" uniqueCount="525">
  <si>
    <t>CIES</t>
  </si>
  <si>
    <t>CODE</t>
  </si>
  <si>
    <t>TYPE</t>
  </si>
  <si>
    <t>NOM</t>
  </si>
  <si>
    <t>CI</t>
  </si>
  <si>
    <t>CIG786</t>
  </si>
  <si>
    <t>GNB</t>
  </si>
  <si>
    <t>Revenu Élevé</t>
  </si>
  <si>
    <t>CIG1425</t>
  </si>
  <si>
    <t>CE</t>
  </si>
  <si>
    <t>CIG1522</t>
  </si>
  <si>
    <t>TB</t>
  </si>
  <si>
    <t>CIG1778</t>
  </si>
  <si>
    <t>GE</t>
  </si>
  <si>
    <t>Fonds mondial de dividendes</t>
  </si>
  <si>
    <t>CIG1775</t>
  </si>
  <si>
    <t>Portefeuille prudent</t>
  </si>
  <si>
    <t>CIG11456</t>
  </si>
  <si>
    <t>Chefs de file mondiaux Black Creek</t>
  </si>
  <si>
    <t>CIG11168</t>
  </si>
  <si>
    <t>IE</t>
  </si>
  <si>
    <t>Internationales Black Creek</t>
  </si>
  <si>
    <t>CIG2111</t>
  </si>
  <si>
    <t>Fds mondial de croissance et de revenu</t>
  </si>
  <si>
    <t>CIG11111</t>
  </si>
  <si>
    <t>Rendement diversifié II</t>
  </si>
  <si>
    <t>CIG7710</t>
  </si>
  <si>
    <t>GEB</t>
  </si>
  <si>
    <t>Portefeuille Équilibré</t>
  </si>
  <si>
    <t>CIG7745</t>
  </si>
  <si>
    <t>GFIB</t>
  </si>
  <si>
    <t>DYN2211</t>
  </si>
  <si>
    <t>Mondial Infrastructure</t>
  </si>
  <si>
    <t>DYN2822</t>
  </si>
  <si>
    <t>USE</t>
  </si>
  <si>
    <t>Dividendes américains</t>
  </si>
  <si>
    <t>DYN531</t>
  </si>
  <si>
    <t>Mondial de dividendes</t>
  </si>
  <si>
    <t>Dynamique</t>
  </si>
  <si>
    <t>DYN316</t>
  </si>
  <si>
    <t>CNB</t>
  </si>
  <si>
    <t>Fonds de revenu de dividendes</t>
  </si>
  <si>
    <t>DYN729</t>
  </si>
  <si>
    <t>CDIE</t>
  </si>
  <si>
    <t>Actions productives de revenus</t>
  </si>
  <si>
    <t>DYN1562</t>
  </si>
  <si>
    <t>Rendement stratégique</t>
  </si>
  <si>
    <t>DYN2474</t>
  </si>
  <si>
    <t>Revenu mensuel américain</t>
  </si>
  <si>
    <t>DYN1662</t>
  </si>
  <si>
    <t>Mondial répartition actifs</t>
  </si>
  <si>
    <t>DYN709</t>
  </si>
  <si>
    <t>Croissance US Power</t>
  </si>
  <si>
    <t>DYN740</t>
  </si>
  <si>
    <t>CFE</t>
  </si>
  <si>
    <t>Valeur Canada Dynamique</t>
  </si>
  <si>
    <t>DYN9494</t>
  </si>
  <si>
    <t>Secteurs</t>
  </si>
  <si>
    <t>FID2349</t>
  </si>
  <si>
    <t>Étoile du Nord Équilibré</t>
  </si>
  <si>
    <t>fidelity</t>
  </si>
  <si>
    <t>FID553</t>
  </si>
  <si>
    <t>GSME</t>
  </si>
  <si>
    <t>Étoile du Nord</t>
  </si>
  <si>
    <t>FID1840</t>
  </si>
  <si>
    <t>Dividendes mondiaux</t>
  </si>
  <si>
    <t>FID831</t>
  </si>
  <si>
    <t>FID523</t>
  </si>
  <si>
    <t>Dividendes Plus</t>
  </si>
  <si>
    <t>FID255</t>
  </si>
  <si>
    <t>HYFI</t>
  </si>
  <si>
    <t>Titres US rendement élevé</t>
  </si>
  <si>
    <t>FID1634</t>
  </si>
  <si>
    <t>CFI</t>
  </si>
  <si>
    <t>Obligations de sociétés</t>
  </si>
  <si>
    <t>FID569</t>
  </si>
  <si>
    <t>Revenu Mensuel</t>
  </si>
  <si>
    <t>FID1522</t>
  </si>
  <si>
    <t>FID574</t>
  </si>
  <si>
    <t>USSME</t>
  </si>
  <si>
    <t>Petite capitalisation</t>
  </si>
  <si>
    <t>FID1302</t>
  </si>
  <si>
    <t>FID349</t>
  </si>
  <si>
    <t>FID597</t>
  </si>
  <si>
    <t>SE</t>
  </si>
  <si>
    <t>Mackenzie</t>
  </si>
  <si>
    <t>MRD236</t>
  </si>
  <si>
    <t>CFIB</t>
  </si>
  <si>
    <t>revenu Mackenzie</t>
  </si>
  <si>
    <t>MRD509</t>
  </si>
  <si>
    <t>Canadien Obligation</t>
  </si>
  <si>
    <t>RBF890</t>
  </si>
  <si>
    <t>Obligations mondiales convertibles Blue Bay</t>
  </si>
  <si>
    <t>RBF129</t>
  </si>
  <si>
    <t>Americain de dividendes</t>
  </si>
  <si>
    <t>Royal RBC</t>
  </si>
  <si>
    <t>RBF840</t>
  </si>
  <si>
    <t>Portefeuille prudence</t>
  </si>
  <si>
    <t>RBF780</t>
  </si>
  <si>
    <t>Mondial croissance dividendes</t>
  </si>
  <si>
    <t>RBF785</t>
  </si>
  <si>
    <t>Actions mondiales Jantzi</t>
  </si>
  <si>
    <t>RBF801</t>
  </si>
  <si>
    <t>Obligations mondiales rendement élevé</t>
  </si>
  <si>
    <t>RBF853</t>
  </si>
  <si>
    <t>GFI</t>
  </si>
  <si>
    <t>Obligations mondiales de société</t>
  </si>
  <si>
    <t>RBF721</t>
  </si>
  <si>
    <t>Équilibré croissance et de revenu</t>
  </si>
  <si>
    <t>RBF795</t>
  </si>
  <si>
    <t>Obligations revenu mensuel</t>
  </si>
  <si>
    <t>RBF818</t>
  </si>
  <si>
    <t>Actions US faible volatilité</t>
  </si>
  <si>
    <t>RBF803</t>
  </si>
  <si>
    <t>International croissance dividendes</t>
  </si>
  <si>
    <t>RBF897</t>
  </si>
  <si>
    <t>Obligations marchés émergents</t>
  </si>
  <si>
    <t>RBF848</t>
  </si>
  <si>
    <t>EE</t>
  </si>
  <si>
    <t>NCE117</t>
  </si>
  <si>
    <t>Revenu Canadien</t>
  </si>
  <si>
    <t>Sentry</t>
  </si>
  <si>
    <t>NCE305</t>
  </si>
  <si>
    <t>REE</t>
  </si>
  <si>
    <t>Placement immobilier</t>
  </si>
  <si>
    <t>NCE327</t>
  </si>
  <si>
    <t>Revenu Diversifié</t>
  </si>
  <si>
    <t>NCE330</t>
  </si>
  <si>
    <t>Infrastructures</t>
  </si>
  <si>
    <t>Manuvie</t>
  </si>
  <si>
    <t>SLI933S</t>
  </si>
  <si>
    <t>AS</t>
  </si>
  <si>
    <t>GAR</t>
  </si>
  <si>
    <t>SLI115</t>
  </si>
  <si>
    <t>MMF483</t>
  </si>
  <si>
    <t>TDB233</t>
  </si>
  <si>
    <t>Rendement mondial Epoch</t>
  </si>
  <si>
    <t>TD</t>
  </si>
  <si>
    <t>TDB2542</t>
  </si>
  <si>
    <t>Mondial a faible volatilité</t>
  </si>
  <si>
    <t>TDB2824</t>
  </si>
  <si>
    <t>Américain faible volatilité</t>
  </si>
  <si>
    <t>TDB2762</t>
  </si>
  <si>
    <t>Équilibré de retraite</t>
  </si>
  <si>
    <t>TDB350</t>
  </si>
  <si>
    <t>Science de la santé</t>
  </si>
  <si>
    <t>TDB696</t>
  </si>
  <si>
    <t>Obligations canadiennes de base plus</t>
  </si>
  <si>
    <t>TDB775</t>
  </si>
  <si>
    <t>CIPFI</t>
  </si>
  <si>
    <t>Obligations rendement réel</t>
  </si>
  <si>
    <t>TDB340</t>
  </si>
  <si>
    <t>Valeurs sures américaines</t>
  </si>
  <si>
    <t>TDB342</t>
  </si>
  <si>
    <t>Moyennes sociétés américaines</t>
  </si>
  <si>
    <t>TDB134</t>
  </si>
  <si>
    <t>Communication et Divertissement</t>
  </si>
  <si>
    <t>TDB967</t>
  </si>
  <si>
    <t>CSTFI</t>
  </si>
  <si>
    <t>Renaissance</t>
  </si>
  <si>
    <t>ATL050</t>
  </si>
  <si>
    <t>Optimal de revenu</t>
  </si>
  <si>
    <t>ATL2487</t>
  </si>
  <si>
    <t>revenu d'actions US</t>
  </si>
  <si>
    <t>ATL1869</t>
  </si>
  <si>
    <t xml:space="preserve">Actions internationales </t>
  </si>
  <si>
    <t>ATL1871</t>
  </si>
  <si>
    <t>Sciences et technologies</t>
  </si>
  <si>
    <t>Tempelton</t>
  </si>
  <si>
    <t>TML3252</t>
  </si>
  <si>
    <t>SSQ Astra carnagie</t>
  </si>
  <si>
    <t>SSQ Fiera Capital</t>
  </si>
  <si>
    <t>SSQ Guardian Dividendes</t>
  </si>
  <si>
    <t>SSQ Astra Global Infrastructure</t>
  </si>
  <si>
    <t>M</t>
  </si>
  <si>
    <t>SSQ Pimco Global Bond</t>
  </si>
  <si>
    <t>SSQ Triasima</t>
  </si>
  <si>
    <t>TSX</t>
  </si>
  <si>
    <t>Dow Jones</t>
  </si>
  <si>
    <t>S&amp;P 500</t>
  </si>
  <si>
    <t>*</t>
  </si>
  <si>
    <t>International Equity</t>
  </si>
  <si>
    <t>Hight Yield Fixed Income</t>
  </si>
  <si>
    <t>US Equity</t>
  </si>
  <si>
    <t>type</t>
  </si>
  <si>
    <t>Grande capitalisation</t>
  </si>
  <si>
    <t>Titres américains à rendement élevé</t>
  </si>
  <si>
    <t>FID555</t>
  </si>
  <si>
    <t>Standard Life</t>
  </si>
  <si>
    <t>Type</t>
  </si>
  <si>
    <t>Abréviation</t>
  </si>
  <si>
    <t>Alternative Strategies</t>
  </si>
  <si>
    <t>Canadian Dividend and Income Eq</t>
  </si>
  <si>
    <t>Canadian Equity</t>
  </si>
  <si>
    <t>Canadian Focused Equity</t>
  </si>
  <si>
    <t>Canadian Fixed Income</t>
  </si>
  <si>
    <t>Canadian Fixed Income Balanced</t>
  </si>
  <si>
    <t>Canadian Inflation Protected Fixed Income</t>
  </si>
  <si>
    <t>Canadian Neutral Balanced</t>
  </si>
  <si>
    <t>Canadian Short term fix income</t>
  </si>
  <si>
    <t>Global Equity</t>
  </si>
  <si>
    <t>Global Equity Balanced</t>
  </si>
  <si>
    <t>Global Fixed Income</t>
  </si>
  <si>
    <t>Global Fixed Income Balanced</t>
  </si>
  <si>
    <t>Global Neutral Balanced</t>
  </si>
  <si>
    <t>Global Small/Mid Cap Equity</t>
  </si>
  <si>
    <t>Real Estate Equity</t>
  </si>
  <si>
    <t>Sector Equity</t>
  </si>
  <si>
    <t>Tactical Balanced</t>
  </si>
  <si>
    <t>US Small/Mid Cap Equity</t>
  </si>
  <si>
    <t>Miscellanous</t>
  </si>
  <si>
    <t>FID2502</t>
  </si>
  <si>
    <t>RBF895</t>
  </si>
  <si>
    <t>2016-31-01</t>
  </si>
  <si>
    <t>DYN2432</t>
  </si>
  <si>
    <t>TML734</t>
  </si>
  <si>
    <t>MMF459</t>
  </si>
  <si>
    <t>GGF97700</t>
  </si>
  <si>
    <t>BMO</t>
  </si>
  <si>
    <t>FNB titres à revenu fixe</t>
  </si>
  <si>
    <t>MMF4706</t>
  </si>
  <si>
    <t>MMF4429</t>
  </si>
  <si>
    <t>CIG11462</t>
  </si>
  <si>
    <t>RBF819</t>
  </si>
  <si>
    <t>DYN748</t>
  </si>
  <si>
    <t>TDB760</t>
  </si>
  <si>
    <t>SSQ Astra lazard Global Infrastructure</t>
  </si>
  <si>
    <t>FID1801</t>
  </si>
  <si>
    <t>CI Cambridge Revenu Élevé</t>
  </si>
  <si>
    <t>CI Cambridge Dividendes Canadiens</t>
  </si>
  <si>
    <t>CI Placements Canadiens</t>
  </si>
  <si>
    <t>CI Répartition actif Cambridge</t>
  </si>
  <si>
    <t>CI Fonds mondial de dividendes</t>
  </si>
  <si>
    <t>CI Portefeuille prudent</t>
  </si>
  <si>
    <t>CI Chefs de file mondiaux Black Creek</t>
  </si>
  <si>
    <t>CI Internationales Black Creek</t>
  </si>
  <si>
    <t>CI Fds mondial de croissance et de revenu</t>
  </si>
  <si>
    <t>CI Rendement diversifié II</t>
  </si>
  <si>
    <t>CI Portefeuille Équilibré</t>
  </si>
  <si>
    <t>CI Série Portefeuille de revenu</t>
  </si>
  <si>
    <t>Dyn Mondial Infrastructure *</t>
  </si>
  <si>
    <t>Dyn Fonds de Dividendes</t>
  </si>
  <si>
    <t>Dyn Dividendes américains</t>
  </si>
  <si>
    <t>Dyn Mondial de dividendes</t>
  </si>
  <si>
    <t>Dyn Fonds de revenu de dividendes</t>
  </si>
  <si>
    <t>Dyn Actions productives de revenus *</t>
  </si>
  <si>
    <t xml:space="preserve">Dyn Rendement stratégique </t>
  </si>
  <si>
    <t>Dyn Revenu mensuel américain</t>
  </si>
  <si>
    <t>Dyn Mondial répartition actifs *</t>
  </si>
  <si>
    <t>Dyn Croissance US Power</t>
  </si>
  <si>
    <t>Dyn Valeur Canada Dynamique</t>
  </si>
  <si>
    <t>Dyn Défensif Ultra</t>
  </si>
  <si>
    <t>Dyn Valeur Équilibré</t>
  </si>
  <si>
    <t>Dyn Secteurs</t>
  </si>
  <si>
    <t>Fid Étoile du Nord Équilibré</t>
  </si>
  <si>
    <t>Fid  Étoile du Nord</t>
  </si>
  <si>
    <t>Fid  Dividendes mondiaux</t>
  </si>
  <si>
    <t>Fid  Grande capitalisation Canada</t>
  </si>
  <si>
    <t>Fid  Dividendes Plus</t>
  </si>
  <si>
    <t>Fid  Titres US rendement élevé *</t>
  </si>
  <si>
    <t>Fid Obligations de sociétés</t>
  </si>
  <si>
    <t>Fid Revenu Mensuel</t>
  </si>
  <si>
    <t>Fid  Revenu Mensuel Mondial</t>
  </si>
  <si>
    <t>Fid  Portefeuille Revenu mondial</t>
  </si>
  <si>
    <t>Fid Petite capitalisation</t>
  </si>
  <si>
    <t>Fid  Stratégies et tactiques</t>
  </si>
  <si>
    <t>Fid  Répartition Mondiale</t>
  </si>
  <si>
    <t>Fid Global Real Estate A</t>
  </si>
  <si>
    <t>Fid  Technologie Mondiale</t>
  </si>
  <si>
    <t>Mack revenu Mackenzie</t>
  </si>
  <si>
    <t>Mack Canadien Obligation</t>
  </si>
  <si>
    <t>RBC Obligations mondiales convertibles Blue Bay</t>
  </si>
  <si>
    <t>RBC Portefeuille prudence</t>
  </si>
  <si>
    <t>RBC Americain de dividendes</t>
  </si>
  <si>
    <t>RBC Mondial croissance dividendes</t>
  </si>
  <si>
    <t>RBC Actions mondiales Jantzi</t>
  </si>
  <si>
    <t>RBC Obligations mondiales rendement élevé</t>
  </si>
  <si>
    <t>RBC Obligations mondiales de société</t>
  </si>
  <si>
    <t>RBC Équilibré croissance et de revenu</t>
  </si>
  <si>
    <t>RBC actions canadiennes à faible volatilité</t>
  </si>
  <si>
    <t>RBC Obligations revenu mensuel</t>
  </si>
  <si>
    <t>RBC Actions US faible volatilité</t>
  </si>
  <si>
    <t>RBC International croissance dividendes</t>
  </si>
  <si>
    <t>RBC Obligations marchés émergents</t>
  </si>
  <si>
    <t>RBC Actions Européennes</t>
  </si>
  <si>
    <t>Sen Revenu Canadien</t>
  </si>
  <si>
    <t>Sen Placement immobilier</t>
  </si>
  <si>
    <t>Sen Infrastructures</t>
  </si>
  <si>
    <t>Manu GAR</t>
  </si>
  <si>
    <t>Manu Revenu de dividendes</t>
  </si>
  <si>
    <t>Manu Revenu Stratégique</t>
  </si>
  <si>
    <t>Manu Actions Mondiales</t>
  </si>
  <si>
    <t>Manu Revenu Mensuel élevé</t>
  </si>
  <si>
    <t>TD Rendement mondial Epoch</t>
  </si>
  <si>
    <t>TD Mondial a faible volatilité</t>
  </si>
  <si>
    <t>TD Américain faible volatilité</t>
  </si>
  <si>
    <t>TD Portefeuille géré de revenu</t>
  </si>
  <si>
    <t>TD Équilibré de retraite</t>
  </si>
  <si>
    <t>TD Science de la santé</t>
  </si>
  <si>
    <t>TD Obligations canadiennes de base plus</t>
  </si>
  <si>
    <t>TD Valeurs sures américaines</t>
  </si>
  <si>
    <t>TD Moyennes sociétés américaines</t>
  </si>
  <si>
    <t>TD Communication et Divertissement</t>
  </si>
  <si>
    <t>TD Obligations court terme</t>
  </si>
  <si>
    <t>Ren Optimal de revenu</t>
  </si>
  <si>
    <t>Ren  revenu d'actions US</t>
  </si>
  <si>
    <t xml:space="preserve">Ren  Actions internationales </t>
  </si>
  <si>
    <t>Ren  Sciences et technologies</t>
  </si>
  <si>
    <t>Temp Mondial Obligations Tempelton</t>
  </si>
  <si>
    <t>Temp Revenu Diversifié</t>
  </si>
  <si>
    <t>RBF017</t>
  </si>
  <si>
    <t>RBF mondiales faible volatilité</t>
  </si>
  <si>
    <t>FID521</t>
  </si>
  <si>
    <t>Fid Dividendes</t>
  </si>
  <si>
    <t>grade CD</t>
  </si>
  <si>
    <t>d</t>
  </si>
  <si>
    <t>c</t>
  </si>
  <si>
    <t>a</t>
  </si>
  <si>
    <t>b</t>
  </si>
  <si>
    <t>e</t>
  </si>
  <si>
    <t xml:space="preserve">Dyn Mondial répartition actifs </t>
  </si>
  <si>
    <t>z</t>
  </si>
  <si>
    <t>Méritage</t>
  </si>
  <si>
    <t>MTG423</t>
  </si>
  <si>
    <t>Méritage revenu équilibré</t>
  </si>
  <si>
    <t>TDB2582</t>
  </si>
  <si>
    <t>TD revenu mensuel tactique</t>
  </si>
  <si>
    <t>TDB2062</t>
  </si>
  <si>
    <t>TD Revenu Équilibré Avantage</t>
  </si>
  <si>
    <t>FID565</t>
  </si>
  <si>
    <t>FID Expansion Canada</t>
  </si>
  <si>
    <t>MMF4435</t>
  </si>
  <si>
    <t>Manu cat mondiale infra Brookfield</t>
  </si>
  <si>
    <t>Fid Actions américaines</t>
  </si>
  <si>
    <t>FID564</t>
  </si>
  <si>
    <t>Manu Fonds équilibré mondial</t>
  </si>
  <si>
    <t>Ideal porte conservateur</t>
  </si>
  <si>
    <t>ligne</t>
  </si>
  <si>
    <t>DYN</t>
  </si>
  <si>
    <t>Manu</t>
  </si>
  <si>
    <t>FID825</t>
  </si>
  <si>
    <t>Frontière Nord</t>
  </si>
  <si>
    <t>CIG1812</t>
  </si>
  <si>
    <t>CI Actions américaines Cambridge</t>
  </si>
  <si>
    <t>CIG11113</t>
  </si>
  <si>
    <t>CI Américain de dividendes Cambridge</t>
  </si>
  <si>
    <t>FID507</t>
  </si>
  <si>
    <t>Fid Actions mondiales concentré</t>
  </si>
  <si>
    <t>RBF6340</t>
  </si>
  <si>
    <t>PH&amp;N obligations rendement global</t>
  </si>
  <si>
    <t>RBF850</t>
  </si>
  <si>
    <t>RBC d'obligations Cseil</t>
  </si>
  <si>
    <t>FID2582</t>
  </si>
  <si>
    <t>FID Global income Portfolio</t>
  </si>
  <si>
    <t>GGF97150</t>
  </si>
  <si>
    <t>BMO Global Infrastructures</t>
  </si>
  <si>
    <t>GGF97137</t>
  </si>
  <si>
    <t>BMO Ressources</t>
  </si>
  <si>
    <t>BMO North American Dividend</t>
  </si>
  <si>
    <t>GGF97721</t>
  </si>
  <si>
    <t>TDB685</t>
  </si>
  <si>
    <t>TD North American Dividend</t>
  </si>
  <si>
    <t>NAE</t>
  </si>
  <si>
    <t>MMF4476</t>
  </si>
  <si>
    <t>Manu Combiné dividendes stratégiques</t>
  </si>
  <si>
    <t>DYN585</t>
  </si>
  <si>
    <t>Dyn Global real estate</t>
  </si>
  <si>
    <t>Mackenzie canadien Ivy</t>
  </si>
  <si>
    <t>MFC613</t>
  </si>
  <si>
    <t>Fid Équilibré Canada</t>
  </si>
  <si>
    <t>FID282</t>
  </si>
  <si>
    <t>Mack Equilibré mondial</t>
  </si>
  <si>
    <t>MMF4569</t>
  </si>
  <si>
    <t>Ren Revenu Flexible</t>
  </si>
  <si>
    <t>ATL3696</t>
  </si>
  <si>
    <t>RBC Revenu d'actions canadiennes</t>
  </si>
  <si>
    <t>RBF856</t>
  </si>
  <si>
    <t>RBF892</t>
  </si>
  <si>
    <t>RBF act Améri moyenne Capitalisation</t>
  </si>
  <si>
    <t>RBF857</t>
  </si>
  <si>
    <t>RBC Nord-Américain Valeur</t>
  </si>
  <si>
    <t>ALT1230</t>
  </si>
  <si>
    <t>Ren Glob Infrastructure</t>
  </si>
  <si>
    <t>RBF468</t>
  </si>
  <si>
    <t>RBF Métaux Précieux</t>
  </si>
  <si>
    <t>Dyn Métaux précieux</t>
  </si>
  <si>
    <t>MFC1192</t>
  </si>
  <si>
    <t>Mack Métaux précieux</t>
  </si>
  <si>
    <t>TD Métaux Précieux</t>
  </si>
  <si>
    <t>Ren petites cap canadiennes</t>
  </si>
  <si>
    <t>GGF98495</t>
  </si>
  <si>
    <t>BMO FNB Revenu Equilibré</t>
  </si>
  <si>
    <t>GGF97494</t>
  </si>
  <si>
    <t>PME</t>
  </si>
  <si>
    <t>BMO FNB plus Revenu Fix</t>
  </si>
  <si>
    <t>BMO FNB mondial obligation gestion active</t>
  </si>
  <si>
    <t>GGF97220</t>
  </si>
  <si>
    <t>SEI</t>
  </si>
  <si>
    <t>SEI Revenu Canadien</t>
  </si>
  <si>
    <t>PCA002</t>
  </si>
  <si>
    <t>SEI Obli americ haut-rendement hedged</t>
  </si>
  <si>
    <t>PCA8055</t>
  </si>
  <si>
    <t>PCA035</t>
  </si>
  <si>
    <t>SEI Modéré</t>
  </si>
  <si>
    <t>SEI Équilibré</t>
  </si>
  <si>
    <t>PCA036</t>
  </si>
  <si>
    <t>PCA1004</t>
  </si>
  <si>
    <t>SEI US Large Cap</t>
  </si>
  <si>
    <t>Beutel Goodman Balanced D</t>
  </si>
  <si>
    <t>Beutel Goodman Canadian Dividend B</t>
  </si>
  <si>
    <t>Black Creek Global Leaders A</t>
  </si>
  <si>
    <t>Black Creek International Eqty Cl A</t>
  </si>
  <si>
    <t>BlueBay Global conv bd (Cdn) Adv</t>
  </si>
  <si>
    <t>BMO Balanced Yield Plus ETF Pt-Adv</t>
  </si>
  <si>
    <t>BMO Fixed Inc Yld Plus ETF Port-Adv</t>
  </si>
  <si>
    <t>BMO Fixed Income ETF Portfolio -Adv</t>
  </si>
  <si>
    <t>BMO Global Infrastructure Fd - Adv</t>
  </si>
  <si>
    <t>BMO North American Dividend - Adv</t>
  </si>
  <si>
    <t>BMO Resource Fund - Advisor</t>
  </si>
  <si>
    <t>BMO Tactical Dividend ETF - Adv</t>
  </si>
  <si>
    <t>BMO Tactical Global Bond ETF - Adv</t>
  </si>
  <si>
    <t>Cambridge Asst Alloc Crp Cl A</t>
  </si>
  <si>
    <t>Cambridge Canadian Dividend Class A</t>
  </si>
  <si>
    <t>Cambridge Global High Income Cl A</t>
  </si>
  <si>
    <t>Cambridge US Dividend Fund A</t>
  </si>
  <si>
    <t>CI Cambridge American Equity</t>
  </si>
  <si>
    <t>CI Canadian Investment</t>
  </si>
  <si>
    <t>CI Portfolio Series Balanced</t>
  </si>
  <si>
    <t>CI Portfolio Series Income A</t>
  </si>
  <si>
    <t>CI Signature Global Income &amp; Growth</t>
  </si>
  <si>
    <t>Dow Jones Industrial Average</t>
  </si>
  <si>
    <t>Dynamic Dividend Income-Sr A</t>
  </si>
  <si>
    <t>Dynamic Dividend-Sr A</t>
  </si>
  <si>
    <t>Dynamic Equity Income Fund A</t>
  </si>
  <si>
    <t>Dynamic Global Asset Alloc-Sr A</t>
  </si>
  <si>
    <t>Dynamic Global Dividend Fund A</t>
  </si>
  <si>
    <t>Dynamic Global Infrastructure A</t>
  </si>
  <si>
    <t>Dynamic Global Real Estate Fund A</t>
  </si>
  <si>
    <t>Dynamic Power American Growth-Sr A</t>
  </si>
  <si>
    <t>Dynamic Precious Metals-Sr A</t>
  </si>
  <si>
    <t>Dynamic Strategic Energy Cl-Sr A</t>
  </si>
  <si>
    <t>Dynamic Strategic Yield Fund A</t>
  </si>
  <si>
    <t>Dynamic U,S, Dividend Advtg-Sr A</t>
  </si>
  <si>
    <t>Dynamic U,S, Monthly Income-Sr A</t>
  </si>
  <si>
    <t>Dynamic U,S, Sector Focus Class A</t>
  </si>
  <si>
    <t>Dynamic Value Balanced-Sr A</t>
  </si>
  <si>
    <t>Dynamic Value of Canada-Sr A</t>
  </si>
  <si>
    <t>DynamicEdge Defensive Portfolio A</t>
  </si>
  <si>
    <t>Epoch Glob SH Yield Fd-A</t>
  </si>
  <si>
    <t>Fid Global Tech Sr A</t>
  </si>
  <si>
    <t>Fidelity Amer Disc Equity CN Cl-A</t>
  </si>
  <si>
    <t>Fidelity American Equity Srs A</t>
  </si>
  <si>
    <t>Fidelity American High Yield Srs A</t>
  </si>
  <si>
    <t>Fidelity Canadian Balanced B</t>
  </si>
  <si>
    <t>Fidelity Canadian Growth Co A</t>
  </si>
  <si>
    <t>Fidelity Canadian Large Cap A</t>
  </si>
  <si>
    <t>Fidelity Corporate Bond-B</t>
  </si>
  <si>
    <t>Fidelity Dividend Plus Class B</t>
  </si>
  <si>
    <t>RBC QUBE Low-Vol Global eq Adv</t>
  </si>
  <si>
    <t>RBC Select Conservative Port A</t>
  </si>
  <si>
    <t>RBC U.S. Dividend Adv</t>
  </si>
  <si>
    <t>RBC U.S. Mid Cap val Equity Adv</t>
  </si>
  <si>
    <t>Renaissance Cdn Small Cap Fd A</t>
  </si>
  <si>
    <t>Renaissance Flexible Yield Fund</t>
  </si>
  <si>
    <t>Renaissance Glob Infras A</t>
  </si>
  <si>
    <t>Renaissance Glob Sci and Tech A</t>
  </si>
  <si>
    <t>Renaissance Int'l Eq Fd A</t>
  </si>
  <si>
    <t>Renaissance Optimal Inc Port Cl A</t>
  </si>
  <si>
    <t>Renaissance U.S. Equity Inc A</t>
  </si>
  <si>
    <t>S&amp;P 500 Composite</t>
  </si>
  <si>
    <t>S&amp;P/TSX 60 Index</t>
  </si>
  <si>
    <t>SEI Balanced Class O</t>
  </si>
  <si>
    <t>SEI Canadian Fixed Income Class O</t>
  </si>
  <si>
    <t>SEI Moderate Class O</t>
  </si>
  <si>
    <t>SEI U.S. Large Comp Equity Class O</t>
  </si>
  <si>
    <t>SEI US High Yield Bond Class O (H)</t>
  </si>
  <si>
    <t>Sentry Cdn Income Cl-A</t>
  </si>
  <si>
    <t>Sentry Glob Infrastructure-A</t>
  </si>
  <si>
    <t>Sentry Glob REIT-A</t>
  </si>
  <si>
    <t>Signature Diversified Yield II A</t>
  </si>
  <si>
    <t>Signature Global Div Fund A</t>
  </si>
  <si>
    <t>SSQ CARNEGIE INT EQU STD</t>
  </si>
  <si>
    <t>SSQ FIERA BOND STD</t>
  </si>
  <si>
    <t>SSQ LAZARD INFRASTRUC STD</t>
  </si>
  <si>
    <t>SSQ PIMCO BOND STD</t>
  </si>
  <si>
    <t>SSQ PIMCO GLOBAL BOND STD</t>
  </si>
  <si>
    <t>SSQ TRIASIMA CAN EQU STD</t>
  </si>
  <si>
    <t>TD Advnt Balanced Inc Port-A</t>
  </si>
  <si>
    <t>TD Cdn Core Plus Bond Fd-Adv</t>
  </si>
  <si>
    <t>TD Ent&amp; Comm-A</t>
  </si>
  <si>
    <t>TD Glob Low Vol Fd-A</t>
  </si>
  <si>
    <t>TD Health Sciences Fd-A</t>
  </si>
  <si>
    <t>TD Managed Income-A</t>
  </si>
  <si>
    <t>TD North American Div Fd-A</t>
  </si>
  <si>
    <t>TD Precious Metals Fd-A</t>
  </si>
  <si>
    <t>TD Real Return Bond Fd-Adv</t>
  </si>
  <si>
    <t>TD Retirement Balanced Port-A</t>
  </si>
  <si>
    <t>TD Short Term Bond Fd-I</t>
  </si>
  <si>
    <t>TD Tactical Monthly Inc Fd-Adv</t>
  </si>
  <si>
    <t>TD US Blue Chip Eqt Fd-A</t>
  </si>
  <si>
    <t>TD US Low Vol Fd-A</t>
  </si>
  <si>
    <t>TD US Mid-Cap Growth Fd-A</t>
  </si>
  <si>
    <t>Tmp Glob Bond-A</t>
  </si>
  <si>
    <t>Vanguard Can Aggregate Bd In</t>
  </si>
  <si>
    <t>AGF</t>
  </si>
  <si>
    <t>AGF1235</t>
  </si>
  <si>
    <t>AGF260</t>
  </si>
  <si>
    <t xml:space="preserve"> Cambridge CI Actions américaines</t>
  </si>
  <si>
    <t>AGF global equity class Cat Q</t>
  </si>
  <si>
    <t>AGF Elements Yelds Cat Q</t>
  </si>
  <si>
    <t>MFC1870</t>
  </si>
  <si>
    <t>Mack Symétrie Revenu Fix</t>
  </si>
  <si>
    <t>MFC3979</t>
  </si>
  <si>
    <t>Mack Symétrie Revenu Prudent</t>
  </si>
  <si>
    <t>Mack Symétrie Prudent</t>
  </si>
  <si>
    <t>MFC2912</t>
  </si>
  <si>
    <t>Mack Symétrie Equilibré</t>
  </si>
  <si>
    <t>MFC2905</t>
  </si>
  <si>
    <t>Mack Symétrie Croissance Modéré</t>
  </si>
  <si>
    <t>MFC2898</t>
  </si>
  <si>
    <t>MFC2891</t>
  </si>
  <si>
    <t>Mack Symétrie Croissance</t>
  </si>
  <si>
    <t>AGF Elements Yields Cat Q</t>
  </si>
  <si>
    <t>AGF Elements Conservateur</t>
  </si>
  <si>
    <t>AGF1217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</si>
</sst>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i/>
      <sz val="12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i/>
      <u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b/>
      <u/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 vertical="center"/>
    </xf>
    <xf numFmtId="17" fontId="0" fillId="0" borderId="1" xfId="0" applyNumberFormat="1" applyBorder="1"/>
    <xf numFmtId="14" fontId="0" fillId="0" borderId="1" xfId="0" applyNumberFormat="1" applyBorder="1"/>
    <xf numFmtId="15" fontId="0" fillId="0" borderId="1" xfId="0" applyNumberFormat="1" applyBorder="1"/>
    <xf numFmtId="0" fontId="0" fillId="0" borderId="1" xfId="0" applyBorder="1"/>
    <xf numFmtId="10" fontId="0" fillId="0" borderId="1" xfId="0" applyNumberFormat="1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5" borderId="1" xfId="0" applyFill="1" applyBorder="1"/>
    <xf numFmtId="0" fontId="0" fillId="9" borderId="1" xfId="0" applyFill="1" applyBorder="1"/>
    <xf numFmtId="0" fontId="0" fillId="10" borderId="1" xfId="0" applyFill="1" applyBorder="1"/>
    <xf numFmtId="164" fontId="0" fillId="0" borderId="0" xfId="0" applyNumberFormat="1"/>
    <xf numFmtId="0" fontId="0" fillId="0" borderId="0" xfId="0" applyBorder="1"/>
    <xf numFmtId="10" fontId="0" fillId="0" borderId="0" xfId="0" applyNumberFormat="1" applyBorder="1"/>
    <xf numFmtId="10" fontId="0" fillId="0" borderId="0" xfId="1" applyNumberFormat="1" applyFont="1"/>
    <xf numFmtId="14" fontId="0" fillId="0" borderId="0" xfId="0" applyNumberFormat="1"/>
    <xf numFmtId="0" fontId="0" fillId="2" borderId="0" xfId="0" applyFill="1"/>
    <xf numFmtId="0" fontId="2" fillId="0" borderId="1" xfId="0" applyFont="1" applyBorder="1"/>
    <xf numFmtId="10" fontId="0" fillId="11" borderId="0" xfId="1" applyNumberFormat="1" applyFont="1" applyFill="1"/>
    <xf numFmtId="0" fontId="0" fillId="11" borderId="0" xfId="0" applyFill="1"/>
    <xf numFmtId="10" fontId="0" fillId="11" borderId="0" xfId="0" applyNumberFormat="1" applyFill="1"/>
    <xf numFmtId="0" fontId="4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0" fillId="0" borderId="1" xfId="0" applyFont="1" applyBorder="1"/>
    <xf numFmtId="10" fontId="0" fillId="0" borderId="4" xfId="0" applyNumberFormat="1" applyBorder="1"/>
    <xf numFmtId="164" fontId="0" fillId="0" borderId="1" xfId="0" applyNumberFormat="1" applyBorder="1"/>
    <xf numFmtId="14" fontId="0" fillId="11" borderId="1" xfId="0" applyNumberFormat="1" applyFill="1" applyBorder="1"/>
    <xf numFmtId="10" fontId="0" fillId="0" borderId="1" xfId="0" applyNumberFormat="1" applyBorder="1" applyAlignment="1">
      <alignment horizontal="right"/>
    </xf>
    <xf numFmtId="10" fontId="0" fillId="11" borderId="1" xfId="1" applyNumberFormat="1" applyFont="1" applyFill="1" applyBorder="1"/>
    <xf numFmtId="10" fontId="0" fillId="0" borderId="1" xfId="0" applyNumberFormat="1" applyFill="1" applyBorder="1"/>
    <xf numFmtId="10" fontId="0" fillId="0" borderId="1" xfId="1" applyNumberFormat="1" applyFont="1" applyBorder="1"/>
    <xf numFmtId="0" fontId="0" fillId="11" borderId="1" xfId="0" applyFill="1" applyBorder="1"/>
    <xf numFmtId="0" fontId="0" fillId="0" borderId="1" xfId="0" applyBorder="1" applyAlignment="1">
      <alignment horizontal="left"/>
    </xf>
    <xf numFmtId="0" fontId="6" fillId="0" borderId="1" xfId="0" applyFont="1" applyBorder="1"/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7" fillId="0" borderId="1" xfId="0" applyFont="1" applyBorder="1"/>
    <xf numFmtId="10" fontId="0" fillId="0" borderId="2" xfId="1" applyNumberFormat="1" applyFont="1" applyFill="1" applyBorder="1"/>
    <xf numFmtId="9" fontId="0" fillId="0" borderId="0" xfId="1" applyFont="1"/>
    <xf numFmtId="10" fontId="0" fillId="0" borderId="0" xfId="1" applyNumberFormat="1" applyFont="1" applyFill="1" applyBorder="1"/>
    <xf numFmtId="0" fontId="8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0" xfId="0" applyFont="1"/>
    <xf numFmtId="0" fontId="0" fillId="12" borderId="1" xfId="0" applyFill="1" applyBorder="1"/>
    <xf numFmtId="0" fontId="9" fillId="0" borderId="1" xfId="0" applyFont="1" applyBorder="1"/>
    <xf numFmtId="0" fontId="0" fillId="0" borderId="4" xfId="0" applyBorder="1"/>
    <xf numFmtId="0" fontId="6" fillId="0" borderId="4" xfId="0" applyFont="1" applyBorder="1"/>
    <xf numFmtId="10" fontId="0" fillId="11" borderId="4" xfId="1" applyNumberFormat="1" applyFont="1" applyFill="1" applyBorder="1"/>
    <xf numFmtId="10" fontId="0" fillId="0" borderId="4" xfId="1" applyNumberFormat="1" applyFont="1" applyBorder="1"/>
    <xf numFmtId="10" fontId="0" fillId="0" borderId="1" xfId="1" applyNumberFormat="1" applyFont="1" applyFill="1" applyBorder="1"/>
    <xf numFmtId="10" fontId="0" fillId="0" borderId="6" xfId="1" applyNumberFormat="1" applyFont="1" applyFill="1" applyBorder="1"/>
    <xf numFmtId="0" fontId="0" fillId="5" borderId="1" xfId="0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9" fontId="0" fillId="5" borderId="1" xfId="1" applyFont="1" applyFill="1" applyBorder="1"/>
    <xf numFmtId="164" fontId="0" fillId="5" borderId="0" xfId="0" applyNumberFormat="1" applyFill="1"/>
    <xf numFmtId="0" fontId="0" fillId="5" borderId="0" xfId="0" applyFill="1"/>
    <xf numFmtId="0" fontId="0" fillId="10" borderId="0" xfId="0" applyFill="1" applyBorder="1"/>
    <xf numFmtId="10" fontId="0" fillId="11" borderId="0" xfId="1" applyNumberFormat="1" applyFont="1" applyFill="1" applyBorder="1"/>
    <xf numFmtId="10" fontId="0" fillId="0" borderId="0" xfId="1" applyNumberFormat="1" applyFont="1" applyBorder="1"/>
    <xf numFmtId="0" fontId="0" fillId="0" borderId="0" xfId="0" applyBorder="1" applyAlignment="1">
      <alignment horizontal="left"/>
    </xf>
    <xf numFmtId="10" fontId="0" fillId="0" borderId="0" xfId="0" applyNumberFormat="1" applyFill="1" applyBorder="1"/>
    <xf numFmtId="0" fontId="10" fillId="0" borderId="1" xfId="0" applyFont="1" applyBorder="1"/>
    <xf numFmtId="0" fontId="11" fillId="0" borderId="1" xfId="0" applyFont="1" applyBorder="1"/>
    <xf numFmtId="10" fontId="0" fillId="2" borderId="0" xfId="1" applyNumberFormat="1" applyFont="1" applyFill="1"/>
    <xf numFmtId="164" fontId="0" fillId="11" borderId="0" xfId="0" applyNumberFormat="1" applyFill="1"/>
    <xf numFmtId="10" fontId="3" fillId="11" borderId="0" xfId="1" applyNumberFormat="1" applyFont="1" applyFill="1"/>
    <xf numFmtId="0" fontId="0" fillId="13" borderId="1" xfId="0" applyFill="1" applyBorder="1"/>
    <xf numFmtId="0" fontId="0" fillId="13" borderId="1" xfId="0" applyFill="1" applyBorder="1" applyAlignment="1">
      <alignment horizontal="left"/>
    </xf>
    <xf numFmtId="0" fontId="0" fillId="3" borderId="0" xfId="0" applyFill="1"/>
    <xf numFmtId="0" fontId="0" fillId="11" borderId="1" xfId="0" applyFill="1" applyBorder="1" applyAlignment="1">
      <alignment horizontal="center"/>
    </xf>
    <xf numFmtId="0" fontId="0" fillId="11" borderId="1" xfId="0" applyFill="1" applyBorder="1" applyAlignment="1">
      <alignment horizontal="left"/>
    </xf>
    <xf numFmtId="0" fontId="2" fillId="11" borderId="1" xfId="0" applyFont="1" applyFill="1" applyBorder="1"/>
    <xf numFmtId="0" fontId="0" fillId="11" borderId="4" xfId="0" applyFill="1" applyBorder="1"/>
    <xf numFmtId="0" fontId="12" fillId="0" borderId="1" xfId="0" applyFont="1" applyBorder="1"/>
    <xf numFmtId="0" fontId="12" fillId="0" borderId="1" xfId="0" applyFont="1" applyBorder="1" applyAlignment="1">
      <alignment vertical="center"/>
    </xf>
    <xf numFmtId="0" fontId="0" fillId="10" borderId="5" xfId="0" applyFill="1" applyBorder="1"/>
    <xf numFmtId="0" fontId="0" fillId="0" borderId="0" xfId="0" applyBorder="1" applyAlignment="1">
      <alignment vertical="center"/>
    </xf>
    <xf numFmtId="0" fontId="6" fillId="0" borderId="0" xfId="0" applyFont="1" applyBorder="1"/>
    <xf numFmtId="9" fontId="0" fillId="11" borderId="0" xfId="1" applyFont="1" applyFill="1"/>
    <xf numFmtId="164" fontId="0" fillId="2" borderId="0" xfId="0" applyNumberFormat="1" applyFill="1"/>
    <xf numFmtId="10" fontId="3" fillId="2" borderId="0" xfId="1" applyNumberFormat="1" applyFont="1" applyFill="1"/>
    <xf numFmtId="9" fontId="0" fillId="2" borderId="0" xfId="1" applyFont="1" applyFill="1"/>
    <xf numFmtId="0" fontId="0" fillId="14" borderId="1" xfId="0" applyFill="1" applyBorder="1"/>
    <xf numFmtId="0" fontId="6" fillId="3" borderId="1" xfId="0" applyFont="1" applyFill="1" applyBorder="1"/>
    <xf numFmtId="10" fontId="6" fillId="0" borderId="1" xfId="0" applyNumberFormat="1" applyFont="1" applyBorder="1"/>
    <xf numFmtId="10" fontId="6" fillId="0" borderId="0" xfId="0" applyNumberFormat="1" applyFont="1"/>
    <xf numFmtId="0" fontId="8" fillId="0" borderId="1" xfId="0" applyFont="1" applyBorder="1" applyAlignment="1">
      <alignment vertical="center"/>
    </xf>
    <xf numFmtId="0" fontId="13" fillId="0" borderId="1" xfId="0" applyFont="1" applyBorder="1"/>
    <xf numFmtId="10" fontId="3" fillId="0" borderId="0" xfId="1" applyNumberFormat="1" applyFont="1"/>
    <xf numFmtId="0" fontId="3" fillId="4" borderId="1" xfId="0" applyFont="1" applyFill="1" applyBorder="1"/>
    <xf numFmtId="10" fontId="3" fillId="0" borderId="1" xfId="0" applyNumberFormat="1" applyFont="1" applyBorder="1"/>
    <xf numFmtId="10" fontId="3" fillId="11" borderId="1" xfId="1" applyNumberFormat="1" applyFont="1" applyFill="1" applyBorder="1"/>
    <xf numFmtId="10" fontId="3" fillId="0" borderId="1" xfId="1" applyNumberFormat="1" applyFont="1" applyBorder="1"/>
    <xf numFmtId="10" fontId="3" fillId="0" borderId="1" xfId="1" applyNumberFormat="1" applyFont="1" applyFill="1" applyBorder="1"/>
    <xf numFmtId="10" fontId="3" fillId="0" borderId="6" xfId="1" applyNumberFormat="1" applyFont="1" applyFill="1" applyBorder="1"/>
    <xf numFmtId="10" fontId="3" fillId="0" borderId="0" xfId="1" applyNumberFormat="1" applyFont="1" applyFill="1" applyBorder="1"/>
    <xf numFmtId="0" fontId="3" fillId="0" borderId="0" xfId="0" applyFont="1"/>
    <xf numFmtId="9" fontId="0" fillId="5" borderId="3" xfId="1" applyFont="1" applyFill="1" applyBorder="1"/>
    <xf numFmtId="10" fontId="0" fillId="2" borderId="1" xfId="1" applyNumberFormat="1" applyFont="1" applyFill="1" applyBorder="1"/>
    <xf numFmtId="0" fontId="14" fillId="0" borderId="1" xfId="0" applyFont="1" applyBorder="1"/>
    <xf numFmtId="0" fontId="15" fillId="0" borderId="1" xfId="0" applyFont="1" applyBorder="1"/>
    <xf numFmtId="0" fontId="0" fillId="0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Canadian Dividend and Income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287225144095976E-2"/>
          <c:y val="7.3400120826450421E-2"/>
          <c:w val="0.85372828968005077"/>
          <c:h val="0.71682870614567817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'2016-06-30'!$E$3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'2016-06-30'!$F$3:$AI$3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84-4DB9-9DFC-8E7D16D5F01F}"/>
            </c:ext>
          </c:extLst>
        </c:ser>
        <c:ser>
          <c:idx val="1"/>
          <c:order val="1"/>
          <c:tx>
            <c:strRef>
              <c:f>'2016-06-30'!$E$4</c:f>
              <c:strCache>
                <c:ptCount val="1"/>
                <c:pt idx="0">
                  <c:v>CI Cambridge Dividendes Canadiens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'2016-06-30'!$F$4:$AI$4</c:f>
              <c:numCache>
                <c:formatCode>0.00%</c:formatCode>
                <c:ptCount val="3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1.95E-2</c:v>
                </c:pt>
                <c:pt idx="13">
                  <c:v>5.3199999999999997E-2</c:v>
                </c:pt>
                <c:pt idx="14">
                  <c:v>5.2299999999999999E-2</c:v>
                </c:pt>
                <c:pt idx="15">
                  <c:v>7.0199999999999999E-2</c:v>
                </c:pt>
                <c:pt idx="16">
                  <c:v>7.4999999999999997E-2</c:v>
                </c:pt>
                <c:pt idx="17">
                  <c:v>0.1018</c:v>
                </c:pt>
                <c:pt idx="18">
                  <c:v>0.11840000000000001</c:v>
                </c:pt>
                <c:pt idx="19">
                  <c:v>9.01E-2</c:v>
                </c:pt>
                <c:pt idx="20">
                  <c:v>0.12590000000000001</c:v>
                </c:pt>
                <c:pt idx="21">
                  <c:v>0.1623</c:v>
                </c:pt>
                <c:pt idx="22">
                  <c:v>0.18279999999999999</c:v>
                </c:pt>
                <c:pt idx="23">
                  <c:v>0.16270000000000001</c:v>
                </c:pt>
                <c:pt idx="24">
                  <c:v>0.12869999999999998</c:v>
                </c:pt>
                <c:pt idx="25">
                  <c:v>0.1414</c:v>
                </c:pt>
                <c:pt idx="26">
                  <c:v>0.11550000000000001</c:v>
                </c:pt>
                <c:pt idx="27">
                  <c:v>0.111</c:v>
                </c:pt>
                <c:pt idx="28">
                  <c:v>7.5300000000000006E-2</c:v>
                </c:pt>
                <c:pt idx="29">
                  <c:v>8.4400000000000003E-2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3F-4893-A4B9-6A5C45D799A7}"/>
            </c:ext>
          </c:extLst>
        </c:ser>
        <c:ser>
          <c:idx val="2"/>
          <c:order val="2"/>
          <c:tx>
            <c:strRef>
              <c:f>'2016-06-30'!$E$5</c:f>
              <c:strCache>
                <c:ptCount val="1"/>
                <c:pt idx="0">
                  <c:v>Dyn Fonds de Dividendes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'2016-06-30'!$F$5:$AI$5</c:f>
              <c:numCache>
                <c:formatCode>0.00%</c:formatCode>
                <c:ptCount val="30"/>
                <c:pt idx="12">
                  <c:v>1.8800000000000001E-2</c:v>
                </c:pt>
                <c:pt idx="13">
                  <c:v>1.5599999999999999E-2</c:v>
                </c:pt>
                <c:pt idx="14">
                  <c:v>4.6800000000000001E-2</c:v>
                </c:pt>
                <c:pt idx="15">
                  <c:v>6.1399999999999996E-2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3F-4893-A4B9-6A5C45D799A7}"/>
            </c:ext>
          </c:extLst>
        </c:ser>
        <c:ser>
          <c:idx val="3"/>
          <c:order val="3"/>
          <c:tx>
            <c:strRef>
              <c:f>'2016-06-30'!$E$6</c:f>
              <c:strCache>
                <c:ptCount val="1"/>
                <c:pt idx="0">
                  <c:v>Dyn Actions productives de revenus *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'2016-06-30'!$F$6:$AI$6</c:f>
              <c:numCache>
                <c:formatCode>0.00%</c:formatCode>
                <c:ptCount val="30"/>
                <c:pt idx="0">
                  <c:v>3.3869999999999997E-2</c:v>
                </c:pt>
                <c:pt idx="1">
                  <c:v>5.3839999999999999E-2</c:v>
                </c:pt>
                <c:pt idx="2">
                  <c:v>3.4569999999999997E-2</c:v>
                </c:pt>
                <c:pt idx="3">
                  <c:v>7.4599999999999996E-3</c:v>
                </c:pt>
                <c:pt idx="4">
                  <c:v>3.5999999999999997E-2</c:v>
                </c:pt>
                <c:pt idx="5">
                  <c:v>-2.69E-2</c:v>
                </c:pt>
                <c:pt idx="6">
                  <c:v>-1.26E-2</c:v>
                </c:pt>
                <c:pt idx="7">
                  <c:v>3.73E-2</c:v>
                </c:pt>
                <c:pt idx="8">
                  <c:v>3.7400000000000003E-2</c:v>
                </c:pt>
                <c:pt idx="9">
                  <c:v>1.6E-2</c:v>
                </c:pt>
                <c:pt idx="10">
                  <c:v>-8.9999999999999998E-4</c:v>
                </c:pt>
                <c:pt idx="11">
                  <c:v>-4.1200000000000001E-2</c:v>
                </c:pt>
                <c:pt idx="12">
                  <c:v>2.18E-2</c:v>
                </c:pt>
                <c:pt idx="13">
                  <c:v>1.9699999999999999E-2</c:v>
                </c:pt>
                <c:pt idx="14">
                  <c:v>5.0200000000000002E-2</c:v>
                </c:pt>
                <c:pt idx="15">
                  <c:v>6.8199999999999997E-2</c:v>
                </c:pt>
                <c:pt idx="16">
                  <c:v>8.3299999999999999E-2</c:v>
                </c:pt>
                <c:pt idx="17">
                  <c:v>0.12119999999999999</c:v>
                </c:pt>
                <c:pt idx="18">
                  <c:v>0.13589999999999999</c:v>
                </c:pt>
                <c:pt idx="19">
                  <c:v>7.9699999999999993E-2</c:v>
                </c:pt>
                <c:pt idx="20">
                  <c:v>9.3100000000000002E-2</c:v>
                </c:pt>
                <c:pt idx="21">
                  <c:v>0.1381</c:v>
                </c:pt>
                <c:pt idx="22">
                  <c:v>0.14230000000000001</c:v>
                </c:pt>
                <c:pt idx="23">
                  <c:v>0.18160000000000001</c:v>
                </c:pt>
                <c:pt idx="24">
                  <c:v>0.13970000000000002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3F-4893-A4B9-6A5C45D799A7}"/>
            </c:ext>
          </c:extLst>
        </c:ser>
        <c:ser>
          <c:idx val="4"/>
          <c:order val="4"/>
          <c:tx>
            <c:strRef>
              <c:f>'2016-06-30'!$E$7</c:f>
              <c:strCache>
                <c:ptCount val="1"/>
                <c:pt idx="0">
                  <c:v>Fid Dividendes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'2016-06-30'!$F$7:$AI$7</c:f>
              <c:numCache>
                <c:formatCode>0.00%</c:formatCode>
                <c:ptCount val="30"/>
                <c:pt idx="14">
                  <c:v>4.5999999999999999E-2</c:v>
                </c:pt>
                <c:pt idx="15">
                  <c:v>7.3300000000000004E-2</c:v>
                </c:pt>
                <c:pt idx="16">
                  <c:v>6.5299999999999997E-2</c:v>
                </c:pt>
                <c:pt idx="17">
                  <c:v>8.3800000000000013E-2</c:v>
                </c:pt>
                <c:pt idx="18">
                  <c:v>0.10050000000000001</c:v>
                </c:pt>
                <c:pt idx="19">
                  <c:v>8.2699999999999996E-2</c:v>
                </c:pt>
                <c:pt idx="20">
                  <c:v>8.8200000000000001E-2</c:v>
                </c:pt>
                <c:pt idx="21">
                  <c:v>0.10970000000000001</c:v>
                </c:pt>
                <c:pt idx="22">
                  <c:v>0.1033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3F-4893-A4B9-6A5C45D799A7}"/>
            </c:ext>
          </c:extLst>
        </c:ser>
        <c:ser>
          <c:idx val="5"/>
          <c:order val="5"/>
          <c:tx>
            <c:strRef>
              <c:f>'2016-06-30'!$E$8</c:f>
              <c:strCache>
                <c:ptCount val="1"/>
                <c:pt idx="0">
                  <c:v>RBC Revenu d'actions canadiennes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'2016-06-30'!$F$8:$AI$8</c:f>
              <c:numCache>
                <c:formatCode>0.00%</c:formatCode>
                <c:ptCount val="30"/>
                <c:pt idx="22">
                  <c:v>0.2306</c:v>
                </c:pt>
                <c:pt idx="23">
                  <c:v>0.2457</c:v>
                </c:pt>
                <c:pt idx="24">
                  <c:v>0.12</c:v>
                </c:pt>
                <c:pt idx="25">
                  <c:v>0.15820000000000001</c:v>
                </c:pt>
                <c:pt idx="26">
                  <c:v>0.1193</c:v>
                </c:pt>
                <c:pt idx="27">
                  <c:v>0.12</c:v>
                </c:pt>
                <c:pt idx="28">
                  <c:v>8.9599999999999999E-2</c:v>
                </c:pt>
                <c:pt idx="29">
                  <c:v>8.2699999999999996E-2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3F-4893-A4B9-6A5C45D799A7}"/>
            </c:ext>
          </c:extLst>
        </c:ser>
        <c:ser>
          <c:idx val="6"/>
          <c:order val="6"/>
          <c:tx>
            <c:strRef>
              <c:f>'2016-06-30'!$E$9</c:f>
              <c:strCache>
                <c:ptCount val="1"/>
                <c:pt idx="0">
                  <c:v>Sen Revenu Canadien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'2016-06-30'!$F$9:$AI$9</c:f>
              <c:numCache>
                <c:formatCode>0.00%</c:formatCode>
                <c:ptCount val="30"/>
                <c:pt idx="0">
                  <c:v>0.14416000000000001</c:v>
                </c:pt>
                <c:pt idx="1">
                  <c:v>0.11581</c:v>
                </c:pt>
                <c:pt idx="2">
                  <c:v>0.10925</c:v>
                </c:pt>
                <c:pt idx="3">
                  <c:v>7.4649999999999994E-2</c:v>
                </c:pt>
                <c:pt idx="4">
                  <c:v>9.9000000000000005E-2</c:v>
                </c:pt>
                <c:pt idx="5">
                  <c:v>2.29E-2</c:v>
                </c:pt>
                <c:pt idx="6">
                  <c:v>2.0500000000000001E-2</c:v>
                </c:pt>
                <c:pt idx="7">
                  <c:v>2.9600000000000001E-2</c:v>
                </c:pt>
                <c:pt idx="8">
                  <c:v>1.8800000000000001E-2</c:v>
                </c:pt>
                <c:pt idx="9">
                  <c:v>3.7000000000000002E-3</c:v>
                </c:pt>
                <c:pt idx="10">
                  <c:v>-2.6200000000000001E-2</c:v>
                </c:pt>
                <c:pt idx="11">
                  <c:v>-4.2000000000000003E-2</c:v>
                </c:pt>
                <c:pt idx="12">
                  <c:v>-6.7999999999999996E-3</c:v>
                </c:pt>
                <c:pt idx="13">
                  <c:v>-5.0000000000000001E-3</c:v>
                </c:pt>
                <c:pt idx="14">
                  <c:v>1.34E-2</c:v>
                </c:pt>
                <c:pt idx="15">
                  <c:v>3.4700000000000002E-2</c:v>
                </c:pt>
                <c:pt idx="16">
                  <c:v>3.5200000000000002E-2</c:v>
                </c:pt>
                <c:pt idx="17">
                  <c:v>7.3099999999999998E-2</c:v>
                </c:pt>
                <c:pt idx="18">
                  <c:v>8.7599999999999997E-2</c:v>
                </c:pt>
                <c:pt idx="19">
                  <c:v>6.0499999999999998E-2</c:v>
                </c:pt>
                <c:pt idx="20">
                  <c:v>6.6000000000000003E-2</c:v>
                </c:pt>
                <c:pt idx="21">
                  <c:v>9.4899999999999998E-2</c:v>
                </c:pt>
                <c:pt idx="22">
                  <c:v>8.0299999999999996E-2</c:v>
                </c:pt>
                <c:pt idx="23">
                  <c:v>9.98E-2</c:v>
                </c:pt>
                <c:pt idx="24">
                  <c:v>6.93E-2</c:v>
                </c:pt>
                <c:pt idx="25">
                  <c:v>8.0299999999999996E-2</c:v>
                </c:pt>
                <c:pt idx="26">
                  <c:v>6.7400000000000002E-2</c:v>
                </c:pt>
                <c:pt idx="27">
                  <c:v>5.62E-2</c:v>
                </c:pt>
                <c:pt idx="28">
                  <c:v>1.9199999999999998E-2</c:v>
                </c:pt>
                <c:pt idx="29">
                  <c:v>1.32E-2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F6-4666-AB38-79E03EEF8342}"/>
            </c:ext>
          </c:extLst>
        </c:ser>
        <c:ser>
          <c:idx val="7"/>
          <c:order val="7"/>
          <c:tx>
            <c:strRef>
              <c:f>'2016-06-30'!$E$10</c:f>
              <c:strCache>
                <c:ptCount val="1"/>
                <c:pt idx="0">
                  <c:v>Manu Revenu de dividendes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'2016-06-30'!$F$2:$AI$2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2017-01-31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'2016-06-30'!$F$10:$AI$10</c:f>
              <c:numCache>
                <c:formatCode>0.00%</c:formatCode>
                <c:ptCount val="30"/>
                <c:pt idx="12">
                  <c:v>1.32E-2</c:v>
                </c:pt>
                <c:pt idx="13">
                  <c:v>2.12E-2</c:v>
                </c:pt>
                <c:pt idx="14">
                  <c:v>4.5199999999999997E-2</c:v>
                </c:pt>
                <c:pt idx="15">
                  <c:v>7.6200000000000004E-2</c:v>
                </c:pt>
                <c:pt idx="16">
                  <c:v>0.10349999999999999</c:v>
                </c:pt>
                <c:pt idx="17">
                  <c:v>0.1595</c:v>
                </c:pt>
                <c:pt idx="18">
                  <c:v>0.1739</c:v>
                </c:pt>
                <c:pt idx="19">
                  <c:v>0.1399</c:v>
                </c:pt>
                <c:pt idx="20">
                  <c:v>0.13489999999999999</c:v>
                </c:pt>
                <c:pt idx="21">
                  <c:v>0.1565</c:v>
                </c:pt>
                <c:pt idx="22">
                  <c:v>0.18490000000000001</c:v>
                </c:pt>
                <c:pt idx="23">
                  <c:v>0.19719999999999999</c:v>
                </c:pt>
                <c:pt idx="24">
                  <c:v>0.16420000000000001</c:v>
                </c:pt>
                <c:pt idx="25">
                  <c:v>6.1400000000000003E-2</c:v>
                </c:pt>
                <c:pt idx="26">
                  <c:v>4.8800000000000003E-2</c:v>
                </c:pt>
                <c:pt idx="27">
                  <c:v>2.18E-2</c:v>
                </c:pt>
                <c:pt idx="28">
                  <c:v>-3.49E-2</c:v>
                </c:pt>
                <c:pt idx="29">
                  <c:v>-6.6E-3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F6-4666-AB38-79E03EEF8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3945856"/>
        <c:axId val="273939952"/>
      </c:lineChart>
      <c:dateAx>
        <c:axId val="27394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939952"/>
        <c:crosses val="autoZero"/>
        <c:auto val="0"/>
        <c:lblOffset val="100"/>
        <c:baseTimeUnit val="months"/>
      </c:dateAx>
      <c:valAx>
        <c:axId val="27393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94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Canadian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'2016-06-30'!$D$13:$E$13</c:f>
              <c:strCache>
                <c:ptCount val="2"/>
                <c:pt idx="0">
                  <c:v>TYPE</c:v>
                </c:pt>
                <c:pt idx="1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'2016-06-30'!$F$12:$AI$12</c15:sqref>
                  </c15:fullRef>
                </c:ext>
              </c:extLst>
              <c:f>'2016-06-30'!$P$12:$AI$12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'2016-06-30'!$F$13:$AI$13</c15:sqref>
                  </c15:fullRef>
                </c:ext>
              </c:extLst>
              <c:f>'2016-06-30'!$P$13:$AI$13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BC-44AF-A679-FE62C2384C24}"/>
            </c:ext>
          </c:extLst>
        </c:ser>
        <c:ser>
          <c:idx val="1"/>
          <c:order val="1"/>
          <c:tx>
            <c:strRef>
              <c:f>'2016-06-30'!$D$14:$E$14</c:f>
              <c:strCache>
                <c:ptCount val="2"/>
                <c:pt idx="0">
                  <c:v>CE</c:v>
                </c:pt>
                <c:pt idx="1">
                  <c:v>CI Placements Canadiens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'2016-06-30'!$F$12:$AI$12</c15:sqref>
                  </c15:fullRef>
                </c:ext>
              </c:extLst>
              <c:f>'2016-06-30'!$P$12:$AI$12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'2016-06-30'!$F$14:$AI$14</c15:sqref>
                  </c15:fullRef>
                </c:ext>
              </c:extLst>
              <c:f>'2016-06-30'!$P$14:$AI$14</c:f>
              <c:numCache>
                <c:formatCode>0.00%</c:formatCode>
                <c:ptCount val="20"/>
                <c:pt idx="0">
                  <c:v>-5.9799999999999999E-2</c:v>
                </c:pt>
                <c:pt idx="1">
                  <c:v>-0.1217</c:v>
                </c:pt>
                <c:pt idx="2">
                  <c:v>-6.83E-2</c:v>
                </c:pt>
                <c:pt idx="3">
                  <c:v>-6.9800000000000001E-2</c:v>
                </c:pt>
                <c:pt idx="4">
                  <c:v>-3.7999999999999999E-2</c:v>
                </c:pt>
                <c:pt idx="5">
                  <c:v>-3.4500000000000003E-2</c:v>
                </c:pt>
                <c:pt idx="6">
                  <c:v>-2.7000000000000001E-3</c:v>
                </c:pt>
                <c:pt idx="7">
                  <c:v>5.8099999999999999E-2</c:v>
                </c:pt>
                <c:pt idx="8">
                  <c:v>0.1013</c:v>
                </c:pt>
                <c:pt idx="9">
                  <c:v>5.5300000000000002E-2</c:v>
                </c:pt>
                <c:pt idx="10">
                  <c:v>7.51E-2</c:v>
                </c:pt>
                <c:pt idx="11">
                  <c:v>0.13039999999999999</c:v>
                </c:pt>
                <c:pt idx="12">
                  <c:v>0.1623</c:v>
                </c:pt>
                <c:pt idx="13">
                  <c:v>0.20830000000000001</c:v>
                </c:pt>
                <c:pt idx="14">
                  <c:v>0.16250000000000001</c:v>
                </c:pt>
                <c:pt idx="15">
                  <c:v>0.1633</c:v>
                </c:pt>
                <c:pt idx="16">
                  <c:v>0.13039999999999999</c:v>
                </c:pt>
                <c:pt idx="17">
                  <c:v>0.14230000000000001</c:v>
                </c:pt>
                <c:pt idx="18">
                  <c:v>8.7300000000000003E-2</c:v>
                </c:pt>
                <c:pt idx="19">
                  <c:v>6.9400000000000003E-2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17-4DD5-8745-755187BCBADC}"/>
            </c:ext>
          </c:extLst>
        </c:ser>
        <c:ser>
          <c:idx val="2"/>
          <c:order val="2"/>
          <c:tx>
            <c:strRef>
              <c:f>'2016-06-30'!$D$15:$E$15</c:f>
              <c:strCache>
                <c:ptCount val="2"/>
                <c:pt idx="0">
                  <c:v>CE</c:v>
                </c:pt>
                <c:pt idx="1">
                  <c:v>Frontière Nord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'2016-06-30'!$F$12:$AI$12</c15:sqref>
                  </c15:fullRef>
                </c:ext>
              </c:extLst>
              <c:f>'2016-06-30'!$P$12:$AI$12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'2016-06-30'!$F$15:$AI$15</c15:sqref>
                  </c15:fullRef>
                </c:ext>
              </c:extLst>
              <c:f>'2016-06-30'!$P$15:$AI$15</c:f>
              <c:numCache>
                <c:formatCode>0.00%</c:formatCode>
                <c:ptCount val="20"/>
                <c:pt idx="8">
                  <c:v>7.8700000000000006E-2</c:v>
                </c:pt>
                <c:pt idx="9">
                  <c:v>6.7599999999999993E-2</c:v>
                </c:pt>
                <c:pt idx="10">
                  <c:v>6.6699999999999995E-2</c:v>
                </c:pt>
                <c:pt idx="11">
                  <c:v>9.7500000000000003E-2</c:v>
                </c:pt>
                <c:pt idx="12">
                  <c:v>9.9599999999999994E-2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CD-4EDB-8BDD-5B8F904D9E52}"/>
            </c:ext>
          </c:extLst>
        </c:ser>
        <c:ser>
          <c:idx val="3"/>
          <c:order val="3"/>
          <c:tx>
            <c:strRef>
              <c:f>'2016-06-30'!$D$16:$E$16</c:f>
              <c:strCache>
                <c:ptCount val="2"/>
                <c:pt idx="0">
                  <c:v>CE</c:v>
                </c:pt>
                <c:pt idx="1">
                  <c:v>RBC actions canadiennes à faible volatilité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'2016-06-30'!$F$12:$AI$12</c15:sqref>
                  </c15:fullRef>
                </c:ext>
              </c:extLst>
              <c:f>'2016-06-30'!$P$12:$AI$12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'2016-06-30'!$F$16:$AI$16</c15:sqref>
                  </c15:fullRef>
                </c:ext>
              </c:extLst>
              <c:f>'2016-06-30'!$P$16:$AI$16</c:f>
              <c:numCache>
                <c:formatCode>0.00%</c:formatCode>
                <c:ptCount val="20"/>
                <c:pt idx="2">
                  <c:v>1.7600000000000001E-2</c:v>
                </c:pt>
                <c:pt idx="3">
                  <c:v>1.47E-2</c:v>
                </c:pt>
                <c:pt idx="4">
                  <c:v>5.7299999999999997E-2</c:v>
                </c:pt>
                <c:pt idx="5">
                  <c:v>8.3400000000000002E-2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43-4C45-B6C7-B2148415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8396752"/>
        <c:axId val="278401672"/>
      </c:lineChart>
      <c:catAx>
        <c:axId val="27839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401672"/>
        <c:crosses val="autoZero"/>
        <c:auto val="1"/>
        <c:lblAlgn val="ctr"/>
        <c:lblOffset val="100"/>
        <c:noMultiLvlLbl val="1"/>
      </c:catAx>
      <c:valAx>
        <c:axId val="278401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396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09760606448377"/>
          <c:y val="0.4105578010335354"/>
          <c:w val="0.10726955347103405"/>
          <c:h val="0.306385095760532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Canadian Focused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'2016-06-30'!$E$19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'2016-06-30'!$F$19:$AI$19</c15:sqref>
                  </c15:fullRef>
                </c:ext>
              </c:extLst>
              <c:f>'2016-06-30'!$O$19:$AI$19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D0-4B85-B1FE-2AC2C94FC4BA}"/>
            </c:ext>
          </c:extLst>
        </c:ser>
        <c:ser>
          <c:idx val="1"/>
          <c:order val="1"/>
          <c:tx>
            <c:strRef>
              <c:f>'2016-06-30'!$E$20</c:f>
              <c:strCache>
                <c:ptCount val="1"/>
                <c:pt idx="0">
                  <c:v>Dyn Valeur Canada Dynamique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'2016-06-30'!$F$20:$AI$20</c15:sqref>
                  </c15:fullRef>
                </c:ext>
              </c:extLst>
              <c:f>'2016-06-30'!$O$20:$AI$20</c:f>
              <c:numCache>
                <c:formatCode>0.00%</c:formatCode>
                <c:ptCount val="21"/>
                <c:pt idx="0">
                  <c:v>-1.83E-2</c:v>
                </c:pt>
                <c:pt idx="1">
                  <c:v>-4.9399999999999999E-2</c:v>
                </c:pt>
                <c:pt idx="2">
                  <c:v>-0.1222</c:v>
                </c:pt>
                <c:pt idx="3">
                  <c:v>-0.10580000000000001</c:v>
                </c:pt>
                <c:pt idx="4">
                  <c:v>-7.0999999999999994E-2</c:v>
                </c:pt>
                <c:pt idx="5">
                  <c:v>-5.9799999999999999E-2</c:v>
                </c:pt>
                <c:pt idx="6">
                  <c:v>-5.3499999999999999E-2</c:v>
                </c:pt>
                <c:pt idx="7">
                  <c:v>-4.6199999999999998E-2</c:v>
                </c:pt>
                <c:pt idx="8">
                  <c:v>-1.6999999999999999E-3</c:v>
                </c:pt>
                <c:pt idx="9">
                  <c:v>4.3099999999999999E-2</c:v>
                </c:pt>
                <c:pt idx="10">
                  <c:v>0.04</c:v>
                </c:pt>
                <c:pt idx="11">
                  <c:v>4.82E-2</c:v>
                </c:pt>
                <c:pt idx="12">
                  <c:v>7.6899999999999996E-2</c:v>
                </c:pt>
                <c:pt idx="13">
                  <c:v>9.9900000000000003E-2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D0-4B85-B1FE-2AC2C94FC4BA}"/>
            </c:ext>
          </c:extLst>
        </c:ser>
        <c:ser>
          <c:idx val="2"/>
          <c:order val="2"/>
          <c:tx>
            <c:strRef>
              <c:f>'2016-06-30'!$E$21</c:f>
              <c:strCache>
                <c:ptCount val="1"/>
                <c:pt idx="0">
                  <c:v>Mackenzie canadien Ivy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'2016-06-30'!$F$21:$AI$21</c15:sqref>
                  </c15:fullRef>
                </c:ext>
              </c:extLst>
              <c:f>'2016-06-30'!$O$21:$AI$21</c:f>
              <c:numCache>
                <c:formatCode>0.00%</c:formatCode>
                <c:ptCount val="21"/>
                <c:pt idx="12">
                  <c:v>0.1404</c:v>
                </c:pt>
                <c:pt idx="13">
                  <c:v>0.1305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3A-42F6-8C56-8C3904E5DE84}"/>
            </c:ext>
          </c:extLst>
        </c:ser>
        <c:ser>
          <c:idx val="3"/>
          <c:order val="3"/>
          <c:tx>
            <c:strRef>
              <c:f>'2016-06-30'!$E$22</c:f>
              <c:strCache>
                <c:ptCount val="1"/>
                <c:pt idx="0">
                  <c:v>RBC Nord-Américain Valeur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'2016-06-30'!$F$22:$AI$22</c15:sqref>
                  </c15:fullRef>
                </c:ext>
              </c:extLst>
              <c:f>'2016-06-30'!$O$22:$AI$22</c:f>
              <c:numCache>
                <c:formatCode>0.00%</c:formatCode>
                <c:ptCount val="21"/>
                <c:pt idx="13">
                  <c:v>0.16200000000000001</c:v>
                </c:pt>
                <c:pt idx="14">
                  <c:v>0.20399999999999999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D2-4EC4-AA14-B01133BB747E}"/>
            </c:ext>
          </c:extLst>
        </c:ser>
        <c:ser>
          <c:idx val="4"/>
          <c:order val="4"/>
          <c:tx>
            <c:strRef>
              <c:f>'2016-06-30'!$E$23</c:f>
              <c:strCache>
                <c:ptCount val="1"/>
                <c:pt idx="0">
                  <c:v>Fid  Grande capitalisation Canada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'2016-06-30'!$F$23:$AI$23</c15:sqref>
                  </c15:fullRef>
                </c:ext>
              </c:extLst>
              <c:f>'2016-06-30'!$O$23:$AI$23</c:f>
              <c:numCache>
                <c:formatCode>0.00%</c:formatCode>
                <c:ptCount val="21"/>
                <c:pt idx="0">
                  <c:v>3.3799999999999997E-2</c:v>
                </c:pt>
                <c:pt idx="1">
                  <c:v>5.4000000000000003E-3</c:v>
                </c:pt>
                <c:pt idx="2">
                  <c:v>-8.2000000000000007E-3</c:v>
                </c:pt>
                <c:pt idx="3">
                  <c:v>3.1699999999999999E-2</c:v>
                </c:pt>
                <c:pt idx="4">
                  <c:v>2.41E-2</c:v>
                </c:pt>
                <c:pt idx="5">
                  <c:v>5.3400000000000003E-2</c:v>
                </c:pt>
                <c:pt idx="6">
                  <c:v>6.2100000000000002E-2</c:v>
                </c:pt>
                <c:pt idx="7">
                  <c:v>6.93E-2</c:v>
                </c:pt>
                <c:pt idx="8">
                  <c:v>9.8599999999999993E-2</c:v>
                </c:pt>
                <c:pt idx="9">
                  <c:v>0.1104</c:v>
                </c:pt>
                <c:pt idx="10">
                  <c:v>7.9699999999999993E-2</c:v>
                </c:pt>
                <c:pt idx="11">
                  <c:v>8.6199999999999999E-2</c:v>
                </c:pt>
                <c:pt idx="12">
                  <c:v>9.9400000000000002E-2</c:v>
                </c:pt>
                <c:pt idx="13">
                  <c:v>7.51E-2</c:v>
                </c:pt>
                <c:pt idx="14">
                  <c:v>8.6300000000000002E-2</c:v>
                </c:pt>
                <c:pt idx="15">
                  <c:v>4.87E-2</c:v>
                </c:pt>
                <c:pt idx="16">
                  <c:v>0.1115</c:v>
                </c:pt>
                <c:pt idx="17">
                  <c:v>4.6399999999999997E-2</c:v>
                </c:pt>
                <c:pt idx="18">
                  <c:v>4.4600000000000001E-2</c:v>
                </c:pt>
                <c:pt idx="19">
                  <c:v>6.4999999999999997E-3</c:v>
                </c:pt>
                <c:pt idx="20">
                  <c:v>3.3999999999999998E-3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D2-4EC4-AA14-B01133BB747E}"/>
            </c:ext>
          </c:extLst>
        </c:ser>
        <c:ser>
          <c:idx val="5"/>
          <c:order val="5"/>
          <c:tx>
            <c:strRef>
              <c:f>'2016-06-30'!$E$24</c:f>
              <c:strCache>
                <c:ptCount val="1"/>
                <c:pt idx="0">
                  <c:v>FID Expansion Canada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'2016-06-30'!$F$24:$AI$24</c15:sqref>
                  </c15:fullRef>
                </c:ext>
              </c:extLst>
              <c:f>'2016-06-30'!$O$24:$AI$24</c:f>
              <c:numCache>
                <c:formatCode>0.00%</c:formatCode>
                <c:ptCount val="21"/>
                <c:pt idx="7">
                  <c:v>2.52E-2</c:v>
                </c:pt>
                <c:pt idx="8">
                  <c:v>9.4899999999999998E-2</c:v>
                </c:pt>
                <c:pt idx="9">
                  <c:v>0.17069999999999999</c:v>
                </c:pt>
                <c:pt idx="10">
                  <c:v>0.1169</c:v>
                </c:pt>
                <c:pt idx="11">
                  <c:v>0.10440000000000001</c:v>
                </c:pt>
                <c:pt idx="12">
                  <c:v>0.13569999999999999</c:v>
                </c:pt>
                <c:pt idx="13">
                  <c:v>0.1925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0D2-4EC4-AA14-B01133BB747E}"/>
            </c:ext>
          </c:extLst>
        </c:ser>
        <c:ser>
          <c:idx val="6"/>
          <c:order val="6"/>
          <c:tx>
            <c:strRef>
              <c:f>'2016-06-30'!$E$25</c:f>
              <c:strCache>
                <c:ptCount val="1"/>
                <c:pt idx="0">
                  <c:v>Fid  Dividendes Plus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'2016-06-30'!$F$18:$AI$18</c15:sqref>
                  </c15:fullRef>
                </c:ext>
              </c:extLst>
              <c:f>'2016-06-30'!$O$18:$AI$18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'2016-06-30'!$F$25:$AI$25</c15:sqref>
                  </c15:fullRef>
                </c:ext>
              </c:extLst>
              <c:f>'2016-06-30'!$O$25:$AI$25</c:f>
              <c:numCache>
                <c:formatCode>0.00%</c:formatCode>
                <c:ptCount val="21"/>
                <c:pt idx="0">
                  <c:v>2.1000000000000001E-2</c:v>
                </c:pt>
                <c:pt idx="1">
                  <c:v>-1.8499999999999999E-2</c:v>
                </c:pt>
                <c:pt idx="2">
                  <c:v>-1.3299999999999999E-2</c:v>
                </c:pt>
                <c:pt idx="3">
                  <c:v>1.9900000000000001E-2</c:v>
                </c:pt>
                <c:pt idx="4">
                  <c:v>2.5899999999999999E-2</c:v>
                </c:pt>
                <c:pt idx="5">
                  <c:v>4.7500000000000001E-2</c:v>
                </c:pt>
                <c:pt idx="6">
                  <c:v>8.4499999999999992E-2</c:v>
                </c:pt>
                <c:pt idx="7">
                  <c:v>6.8499999999999991E-2</c:v>
                </c:pt>
                <c:pt idx="8">
                  <c:v>9.0299999999999991E-2</c:v>
                </c:pt>
                <c:pt idx="9">
                  <c:v>0.10300000000000001</c:v>
                </c:pt>
                <c:pt idx="10">
                  <c:v>7.51E-2</c:v>
                </c:pt>
                <c:pt idx="11">
                  <c:v>7.5600000000000001E-2</c:v>
                </c:pt>
                <c:pt idx="12">
                  <c:v>8.5599999999999996E-2</c:v>
                </c:pt>
                <c:pt idx="13">
                  <c:v>6.3600000000000004E-2</c:v>
                </c:pt>
                <c:pt idx="14">
                  <c:v>7.9699999999999993E-2</c:v>
                </c:pt>
                <c:pt idx="15">
                  <c:v>5.62E-2</c:v>
                </c:pt>
                <c:pt idx="16">
                  <c:v>8.7300000000000003E-2</c:v>
                </c:pt>
                <c:pt idx="17">
                  <c:v>5.62E-2</c:v>
                </c:pt>
                <c:pt idx="18">
                  <c:v>1.47E-2</c:v>
                </c:pt>
                <c:pt idx="19">
                  <c:v>-1.3100000000000001E-2</c:v>
                </c:pt>
                <c:pt idx="20">
                  <c:v>-1E-4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0D2-4EC4-AA14-B01133BB74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2067920"/>
        <c:axId val="282060376"/>
      </c:lineChart>
      <c:catAx>
        <c:axId val="28206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060376"/>
        <c:crosses val="autoZero"/>
        <c:auto val="1"/>
        <c:lblAlgn val="ctr"/>
        <c:lblOffset val="100"/>
        <c:noMultiLvlLbl val="1"/>
      </c:catAx>
      <c:valAx>
        <c:axId val="282060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067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Canadian Fix Income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'2016-06-30'!$E$28</c:f>
              <c:strCache>
                <c:ptCount val="1"/>
                <c:pt idx="0">
                  <c:v>ligne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'2016-06-30'!$F$28:$AI$28</c15:sqref>
                  </c15:fullRef>
                </c:ext>
              </c:extLst>
              <c:f>'2016-06-30'!$O$28:$AI$28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5F-4AC2-BD3C-233DE279B096}"/>
            </c:ext>
          </c:extLst>
        </c:ser>
        <c:ser>
          <c:idx val="1"/>
          <c:order val="1"/>
          <c:tx>
            <c:strRef>
              <c:f>'2016-06-30'!$E$29</c:f>
              <c:strCache>
                <c:ptCount val="1"/>
                <c:pt idx="0">
                  <c:v>Fid Obligations de sociétés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'2016-06-30'!$F$29:$AI$29</c15:sqref>
                  </c15:fullRef>
                </c:ext>
              </c:extLst>
              <c:f>'2016-06-30'!$O$29:$AI$29</c:f>
              <c:numCache>
                <c:formatCode>0.00%</c:formatCode>
                <c:ptCount val="21"/>
                <c:pt idx="0">
                  <c:v>-6.7999999999999996E-3</c:v>
                </c:pt>
                <c:pt idx="1">
                  <c:v>-4.5699999999999998E-2</c:v>
                </c:pt>
                <c:pt idx="2">
                  <c:v>-5.3100000000000001E-2</c:v>
                </c:pt>
                <c:pt idx="3">
                  <c:v>-2.93E-2</c:v>
                </c:pt>
                <c:pt idx="4">
                  <c:v>-5.1000000000000004E-3</c:v>
                </c:pt>
                <c:pt idx="5">
                  <c:v>-1.6000000000000001E-3</c:v>
                </c:pt>
                <c:pt idx="6">
                  <c:v>1.7100000000000001E-2</c:v>
                </c:pt>
                <c:pt idx="7">
                  <c:v>1.9E-2</c:v>
                </c:pt>
                <c:pt idx="8">
                  <c:v>4.7100000000000003E-2</c:v>
                </c:pt>
                <c:pt idx="9">
                  <c:v>5.8799999999999998E-2</c:v>
                </c:pt>
                <c:pt idx="10">
                  <c:v>5.3200000000000004E-2</c:v>
                </c:pt>
                <c:pt idx="11">
                  <c:v>3.5000000000000003E-2</c:v>
                </c:pt>
                <c:pt idx="12">
                  <c:v>3.9699999999999999E-2</c:v>
                </c:pt>
                <c:pt idx="13">
                  <c:v>5.5599999999999997E-2</c:v>
                </c:pt>
                <c:pt idx="14">
                  <c:v>7.3599999999999999E-2</c:v>
                </c:pt>
                <c:pt idx="15">
                  <c:v>5.3800000000000001E-2</c:v>
                </c:pt>
                <c:pt idx="16">
                  <c:v>5.28E-2</c:v>
                </c:pt>
                <c:pt idx="17">
                  <c:v>5.3400000000000003E-2</c:v>
                </c:pt>
                <c:pt idx="18">
                  <c:v>3.1099999999999999E-2</c:v>
                </c:pt>
                <c:pt idx="19">
                  <c:v>9.7000000000000003E-3</c:v>
                </c:pt>
                <c:pt idx="20">
                  <c:v>1.18E-2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5F-4AC2-BD3C-233DE279B096}"/>
            </c:ext>
          </c:extLst>
        </c:ser>
        <c:ser>
          <c:idx val="2"/>
          <c:order val="2"/>
          <c:tx>
            <c:strRef>
              <c:f>'2016-06-30'!$E$30</c:f>
              <c:strCache>
                <c:ptCount val="1"/>
                <c:pt idx="0">
                  <c:v>Mack Canadien Obligation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'2016-06-30'!$F$30:$AI$30</c15:sqref>
                  </c15:fullRef>
                </c:ext>
              </c:extLst>
              <c:f>'2016-06-30'!$O$30:$AI$30</c:f>
              <c:numCache>
                <c:formatCode>0.00%</c:formatCode>
                <c:ptCount val="21"/>
                <c:pt idx="0">
                  <c:v>1.8200000000000001E-2</c:v>
                </c:pt>
                <c:pt idx="1">
                  <c:v>-8.0999999999999996E-3</c:v>
                </c:pt>
                <c:pt idx="2">
                  <c:v>-1.9900000000000001E-2</c:v>
                </c:pt>
                <c:pt idx="3">
                  <c:v>-6.8999999999999999E-3</c:v>
                </c:pt>
                <c:pt idx="4">
                  <c:v>7.1000000000000004E-3</c:v>
                </c:pt>
                <c:pt idx="5">
                  <c:v>1.44E-2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5F-4AC2-BD3C-233DE279B096}"/>
            </c:ext>
          </c:extLst>
        </c:ser>
        <c:ser>
          <c:idx val="3"/>
          <c:order val="3"/>
          <c:tx>
            <c:strRef>
              <c:f>'2016-06-30'!$E$31</c:f>
              <c:strCache>
                <c:ptCount val="1"/>
                <c:pt idx="0">
                  <c:v>RBC Obligations revenu mensuel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'2016-06-30'!$F$31:$AI$31</c15:sqref>
                  </c15:fullRef>
                </c:ext>
              </c:extLst>
              <c:f>'2016-06-30'!$O$31:$AI$31</c:f>
              <c:numCache>
                <c:formatCode>0.00%</c:formatCode>
                <c:ptCount val="21"/>
                <c:pt idx="0">
                  <c:v>2.41E-2</c:v>
                </c:pt>
                <c:pt idx="1">
                  <c:v>-6.1999999999999998E-3</c:v>
                </c:pt>
                <c:pt idx="2">
                  <c:v>-6.3E-3</c:v>
                </c:pt>
                <c:pt idx="3">
                  <c:v>5.1999999999999998E-3</c:v>
                </c:pt>
                <c:pt idx="4">
                  <c:v>1.5699999999999999E-2</c:v>
                </c:pt>
                <c:pt idx="5">
                  <c:v>2.0199999999999999E-2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55F-4AC2-BD3C-233DE279B096}"/>
            </c:ext>
          </c:extLst>
        </c:ser>
        <c:ser>
          <c:idx val="4"/>
          <c:order val="4"/>
          <c:tx>
            <c:strRef>
              <c:f>'2016-06-30'!$E$32</c:f>
              <c:strCache>
                <c:ptCount val="1"/>
                <c:pt idx="0">
                  <c:v>PH&amp;N obligations rendement global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'2016-06-30'!$F$32:$AI$32</c15:sqref>
                  </c15:fullRef>
                </c:ext>
              </c:extLst>
              <c:f>'2016-06-30'!$O$32:$AI$32</c:f>
              <c:numCache>
                <c:formatCode>0.00%</c:formatCode>
                <c:ptCount val="21"/>
                <c:pt idx="10">
                  <c:v>5.3900000000000003E-2</c:v>
                </c:pt>
                <c:pt idx="11">
                  <c:v>3.1800000000000002E-2</c:v>
                </c:pt>
                <c:pt idx="12">
                  <c:v>1.7500000000000002E-2</c:v>
                </c:pt>
                <c:pt idx="13">
                  <c:v>1.4200000000000001E-2</c:v>
                </c:pt>
                <c:pt idx="14">
                  <c:v>2.2200000000000001E-2</c:v>
                </c:pt>
                <c:pt idx="15">
                  <c:v>2.5000000000000001E-2</c:v>
                </c:pt>
                <c:pt idx="16">
                  <c:v>2.6800000000000001E-2</c:v>
                </c:pt>
                <c:pt idx="17">
                  <c:v>2.5899999999999999E-2</c:v>
                </c:pt>
                <c:pt idx="18">
                  <c:v>-3.2000000000000002E-3</c:v>
                </c:pt>
                <c:pt idx="19">
                  <c:v>-3.1E-2</c:v>
                </c:pt>
                <c:pt idx="20">
                  <c:v>-1.8800000000000001E-2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61-49F5-9B13-62DF84B2E5F7}"/>
            </c:ext>
          </c:extLst>
        </c:ser>
        <c:ser>
          <c:idx val="5"/>
          <c:order val="5"/>
          <c:tx>
            <c:strRef>
              <c:f>'2016-06-30'!$E$33</c:f>
              <c:strCache>
                <c:ptCount val="1"/>
                <c:pt idx="0">
                  <c:v>RBC d'obligations Cseil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'2016-06-30'!$F$33:$AI$33</c15:sqref>
                  </c15:fullRef>
                </c:ext>
              </c:extLst>
              <c:f>'2016-06-30'!$O$33:$AI$33</c:f>
              <c:numCache>
                <c:formatCode>0.00%</c:formatCode>
                <c:ptCount val="21"/>
                <c:pt idx="10">
                  <c:v>5.9299999999999999E-2</c:v>
                </c:pt>
                <c:pt idx="11">
                  <c:v>3.5799999999999998E-2</c:v>
                </c:pt>
                <c:pt idx="12">
                  <c:v>2.2700000000000001E-2</c:v>
                </c:pt>
                <c:pt idx="13">
                  <c:v>1.9800000000000002E-2</c:v>
                </c:pt>
                <c:pt idx="14">
                  <c:v>0.03</c:v>
                </c:pt>
                <c:pt idx="15">
                  <c:v>3.1199999999999999E-2</c:v>
                </c:pt>
                <c:pt idx="16">
                  <c:v>3.4799999999999998E-2</c:v>
                </c:pt>
                <c:pt idx="17">
                  <c:v>3.3099999999999997E-2</c:v>
                </c:pt>
                <c:pt idx="18">
                  <c:v>4.1000000000000003E-3</c:v>
                </c:pt>
                <c:pt idx="19">
                  <c:v>-2.7199999999999998E-2</c:v>
                </c:pt>
                <c:pt idx="20">
                  <c:v>-1.6199999999999999E-2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56-4F9B-9791-86F6DFF80706}"/>
            </c:ext>
          </c:extLst>
        </c:ser>
        <c:ser>
          <c:idx val="6"/>
          <c:order val="6"/>
          <c:tx>
            <c:strRef>
              <c:f>'2016-06-30'!$E$34</c:f>
              <c:strCache>
                <c:ptCount val="1"/>
                <c:pt idx="0">
                  <c:v>SEI Revenu Canadien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'2016-06-30'!$F$34:$AI$34</c15:sqref>
                  </c15:fullRef>
                </c:ext>
              </c:extLst>
              <c:f>'2016-06-30'!$O$34:$AI$34</c:f>
              <c:numCache>
                <c:formatCode>0.00%</c:formatCode>
                <c:ptCount val="21"/>
                <c:pt idx="14">
                  <c:v>3.2399999999999998E-2</c:v>
                </c:pt>
                <c:pt idx="15">
                  <c:v>2.6000000000000002E-2</c:v>
                </c:pt>
                <c:pt idx="16">
                  <c:v>4.1099999999999998E-2</c:v>
                </c:pt>
                <c:pt idx="17">
                  <c:v>3.8800000000000001E-2</c:v>
                </c:pt>
                <c:pt idx="18">
                  <c:v>9.2999999999999992E-3</c:v>
                </c:pt>
                <c:pt idx="19">
                  <c:v>-1.83E-2</c:v>
                </c:pt>
                <c:pt idx="20">
                  <c:v>-6.4999999999999997E-3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56-4F9B-9791-86F6DFF80706}"/>
            </c:ext>
          </c:extLst>
        </c:ser>
        <c:ser>
          <c:idx val="7"/>
          <c:order val="7"/>
          <c:tx>
            <c:strRef>
              <c:f>'2016-06-30'!$E$35</c:f>
              <c:strCache>
                <c:ptCount val="1"/>
                <c:pt idx="0">
                  <c:v>TD Obligations canadiennes de base plus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'2016-06-30'!$F$27:$AI$27</c15:sqref>
                  </c15:fullRef>
                </c:ext>
              </c:extLst>
              <c:f>'2016-06-30'!$O$27:$AI$27</c:f>
              <c:strCache>
                <c:ptCount val="21"/>
                <c:pt idx="0">
                  <c:v>2015-12-31</c:v>
                </c:pt>
                <c:pt idx="1">
                  <c:v>2016-31-01</c:v>
                </c:pt>
                <c:pt idx="2">
                  <c:v>29-02-16</c:v>
                </c:pt>
                <c:pt idx="3">
                  <c:v>31-03-16</c:v>
                </c:pt>
                <c:pt idx="4">
                  <c:v>30-04-16</c:v>
                </c:pt>
                <c:pt idx="5">
                  <c:v>31-05-16</c:v>
                </c:pt>
                <c:pt idx="6">
                  <c:v>30-06-16</c:v>
                </c:pt>
                <c:pt idx="7">
                  <c:v>31-07-16</c:v>
                </c:pt>
                <c:pt idx="8">
                  <c:v>31-08-16</c:v>
                </c:pt>
                <c:pt idx="9">
                  <c:v>30-09-16</c:v>
                </c:pt>
                <c:pt idx="10">
                  <c:v>31-10-16</c:v>
                </c:pt>
                <c:pt idx="11">
                  <c:v>30-11-16</c:v>
                </c:pt>
                <c:pt idx="12">
                  <c:v>31-12-16</c:v>
                </c:pt>
                <c:pt idx="13">
                  <c:v>31-01-17</c:v>
                </c:pt>
                <c:pt idx="14">
                  <c:v>28-02-17</c:v>
                </c:pt>
                <c:pt idx="15">
                  <c:v>31-03-17</c:v>
                </c:pt>
                <c:pt idx="16">
                  <c:v>30-04-17</c:v>
                </c:pt>
                <c:pt idx="17">
                  <c:v>31-05-17</c:v>
                </c:pt>
                <c:pt idx="18">
                  <c:v>30-06-17</c:v>
                </c:pt>
                <c:pt idx="19">
                  <c:v>31-07-17</c:v>
                </c:pt>
                <c:pt idx="20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'2016-06-30'!$F$35:$AI$35</c15:sqref>
                  </c15:fullRef>
                </c:ext>
              </c:extLst>
              <c:f>'2016-06-30'!$O$35:$AI$35</c:f>
              <c:numCache>
                <c:formatCode>0.00%</c:formatCode>
                <c:ptCount val="21"/>
                <c:pt idx="0">
                  <c:v>1.8100000000000002E-2</c:v>
                </c:pt>
                <c:pt idx="1">
                  <c:v>-1.9699999999999999E-2</c:v>
                </c:pt>
                <c:pt idx="2">
                  <c:v>-1.8700000000000001E-2</c:v>
                </c:pt>
                <c:pt idx="3">
                  <c:v>-5.7999999999999996E-3</c:v>
                </c:pt>
                <c:pt idx="4">
                  <c:v>4.7999999999999996E-3</c:v>
                </c:pt>
                <c:pt idx="5">
                  <c:v>1.44E-2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56-4F9B-9791-86F6DFF807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4836784"/>
        <c:axId val="314836456"/>
      </c:lineChart>
      <c:catAx>
        <c:axId val="31483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836456"/>
        <c:crosses val="autoZero"/>
        <c:auto val="1"/>
        <c:lblAlgn val="ctr"/>
        <c:lblOffset val="100"/>
        <c:noMultiLvlLbl val="1"/>
      </c:catAx>
      <c:valAx>
        <c:axId val="31483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83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78867626503174"/>
          <c:y val="0.94364866704969497"/>
          <c:w val="0.77792686547466305"/>
          <c:h val="4.15707317716587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Canadian Fix Income Balanced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'2016-06-30'!$E$38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'2016-06-30'!$F$38:$AI$38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28-48AC-B34B-459A5E598D2A}"/>
            </c:ext>
          </c:extLst>
        </c:ser>
        <c:ser>
          <c:idx val="1"/>
          <c:order val="1"/>
          <c:tx>
            <c:strRef>
              <c:f>'2016-06-30'!$E$39</c:f>
              <c:strCache>
                <c:ptCount val="1"/>
                <c:pt idx="0">
                  <c:v>Dyn Défensif Ultra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'2016-06-30'!$F$39:$AI$39</c:f>
              <c:numCache>
                <c:formatCode>0.00%</c:formatCode>
                <c:ptCount val="30"/>
                <c:pt idx="10">
                  <c:v>6.7999999999999996E-3</c:v>
                </c:pt>
                <c:pt idx="11">
                  <c:v>-1.6899999999999998E-2</c:v>
                </c:pt>
                <c:pt idx="12">
                  <c:v>-6.4999999999999997E-3</c:v>
                </c:pt>
                <c:pt idx="13">
                  <c:v>1.32E-2</c:v>
                </c:pt>
                <c:pt idx="14">
                  <c:v>6.6E-3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28-48AC-B34B-459A5E598D2A}"/>
            </c:ext>
          </c:extLst>
        </c:ser>
        <c:ser>
          <c:idx val="2"/>
          <c:order val="2"/>
          <c:tx>
            <c:strRef>
              <c:f>'2016-06-30'!$E$40</c:f>
              <c:strCache>
                <c:ptCount val="1"/>
                <c:pt idx="0">
                  <c:v>Mack revenu Mackenzie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'2016-06-30'!$F$40:$AI$40</c:f>
              <c:numCache>
                <c:formatCode>0.00%</c:formatCode>
                <c:ptCount val="30"/>
                <c:pt idx="4">
                  <c:v>4.9599999999999998E-2</c:v>
                </c:pt>
                <c:pt idx="5">
                  <c:v>2.0400000000000001E-2</c:v>
                </c:pt>
                <c:pt idx="6">
                  <c:v>2.3099999999999999E-2</c:v>
                </c:pt>
                <c:pt idx="7">
                  <c:v>3.4099999999999998E-2</c:v>
                </c:pt>
                <c:pt idx="8">
                  <c:v>1.9400000000000001E-2</c:v>
                </c:pt>
                <c:pt idx="9">
                  <c:v>2.06E-2</c:v>
                </c:pt>
                <c:pt idx="10">
                  <c:v>-2.63E-2</c:v>
                </c:pt>
                <c:pt idx="11">
                  <c:v>-3.7999999999999999E-2</c:v>
                </c:pt>
                <c:pt idx="12">
                  <c:v>-1.1599999999999999E-2</c:v>
                </c:pt>
                <c:pt idx="13">
                  <c:v>-5.1999999999999998E-3</c:v>
                </c:pt>
                <c:pt idx="14">
                  <c:v>5.3E-3</c:v>
                </c:pt>
                <c:pt idx="15">
                  <c:v>3.0299999999999997E-2</c:v>
                </c:pt>
                <c:pt idx="16">
                  <c:v>3.15E-2</c:v>
                </c:pt>
                <c:pt idx="17">
                  <c:v>6.1799999999999994E-2</c:v>
                </c:pt>
                <c:pt idx="18">
                  <c:v>7.7100000000000002E-2</c:v>
                </c:pt>
                <c:pt idx="19">
                  <c:v>6.0299999999999999E-2</c:v>
                </c:pt>
                <c:pt idx="20">
                  <c:v>5.6299999999999996E-2</c:v>
                </c:pt>
                <c:pt idx="21">
                  <c:v>6.1199999999999997E-2</c:v>
                </c:pt>
                <c:pt idx="22">
                  <c:v>6.3299999999999995E-2</c:v>
                </c:pt>
                <c:pt idx="23">
                  <c:v>8.5300000000000001E-2</c:v>
                </c:pt>
                <c:pt idx="24">
                  <c:v>4.1000000000000002E-2</c:v>
                </c:pt>
                <c:pt idx="25">
                  <c:v>8.8999999999999996E-2</c:v>
                </c:pt>
                <c:pt idx="26">
                  <c:v>7.3800000000000004E-2</c:v>
                </c:pt>
                <c:pt idx="27">
                  <c:v>4.9799999999999997E-2</c:v>
                </c:pt>
                <c:pt idx="28">
                  <c:v>1.4500000000000001E-2</c:v>
                </c:pt>
                <c:pt idx="29">
                  <c:v>1.8499999999999999E-2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928-48AC-B34B-459A5E598D2A}"/>
            </c:ext>
          </c:extLst>
        </c:ser>
        <c:ser>
          <c:idx val="3"/>
          <c:order val="3"/>
          <c:tx>
            <c:strRef>
              <c:f>'2016-06-30'!$E$41</c:f>
              <c:strCache>
                <c:ptCount val="1"/>
                <c:pt idx="0">
                  <c:v>SEI Modéré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'2016-06-30'!$F$41:$AI$41</c:f>
              <c:numCache>
                <c:formatCode>0.00%</c:formatCode>
                <c:ptCount val="30"/>
                <c:pt idx="23">
                  <c:v>0.1007</c:v>
                </c:pt>
                <c:pt idx="24">
                  <c:v>8.3299999999999999E-2</c:v>
                </c:pt>
                <c:pt idx="25">
                  <c:v>9.8500000000000004E-2</c:v>
                </c:pt>
                <c:pt idx="26">
                  <c:v>8.1199999999999994E-2</c:v>
                </c:pt>
                <c:pt idx="27">
                  <c:v>5.91E-2</c:v>
                </c:pt>
                <c:pt idx="28">
                  <c:v>4.7999999999999996E-3</c:v>
                </c:pt>
                <c:pt idx="29">
                  <c:v>8.0000000000000002E-3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928-48AC-B34B-459A5E598D2A}"/>
            </c:ext>
          </c:extLst>
        </c:ser>
        <c:ser>
          <c:idx val="4"/>
          <c:order val="4"/>
          <c:tx>
            <c:strRef>
              <c:f>'2016-06-30'!$E$42</c:f>
              <c:strCache>
                <c:ptCount val="1"/>
                <c:pt idx="0">
                  <c:v>TD Portefeuille géré de revenu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'2016-06-30'!$F$42:$AI$42</c:f>
              <c:numCache>
                <c:formatCode>0.00%</c:formatCode>
                <c:ptCount val="30"/>
                <c:pt idx="13">
                  <c:v>-2.5999999999999999E-3</c:v>
                </c:pt>
                <c:pt idx="14">
                  <c:v>6.4999999999999997E-3</c:v>
                </c:pt>
                <c:pt idx="15">
                  <c:v>2.06E-2</c:v>
                </c:pt>
                <c:pt idx="16">
                  <c:v>1.55E-2</c:v>
                </c:pt>
                <c:pt idx="17">
                  <c:v>3.6699999999999997E-2</c:v>
                </c:pt>
                <c:pt idx="18">
                  <c:v>4.8099999999999997E-2</c:v>
                </c:pt>
                <c:pt idx="19">
                  <c:v>2.8900000000000002E-2</c:v>
                </c:pt>
                <c:pt idx="20">
                  <c:v>1.9400000000000001E-2</c:v>
                </c:pt>
                <c:pt idx="21">
                  <c:v>1.5800000000000002E-2</c:v>
                </c:pt>
                <c:pt idx="22">
                  <c:v>2.3800000000000002E-2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86-4D69-A1C4-9B0FBDADF590}"/>
            </c:ext>
          </c:extLst>
        </c:ser>
        <c:ser>
          <c:idx val="5"/>
          <c:order val="5"/>
          <c:tx>
            <c:strRef>
              <c:f>'2016-06-30'!$E$43</c:f>
              <c:strCache>
                <c:ptCount val="1"/>
                <c:pt idx="0">
                  <c:v>TD Revenu Équilibré Avantage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'2016-06-30'!$F$43:$AI$43</c:f>
              <c:numCache>
                <c:formatCode>0.00%</c:formatCode>
                <c:ptCount val="30"/>
                <c:pt idx="15">
                  <c:v>2.81E-2</c:v>
                </c:pt>
                <c:pt idx="16">
                  <c:v>2.12E-2</c:v>
                </c:pt>
                <c:pt idx="17">
                  <c:v>4.58E-2</c:v>
                </c:pt>
                <c:pt idx="18">
                  <c:v>5.5599999999999997E-2</c:v>
                </c:pt>
                <c:pt idx="19">
                  <c:v>3.7699999999999997E-2</c:v>
                </c:pt>
                <c:pt idx="20">
                  <c:v>2.58E-2</c:v>
                </c:pt>
                <c:pt idx="21">
                  <c:v>2.23E-2</c:v>
                </c:pt>
                <c:pt idx="22">
                  <c:v>2.5000000000000001E-2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EC-4604-AF6B-5E9D2378B0CC}"/>
            </c:ext>
          </c:extLst>
        </c:ser>
        <c:ser>
          <c:idx val="6"/>
          <c:order val="6"/>
          <c:tx>
            <c:strRef>
              <c:f>'2016-06-30'!$E$44</c:f>
              <c:strCache>
                <c:ptCount val="1"/>
                <c:pt idx="0">
                  <c:v>Ideal porte conservateur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'2016-06-30'!$F$44:$AI$44</c:f>
              <c:numCache>
                <c:formatCode>0.00%</c:formatCode>
                <c:ptCount val="30"/>
                <c:pt idx="4">
                  <c:v>4.3099999999999999E-2</c:v>
                </c:pt>
                <c:pt idx="5">
                  <c:v>2.3199999999999998E-2</c:v>
                </c:pt>
                <c:pt idx="6">
                  <c:v>2.3400000000000001E-2</c:v>
                </c:pt>
                <c:pt idx="7">
                  <c:v>3.6299999999999999E-2</c:v>
                </c:pt>
                <c:pt idx="8">
                  <c:v>2.4199999999999999E-2</c:v>
                </c:pt>
                <c:pt idx="9">
                  <c:v>2.9000000000000001E-2</c:v>
                </c:pt>
                <c:pt idx="10">
                  <c:v>-2.29E-2</c:v>
                </c:pt>
                <c:pt idx="11">
                  <c:v>-4.9799999999999997E-2</c:v>
                </c:pt>
                <c:pt idx="12">
                  <c:v>-2.7799999999999998E-2</c:v>
                </c:pt>
                <c:pt idx="13">
                  <c:v>-2.1100000000000001E-2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3.5799999999999998E-2</c:v>
                </c:pt>
                <c:pt idx="18">
                  <c:v>5.1299999999999998E-2</c:v>
                </c:pt>
                <c:pt idx="19">
                  <c:v>2.5999999999999999E-2</c:v>
                </c:pt>
                <c:pt idx="20">
                  <c:v>1.1299999999999999E-2</c:v>
                </c:pt>
                <c:pt idx="21">
                  <c:v>1.61E-2</c:v>
                </c:pt>
                <c:pt idx="22">
                  <c:v>3.2199999999999999E-2</c:v>
                </c:pt>
                <c:pt idx="23">
                  <c:v>6.6100000000000006E-2</c:v>
                </c:pt>
                <c:pt idx="24">
                  <c:v>7.0000000000000007E-2</c:v>
                </c:pt>
                <c:pt idx="25">
                  <c:v>8.1100000000000005E-2</c:v>
                </c:pt>
                <c:pt idx="26">
                  <c:v>7.1400000000000005E-2</c:v>
                </c:pt>
                <c:pt idx="27">
                  <c:v>5.16E-2</c:v>
                </c:pt>
                <c:pt idx="28">
                  <c:v>2.0400000000000001E-2</c:v>
                </c:pt>
                <c:pt idx="29">
                  <c:v>1.95E-2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EC-4604-AF6B-5E9D2378B0CC}"/>
            </c:ext>
          </c:extLst>
        </c:ser>
        <c:ser>
          <c:idx val="7"/>
          <c:order val="7"/>
          <c:tx>
            <c:strRef>
              <c:f>'2016-06-30'!$E$45</c:f>
              <c:strCache>
                <c:ptCount val="1"/>
                <c:pt idx="0">
                  <c:v>Ren Optimal de revenu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'2016-06-30'!$F$37:$AI$37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'2016-06-30'!$F$45:$AI$45</c:f>
              <c:numCache>
                <c:formatCode>0.00%</c:formatCode>
                <c:ptCount val="30"/>
                <c:pt idx="4">
                  <c:v>4.2000000000000003E-2</c:v>
                </c:pt>
                <c:pt idx="5">
                  <c:v>4.5999999999999999E-3</c:v>
                </c:pt>
                <c:pt idx="6">
                  <c:v>1.23E-2</c:v>
                </c:pt>
                <c:pt idx="7">
                  <c:v>2.1299999999999999E-2</c:v>
                </c:pt>
                <c:pt idx="8">
                  <c:v>8.2000000000000007E-3</c:v>
                </c:pt>
                <c:pt idx="9">
                  <c:v>1.01E-2</c:v>
                </c:pt>
                <c:pt idx="10">
                  <c:v>-3.7999999999999999E-2</c:v>
                </c:pt>
                <c:pt idx="11">
                  <c:v>-5.5599999999999997E-2</c:v>
                </c:pt>
                <c:pt idx="12">
                  <c:v>-2.0299999999999999E-2</c:v>
                </c:pt>
                <c:pt idx="13">
                  <c:v>-1.06E-2</c:v>
                </c:pt>
                <c:pt idx="14">
                  <c:v>4.4000000000000003E-3</c:v>
                </c:pt>
                <c:pt idx="15">
                  <c:v>2.52E-2</c:v>
                </c:pt>
                <c:pt idx="16">
                  <c:v>2.9500000000000002E-2</c:v>
                </c:pt>
                <c:pt idx="17">
                  <c:v>5.8299999999999998E-2</c:v>
                </c:pt>
                <c:pt idx="18">
                  <c:v>7.4499999999999997E-2</c:v>
                </c:pt>
                <c:pt idx="19">
                  <c:v>5.8600000000000006E-2</c:v>
                </c:pt>
                <c:pt idx="20">
                  <c:v>4.9599999999999998E-2</c:v>
                </c:pt>
                <c:pt idx="21">
                  <c:v>6.1600000000000002E-2</c:v>
                </c:pt>
                <c:pt idx="22">
                  <c:v>6.6600000000000006E-2</c:v>
                </c:pt>
                <c:pt idx="23">
                  <c:v>9.4100000000000003E-2</c:v>
                </c:pt>
                <c:pt idx="24">
                  <c:v>7.5899999999999995E-2</c:v>
                </c:pt>
                <c:pt idx="25">
                  <c:v>9.1800000000000007E-2</c:v>
                </c:pt>
                <c:pt idx="26">
                  <c:v>8.1699999999999995E-2</c:v>
                </c:pt>
                <c:pt idx="27">
                  <c:v>5.5399999999999998E-2</c:v>
                </c:pt>
                <c:pt idx="28">
                  <c:v>1.9900000000000001E-2</c:v>
                </c:pt>
                <c:pt idx="29">
                  <c:v>2.5100000000000001E-2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EC-4604-AF6B-5E9D2378B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4842360"/>
        <c:axId val="314843016"/>
      </c:lineChart>
      <c:catAx>
        <c:axId val="314842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843016"/>
        <c:crosses val="autoZero"/>
        <c:auto val="1"/>
        <c:lblAlgn val="ctr"/>
        <c:lblOffset val="100"/>
        <c:noMultiLvlLbl val="1"/>
      </c:catAx>
      <c:valAx>
        <c:axId val="314843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842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Canadian Neutral Balanced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0541623715679708E-2"/>
          <c:y val="0.35550802209033561"/>
          <c:w val="0.85986341120661802"/>
          <c:h val="0.57180922524935984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'2016-06-30'!$E$49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'2016-06-30'!$F$49:$AI$49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E0-4C3C-9F15-D7331B184FA6}"/>
            </c:ext>
          </c:extLst>
        </c:ser>
        <c:ser>
          <c:idx val="1"/>
          <c:order val="1"/>
          <c:tx>
            <c:strRef>
              <c:f>'2016-06-30'!$E$50</c:f>
              <c:strCache>
                <c:ptCount val="1"/>
                <c:pt idx="0">
                  <c:v>Dyn Fonds de revenu de dividendes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'2016-06-30'!$F$50:$AI$50</c:f>
              <c:numCache>
                <c:formatCode>0.00%</c:formatCode>
                <c:ptCount val="30"/>
                <c:pt idx="0">
                  <c:v>7.979E-2</c:v>
                </c:pt>
                <c:pt idx="3">
                  <c:v>0.187</c:v>
                </c:pt>
                <c:pt idx="4">
                  <c:v>4.7E-2</c:v>
                </c:pt>
                <c:pt idx="5">
                  <c:v>2.8999999999999998E-3</c:v>
                </c:pt>
                <c:pt idx="6">
                  <c:v>1.09E-2</c:v>
                </c:pt>
                <c:pt idx="7">
                  <c:v>2.7199999999999998E-2</c:v>
                </c:pt>
                <c:pt idx="8">
                  <c:v>2.93E-2</c:v>
                </c:pt>
                <c:pt idx="9">
                  <c:v>3.44E-2</c:v>
                </c:pt>
                <c:pt idx="10">
                  <c:v>2.8999999999999998E-3</c:v>
                </c:pt>
                <c:pt idx="11">
                  <c:v>-3.6400000000000002E-2</c:v>
                </c:pt>
                <c:pt idx="12">
                  <c:v>-1.61E-2</c:v>
                </c:pt>
                <c:pt idx="13">
                  <c:v>-1.11E-2</c:v>
                </c:pt>
                <c:pt idx="14">
                  <c:v>-1.6000000000000001E-3</c:v>
                </c:pt>
                <c:pt idx="15">
                  <c:v>1.8799999999999997E-2</c:v>
                </c:pt>
                <c:pt idx="16">
                  <c:v>1.3600000000000001E-2</c:v>
                </c:pt>
                <c:pt idx="17">
                  <c:v>3.7499999999999999E-2</c:v>
                </c:pt>
                <c:pt idx="18">
                  <c:v>4.48E-2</c:v>
                </c:pt>
                <c:pt idx="19">
                  <c:v>2.8900000000000002E-2</c:v>
                </c:pt>
                <c:pt idx="20">
                  <c:v>1.9599999999999999E-2</c:v>
                </c:pt>
                <c:pt idx="21">
                  <c:v>2.75E-2</c:v>
                </c:pt>
                <c:pt idx="22">
                  <c:v>2.69E-2</c:v>
                </c:pt>
                <c:pt idx="23">
                  <c:v>8.0600000000000005E-2</c:v>
                </c:pt>
                <c:pt idx="24">
                  <c:v>7.5700000000000003E-2</c:v>
                </c:pt>
                <c:pt idx="25">
                  <c:v>0.1072</c:v>
                </c:pt>
                <c:pt idx="26">
                  <c:v>8.3299999999999999E-2</c:v>
                </c:pt>
                <c:pt idx="27">
                  <c:v>4.8599999999999997E-2</c:v>
                </c:pt>
                <c:pt idx="28">
                  <c:v>1.83E-2</c:v>
                </c:pt>
                <c:pt idx="29">
                  <c:v>2.12E-2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0A-4C24-9343-B1E3ADACC086}"/>
            </c:ext>
          </c:extLst>
        </c:ser>
        <c:ser>
          <c:idx val="2"/>
          <c:order val="2"/>
          <c:tx>
            <c:strRef>
              <c:f>'2016-06-30'!$E$51</c:f>
              <c:strCache>
                <c:ptCount val="1"/>
                <c:pt idx="0">
                  <c:v>Fid Revenu Mensuel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'2016-06-30'!$F$51:$AI$51</c:f>
              <c:numCache>
                <c:formatCode>0.00%</c:formatCode>
                <c:ptCount val="30"/>
                <c:pt idx="0">
                  <c:v>8.3570000000000005E-2</c:v>
                </c:pt>
                <c:pt idx="4">
                  <c:v>0.2228</c:v>
                </c:pt>
                <c:pt idx="5">
                  <c:v>2.3699999999999999E-2</c:v>
                </c:pt>
                <c:pt idx="6">
                  <c:v>2.46E-2</c:v>
                </c:pt>
                <c:pt idx="7">
                  <c:v>3.5400000000000001E-2</c:v>
                </c:pt>
                <c:pt idx="8">
                  <c:v>1.7399999999999999E-2</c:v>
                </c:pt>
                <c:pt idx="9">
                  <c:v>1.15E-2</c:v>
                </c:pt>
                <c:pt idx="10">
                  <c:v>-1.9900000000000001E-2</c:v>
                </c:pt>
                <c:pt idx="11">
                  <c:v>-2.6800000000000001E-2</c:v>
                </c:pt>
                <c:pt idx="12">
                  <c:v>1.5E-3</c:v>
                </c:pt>
                <c:pt idx="13">
                  <c:v>6.1999999999999998E-3</c:v>
                </c:pt>
                <c:pt idx="14">
                  <c:v>2.1000000000000001E-2</c:v>
                </c:pt>
                <c:pt idx="15">
                  <c:v>4.3499999999999997E-2</c:v>
                </c:pt>
                <c:pt idx="16">
                  <c:v>4.5999999999999999E-2</c:v>
                </c:pt>
                <c:pt idx="17">
                  <c:v>7.0099999999999996E-2</c:v>
                </c:pt>
                <c:pt idx="18">
                  <c:v>8.4600000000000009E-2</c:v>
                </c:pt>
                <c:pt idx="19">
                  <c:v>6.1699999999999998E-2</c:v>
                </c:pt>
                <c:pt idx="20">
                  <c:v>5.57E-2</c:v>
                </c:pt>
                <c:pt idx="21">
                  <c:v>6.5500000000000003E-2</c:v>
                </c:pt>
                <c:pt idx="22">
                  <c:v>6.3700000000000007E-2</c:v>
                </c:pt>
                <c:pt idx="23">
                  <c:v>7.3800000000000004E-2</c:v>
                </c:pt>
                <c:pt idx="24">
                  <c:v>5.4370000000000002E-2</c:v>
                </c:pt>
                <c:pt idx="25">
                  <c:v>7.3800000000000004E-2</c:v>
                </c:pt>
                <c:pt idx="26">
                  <c:v>4.82E-2</c:v>
                </c:pt>
                <c:pt idx="27">
                  <c:v>0.03</c:v>
                </c:pt>
                <c:pt idx="28">
                  <c:v>6.1000000000000004E-3</c:v>
                </c:pt>
                <c:pt idx="29">
                  <c:v>5.7999999999999996E-3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0A-4C24-9343-B1E3ADACC086}"/>
            </c:ext>
          </c:extLst>
        </c:ser>
        <c:ser>
          <c:idx val="3"/>
          <c:order val="3"/>
          <c:tx>
            <c:strRef>
              <c:f>'2016-06-30'!$E$52</c:f>
              <c:strCache>
                <c:ptCount val="1"/>
                <c:pt idx="0">
                  <c:v>Fid Équilibré Canada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'2016-06-30'!$F$52:$AI$52</c:f>
              <c:numCache>
                <c:formatCode>0.00%</c:formatCode>
                <c:ptCount val="30"/>
                <c:pt idx="21">
                  <c:v>5.4600000000000003E-2</c:v>
                </c:pt>
                <c:pt idx="22">
                  <c:v>7.5999999999999998E-2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0A-4C24-9343-B1E3ADACC086}"/>
            </c:ext>
          </c:extLst>
        </c:ser>
        <c:ser>
          <c:idx val="4"/>
          <c:order val="4"/>
          <c:tx>
            <c:strRef>
              <c:f>'2016-06-30'!$E$53</c:f>
              <c:strCache>
                <c:ptCount val="1"/>
                <c:pt idx="0">
                  <c:v>SEI Équilibré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'2016-06-30'!$F$53:$AI$53</c:f>
              <c:numCache>
                <c:formatCode>0.00%</c:formatCode>
                <c:ptCount val="30"/>
                <c:pt idx="23">
                  <c:v>0.12859999999999999</c:v>
                </c:pt>
                <c:pt idx="24">
                  <c:v>9.7899999999999987E-2</c:v>
                </c:pt>
                <c:pt idx="25">
                  <c:v>0.11890000000000001</c:v>
                </c:pt>
                <c:pt idx="26">
                  <c:v>9.8699999999999996E-2</c:v>
                </c:pt>
                <c:pt idx="27">
                  <c:v>8.2900000000000001E-2</c:v>
                </c:pt>
                <c:pt idx="28">
                  <c:v>4.2900000000000001E-2</c:v>
                </c:pt>
                <c:pt idx="29">
                  <c:v>4.41E-2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E6-4121-A843-58000D3B3A4A}"/>
            </c:ext>
          </c:extLst>
        </c:ser>
        <c:ser>
          <c:idx val="5"/>
          <c:order val="5"/>
          <c:tx>
            <c:strRef>
              <c:f>'2016-06-30'!$E$54</c:f>
              <c:strCache>
                <c:ptCount val="1"/>
                <c:pt idx="0">
                  <c:v>Méritage revenu équilibré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'2016-06-30'!$F$54:$AI$54</c:f>
              <c:numCache>
                <c:formatCode>0.00%</c:formatCode>
                <c:ptCount val="30"/>
                <c:pt idx="15">
                  <c:v>2.2599999999999999E-2</c:v>
                </c:pt>
                <c:pt idx="16">
                  <c:v>3.27E-2</c:v>
                </c:pt>
                <c:pt idx="17">
                  <c:v>6.5099999999999991E-2</c:v>
                </c:pt>
                <c:pt idx="18">
                  <c:v>8.2400000000000001E-2</c:v>
                </c:pt>
                <c:pt idx="19">
                  <c:v>5.4100000000000002E-2</c:v>
                </c:pt>
                <c:pt idx="20">
                  <c:v>5.3699999999999998E-2</c:v>
                </c:pt>
                <c:pt idx="21">
                  <c:v>7.0999999999999994E-2</c:v>
                </c:pt>
                <c:pt idx="22">
                  <c:v>8.4500000000000006E-2</c:v>
                </c:pt>
                <c:pt idx="23">
                  <c:v>0.10630000000000001</c:v>
                </c:pt>
                <c:pt idx="24">
                  <c:v>8.4900000000000003E-2</c:v>
                </c:pt>
                <c:pt idx="25">
                  <c:v>9.1999999999999998E-2</c:v>
                </c:pt>
                <c:pt idx="26">
                  <c:v>7.4499999999999997E-2</c:v>
                </c:pt>
                <c:pt idx="27">
                  <c:v>5.9799999999999999E-2</c:v>
                </c:pt>
                <c:pt idx="28">
                  <c:v>2.76E-2</c:v>
                </c:pt>
                <c:pt idx="29">
                  <c:v>2.9100000000000001E-2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E6-4121-A843-58000D3B3A4A}"/>
            </c:ext>
          </c:extLst>
        </c:ser>
        <c:ser>
          <c:idx val="6"/>
          <c:order val="6"/>
          <c:tx>
            <c:strRef>
              <c:f>'2016-06-30'!$E$55</c:f>
              <c:strCache>
                <c:ptCount val="1"/>
                <c:pt idx="0">
                  <c:v>Manu Revenu Mensuel élevé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'2016-06-30'!$F$48:$AI$48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'2016-06-30'!$F$55:$AI$55</c:f>
              <c:numCache>
                <c:formatCode>0.00%</c:formatCode>
                <c:ptCount val="30"/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E6-4121-A843-58000D3B3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842800"/>
        <c:axId val="385844440"/>
      </c:lineChart>
      <c:catAx>
        <c:axId val="38584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844440"/>
        <c:crosses val="autoZero"/>
        <c:auto val="1"/>
        <c:lblAlgn val="ctr"/>
        <c:lblOffset val="100"/>
        <c:noMultiLvlLbl val="1"/>
      </c:catAx>
      <c:valAx>
        <c:axId val="385844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84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Global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9998823294421754E-2"/>
          <c:y val="2.6031843295852609E-2"/>
          <c:w val="0.9257794208803386"/>
          <c:h val="0.94238303869603846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'2016-06-30'!$D$62:$E$62</c:f>
              <c:strCache>
                <c:ptCount val="2"/>
                <c:pt idx="0">
                  <c:v>TYPE</c:v>
                </c:pt>
                <c:pt idx="1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'2016-06-30'!$F$62:$AI$62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B3-416F-B933-61D1A99821BA}"/>
            </c:ext>
          </c:extLst>
        </c:ser>
        <c:ser>
          <c:idx val="1"/>
          <c:order val="1"/>
          <c:tx>
            <c:strRef>
              <c:f>'2016-06-30'!$D$63:$E$63</c:f>
              <c:strCache>
                <c:ptCount val="2"/>
                <c:pt idx="0">
                  <c:v>GE</c:v>
                </c:pt>
                <c:pt idx="1">
                  <c:v>CI Fonds mondial de dividendes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'2016-06-30'!$F$63:$AI$63</c:f>
              <c:numCache>
                <c:formatCode>0.00%</c:formatCode>
                <c:ptCount val="30"/>
                <c:pt idx="4">
                  <c:v>0.1661</c:v>
                </c:pt>
                <c:pt idx="5">
                  <c:v>0.14119999999999999</c:v>
                </c:pt>
                <c:pt idx="6">
                  <c:v>9.8199999999999996E-2</c:v>
                </c:pt>
                <c:pt idx="7">
                  <c:v>0.1333</c:v>
                </c:pt>
                <c:pt idx="8">
                  <c:v>0.1101</c:v>
                </c:pt>
                <c:pt idx="9">
                  <c:v>0.12970000000000001</c:v>
                </c:pt>
                <c:pt idx="10">
                  <c:v>2.87E-2</c:v>
                </c:pt>
                <c:pt idx="11">
                  <c:v>-5.6800000000000003E-2</c:v>
                </c:pt>
                <c:pt idx="12">
                  <c:v>-4.87E-2</c:v>
                </c:pt>
                <c:pt idx="13">
                  <c:v>-2.2700000000000001E-2</c:v>
                </c:pt>
                <c:pt idx="14">
                  <c:v>-9.1000000000000004E-3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B3-416F-B933-61D1A99821BA}"/>
            </c:ext>
          </c:extLst>
        </c:ser>
        <c:ser>
          <c:idx val="2"/>
          <c:order val="2"/>
          <c:tx>
            <c:strRef>
              <c:f>'2016-06-30'!$D$64:$E$64</c:f>
              <c:strCache>
                <c:ptCount val="2"/>
                <c:pt idx="0">
                  <c:v>GE</c:v>
                </c:pt>
                <c:pt idx="1">
                  <c:v>CI Chefs de file mondiaux Black Creek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'2016-06-30'!$F$64:$AI$64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B3-416F-B933-61D1A99821BA}"/>
            </c:ext>
          </c:extLst>
        </c:ser>
        <c:ser>
          <c:idx val="3"/>
          <c:order val="3"/>
          <c:tx>
            <c:strRef>
              <c:f>'2016-06-30'!$D$65:$E$65</c:f>
              <c:strCache>
                <c:ptCount val="2"/>
                <c:pt idx="0">
                  <c:v>GE</c:v>
                </c:pt>
                <c:pt idx="1">
                  <c:v>Fid  Dividendes mondiaux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'2016-06-30'!$F$65:$AI$65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B3-416F-B933-61D1A99821BA}"/>
            </c:ext>
          </c:extLst>
        </c:ser>
        <c:ser>
          <c:idx val="4"/>
          <c:order val="4"/>
          <c:tx>
            <c:strRef>
              <c:f>'2016-06-30'!$D$66:$E$66</c:f>
              <c:strCache>
                <c:ptCount val="2"/>
                <c:pt idx="0">
                  <c:v>GE</c:v>
                </c:pt>
                <c:pt idx="1">
                  <c:v>Fid Actions mondiales concentré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'2016-06-30'!$F$66:$AI$66</c:f>
              <c:numCache>
                <c:formatCode>0.00%</c:formatCode>
                <c:ptCount val="30"/>
                <c:pt idx="19">
                  <c:v>6.7299999999999999E-2</c:v>
                </c:pt>
                <c:pt idx="20">
                  <c:v>6.88E-2</c:v>
                </c:pt>
                <c:pt idx="21">
                  <c:v>6.8599999999999994E-2</c:v>
                </c:pt>
                <c:pt idx="22">
                  <c:v>0.1236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6B3-416F-B933-61D1A99821BA}"/>
            </c:ext>
          </c:extLst>
        </c:ser>
        <c:ser>
          <c:idx val="5"/>
          <c:order val="5"/>
          <c:tx>
            <c:strRef>
              <c:f>'2016-06-30'!$D$67:$E$67</c:f>
              <c:strCache>
                <c:ptCount val="2"/>
                <c:pt idx="0">
                  <c:v>GE</c:v>
                </c:pt>
                <c:pt idx="1">
                  <c:v>RBC Actions mondiales Jantzi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'2016-06-30'!$F$67:$AI$67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B3-416F-B933-61D1A99821BA}"/>
            </c:ext>
          </c:extLst>
        </c:ser>
        <c:ser>
          <c:idx val="6"/>
          <c:order val="6"/>
          <c:tx>
            <c:strRef>
              <c:f>'2016-06-30'!$D$68:$E$68</c:f>
              <c:strCache>
                <c:ptCount val="2"/>
                <c:pt idx="0">
                  <c:v>GE</c:v>
                </c:pt>
                <c:pt idx="1">
                  <c:v>RBF mondiales faible volatilité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'2016-06-30'!$F$68:$AI$68</c:f>
              <c:numCache>
                <c:formatCode>0.00%</c:formatCode>
                <c:ptCount val="30"/>
                <c:pt idx="14">
                  <c:v>0.10780000000000001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6B3-416F-B933-61D1A99821BA}"/>
            </c:ext>
          </c:extLst>
        </c:ser>
        <c:ser>
          <c:idx val="7"/>
          <c:order val="7"/>
          <c:tx>
            <c:strRef>
              <c:f>'2016-06-30'!$D$69:$E$69</c:f>
              <c:strCache>
                <c:ptCount val="2"/>
                <c:pt idx="0">
                  <c:v>GE</c:v>
                </c:pt>
                <c:pt idx="1">
                  <c:v>Manu Actions Mondiales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'2016-06-30'!$F$69:$AI$69</c:f>
              <c:numCache>
                <c:formatCode>0.00%</c:formatCode>
                <c:ptCount val="30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6B3-416F-B933-61D1A99821BA}"/>
            </c:ext>
          </c:extLst>
        </c:ser>
        <c:ser>
          <c:idx val="8"/>
          <c:order val="8"/>
          <c:tx>
            <c:strRef>
              <c:f>'2016-06-30'!$D$70:$E$70</c:f>
              <c:strCache>
                <c:ptCount val="2"/>
                <c:pt idx="0">
                  <c:v>GE</c:v>
                </c:pt>
                <c:pt idx="1">
                  <c:v>TD Rendement mondial Epoch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'2016-06-30'!$F$70:$AI$70</c:f>
              <c:numCache>
                <c:formatCode>0.00%</c:formatCode>
                <c:ptCount val="30"/>
                <c:pt idx="0">
                  <c:v>0.1489</c:v>
                </c:pt>
                <c:pt idx="1">
                  <c:v>0.12797</c:v>
                </c:pt>
                <c:pt idx="2">
                  <c:v>0.15159</c:v>
                </c:pt>
                <c:pt idx="3">
                  <c:v>0.11143</c:v>
                </c:pt>
                <c:pt idx="4">
                  <c:v>0.1938</c:v>
                </c:pt>
                <c:pt idx="5">
                  <c:v>0.1128</c:v>
                </c:pt>
                <c:pt idx="6">
                  <c:v>0.1074</c:v>
                </c:pt>
                <c:pt idx="7">
                  <c:v>0.13120000000000001</c:v>
                </c:pt>
                <c:pt idx="8">
                  <c:v>9.98E-2</c:v>
                </c:pt>
                <c:pt idx="9">
                  <c:v>0.12609999999999999</c:v>
                </c:pt>
                <c:pt idx="10">
                  <c:v>1.3299999999999999E-2</c:v>
                </c:pt>
                <c:pt idx="11">
                  <c:v>-2.9899999999999999E-2</c:v>
                </c:pt>
                <c:pt idx="12">
                  <c:v>2.3699999999999999E-2</c:v>
                </c:pt>
                <c:pt idx="13">
                  <c:v>9.1000000000000004E-3</c:v>
                </c:pt>
                <c:pt idx="14">
                  <c:v>3.2500000000000001E-2</c:v>
                </c:pt>
                <c:pt idx="15">
                  <c:v>7.4499999999999997E-2</c:v>
                </c:pt>
                <c:pt idx="16">
                  <c:v>3.0699999999999998E-2</c:v>
                </c:pt>
                <c:pt idx="17">
                  <c:v>6.5599999999999992E-2</c:v>
                </c:pt>
                <c:pt idx="18">
                  <c:v>6.5099999999999991E-2</c:v>
                </c:pt>
                <c:pt idx="19">
                  <c:v>1.8000000000000002E-2</c:v>
                </c:pt>
                <c:pt idx="20">
                  <c:v>1.9E-3</c:v>
                </c:pt>
                <c:pt idx="21">
                  <c:v>1.84E-2</c:v>
                </c:pt>
                <c:pt idx="22">
                  <c:v>5.7999999999999996E-3</c:v>
                </c:pt>
                <c:pt idx="23">
                  <c:v>8.5900000000000004E-2</c:v>
                </c:pt>
                <c:pt idx="24">
                  <c:v>7.8399999999999997E-2</c:v>
                </c:pt>
                <c:pt idx="25">
                  <c:v>0.1469</c:v>
                </c:pt>
                <c:pt idx="26">
                  <c:v>0.12189999999999999</c:v>
                </c:pt>
                <c:pt idx="27">
                  <c:v>6.2799999999999995E-2</c:v>
                </c:pt>
                <c:pt idx="28">
                  <c:v>8.5000000000000006E-3</c:v>
                </c:pt>
                <c:pt idx="29">
                  <c:v>2.9600000000000001E-2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6B3-416F-B933-61D1A99821BA}"/>
            </c:ext>
          </c:extLst>
        </c:ser>
        <c:ser>
          <c:idx val="9"/>
          <c:order val="9"/>
          <c:tx>
            <c:strRef>
              <c:f>'2016-06-30'!$D$71:$E$71</c:f>
              <c:strCache>
                <c:ptCount val="2"/>
                <c:pt idx="0">
                  <c:v>GE</c:v>
                </c:pt>
                <c:pt idx="1">
                  <c:v>TD Mondial a faible volatilité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'2016-06-30'!$F$71:$AI$71</c:f>
              <c:numCache>
                <c:formatCode>0.00%</c:formatCode>
                <c:ptCount val="30"/>
                <c:pt idx="0">
                  <c:v>0.22483</c:v>
                </c:pt>
                <c:pt idx="1">
                  <c:v>0.16546</c:v>
                </c:pt>
                <c:pt idx="2">
                  <c:v>0.17097000000000001</c:v>
                </c:pt>
                <c:pt idx="3">
                  <c:v>0.1416</c:v>
                </c:pt>
                <c:pt idx="4">
                  <c:v>0.18870000000000001</c:v>
                </c:pt>
                <c:pt idx="5">
                  <c:v>0.1043</c:v>
                </c:pt>
                <c:pt idx="6">
                  <c:v>0.1084</c:v>
                </c:pt>
                <c:pt idx="7">
                  <c:v>0.12559999999999999</c:v>
                </c:pt>
                <c:pt idx="8">
                  <c:v>0.1033</c:v>
                </c:pt>
                <c:pt idx="9">
                  <c:v>0.1265</c:v>
                </c:pt>
                <c:pt idx="10">
                  <c:v>1.38E-2</c:v>
                </c:pt>
                <c:pt idx="11">
                  <c:v>-2.7400000000000001E-2</c:v>
                </c:pt>
                <c:pt idx="12">
                  <c:v>8.8000000000000005E-3</c:v>
                </c:pt>
                <c:pt idx="13">
                  <c:v>1.46E-2</c:v>
                </c:pt>
                <c:pt idx="14">
                  <c:v>3.4299999999999997E-2</c:v>
                </c:pt>
                <c:pt idx="15">
                  <c:v>6.59E-2</c:v>
                </c:pt>
                <c:pt idx="16">
                  <c:v>4.6800000000000001E-2</c:v>
                </c:pt>
                <c:pt idx="17">
                  <c:v>9.7500000000000003E-2</c:v>
                </c:pt>
                <c:pt idx="18">
                  <c:v>0.10970000000000001</c:v>
                </c:pt>
                <c:pt idx="19">
                  <c:v>5.8799999999999998E-2</c:v>
                </c:pt>
                <c:pt idx="20">
                  <c:v>5.7500000000000002E-2</c:v>
                </c:pt>
                <c:pt idx="21">
                  <c:v>5.3900000000000003E-2</c:v>
                </c:pt>
                <c:pt idx="22">
                  <c:v>6.1400000000000003E-2</c:v>
                </c:pt>
                <c:pt idx="23">
                  <c:v>0.13500000000000001</c:v>
                </c:pt>
                <c:pt idx="24">
                  <c:v>0.10490000000000001</c:v>
                </c:pt>
                <c:pt idx="25">
                  <c:v>8.5999999999999993E-2</c:v>
                </c:pt>
                <c:pt idx="26">
                  <c:v>0.1211</c:v>
                </c:pt>
                <c:pt idx="27">
                  <c:v>7.1400000000000005E-2</c:v>
                </c:pt>
                <c:pt idx="28">
                  <c:v>2.4299999999999999E-2</c:v>
                </c:pt>
                <c:pt idx="29">
                  <c:v>2.8899999999999999E-2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6B3-416F-B933-61D1A99821BA}"/>
            </c:ext>
          </c:extLst>
        </c:ser>
        <c:ser>
          <c:idx val="10"/>
          <c:order val="10"/>
          <c:tx>
            <c:strRef>
              <c:f>'2016-06-30'!$D$72:$E$72</c:f>
              <c:strCache>
                <c:ptCount val="2"/>
                <c:pt idx="0">
                  <c:v>GE</c:v>
                </c:pt>
                <c:pt idx="1">
                  <c:v>TD Communication et Divertissement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'2016-06-30'!$F$72:$AI$72</c:f>
              <c:numCache>
                <c:formatCode>0.00%</c:formatCode>
                <c:ptCount val="30"/>
                <c:pt idx="0">
                  <c:v>0.17146</c:v>
                </c:pt>
                <c:pt idx="1">
                  <c:v>0.14593999999999999</c:v>
                </c:pt>
                <c:pt idx="2">
                  <c:v>0.19395000000000001</c:v>
                </c:pt>
                <c:pt idx="3">
                  <c:v>0.18995000000000001</c:v>
                </c:pt>
                <c:pt idx="4">
                  <c:v>0.31790000000000002</c:v>
                </c:pt>
                <c:pt idx="5">
                  <c:v>0.22170000000000001</c:v>
                </c:pt>
                <c:pt idx="6">
                  <c:v>0.18940000000000001</c:v>
                </c:pt>
                <c:pt idx="7">
                  <c:v>0.2772</c:v>
                </c:pt>
                <c:pt idx="8">
                  <c:v>0.255</c:v>
                </c:pt>
                <c:pt idx="9">
                  <c:v>0.31609999999999999</c:v>
                </c:pt>
                <c:pt idx="10">
                  <c:v>0.15440000000000001</c:v>
                </c:pt>
                <c:pt idx="11">
                  <c:v>4.8899999999999999E-2</c:v>
                </c:pt>
                <c:pt idx="12">
                  <c:v>7.7499999999999999E-2</c:v>
                </c:pt>
                <c:pt idx="13">
                  <c:v>7.3999999999999996E-2</c:v>
                </c:pt>
                <c:pt idx="14">
                  <c:v>0.10059999999999999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D5-4092-83C1-4BED889FF9F4}"/>
            </c:ext>
          </c:extLst>
        </c:ser>
        <c:ser>
          <c:idx val="11"/>
          <c:order val="11"/>
          <c:tx>
            <c:strRef>
              <c:f>'2016-06-30'!$D$73:$E$73</c:f>
              <c:strCache>
                <c:ptCount val="2"/>
                <c:pt idx="0">
                  <c:v>GE</c:v>
                </c:pt>
                <c:pt idx="1">
                  <c:v>AGF Elements Conservateur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'2016-06-30'!$F$73:$AI$73</c:f>
              <c:numCache>
                <c:formatCode>m/d/yyyy</c:formatCode>
                <c:ptCount val="30"/>
                <c:pt idx="29" formatCode="0.00%">
                  <c:v>1.8599999999999998E-2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79-4167-BA7C-F91F39DF84F5}"/>
            </c:ext>
          </c:extLst>
        </c:ser>
        <c:ser>
          <c:idx val="12"/>
          <c:order val="12"/>
          <c:tx>
            <c:strRef>
              <c:f>'2016-06-30'!$D$74:$E$74</c:f>
              <c:strCache>
                <c:ptCount val="2"/>
                <c:pt idx="0">
                  <c:v>GE</c:v>
                </c:pt>
                <c:pt idx="1">
                  <c:v>Ren  Sciences et technologies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'2016-06-30'!$F$61:$AI$61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'2016-06-30'!$F$74:$AI$74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27-4AA0-A9D4-6CFE4EEF9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2067592"/>
        <c:axId val="282062672"/>
      </c:lineChart>
      <c:catAx>
        <c:axId val="282067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062672"/>
        <c:crosses val="autoZero"/>
        <c:auto val="1"/>
        <c:lblAlgn val="ctr"/>
        <c:lblOffset val="100"/>
        <c:noMultiLvlLbl val="1"/>
      </c:catAx>
      <c:valAx>
        <c:axId val="28206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06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Global Equity Balanced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316295107091838E-2"/>
          <c:y val="3.521697232562835E-2"/>
          <c:w val="0.86283871089812991"/>
          <c:h val="0.87086073841540224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'2016-06-30'!$E$77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'2016-06-30'!$F$77:$AI$77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AF-4176-8DDA-1DA6801B23F7}"/>
            </c:ext>
          </c:extLst>
        </c:ser>
        <c:ser>
          <c:idx val="1"/>
          <c:order val="1"/>
          <c:tx>
            <c:strRef>
              <c:f>'2016-06-30'!$E$78</c:f>
              <c:strCache>
                <c:ptCount val="1"/>
                <c:pt idx="0">
                  <c:v>CI Portefeuille Équilibré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'2016-06-30'!$F$78:$AI$78</c:f>
              <c:numCache>
                <c:formatCode>0.00%</c:formatCode>
                <c:ptCount val="30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AF-4176-8DDA-1DA6801B23F7}"/>
            </c:ext>
          </c:extLst>
        </c:ser>
        <c:ser>
          <c:idx val="2"/>
          <c:order val="2"/>
          <c:tx>
            <c:strRef>
              <c:f>'2016-06-30'!$E$79</c:f>
              <c:strCache>
                <c:ptCount val="1"/>
                <c:pt idx="0">
                  <c:v>Dyn Mondial de dividendes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'2016-06-30'!$F$79:$AI$79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AF-4176-8DDA-1DA6801B23F7}"/>
            </c:ext>
          </c:extLst>
        </c:ser>
        <c:ser>
          <c:idx val="3"/>
          <c:order val="3"/>
          <c:tx>
            <c:strRef>
              <c:f>'2016-06-30'!$E$80</c:f>
              <c:strCache>
                <c:ptCount val="1"/>
                <c:pt idx="0">
                  <c:v>Dyn Revenu mensuel américain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'2016-06-30'!$F$80:$AI$80</c:f>
              <c:numCache>
                <c:formatCode>0.00%</c:formatCode>
                <c:ptCount val="30"/>
                <c:pt idx="3">
                  <c:v>0.187</c:v>
                </c:pt>
                <c:pt idx="4">
                  <c:v>0.247</c:v>
                </c:pt>
                <c:pt idx="5">
                  <c:v>0.1772</c:v>
                </c:pt>
                <c:pt idx="6">
                  <c:v>0.16619999999999999</c:v>
                </c:pt>
                <c:pt idx="7">
                  <c:v>0.1308</c:v>
                </c:pt>
                <c:pt idx="8">
                  <c:v>0.12230000000000001</c:v>
                </c:pt>
                <c:pt idx="9">
                  <c:v>0.11260000000000001</c:v>
                </c:pt>
                <c:pt idx="10">
                  <c:v>4.7699999999999999E-2</c:v>
                </c:pt>
                <c:pt idx="11">
                  <c:v>-1.2800000000000001E-2</c:v>
                </c:pt>
                <c:pt idx="12">
                  <c:v>-4.1000000000000003E-3</c:v>
                </c:pt>
                <c:pt idx="13">
                  <c:v>4.4499999999999998E-2</c:v>
                </c:pt>
                <c:pt idx="14">
                  <c:v>3.1800000000000002E-2</c:v>
                </c:pt>
                <c:pt idx="15">
                  <c:v>3.1600000000000003E-2</c:v>
                </c:pt>
                <c:pt idx="16">
                  <c:v>8.8999999999999999E-3</c:v>
                </c:pt>
                <c:pt idx="17">
                  <c:v>4.3499999999999997E-2</c:v>
                </c:pt>
                <c:pt idx="18">
                  <c:v>5.45E-2</c:v>
                </c:pt>
                <c:pt idx="19">
                  <c:v>4.24E-2</c:v>
                </c:pt>
                <c:pt idx="20">
                  <c:v>6.25E-2</c:v>
                </c:pt>
                <c:pt idx="21">
                  <c:v>5.57E-2</c:v>
                </c:pt>
                <c:pt idx="22">
                  <c:v>7.0900000000000005E-2</c:v>
                </c:pt>
                <c:pt idx="23">
                  <c:v>0.1183</c:v>
                </c:pt>
                <c:pt idx="24">
                  <c:v>8.7100000000000011E-2</c:v>
                </c:pt>
                <c:pt idx="25">
                  <c:v>9.0499999999999997E-2</c:v>
                </c:pt>
                <c:pt idx="26">
                  <c:v>4.3799999999999999E-2</c:v>
                </c:pt>
                <c:pt idx="27">
                  <c:v>1.9800000000000002E-2</c:v>
                </c:pt>
                <c:pt idx="28">
                  <c:v>-1.95E-2</c:v>
                </c:pt>
                <c:pt idx="29">
                  <c:v>-4.1500000000000002E-2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AF-4176-8DDA-1DA6801B23F7}"/>
            </c:ext>
          </c:extLst>
        </c:ser>
        <c:ser>
          <c:idx val="4"/>
          <c:order val="4"/>
          <c:tx>
            <c:strRef>
              <c:f>'2016-06-30'!$E$81</c:f>
              <c:strCache>
                <c:ptCount val="1"/>
                <c:pt idx="0">
                  <c:v>Dyn Mondial répartition actifs *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'2016-06-30'!$F$81:$AI$81</c:f>
              <c:numCache>
                <c:formatCode>0.00%</c:formatCode>
                <c:ptCount val="30"/>
                <c:pt idx="0">
                  <c:v>0.17580999999999999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0.255</c:v>
                </c:pt>
                <c:pt idx="5">
                  <c:v>0.2077</c:v>
                </c:pt>
                <c:pt idx="6">
                  <c:v>0.1772</c:v>
                </c:pt>
                <c:pt idx="7">
                  <c:v>0.1938</c:v>
                </c:pt>
                <c:pt idx="8">
                  <c:v>0.18490000000000001</c:v>
                </c:pt>
                <c:pt idx="9">
                  <c:v>0.23200000000000001</c:v>
                </c:pt>
                <c:pt idx="10">
                  <c:v>0.1196</c:v>
                </c:pt>
                <c:pt idx="11">
                  <c:v>5.28E-2</c:v>
                </c:pt>
                <c:pt idx="12">
                  <c:v>2.3599999999999999E-2</c:v>
                </c:pt>
                <c:pt idx="13">
                  <c:v>3.9199999999999999E-2</c:v>
                </c:pt>
                <c:pt idx="14">
                  <c:v>4.99E-2</c:v>
                </c:pt>
                <c:pt idx="15">
                  <c:v>5.2900000000000003E-2</c:v>
                </c:pt>
                <c:pt idx="16">
                  <c:v>2.9100000000000001E-2</c:v>
                </c:pt>
                <c:pt idx="17">
                  <c:v>5.9900000000000002E-2</c:v>
                </c:pt>
                <c:pt idx="18">
                  <c:v>7.7600000000000002E-2</c:v>
                </c:pt>
                <c:pt idx="19">
                  <c:v>5.0900000000000001E-2</c:v>
                </c:pt>
                <c:pt idx="20">
                  <c:v>3.8699999999999998E-2</c:v>
                </c:pt>
                <c:pt idx="21">
                  <c:v>-4.1999999999999997E-3</c:v>
                </c:pt>
                <c:pt idx="22">
                  <c:v>3.5999999999999999E-3</c:v>
                </c:pt>
                <c:pt idx="23">
                  <c:v>8.7400000000000005E-2</c:v>
                </c:pt>
                <c:pt idx="24">
                  <c:v>8.6500000000000007E-2</c:v>
                </c:pt>
                <c:pt idx="25">
                  <c:v>0.17150000000000001</c:v>
                </c:pt>
                <c:pt idx="26">
                  <c:v>0.14380000000000001</c:v>
                </c:pt>
                <c:pt idx="27">
                  <c:v>0.1129</c:v>
                </c:pt>
                <c:pt idx="28">
                  <c:v>6.54E-2</c:v>
                </c:pt>
                <c:pt idx="29">
                  <c:v>7.1199999999999999E-2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DAF-4176-8DDA-1DA6801B23F7}"/>
            </c:ext>
          </c:extLst>
        </c:ser>
        <c:ser>
          <c:idx val="5"/>
          <c:order val="5"/>
          <c:tx>
            <c:strRef>
              <c:f>'2016-06-30'!$E$82</c:f>
              <c:strCache>
                <c:ptCount val="1"/>
                <c:pt idx="0">
                  <c:v>Dyn Valeur Équilibré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'2016-06-30'!$F$82:$AI$82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DAF-4176-8DDA-1DA6801B23F7}"/>
            </c:ext>
          </c:extLst>
        </c:ser>
        <c:ser>
          <c:idx val="6"/>
          <c:order val="6"/>
          <c:tx>
            <c:strRef>
              <c:f>'2016-06-30'!$E$83</c:f>
              <c:strCache>
                <c:ptCount val="1"/>
                <c:pt idx="0">
                  <c:v>Fid  Répartition Mondiale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'2016-06-30'!$F$83:$AI$83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DAF-4176-8DDA-1DA6801B23F7}"/>
            </c:ext>
          </c:extLst>
        </c:ser>
        <c:ser>
          <c:idx val="7"/>
          <c:order val="7"/>
          <c:tx>
            <c:strRef>
              <c:f>'2016-06-30'!$E$84</c:f>
              <c:strCache>
                <c:ptCount val="1"/>
                <c:pt idx="0">
                  <c:v>Mack Equilibré mondial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'2016-06-30'!$F$84:$AI$84</c:f>
              <c:numCache>
                <c:formatCode>0.00%</c:formatCode>
                <c:ptCount val="30"/>
                <c:pt idx="21">
                  <c:v>4.0300000000000002E-2</c:v>
                </c:pt>
                <c:pt idx="22">
                  <c:v>4.7699999999999999E-2</c:v>
                </c:pt>
                <c:pt idx="23">
                  <c:v>9.7199999999999995E-2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DAF-4176-8DDA-1DA6801B23F7}"/>
            </c:ext>
          </c:extLst>
        </c:ser>
        <c:ser>
          <c:idx val="8"/>
          <c:order val="8"/>
          <c:tx>
            <c:strRef>
              <c:f>'2016-06-30'!$E$85</c:f>
              <c:strCache>
                <c:ptCount val="1"/>
                <c:pt idx="0">
                  <c:v>Mack Symétrie Croissance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'2016-06-30'!$F$85:$AI$85</c:f>
              <c:numCache>
                <c:formatCode>0.00%</c:formatCode>
                <c:ptCount val="30"/>
                <c:pt idx="28">
                  <c:v>6.4100000000000004E-2</c:v>
                </c:pt>
                <c:pt idx="29">
                  <c:v>6.4100000000000004E-2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86-4FA4-82DC-623F9ED209EF}"/>
            </c:ext>
          </c:extLst>
        </c:ser>
        <c:ser>
          <c:idx val="9"/>
          <c:order val="9"/>
          <c:tx>
            <c:strRef>
              <c:f>'2016-06-30'!$E$86</c:f>
              <c:strCache>
                <c:ptCount val="1"/>
                <c:pt idx="0">
                  <c:v>TD Équilibré de retraite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'2016-06-30'!$F$76:$AI$76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'2016-06-30'!$F$86:$AI$86</c:f>
              <c:numCache>
                <c:formatCode>0.00%</c:formatCode>
                <c:ptCount val="30"/>
                <c:pt idx="0">
                  <c:v>9.2310000000000003E-2</c:v>
                </c:pt>
                <c:pt idx="1">
                  <c:v>6.9989999999999997E-2</c:v>
                </c:pt>
                <c:pt idx="2">
                  <c:v>6.5809999999999994E-2</c:v>
                </c:pt>
                <c:pt idx="3">
                  <c:v>4.8869999999999997E-2</c:v>
                </c:pt>
                <c:pt idx="4">
                  <c:v>6.6400000000000001E-2</c:v>
                </c:pt>
                <c:pt idx="5">
                  <c:v>3.0800000000000001E-2</c:v>
                </c:pt>
                <c:pt idx="6">
                  <c:v>3.2800000000000003E-2</c:v>
                </c:pt>
                <c:pt idx="7">
                  <c:v>4.02E-2</c:v>
                </c:pt>
                <c:pt idx="8">
                  <c:v>2.3099999999999999E-2</c:v>
                </c:pt>
                <c:pt idx="9">
                  <c:v>2.5999999999999999E-2</c:v>
                </c:pt>
                <c:pt idx="10">
                  <c:v>-1.2200000000000001E-2</c:v>
                </c:pt>
                <c:pt idx="11">
                  <c:v>-3.3000000000000002E-2</c:v>
                </c:pt>
                <c:pt idx="12">
                  <c:v>-1.0500000000000001E-2</c:v>
                </c:pt>
                <c:pt idx="13">
                  <c:v>-7.0000000000000001E-3</c:v>
                </c:pt>
                <c:pt idx="14">
                  <c:v>1E-3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36-4BA5-8289-982DA5FC3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9332512"/>
        <c:axId val="389356128"/>
      </c:lineChart>
      <c:catAx>
        <c:axId val="38933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356128"/>
        <c:crosses val="autoZero"/>
        <c:auto val="1"/>
        <c:lblAlgn val="ctr"/>
        <c:lblOffset val="100"/>
        <c:noMultiLvlLbl val="1"/>
      </c:catAx>
      <c:valAx>
        <c:axId val="38935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33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270349520963553"/>
          <c:y val="0.35105255384725548"/>
          <c:w val="0.10127051906618571"/>
          <c:h val="0.1836747706829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Global Fixed Income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0996563921890791E-2"/>
          <c:y val="0.11014102844091485"/>
          <c:w val="0.79164317120840588"/>
          <c:h val="0.87354859768897986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'2016-06-30'!$E$89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'2016-06-30'!$F$89:$AI$89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B5-4DE7-81EC-B08BDE3469D2}"/>
            </c:ext>
          </c:extLst>
        </c:ser>
        <c:ser>
          <c:idx val="1"/>
          <c:order val="1"/>
          <c:tx>
            <c:strRef>
              <c:f>'2016-06-30'!$E$90</c:f>
              <c:strCache>
                <c:ptCount val="1"/>
                <c:pt idx="0">
                  <c:v>FNB titres à revenu fixe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'2016-06-30'!$F$90:$AI$90</c:f>
              <c:numCache>
                <c:formatCode>m/d/yyyy</c:formatCode>
                <c:ptCount val="30"/>
                <c:pt idx="11" formatCode="0.00%">
                  <c:v>-1.1900000000000001E-2</c:v>
                </c:pt>
                <c:pt idx="12" formatCode="0.00%">
                  <c:v>-6.9999999999999999E-4</c:v>
                </c:pt>
                <c:pt idx="13" formatCode="0.00%">
                  <c:v>1.38E-2</c:v>
                </c:pt>
                <c:pt idx="14" formatCode="0.00%">
                  <c:v>1.9400000000000001E-2</c:v>
                </c:pt>
                <c:pt idx="15" formatCode="0.00%">
                  <c:v>0</c:v>
                </c:pt>
                <c:pt idx="16" formatCode="0.00%">
                  <c:v>0</c:v>
                </c:pt>
                <c:pt idx="17" formatCode="0.00%">
                  <c:v>0</c:v>
                </c:pt>
                <c:pt idx="18" formatCode="0.00%">
                  <c:v>0</c:v>
                </c:pt>
                <c:pt idx="19" formatCode="0.00%">
                  <c:v>0</c:v>
                </c:pt>
                <c:pt idx="20" formatCode="0.00%">
                  <c:v>0</c:v>
                </c:pt>
                <c:pt idx="21" formatCode="0.00%">
                  <c:v>0</c:v>
                </c:pt>
                <c:pt idx="22" formatCode="0.00%">
                  <c:v>0</c:v>
                </c:pt>
                <c:pt idx="23" formatCode="0.00%">
                  <c:v>0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B5-4DE7-81EC-B08BDE3469D2}"/>
            </c:ext>
          </c:extLst>
        </c:ser>
        <c:ser>
          <c:idx val="2"/>
          <c:order val="2"/>
          <c:tx>
            <c:strRef>
              <c:f>'2016-06-30'!$E$91</c:f>
              <c:strCache>
                <c:ptCount val="1"/>
                <c:pt idx="0">
                  <c:v>RBC Obligations mondiales de société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'2016-06-30'!$F$91:$AI$91</c:f>
              <c:numCache>
                <c:formatCode>0.00%</c:formatCode>
                <c:ptCount val="30"/>
                <c:pt idx="4">
                  <c:v>2.4E-2</c:v>
                </c:pt>
                <c:pt idx="5">
                  <c:v>1.9E-3</c:v>
                </c:pt>
                <c:pt idx="6">
                  <c:v>8.8999999999999999E-3</c:v>
                </c:pt>
                <c:pt idx="7">
                  <c:v>9.2999999999999992E-3</c:v>
                </c:pt>
                <c:pt idx="8">
                  <c:v>3.0999999999999999E-3</c:v>
                </c:pt>
                <c:pt idx="9">
                  <c:v>-6.4000000000000003E-3</c:v>
                </c:pt>
                <c:pt idx="10">
                  <c:v>-0.03</c:v>
                </c:pt>
                <c:pt idx="11">
                  <c:v>-2.3699999999999999E-2</c:v>
                </c:pt>
                <c:pt idx="12">
                  <c:v>-3.0000000000000001E-3</c:v>
                </c:pt>
                <c:pt idx="13">
                  <c:v>1.09E-2</c:v>
                </c:pt>
                <c:pt idx="14">
                  <c:v>1.77E-2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B5-4DE7-81EC-B08BDE3469D2}"/>
            </c:ext>
          </c:extLst>
        </c:ser>
        <c:ser>
          <c:idx val="3"/>
          <c:order val="3"/>
          <c:tx>
            <c:strRef>
              <c:f>'2016-06-30'!$E$92</c:f>
              <c:strCache>
                <c:ptCount val="1"/>
                <c:pt idx="0">
                  <c:v>Mack Symétrie Revenu Fix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'2016-06-30'!$F$92:$AI$92</c:f>
              <c:numCache>
                <c:formatCode>0.00%</c:formatCode>
                <c:ptCount val="30"/>
                <c:pt idx="28">
                  <c:v>-1.72E-2</c:v>
                </c:pt>
                <c:pt idx="29">
                  <c:v>-1.72E-2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C4-4FB9-BBB5-A118D712C652}"/>
            </c:ext>
          </c:extLst>
        </c:ser>
        <c:ser>
          <c:idx val="4"/>
          <c:order val="4"/>
          <c:tx>
            <c:strRef>
              <c:f>'2016-06-30'!$E$93</c:f>
              <c:strCache>
                <c:ptCount val="1"/>
                <c:pt idx="0">
                  <c:v>Temp Mondial Obligations Tempelton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'2016-06-30'!$F$93:$AI$93</c:f>
              <c:numCache>
                <c:formatCode>0.00%</c:formatCode>
                <c:ptCount val="30"/>
                <c:pt idx="10">
                  <c:v>-1E-3</c:v>
                </c:pt>
                <c:pt idx="11">
                  <c:v>-3.1199999999999999E-2</c:v>
                </c:pt>
                <c:pt idx="12">
                  <c:v>2.5499999999999998E-2</c:v>
                </c:pt>
                <c:pt idx="13">
                  <c:v>-1.3100000000000001E-2</c:v>
                </c:pt>
                <c:pt idx="14">
                  <c:v>-1.35E-2</c:v>
                </c:pt>
                <c:pt idx="15" formatCode="General">
                  <c:v>0</c:v>
                </c:pt>
                <c:pt idx="16">
                  <c:v>-3.8E-3</c:v>
                </c:pt>
                <c:pt idx="17">
                  <c:v>1.9599999999999999E-2</c:v>
                </c:pt>
                <c:pt idx="18">
                  <c:v>2.9399999999999999E-2</c:v>
                </c:pt>
                <c:pt idx="19">
                  <c:v>5.2400000000000002E-2</c:v>
                </c:pt>
                <c:pt idx="20">
                  <c:v>-8.5000000000000006E-3</c:v>
                </c:pt>
                <c:pt idx="21">
                  <c:v>-1.6799999999999999E-2</c:v>
                </c:pt>
                <c:pt idx="22">
                  <c:v>-2.0899999999999998E-2</c:v>
                </c:pt>
                <c:pt idx="23">
                  <c:v>5.9299999999999999E-2</c:v>
                </c:pt>
                <c:pt idx="24">
                  <c:v>7.5600000000000001E-2</c:v>
                </c:pt>
                <c:pt idx="25">
                  <c:v>0.127</c:v>
                </c:pt>
                <c:pt idx="26">
                  <c:v>0.1181</c:v>
                </c:pt>
                <c:pt idx="27">
                  <c:v>5.67E-2</c:v>
                </c:pt>
                <c:pt idx="28">
                  <c:v>2.1700000000000001E-2</c:v>
                </c:pt>
                <c:pt idx="29">
                  <c:v>2.06E-2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5B-452E-97F9-AEAFA0B93F3C}"/>
            </c:ext>
          </c:extLst>
        </c:ser>
        <c:ser>
          <c:idx val="5"/>
          <c:order val="5"/>
          <c:tx>
            <c:strRef>
              <c:f>'2016-06-30'!$E$94</c:f>
              <c:strCache>
                <c:ptCount val="1"/>
                <c:pt idx="0">
                  <c:v>BMO FNB plus Revenu Fix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'2016-06-30'!$F$94:$AI$94</c:f>
              <c:numCache>
                <c:formatCode>m/d/yyyy</c:formatCode>
                <c:ptCount val="30"/>
                <c:pt idx="22" formatCode="0.00%">
                  <c:v>1.9300000000000001E-2</c:v>
                </c:pt>
                <c:pt idx="23" formatCode="0.00%">
                  <c:v>0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5B-452E-97F9-AEAFA0B93F3C}"/>
            </c:ext>
          </c:extLst>
        </c:ser>
        <c:ser>
          <c:idx val="6"/>
          <c:order val="6"/>
          <c:tx>
            <c:strRef>
              <c:f>'2016-06-30'!$E$95</c:f>
              <c:strCache>
                <c:ptCount val="1"/>
                <c:pt idx="0">
                  <c:v>BMO FNB mondial obligation gestion active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'2016-06-30'!$F$88:$AI$88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'2016-06-30'!$F$95:$AI$95</c:f>
              <c:numCache>
                <c:formatCode>m/d/yyyy</c:formatCode>
                <c:ptCount val="30"/>
                <c:pt idx="22" formatCode="0.00%">
                  <c:v>-4.7600000000000003E-2</c:v>
                </c:pt>
                <c:pt idx="23" formatCode="0.00%">
                  <c:v>0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27-4EA7-9CF1-E965137961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6502720"/>
        <c:axId val="396499112"/>
      </c:lineChart>
      <c:catAx>
        <c:axId val="39650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6499112"/>
        <c:crosses val="autoZero"/>
        <c:auto val="1"/>
        <c:lblAlgn val="ctr"/>
        <c:lblOffset val="100"/>
        <c:noMultiLvlLbl val="1"/>
      </c:catAx>
      <c:valAx>
        <c:axId val="396499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6502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587158291645039"/>
          <c:y val="0.44678173562742673"/>
          <c:w val="0.13106307700328745"/>
          <c:h val="0.201279377543835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Global Fix Income balanced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'2016-06-30'!$E$103</c:f>
              <c:strCache>
                <c:ptCount val="1"/>
                <c:pt idx="0">
                  <c:v>ligne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'2016-06-30'!$F$103:$AI$103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8-431B-8FBF-013727A87F5B}"/>
            </c:ext>
          </c:extLst>
        </c:ser>
        <c:ser>
          <c:idx val="1"/>
          <c:order val="1"/>
          <c:tx>
            <c:strRef>
              <c:f>'2016-06-30'!$E$104</c:f>
              <c:strCache>
                <c:ptCount val="1"/>
                <c:pt idx="0">
                  <c:v>CI Série Portefeuille de revenu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'2016-06-30'!$F$104:$AI$104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5.0200000000000002E-2</c:v>
                </c:pt>
                <c:pt idx="8">
                  <c:v>3.6299999999999999E-2</c:v>
                </c:pt>
                <c:pt idx="9">
                  <c:v>4.4699999999999997E-2</c:v>
                </c:pt>
                <c:pt idx="10">
                  <c:v>-1.3899999999999999E-2</c:v>
                </c:pt>
                <c:pt idx="11">
                  <c:v>-2.3199999999999998E-2</c:v>
                </c:pt>
                <c:pt idx="12">
                  <c:v>-1.3100000000000001E-2</c:v>
                </c:pt>
                <c:pt idx="13">
                  <c:v>-5.9999999999999995E-4</c:v>
                </c:pt>
                <c:pt idx="14">
                  <c:v>1.11E-2</c:v>
                </c:pt>
                <c:pt idx="15">
                  <c:v>3.1300000000000001E-2</c:v>
                </c:pt>
                <c:pt idx="16">
                  <c:v>2.7699999999999999E-2</c:v>
                </c:pt>
                <c:pt idx="17">
                  <c:v>5.3200000000000004E-2</c:v>
                </c:pt>
                <c:pt idx="18">
                  <c:v>6.2E-2</c:v>
                </c:pt>
                <c:pt idx="19">
                  <c:v>4.6300000000000001E-2</c:v>
                </c:pt>
                <c:pt idx="20">
                  <c:v>3.3099999999999997E-2</c:v>
                </c:pt>
                <c:pt idx="21">
                  <c:v>3.5200000000000002E-2</c:v>
                </c:pt>
                <c:pt idx="22">
                  <c:v>3.4200000000000001E-2</c:v>
                </c:pt>
                <c:pt idx="23">
                  <c:v>6.9000000000000006E-2</c:v>
                </c:pt>
                <c:pt idx="24">
                  <c:v>6.3500000000000001E-2</c:v>
                </c:pt>
                <c:pt idx="25">
                  <c:v>8.9599999999999999E-2</c:v>
                </c:pt>
                <c:pt idx="26">
                  <c:v>7.0099999999999996E-2</c:v>
                </c:pt>
                <c:pt idx="27">
                  <c:v>4.4400000000000002E-2</c:v>
                </c:pt>
                <c:pt idx="28">
                  <c:v>8.9999999999999993E-3</c:v>
                </c:pt>
                <c:pt idx="29">
                  <c:v>1.1299999999999999E-2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68-431B-8FBF-013727A87F5B}"/>
            </c:ext>
          </c:extLst>
        </c:ser>
        <c:ser>
          <c:idx val="2"/>
          <c:order val="2"/>
          <c:tx>
            <c:strRef>
              <c:f>'2016-06-30'!$E$105</c:f>
              <c:strCache>
                <c:ptCount val="1"/>
                <c:pt idx="0">
                  <c:v>AGF Elements Yelds Cat Q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'2016-06-30'!$F$105:$AI$105</c:f>
              <c:numCache>
                <c:formatCode>m/d/yyyy</c:formatCode>
                <c:ptCount val="30"/>
                <c:pt idx="28" formatCode="0.00%">
                  <c:v>1.15E-2</c:v>
                </c:pt>
                <c:pt idx="29" formatCode="0.00%">
                  <c:v>1.15E-2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D68-431B-8FBF-013727A87F5B}"/>
            </c:ext>
          </c:extLst>
        </c:ser>
        <c:ser>
          <c:idx val="3"/>
          <c:order val="3"/>
          <c:tx>
            <c:strRef>
              <c:f>'2016-06-30'!$E$106</c:f>
              <c:strCache>
                <c:ptCount val="1"/>
                <c:pt idx="0">
                  <c:v>AGF global equity class Cat Q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'2016-06-30'!$F$106:$AI$106</c:f>
              <c:numCache>
                <c:formatCode>m/d/yyyy</c:formatCode>
                <c:ptCount val="30"/>
                <c:pt idx="28" formatCode="0.00%">
                  <c:v>1.7299999999999999E-2</c:v>
                </c:pt>
                <c:pt idx="29" formatCode="0.00%">
                  <c:v>1.7299999999999999E-2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5E-4BA8-BC35-8BB29067C0EB}"/>
            </c:ext>
          </c:extLst>
        </c:ser>
        <c:ser>
          <c:idx val="4"/>
          <c:order val="4"/>
          <c:tx>
            <c:strRef>
              <c:f>'2016-06-30'!$E$107</c:f>
              <c:strCache>
                <c:ptCount val="1"/>
                <c:pt idx="0">
                  <c:v>Mack Symétrie Revenu Prudent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'2016-06-30'!$F$107:$AI$107</c:f>
              <c:numCache>
                <c:formatCode>0.00%</c:formatCode>
                <c:ptCount val="30"/>
                <c:pt idx="28">
                  <c:v>1.2699999999999999E-2</c:v>
                </c:pt>
                <c:pt idx="29">
                  <c:v>1.2699999999999999E-2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A3-4AED-BD0D-49AD6E5F1D4C}"/>
            </c:ext>
          </c:extLst>
        </c:ser>
        <c:ser>
          <c:idx val="5"/>
          <c:order val="5"/>
          <c:tx>
            <c:strRef>
              <c:f>'2016-06-30'!$E$108</c:f>
              <c:strCache>
                <c:ptCount val="1"/>
                <c:pt idx="0">
                  <c:v>Mack Symétrie Prudent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'2016-06-30'!$F$108:$AI$108</c:f>
              <c:numCache>
                <c:formatCode>0.00%</c:formatCode>
                <c:ptCount val="30"/>
                <c:pt idx="28">
                  <c:v>1.8100000000000002E-2</c:v>
                </c:pt>
                <c:pt idx="29">
                  <c:v>1.8100000000000002E-2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B1-4407-B640-E51AE98DC0E4}"/>
            </c:ext>
          </c:extLst>
        </c:ser>
        <c:ser>
          <c:idx val="6"/>
          <c:order val="6"/>
          <c:tx>
            <c:strRef>
              <c:f>'2016-06-30'!$E$109</c:f>
              <c:strCache>
                <c:ptCount val="1"/>
                <c:pt idx="0">
                  <c:v>Temp Revenu Diversifié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'2016-06-30'!$F$109:$AI$109</c:f>
              <c:numCache>
                <c:formatCode>0.00%</c:formatCode>
                <c:ptCount val="30"/>
                <c:pt idx="4">
                  <c:v>4.9700000000000001E-2</c:v>
                </c:pt>
                <c:pt idx="5">
                  <c:v>2.7300000000000001E-2</c:v>
                </c:pt>
                <c:pt idx="6">
                  <c:v>2.1000000000000001E-2</c:v>
                </c:pt>
                <c:pt idx="7">
                  <c:v>2.64E-2</c:v>
                </c:pt>
                <c:pt idx="8">
                  <c:v>1.9400000000000001E-2</c:v>
                </c:pt>
                <c:pt idx="9">
                  <c:v>0.03</c:v>
                </c:pt>
                <c:pt idx="10">
                  <c:v>-2.8000000000000001E-2</c:v>
                </c:pt>
                <c:pt idx="11">
                  <c:v>-5.2900000000000003E-2</c:v>
                </c:pt>
                <c:pt idx="12">
                  <c:v>-3.2800000000000003E-2</c:v>
                </c:pt>
                <c:pt idx="13">
                  <c:v>-2.41E-2</c:v>
                </c:pt>
                <c:pt idx="14">
                  <c:v>-1.54E-2</c:v>
                </c:pt>
                <c:pt idx="15">
                  <c:v>1.9E-3</c:v>
                </c:pt>
                <c:pt idx="16">
                  <c:v>2.8E-3</c:v>
                </c:pt>
                <c:pt idx="17">
                  <c:v>3.0800000000000001E-2</c:v>
                </c:pt>
                <c:pt idx="18">
                  <c:v>4.6300000000000001E-2</c:v>
                </c:pt>
                <c:pt idx="19">
                  <c:v>3.6299999999999999E-2</c:v>
                </c:pt>
                <c:pt idx="20">
                  <c:v>1.8600000000000002E-2</c:v>
                </c:pt>
                <c:pt idx="23">
                  <c:v>6.3600000000000004E-2</c:v>
                </c:pt>
                <c:pt idx="24">
                  <c:v>9.2529411764705888E-3</c:v>
                </c:pt>
                <c:pt idx="25">
                  <c:v>9.2529411764705888E-3</c:v>
                </c:pt>
                <c:pt idx="26">
                  <c:v>1.2272222222222221E-2</c:v>
                </c:pt>
                <c:pt idx="27">
                  <c:v>1.2113312693498451E-2</c:v>
                </c:pt>
                <c:pt idx="28">
                  <c:v>1.1970294117647056E-2</c:v>
                </c:pt>
                <c:pt idx="29">
                  <c:v>1.0098905228758169E-2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B1-4407-B640-E51AE98DC0E4}"/>
            </c:ext>
          </c:extLst>
        </c:ser>
        <c:ser>
          <c:idx val="7"/>
          <c:order val="7"/>
          <c:tx>
            <c:strRef>
              <c:f>'2016-06-30'!$E$110</c:f>
              <c:strCache>
                <c:ptCount val="1"/>
                <c:pt idx="0">
                  <c:v>FID Global income Portfolio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'2016-06-30'!$F$110:$AI$110</c:f>
              <c:numCache>
                <c:formatCode>0.00%</c:formatCode>
                <c:ptCount val="30"/>
                <c:pt idx="19">
                  <c:v>4.5199999999999997E-2</c:v>
                </c:pt>
                <c:pt idx="20">
                  <c:v>1.83E-2</c:v>
                </c:pt>
                <c:pt idx="21">
                  <c:v>9.1000000000000004E-3</c:v>
                </c:pt>
                <c:pt idx="22">
                  <c:v>8.9999999999999993E-3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1B1-4407-B640-E51AE98DC0E4}"/>
            </c:ext>
          </c:extLst>
        </c:ser>
        <c:ser>
          <c:idx val="8"/>
          <c:order val="8"/>
          <c:tx>
            <c:strRef>
              <c:f>'2016-06-30'!$E$111</c:f>
              <c:strCache>
                <c:ptCount val="1"/>
                <c:pt idx="0">
                  <c:v>Fid  Portefeuille Revenu mondial</c:v>
                </c:pt>
              </c:strCache>
            </c:strRef>
          </c:tx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'2016-06-30'!$F$102:$AI$102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'2016-06-30'!$F$111:$AI$111</c:f>
              <c:numCache>
                <c:formatCode>0.00%</c:formatCode>
                <c:ptCount val="30"/>
                <c:pt idx="9">
                  <c:v>9.0800000000000006E-2</c:v>
                </c:pt>
                <c:pt idx="10">
                  <c:v>1.78E-2</c:v>
                </c:pt>
                <c:pt idx="11">
                  <c:v>-1.23E-2</c:v>
                </c:pt>
                <c:pt idx="12">
                  <c:v>-6.7000000000000002E-3</c:v>
                </c:pt>
                <c:pt idx="13">
                  <c:v>7.6E-3</c:v>
                </c:pt>
                <c:pt idx="14">
                  <c:v>1.9300000000000001E-2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1B1-4407-B640-E51AE98DC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5310184"/>
        <c:axId val="285309200"/>
      </c:lineChart>
      <c:catAx>
        <c:axId val="285310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09200"/>
        <c:crosses val="autoZero"/>
        <c:auto val="1"/>
        <c:lblAlgn val="ctr"/>
        <c:lblOffset val="100"/>
        <c:noMultiLvlLbl val="1"/>
      </c:catAx>
      <c:valAx>
        <c:axId val="28530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10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1593992694991648E-2"/>
          <c:y val="0.93024552392331172"/>
          <c:w val="0.931673068040624"/>
          <c:h val="5.14583145249432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Global Neutral Balanced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'2016-06-30'!$E$115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'2016-06-30'!$F$115:$AI$115</c15:sqref>
                  </c15:fullRef>
                </c:ext>
              </c:extLst>
              <c:f>'2016-06-30'!$P$115:$AI$115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44-41B9-9591-DA27F30363C0}"/>
            </c:ext>
          </c:extLst>
        </c:ser>
        <c:ser>
          <c:idx val="1"/>
          <c:order val="1"/>
          <c:tx>
            <c:strRef>
              <c:f>'2016-06-30'!$E$116</c:f>
              <c:strCache>
                <c:ptCount val="1"/>
                <c:pt idx="0">
                  <c:v>BMO FNB Revenu Equilibré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'2016-06-30'!$F$116:$AI$116</c15:sqref>
                  </c15:fullRef>
                </c:ext>
              </c:extLst>
              <c:f>'2016-06-30'!$P$116:$AI$116</c:f>
              <c:numCache>
                <c:formatCode>m/d/yyyy</c:formatCode>
                <c:ptCount val="20"/>
                <c:pt idx="12" formatCode="0.00%">
                  <c:v>5.91E-2</c:v>
                </c:pt>
                <c:pt idx="13" formatCode="0.00%">
                  <c:v>0</c:v>
                </c:pt>
                <c:pt idx="14" formatCode="0.00%">
                  <c:v>0</c:v>
                </c:pt>
                <c:pt idx="15" formatCode="0.00%">
                  <c:v>0</c:v>
                </c:pt>
                <c:pt idx="16" formatCode="0.00%">
                  <c:v>0</c:v>
                </c:pt>
                <c:pt idx="17" formatCode="0.00%">
                  <c:v>0</c:v>
                </c:pt>
                <c:pt idx="18" formatCode="0.00%">
                  <c:v>0</c:v>
                </c:pt>
                <c:pt idx="1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44-41B9-9591-DA27F30363C0}"/>
            </c:ext>
          </c:extLst>
        </c:ser>
        <c:ser>
          <c:idx val="2"/>
          <c:order val="2"/>
          <c:tx>
            <c:strRef>
              <c:f>'2016-06-30'!$E$117</c:f>
              <c:strCache>
                <c:ptCount val="1"/>
                <c:pt idx="0">
                  <c:v>CI Portefeuille prudent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'2016-06-30'!$F$117:$AI$117</c15:sqref>
                  </c15:fullRef>
                </c:ext>
              </c:extLst>
              <c:f>'2016-06-30'!$P$117:$AI$117</c:f>
              <c:numCache>
                <c:formatCode>0.00%</c:formatCode>
                <c:ptCount val="20"/>
                <c:pt idx="0">
                  <c:v>-1.5900000000000001E-2</c:v>
                </c:pt>
                <c:pt idx="1">
                  <c:v>-4.8399999999999999E-2</c:v>
                </c:pt>
                <c:pt idx="2">
                  <c:v>-3.7900000000000003E-2</c:v>
                </c:pt>
                <c:pt idx="3">
                  <c:v>-2.5899999999999999E-2</c:v>
                </c:pt>
                <c:pt idx="4">
                  <c:v>-1.23E-2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44-41B9-9591-DA27F30363C0}"/>
            </c:ext>
          </c:extLst>
        </c:ser>
        <c:ser>
          <c:idx val="3"/>
          <c:order val="3"/>
          <c:tx>
            <c:strRef>
              <c:f>'2016-06-30'!$E$118</c:f>
              <c:strCache>
                <c:ptCount val="1"/>
                <c:pt idx="0">
                  <c:v>CI Fds mondial de croissance et de revenu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'2016-06-30'!$F$118:$AI$118</c15:sqref>
                  </c15:fullRef>
                </c:ext>
              </c:extLst>
              <c:f>'2016-06-30'!$P$118:$AI$118</c:f>
              <c:numCache>
                <c:formatCode>0.00%</c:formatCode>
                <c:ptCount val="20"/>
                <c:pt idx="0">
                  <c:v>7.1999999999999998E-3</c:v>
                </c:pt>
                <c:pt idx="1">
                  <c:v>-3.8199999999999998E-2</c:v>
                </c:pt>
                <c:pt idx="2">
                  <c:v>-7.1800000000000003E-2</c:v>
                </c:pt>
                <c:pt idx="3">
                  <c:v>-4.2799999999999998E-2</c:v>
                </c:pt>
                <c:pt idx="4">
                  <c:v>-4.5499999999999999E-2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44-41B9-9591-DA27F30363C0}"/>
            </c:ext>
          </c:extLst>
        </c:ser>
        <c:ser>
          <c:idx val="4"/>
          <c:order val="4"/>
          <c:tx>
            <c:strRef>
              <c:f>'2016-06-30'!$E$119</c:f>
              <c:strCache>
                <c:ptCount val="1"/>
                <c:pt idx="0">
                  <c:v>Dyn Rendement stratégique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'2016-06-30'!$F$119:$AI$119</c15:sqref>
                  </c15:fullRef>
                </c:ext>
              </c:extLst>
              <c:f>'2016-06-30'!$P$119:$AI$119</c:f>
              <c:numCache>
                <c:formatCode>0.00%</c:formatCode>
                <c:ptCount val="20"/>
                <c:pt idx="0">
                  <c:v>8.3000000000000001E-3</c:v>
                </c:pt>
                <c:pt idx="1">
                  <c:v>-0.03</c:v>
                </c:pt>
                <c:pt idx="2">
                  <c:v>-1.6500000000000001E-2</c:v>
                </c:pt>
                <c:pt idx="3">
                  <c:v>-4.1999999999999997E-3</c:v>
                </c:pt>
                <c:pt idx="4">
                  <c:v>3.0000000000000001E-3</c:v>
                </c:pt>
                <c:pt idx="5">
                  <c:v>1.7100000000000001E-2</c:v>
                </c:pt>
                <c:pt idx="6">
                  <c:v>1.0200000000000001E-2</c:v>
                </c:pt>
                <c:pt idx="7">
                  <c:v>3.0600000000000002E-2</c:v>
                </c:pt>
                <c:pt idx="8">
                  <c:v>3.9100000000000003E-2</c:v>
                </c:pt>
                <c:pt idx="9">
                  <c:v>2.76E-2</c:v>
                </c:pt>
                <c:pt idx="10">
                  <c:v>2.0400000000000001E-2</c:v>
                </c:pt>
                <c:pt idx="11">
                  <c:v>2.2800000000000001E-2</c:v>
                </c:pt>
                <c:pt idx="12">
                  <c:v>2.2700000000000001E-2</c:v>
                </c:pt>
                <c:pt idx="13">
                  <c:v>7.8E-2</c:v>
                </c:pt>
                <c:pt idx="14">
                  <c:v>7.9399999999999998E-2</c:v>
                </c:pt>
                <c:pt idx="15">
                  <c:v>0.1077</c:v>
                </c:pt>
                <c:pt idx="16">
                  <c:v>8.3400000000000002E-2</c:v>
                </c:pt>
                <c:pt idx="17">
                  <c:v>5.2400000000000002E-2</c:v>
                </c:pt>
                <c:pt idx="18">
                  <c:v>2.35E-2</c:v>
                </c:pt>
                <c:pt idx="19">
                  <c:v>2.7300000000000001E-2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744-41B9-9591-DA27F30363C0}"/>
            </c:ext>
          </c:extLst>
        </c:ser>
        <c:ser>
          <c:idx val="5"/>
          <c:order val="5"/>
          <c:tx>
            <c:strRef>
              <c:f>'2016-06-30'!$E$120</c:f>
              <c:strCache>
                <c:ptCount val="1"/>
                <c:pt idx="0">
                  <c:v>Fid Étoile du Nord Équilibré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'2016-06-30'!$F$120:$AI$120</c15:sqref>
                  </c15:fullRef>
                </c:ext>
              </c:extLst>
              <c:f>'2016-06-30'!$P$120:$AI$120</c:f>
              <c:numCache>
                <c:formatCode>0.00%</c:formatCode>
                <c:ptCount val="20"/>
                <c:pt idx="0">
                  <c:v>8.7300000000000003E-2</c:v>
                </c:pt>
                <c:pt idx="1">
                  <c:v>4.82E-2</c:v>
                </c:pt>
                <c:pt idx="2">
                  <c:v>0.02</c:v>
                </c:pt>
                <c:pt idx="3">
                  <c:v>3.1600000000000003E-2</c:v>
                </c:pt>
                <c:pt idx="4">
                  <c:v>3.9100000000000003E-2</c:v>
                </c:pt>
                <c:pt idx="5">
                  <c:v>3.73E-2</c:v>
                </c:pt>
                <c:pt idx="6">
                  <c:v>1.9900000000000001E-2</c:v>
                </c:pt>
                <c:pt idx="7">
                  <c:v>2.6699999999999998E-2</c:v>
                </c:pt>
                <c:pt idx="8">
                  <c:v>3.15E-2</c:v>
                </c:pt>
                <c:pt idx="9">
                  <c:v>4.9800000000000004E-2</c:v>
                </c:pt>
                <c:pt idx="10">
                  <c:v>3.5799999999999998E-2</c:v>
                </c:pt>
                <c:pt idx="11">
                  <c:v>8.3999999999999995E-3</c:v>
                </c:pt>
                <c:pt idx="12">
                  <c:v>-1.6E-2</c:v>
                </c:pt>
                <c:pt idx="13">
                  <c:v>4.99E-2</c:v>
                </c:pt>
                <c:pt idx="14">
                  <c:v>-7.6099999999999996E-3</c:v>
                </c:pt>
                <c:pt idx="15">
                  <c:v>0.12889999999999999</c:v>
                </c:pt>
                <c:pt idx="16">
                  <c:v>8.0699999999999994E-2</c:v>
                </c:pt>
                <c:pt idx="17">
                  <c:v>4.3900000000000002E-2</c:v>
                </c:pt>
                <c:pt idx="18">
                  <c:v>-9.1000000000000004E-3</c:v>
                </c:pt>
                <c:pt idx="19">
                  <c:v>-8.5000000000000006E-3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744-41B9-9591-DA27F30363C0}"/>
            </c:ext>
          </c:extLst>
        </c:ser>
        <c:ser>
          <c:idx val="6"/>
          <c:order val="6"/>
          <c:tx>
            <c:strRef>
              <c:f>'2016-06-30'!$E$121</c:f>
              <c:strCache>
                <c:ptCount val="1"/>
                <c:pt idx="0">
                  <c:v>Fid  Revenu Mensuel Mondial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'2016-06-30'!$F$121:$AI$121</c15:sqref>
                  </c15:fullRef>
                </c:ext>
              </c:extLst>
              <c:f>'2016-06-30'!$P$121:$AI$121</c:f>
              <c:numCache>
                <c:formatCode>0.00%</c:formatCode>
                <c:ptCount val="20"/>
                <c:pt idx="0">
                  <c:v>5.6800000000000003E-2</c:v>
                </c:pt>
                <c:pt idx="1">
                  <c:v>1.72E-2</c:v>
                </c:pt>
                <c:pt idx="2">
                  <c:v>1.6200000000000003E-2</c:v>
                </c:pt>
                <c:pt idx="3">
                  <c:v>2.5899999999999999E-2</c:v>
                </c:pt>
                <c:pt idx="4">
                  <c:v>4.2000000000000003E-2</c:v>
                </c:pt>
                <c:pt idx="5">
                  <c:v>4.4600000000000001E-2</c:v>
                </c:pt>
                <c:pt idx="6">
                  <c:v>2.8799999999999999E-2</c:v>
                </c:pt>
                <c:pt idx="7">
                  <c:v>5.8600000000000006E-2</c:v>
                </c:pt>
                <c:pt idx="8">
                  <c:v>6.9599999999999995E-2</c:v>
                </c:pt>
                <c:pt idx="9">
                  <c:v>5.57E-2</c:v>
                </c:pt>
                <c:pt idx="10">
                  <c:v>0</c:v>
                </c:pt>
                <c:pt idx="11">
                  <c:v>4.5999999999999999E-3</c:v>
                </c:pt>
                <c:pt idx="12">
                  <c:v>-1.9E-3</c:v>
                </c:pt>
                <c:pt idx="13">
                  <c:v>7.1400000000000005E-2</c:v>
                </c:pt>
                <c:pt idx="14">
                  <c:v>7.4649999999999994E-2</c:v>
                </c:pt>
                <c:pt idx="15">
                  <c:v>0.1457</c:v>
                </c:pt>
                <c:pt idx="16">
                  <c:v>0.1</c:v>
                </c:pt>
                <c:pt idx="17">
                  <c:v>6.9099999999999995E-2</c:v>
                </c:pt>
                <c:pt idx="18">
                  <c:v>-5.4000000000000003E-3</c:v>
                </c:pt>
                <c:pt idx="19">
                  <c:v>7.3000000000000001E-3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744-41B9-9591-DA27F30363C0}"/>
            </c:ext>
          </c:extLst>
        </c:ser>
        <c:ser>
          <c:idx val="7"/>
          <c:order val="7"/>
          <c:tx>
            <c:strRef>
              <c:f>'2016-06-30'!$E$122</c:f>
              <c:strCache>
                <c:ptCount val="1"/>
                <c:pt idx="0">
                  <c:v>Mack Symétrie Equilibré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'2016-06-30'!$F$122:$AI$122</c15:sqref>
                  </c15:fullRef>
                </c:ext>
              </c:extLst>
              <c:f>'2016-06-30'!$P$122:$AI$122</c:f>
              <c:numCache>
                <c:formatCode>0.00%</c:formatCode>
                <c:ptCount val="20"/>
                <c:pt idx="18">
                  <c:v>3.3599999999999998E-2</c:v>
                </c:pt>
                <c:pt idx="19">
                  <c:v>3.3599999999999998E-2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744-41B9-9591-DA27F30363C0}"/>
            </c:ext>
          </c:extLst>
        </c:ser>
        <c:ser>
          <c:idx val="8"/>
          <c:order val="8"/>
          <c:tx>
            <c:strRef>
              <c:f>'2016-06-30'!$E$123</c:f>
              <c:strCache>
                <c:ptCount val="1"/>
                <c:pt idx="0">
                  <c:v>Mack Symétrie Croissance Modéré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'2016-06-30'!$F$123:$AI$123</c15:sqref>
                  </c15:fullRef>
                </c:ext>
              </c:extLst>
              <c:f>'2016-06-30'!$P$123:$AI$123</c:f>
              <c:numCache>
                <c:formatCode>0.00%</c:formatCode>
                <c:ptCount val="20"/>
                <c:pt idx="18">
                  <c:v>4.7699999999999999E-2</c:v>
                </c:pt>
                <c:pt idx="19">
                  <c:v>4.7699999999999999E-2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10-456C-BE33-D7B03E0DBDCF}"/>
            </c:ext>
          </c:extLst>
        </c:ser>
        <c:ser>
          <c:idx val="9"/>
          <c:order val="9"/>
          <c:tx>
            <c:strRef>
              <c:f>'2016-06-30'!$E$124</c:f>
              <c:strCache>
                <c:ptCount val="1"/>
                <c:pt idx="0">
                  <c:v>Manu Combiné dividendes stratégiques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'2016-06-30'!$F$124:$AI$124</c15:sqref>
                  </c15:fullRef>
                </c:ext>
              </c:extLst>
              <c:f>'2016-06-30'!$P$124:$AI$124</c:f>
              <c:numCache>
                <c:formatCode>0.00%</c:formatCode>
                <c:ptCount val="20"/>
                <c:pt idx="9">
                  <c:v>9.6299999999999997E-2</c:v>
                </c:pt>
                <c:pt idx="10">
                  <c:v>8.8700000000000001E-2</c:v>
                </c:pt>
                <c:pt idx="11">
                  <c:v>0.10299999999999999</c:v>
                </c:pt>
                <c:pt idx="12">
                  <c:v>0.1195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14-421E-9CC4-F1E03ADFF96F}"/>
            </c:ext>
          </c:extLst>
        </c:ser>
        <c:ser>
          <c:idx val="10"/>
          <c:order val="10"/>
          <c:tx>
            <c:strRef>
              <c:f>'2016-06-30'!$E$125</c:f>
              <c:strCache>
                <c:ptCount val="1"/>
                <c:pt idx="0">
                  <c:v>Manu Fonds équilibré mondial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'2016-06-30'!$F$125:$AI$125</c15:sqref>
                  </c15:fullRef>
                </c:ext>
              </c:extLst>
              <c:f>'2016-06-30'!$P$125:$AI$125</c:f>
              <c:numCache>
                <c:formatCode>0.00%</c:formatCode>
                <c:ptCount val="20"/>
                <c:pt idx="5">
                  <c:v>5.2999999999999999E-2</c:v>
                </c:pt>
                <c:pt idx="6">
                  <c:v>3.9699999999999999E-2</c:v>
                </c:pt>
                <c:pt idx="7">
                  <c:v>7.22E-2</c:v>
                </c:pt>
                <c:pt idx="8">
                  <c:v>8.77E-2</c:v>
                </c:pt>
                <c:pt idx="9">
                  <c:v>3.9800000000000002E-2</c:v>
                </c:pt>
                <c:pt idx="10">
                  <c:v>1.9199999999999998E-2</c:v>
                </c:pt>
                <c:pt idx="11">
                  <c:v>7.3000000000000001E-3</c:v>
                </c:pt>
                <c:pt idx="12">
                  <c:v>2.92E-2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14-421E-9CC4-F1E03ADFF96F}"/>
            </c:ext>
          </c:extLst>
        </c:ser>
        <c:ser>
          <c:idx val="11"/>
          <c:order val="11"/>
          <c:tx>
            <c:strRef>
              <c:f>'2016-06-30'!$E$126</c:f>
              <c:strCache>
                <c:ptCount val="1"/>
                <c:pt idx="0">
                  <c:v>RBC Portefeuille prudence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'2016-06-30'!$F$126:$AI$126</c15:sqref>
                  </c15:fullRef>
                </c:ext>
              </c:extLst>
              <c:f>'2016-06-30'!$P$126:$AI$126</c:f>
              <c:numCache>
                <c:formatCode>0.00%</c:formatCode>
                <c:ptCount val="20"/>
                <c:pt idx="0">
                  <c:v>-8.3999999999999995E-3</c:v>
                </c:pt>
                <c:pt idx="1">
                  <c:v>-3.5099999999999999E-2</c:v>
                </c:pt>
                <c:pt idx="2">
                  <c:v>-9.4000000000000004E-3</c:v>
                </c:pt>
                <c:pt idx="3">
                  <c:v>-2.5000000000000001E-3</c:v>
                </c:pt>
                <c:pt idx="4">
                  <c:v>1.04E-2</c:v>
                </c:pt>
                <c:pt idx="5">
                  <c:v>2.41E-2</c:v>
                </c:pt>
                <c:pt idx="6">
                  <c:v>2.4700000000000003E-2</c:v>
                </c:pt>
                <c:pt idx="7">
                  <c:v>5.74E-2</c:v>
                </c:pt>
                <c:pt idx="8">
                  <c:v>7.1500000000000008E-2</c:v>
                </c:pt>
                <c:pt idx="9">
                  <c:v>4.4500000000000005E-2</c:v>
                </c:pt>
                <c:pt idx="10">
                  <c:v>3.4700000000000002E-2</c:v>
                </c:pt>
                <c:pt idx="11">
                  <c:v>4.1099999999999998E-2</c:v>
                </c:pt>
                <c:pt idx="12">
                  <c:v>5.3999999999999999E-2</c:v>
                </c:pt>
                <c:pt idx="13">
                  <c:v>8.2799999999999999E-2</c:v>
                </c:pt>
                <c:pt idx="14">
                  <c:v>6.3700000000000007E-2</c:v>
                </c:pt>
                <c:pt idx="15">
                  <c:v>8.8900000000000007E-2</c:v>
                </c:pt>
                <c:pt idx="16">
                  <c:v>7.1499999999999994E-2</c:v>
                </c:pt>
                <c:pt idx="17">
                  <c:v>5.4800000000000001E-2</c:v>
                </c:pt>
                <c:pt idx="18">
                  <c:v>2.12E-2</c:v>
                </c:pt>
                <c:pt idx="19">
                  <c:v>2.53E-2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71-4F3D-9DC5-55B020E339B7}"/>
            </c:ext>
          </c:extLst>
        </c:ser>
        <c:ser>
          <c:idx val="12"/>
          <c:order val="12"/>
          <c:tx>
            <c:strRef>
              <c:f>'2016-06-30'!$E$127</c:f>
              <c:strCache>
                <c:ptCount val="1"/>
                <c:pt idx="0">
                  <c:v>RBC Équilibré croissance et de revenu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'2016-06-30'!$F$114:$AI$114</c15:sqref>
                  </c15:fullRef>
                </c:ext>
              </c:extLst>
              <c:f>'2016-06-30'!$P$114:$AI$114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'2016-06-30'!$F$127:$AI$127</c15:sqref>
                  </c15:fullRef>
                </c:ext>
              </c:extLst>
              <c:f>'2016-06-30'!$P$127:$AI$127</c:f>
              <c:numCache>
                <c:formatCode>0.00%</c:formatCode>
                <c:ptCount val="20"/>
                <c:pt idx="0">
                  <c:v>-4.5699999999999998E-2</c:v>
                </c:pt>
                <c:pt idx="1">
                  <c:v>-7.5399999999999995E-2</c:v>
                </c:pt>
                <c:pt idx="2">
                  <c:v>-2.9600000000000001E-2</c:v>
                </c:pt>
                <c:pt idx="3">
                  <c:v>-3.1600000000000003E-2</c:v>
                </c:pt>
                <c:pt idx="4">
                  <c:v>-1.24E-2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71-4F3D-9DC5-55B020E33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5327568"/>
        <c:axId val="285327896"/>
      </c:lineChart>
      <c:catAx>
        <c:axId val="28532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27896"/>
        <c:crosses val="autoZero"/>
        <c:auto val="1"/>
        <c:lblAlgn val="ctr"/>
        <c:lblOffset val="100"/>
        <c:noMultiLvlLbl val="1"/>
      </c:catAx>
      <c:valAx>
        <c:axId val="285327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2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Hight Yield Fixed Income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3974530149565187E-2"/>
          <c:y val="8.0510933480672564E-2"/>
          <c:w val="0.81858650288033463"/>
          <c:h val="0.88299272314640243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'2016-06-30'!$E$134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'2016-06-30'!$F$134:$AI$134</c15:sqref>
                  </c15:fullRef>
                </c:ext>
              </c:extLst>
              <c:f>'2016-06-30'!$P$134:$AI$134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03-493C-A4BC-CFEAF291D44B}"/>
            </c:ext>
          </c:extLst>
        </c:ser>
        <c:ser>
          <c:idx val="1"/>
          <c:order val="1"/>
          <c:tx>
            <c:strRef>
              <c:f>'2016-06-30'!$E$135</c:f>
              <c:strCache>
                <c:ptCount val="1"/>
                <c:pt idx="0">
                  <c:v>Fid  Titres US rendement élevé *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'2016-06-30'!$F$135:$AI$135</c15:sqref>
                  </c15:fullRef>
                </c:ext>
              </c:extLst>
              <c:f>'2016-06-30'!$P$135:$AI$135</c:f>
              <c:numCache>
                <c:formatCode>0.00%</c:formatCode>
                <c:ptCount val="20"/>
                <c:pt idx="0">
                  <c:v>2.6499999999999999E-2</c:v>
                </c:pt>
                <c:pt idx="1">
                  <c:v>-1.7399999999999999E-2</c:v>
                </c:pt>
                <c:pt idx="2">
                  <c:v>-2.9100000000000001E-2</c:v>
                </c:pt>
                <c:pt idx="3">
                  <c:v>2.0000000000000001E-4</c:v>
                </c:pt>
                <c:pt idx="4">
                  <c:v>2.3699999999999999E-2</c:v>
                </c:pt>
                <c:pt idx="5">
                  <c:v>2.3300000000000001E-2</c:v>
                </c:pt>
                <c:pt idx="6">
                  <c:v>2.0199999999999999E-2</c:v>
                </c:pt>
                <c:pt idx="7">
                  <c:v>4.82E-2</c:v>
                </c:pt>
                <c:pt idx="8">
                  <c:v>6.8400000000000002E-2</c:v>
                </c:pt>
                <c:pt idx="9">
                  <c:v>8.3000000000000004E-2</c:v>
                </c:pt>
                <c:pt idx="10">
                  <c:v>7.2000000000000008E-2</c:v>
                </c:pt>
                <c:pt idx="11">
                  <c:v>7.8600000000000003E-2</c:v>
                </c:pt>
                <c:pt idx="12">
                  <c:v>6.2799999999999995E-2</c:v>
                </c:pt>
                <c:pt idx="13">
                  <c:v>0.13869999999999999</c:v>
                </c:pt>
                <c:pt idx="14">
                  <c:v>0.1459</c:v>
                </c:pt>
                <c:pt idx="15">
                  <c:v>0.1918</c:v>
                </c:pt>
                <c:pt idx="16">
                  <c:v>0.13170000000000001</c:v>
                </c:pt>
                <c:pt idx="17">
                  <c:v>9.7900000000000001E-2</c:v>
                </c:pt>
                <c:pt idx="18">
                  <c:v>3.7999999999999999E-2</c:v>
                </c:pt>
                <c:pt idx="19">
                  <c:v>1.49E-2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03-493C-A4BC-CFEAF291D44B}"/>
            </c:ext>
          </c:extLst>
        </c:ser>
        <c:ser>
          <c:idx val="2"/>
          <c:order val="2"/>
          <c:tx>
            <c:strRef>
              <c:f>'2016-06-30'!$E$136</c:f>
              <c:strCache>
                <c:ptCount val="1"/>
                <c:pt idx="0">
                  <c:v>RBC Obligations mondiales convertibles Blue Bay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'2016-06-30'!$F$136:$AI$136</c15:sqref>
                  </c15:fullRef>
                </c:ext>
              </c:extLst>
              <c:f>'2016-06-30'!$P$136:$AI$136</c:f>
              <c:numCache>
                <c:formatCode>0.00%</c:formatCode>
                <c:ptCount val="20"/>
                <c:pt idx="0">
                  <c:v>-3.1300000000000001E-2</c:v>
                </c:pt>
                <c:pt idx="1">
                  <c:v>-6.8699999999999997E-2</c:v>
                </c:pt>
                <c:pt idx="2">
                  <c:v>-5.4699999999999999E-2</c:v>
                </c:pt>
                <c:pt idx="3">
                  <c:v>-7.0400000000000004E-2</c:v>
                </c:pt>
                <c:pt idx="4">
                  <c:v>-6.9900000000000004E-2</c:v>
                </c:pt>
                <c:pt idx="5">
                  <c:v>-6.8900000000000003E-2</c:v>
                </c:pt>
                <c:pt idx="6">
                  <c:v>-4.0899999999999999E-2</c:v>
                </c:pt>
                <c:pt idx="7">
                  <c:v>-2.8999999999999998E-3</c:v>
                </c:pt>
                <c:pt idx="8">
                  <c:v>1.49E-2</c:v>
                </c:pt>
                <c:pt idx="9">
                  <c:v>-2.0099999999999996E-2</c:v>
                </c:pt>
                <c:pt idx="10">
                  <c:v>-2.7200000000000002E-2</c:v>
                </c:pt>
                <c:pt idx="11">
                  <c:v>5.4999999999999997E-3</c:v>
                </c:pt>
                <c:pt idx="12">
                  <c:v>5.4100000000000002E-2</c:v>
                </c:pt>
                <c:pt idx="13">
                  <c:v>8.1000000000000003E-2</c:v>
                </c:pt>
                <c:pt idx="14">
                  <c:v>6.3500000000000001E-2</c:v>
                </c:pt>
                <c:pt idx="15">
                  <c:v>6.4299999999999996E-2</c:v>
                </c:pt>
                <c:pt idx="16">
                  <c:v>6.6699999999999995E-2</c:v>
                </c:pt>
                <c:pt idx="17">
                  <c:v>7.1999999999999995E-2</c:v>
                </c:pt>
                <c:pt idx="18">
                  <c:v>4.87E-2</c:v>
                </c:pt>
                <c:pt idx="19">
                  <c:v>3.7600000000000001E-2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03-493C-A4BC-CFEAF291D44B}"/>
            </c:ext>
          </c:extLst>
        </c:ser>
        <c:ser>
          <c:idx val="3"/>
          <c:order val="3"/>
          <c:tx>
            <c:strRef>
              <c:f>'2016-06-30'!$E$137</c:f>
              <c:strCache>
                <c:ptCount val="1"/>
                <c:pt idx="0">
                  <c:v>RBC Obligations mondiales rendement élevé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'2016-06-30'!$F$137:$AI$137</c15:sqref>
                  </c15:fullRef>
                </c:ext>
              </c:extLst>
              <c:f>'2016-06-30'!$P$137:$AI$137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A03-493C-A4BC-CFEAF291D44B}"/>
            </c:ext>
          </c:extLst>
        </c:ser>
        <c:ser>
          <c:idx val="4"/>
          <c:order val="4"/>
          <c:tx>
            <c:strRef>
              <c:f>'2016-06-30'!$E$138</c:f>
              <c:strCache>
                <c:ptCount val="1"/>
                <c:pt idx="0">
                  <c:v>RBC Obligations marchés émergents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'2016-06-30'!$F$138:$AI$138</c15:sqref>
                  </c15:fullRef>
                </c:ext>
              </c:extLst>
              <c:f>'2016-06-30'!$P$138:$AI$138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A03-493C-A4BC-CFEAF291D44B}"/>
            </c:ext>
          </c:extLst>
        </c:ser>
        <c:ser>
          <c:idx val="5"/>
          <c:order val="5"/>
          <c:tx>
            <c:strRef>
              <c:f>'2016-06-30'!$E$139</c:f>
              <c:strCache>
                <c:ptCount val="1"/>
                <c:pt idx="0">
                  <c:v>SEI Obli americ haut-rendement hedged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'2016-06-30'!$F$139:$AI$139</c15:sqref>
                  </c15:fullRef>
                </c:ext>
              </c:extLst>
              <c:f>'2016-06-30'!$P$139:$AI$139</c:f>
              <c:numCache>
                <c:formatCode>0.00%</c:formatCode>
                <c:ptCount val="20"/>
                <c:pt idx="13">
                  <c:v>0.21149999999999999</c:v>
                </c:pt>
                <c:pt idx="14">
                  <c:v>0.16269999999999998</c:v>
                </c:pt>
                <c:pt idx="15">
                  <c:v>0.1351</c:v>
                </c:pt>
                <c:pt idx="16">
                  <c:v>0.13700000000000001</c:v>
                </c:pt>
                <c:pt idx="17">
                  <c:v>0.1245</c:v>
                </c:pt>
                <c:pt idx="18">
                  <c:v>0.1076</c:v>
                </c:pt>
                <c:pt idx="19">
                  <c:v>8.0299999999999996E-2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63-405A-9A93-46A5688B8717}"/>
            </c:ext>
          </c:extLst>
        </c:ser>
        <c:ser>
          <c:idx val="6"/>
          <c:order val="6"/>
          <c:tx>
            <c:strRef>
              <c:f>'2016-06-30'!$E$140</c:f>
              <c:strCache>
                <c:ptCount val="1"/>
                <c:pt idx="0">
                  <c:v>Ren Revenu Flexible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'2016-06-30'!$F$140:$AI$140</c15:sqref>
                  </c15:fullRef>
                </c:ext>
              </c:extLst>
              <c:f>'2016-06-30'!$P$140:$AI$140</c:f>
              <c:numCache>
                <c:formatCode>0.00%</c:formatCode>
                <c:ptCount val="20"/>
                <c:pt idx="14">
                  <c:v>0.08</c:v>
                </c:pt>
                <c:pt idx="15">
                  <c:v>9.2899999999999996E-2</c:v>
                </c:pt>
                <c:pt idx="16">
                  <c:v>4.3700000000000003E-2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69-4CAE-902F-D1A4E1E677E2}"/>
            </c:ext>
          </c:extLst>
        </c:ser>
        <c:ser>
          <c:idx val="7"/>
          <c:order val="7"/>
          <c:tx>
            <c:strRef>
              <c:f>'2016-06-30'!$E$141</c:f>
              <c:strCache>
                <c:ptCount val="1"/>
                <c:pt idx="0">
                  <c:v>Manu Revenu Stratégique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'2016-06-30'!$F$133:$AI$133</c15:sqref>
                  </c15:fullRef>
                </c:ext>
              </c:extLst>
              <c:f>'2016-06-30'!$P$133:$AI$133</c:f>
              <c:strCache>
                <c:ptCount val="20"/>
                <c:pt idx="0">
                  <c:v>2016-31-01</c:v>
                </c:pt>
                <c:pt idx="1">
                  <c:v>29-02-16</c:v>
                </c:pt>
                <c:pt idx="2">
                  <c:v>31-03-16</c:v>
                </c:pt>
                <c:pt idx="3">
                  <c:v>30-04-16</c:v>
                </c:pt>
                <c:pt idx="4">
                  <c:v>31-05-16</c:v>
                </c:pt>
                <c:pt idx="5">
                  <c:v>30-06-16</c:v>
                </c:pt>
                <c:pt idx="6">
                  <c:v>31-07-16</c:v>
                </c:pt>
                <c:pt idx="7">
                  <c:v>31-08-16</c:v>
                </c:pt>
                <c:pt idx="8">
                  <c:v>30-09-16</c:v>
                </c:pt>
                <c:pt idx="9">
                  <c:v>31-10-16</c:v>
                </c:pt>
                <c:pt idx="10">
                  <c:v>30-11-16</c:v>
                </c:pt>
                <c:pt idx="11">
                  <c:v>31-12-16</c:v>
                </c:pt>
                <c:pt idx="12">
                  <c:v>31-01-17</c:v>
                </c:pt>
                <c:pt idx="13">
                  <c:v>28-02-17</c:v>
                </c:pt>
                <c:pt idx="14">
                  <c:v>31-03-17</c:v>
                </c:pt>
                <c:pt idx="15">
                  <c:v>30-04-17</c:v>
                </c:pt>
                <c:pt idx="16">
                  <c:v>31-05-17</c:v>
                </c:pt>
                <c:pt idx="17">
                  <c:v>30-06-17</c:v>
                </c:pt>
                <c:pt idx="18">
                  <c:v>31-07-17</c:v>
                </c:pt>
                <c:pt idx="19">
                  <c:v>31-08-17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'2016-06-30'!$F$141:$AI$141</c15:sqref>
                  </c15:fullRef>
                </c:ext>
              </c:extLst>
              <c:f>'2016-06-30'!$P$141:$AI$141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69-4CAE-902F-D1A4E1E67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5336424"/>
        <c:axId val="285331504"/>
      </c:lineChart>
      <c:catAx>
        <c:axId val="285336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31504"/>
        <c:crosses val="autoZero"/>
        <c:auto val="1"/>
        <c:lblAlgn val="ctr"/>
        <c:lblOffset val="100"/>
        <c:noMultiLvlLbl val="1"/>
      </c:catAx>
      <c:valAx>
        <c:axId val="28533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36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International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'2016-06-30'!$E$144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'2016-06-30'!$F$143:$AI$143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'2016-06-30'!$F$144:$AI$144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9C-46CD-B94C-BC45E0E4DC2C}"/>
            </c:ext>
          </c:extLst>
        </c:ser>
        <c:ser>
          <c:idx val="1"/>
          <c:order val="1"/>
          <c:tx>
            <c:strRef>
              <c:f>'2016-06-30'!$E$145</c:f>
              <c:strCache>
                <c:ptCount val="1"/>
                <c:pt idx="0">
                  <c:v>CI Internationales Black Creek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'2016-06-30'!$F$143:$AI$143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'2016-06-30'!$F$145:$AI$145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9C-46CD-B94C-BC45E0E4DC2C}"/>
            </c:ext>
          </c:extLst>
        </c:ser>
        <c:ser>
          <c:idx val="2"/>
          <c:order val="2"/>
          <c:tx>
            <c:strRef>
              <c:f>'2016-06-30'!$E$146</c:f>
              <c:strCache>
                <c:ptCount val="1"/>
                <c:pt idx="0">
                  <c:v>RBC Mondial croissance dividendes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'2016-06-30'!$F$143:$AI$143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'2016-06-30'!$F$146:$AI$146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0.25</c:v>
                </c:pt>
                <c:pt idx="5">
                  <c:v>0</c:v>
                </c:pt>
                <c:pt idx="6">
                  <c:v>0.1515</c:v>
                </c:pt>
                <c:pt idx="7">
                  <c:v>0.1885</c:v>
                </c:pt>
                <c:pt idx="8">
                  <c:v>0.16889999999999999</c:v>
                </c:pt>
                <c:pt idx="9">
                  <c:v>0.1981</c:v>
                </c:pt>
                <c:pt idx="10">
                  <c:v>3.4000000000000002E-2</c:v>
                </c:pt>
                <c:pt idx="11">
                  <c:v>-6.0600000000000001E-2</c:v>
                </c:pt>
                <c:pt idx="12">
                  <c:v>-3.9E-2</c:v>
                </c:pt>
                <c:pt idx="13">
                  <c:v>-4.1799999999999997E-2</c:v>
                </c:pt>
                <c:pt idx="14">
                  <c:v>-3.6499999999999998E-2</c:v>
                </c:pt>
                <c:pt idx="15">
                  <c:v>-5.8299999999999998E-2</c:v>
                </c:pt>
                <c:pt idx="16">
                  <c:v>-5.6600000000000004E-2</c:v>
                </c:pt>
                <c:pt idx="17">
                  <c:v>1.0700000000000001E-2</c:v>
                </c:pt>
                <c:pt idx="18">
                  <c:v>3.61E-2</c:v>
                </c:pt>
                <c:pt idx="19">
                  <c:v>-2.53E-2</c:v>
                </c:pt>
                <c:pt idx="20">
                  <c:v>-4.0099999999999997E-2</c:v>
                </c:pt>
                <c:pt idx="21">
                  <c:v>-4.5499999999999999E-2</c:v>
                </c:pt>
                <c:pt idx="22">
                  <c:v>8.0000000000000002E-3</c:v>
                </c:pt>
                <c:pt idx="23">
                  <c:v>0.1119</c:v>
                </c:pt>
                <c:pt idx="24">
                  <c:v>0.13</c:v>
                </c:pt>
                <c:pt idx="25">
                  <c:v>0.1855</c:v>
                </c:pt>
                <c:pt idx="26">
                  <c:v>0.1507</c:v>
                </c:pt>
                <c:pt idx="27">
                  <c:v>0.14000000000000001</c:v>
                </c:pt>
                <c:pt idx="28">
                  <c:v>8.8700000000000001E-2</c:v>
                </c:pt>
                <c:pt idx="29">
                  <c:v>7.85E-2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9C-46CD-B94C-BC45E0E4DC2C}"/>
            </c:ext>
          </c:extLst>
        </c:ser>
        <c:ser>
          <c:idx val="3"/>
          <c:order val="3"/>
          <c:tx>
            <c:strRef>
              <c:f>'2016-06-30'!$E$147</c:f>
              <c:strCache>
                <c:ptCount val="1"/>
                <c:pt idx="0">
                  <c:v>RBC International croissance dividendes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'2016-06-30'!$F$143:$AI$143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'2016-06-30'!$F$147:$AI$147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9C-46CD-B94C-BC45E0E4DC2C}"/>
            </c:ext>
          </c:extLst>
        </c:ser>
        <c:ser>
          <c:idx val="4"/>
          <c:order val="4"/>
          <c:tx>
            <c:strRef>
              <c:f>'2016-06-30'!$E$148</c:f>
              <c:strCache>
                <c:ptCount val="1"/>
                <c:pt idx="0">
                  <c:v>Ren  Actions internationales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'2016-06-30'!$F$143:$AI$143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'2016-06-30'!$F$148:$AI$148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1F-4A46-B368-543910FB34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3114472"/>
        <c:axId val="383116440"/>
      </c:lineChart>
      <c:catAx>
        <c:axId val="383114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116440"/>
        <c:crosses val="autoZero"/>
        <c:auto val="1"/>
        <c:lblAlgn val="ctr"/>
        <c:lblOffset val="100"/>
        <c:noMultiLvlLbl val="1"/>
      </c:catAx>
      <c:valAx>
        <c:axId val="38311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114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Sector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'2016-06-30'!$E$157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'2016-06-30'!$F$156:$AI$156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'2016-06-30'!$F$157:$AI$157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22-43B6-AEB2-4CA0F7F8956B}"/>
            </c:ext>
          </c:extLst>
        </c:ser>
        <c:ser>
          <c:idx val="1"/>
          <c:order val="1"/>
          <c:tx>
            <c:strRef>
              <c:f>'2016-06-30'!$E$158</c:f>
              <c:strCache>
                <c:ptCount val="1"/>
                <c:pt idx="0">
                  <c:v>Fid  Technologie Mondiale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'2016-06-30'!$F$156:$AI$156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'2016-06-30'!$F$158:$AI$158</c:f>
              <c:numCache>
                <c:formatCode>0.00%</c:formatCode>
                <c:ptCount val="30"/>
                <c:pt idx="7">
                  <c:v>0.34139999999999998</c:v>
                </c:pt>
                <c:pt idx="8">
                  <c:v>0.30790000000000001</c:v>
                </c:pt>
                <c:pt idx="9">
                  <c:v>0.30020000000000002</c:v>
                </c:pt>
                <c:pt idx="10">
                  <c:v>0.1105</c:v>
                </c:pt>
                <c:pt idx="11">
                  <c:v>4.3400000000000001E-2</c:v>
                </c:pt>
                <c:pt idx="12">
                  <c:v>9.5600000000000004E-2</c:v>
                </c:pt>
                <c:pt idx="13">
                  <c:v>3.2300000000000002E-2</c:v>
                </c:pt>
                <c:pt idx="14">
                  <c:v>9.5200000000000007E-2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22-43B6-AEB2-4CA0F7F8956B}"/>
            </c:ext>
          </c:extLst>
        </c:ser>
        <c:ser>
          <c:idx val="2"/>
          <c:order val="2"/>
          <c:tx>
            <c:strRef>
              <c:f>'2016-06-30'!$E$159</c:f>
              <c:strCache>
                <c:ptCount val="1"/>
                <c:pt idx="0">
                  <c:v>TD Science de la santé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'2016-06-30'!$F$156:$AI$156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'2016-06-30'!$F$159:$AI$159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46-4AA0-8D18-9C3223E88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0792808"/>
        <c:axId val="280794776"/>
      </c:lineChart>
      <c:catAx>
        <c:axId val="280792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0794776"/>
        <c:crosses val="autoZero"/>
        <c:auto val="1"/>
        <c:lblAlgn val="ctr"/>
        <c:lblOffset val="100"/>
        <c:noMultiLvlLbl val="1"/>
      </c:catAx>
      <c:valAx>
        <c:axId val="280794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0792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Tactical Balanced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4470445904724882E-2"/>
          <c:y val="0.11609591681915377"/>
          <c:w val="0.86379418431640165"/>
          <c:h val="0.6818024337866857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'2016-06-30'!$E$162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'2016-06-30'!$F$161:$AI$161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'2016-06-30'!$F$162:$AI$162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4F-4328-B3DC-8D1E32A5B1EB}"/>
            </c:ext>
          </c:extLst>
        </c:ser>
        <c:ser>
          <c:idx val="1"/>
          <c:order val="1"/>
          <c:tx>
            <c:strRef>
              <c:f>'2016-06-30'!$E$163</c:f>
              <c:strCache>
                <c:ptCount val="1"/>
                <c:pt idx="0">
                  <c:v>CI Cambridge Revenu Élevé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'2016-06-30'!$F$161:$AI$161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'2016-06-30'!$F$163:$AI$163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-3.9800000000000002E-2</c:v>
                </c:pt>
                <c:pt idx="12">
                  <c:v>-2.6200000000000001E-2</c:v>
                </c:pt>
                <c:pt idx="13">
                  <c:v>-4.4000000000000003E-3</c:v>
                </c:pt>
                <c:pt idx="14">
                  <c:v>-8.9999999999999998E-4</c:v>
                </c:pt>
                <c:pt idx="15">
                  <c:v>-2.5999999999999999E-3</c:v>
                </c:pt>
                <c:pt idx="16">
                  <c:v>9.7999999999999997E-3</c:v>
                </c:pt>
                <c:pt idx="17">
                  <c:v>3.56E-2</c:v>
                </c:pt>
                <c:pt idx="18">
                  <c:v>5.6100000000000004E-2</c:v>
                </c:pt>
                <c:pt idx="19">
                  <c:v>3.1699999999999999E-2</c:v>
                </c:pt>
                <c:pt idx="20">
                  <c:v>1.8700000000000001E-2</c:v>
                </c:pt>
                <c:pt idx="21">
                  <c:v>4.2799999999999998E-2</c:v>
                </c:pt>
                <c:pt idx="22">
                  <c:v>5.4300000000000001E-2</c:v>
                </c:pt>
                <c:pt idx="23">
                  <c:v>8.2699999999999996E-2</c:v>
                </c:pt>
                <c:pt idx="24">
                  <c:v>7.1199999999999999E-2</c:v>
                </c:pt>
                <c:pt idx="25">
                  <c:v>0.1012</c:v>
                </c:pt>
                <c:pt idx="26">
                  <c:v>8.4400000000000003E-2</c:v>
                </c:pt>
                <c:pt idx="27">
                  <c:v>6.0600000000000001E-2</c:v>
                </c:pt>
                <c:pt idx="28">
                  <c:v>2.1399999999999999E-2</c:v>
                </c:pt>
                <c:pt idx="29">
                  <c:v>3.2399999999999998E-2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4F-4328-B3DC-8D1E32A5B1EB}"/>
            </c:ext>
          </c:extLst>
        </c:ser>
        <c:ser>
          <c:idx val="2"/>
          <c:order val="2"/>
          <c:tx>
            <c:strRef>
              <c:f>'2016-06-30'!$E$164</c:f>
              <c:strCache>
                <c:ptCount val="1"/>
                <c:pt idx="0">
                  <c:v>CI Répartition actif Cambridge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'2016-06-30'!$F$161:$AI$161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'2016-06-30'!$F$164:$AI$164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4F-4328-B3DC-8D1E32A5B1EB}"/>
            </c:ext>
          </c:extLst>
        </c:ser>
        <c:ser>
          <c:idx val="3"/>
          <c:order val="3"/>
          <c:tx>
            <c:strRef>
              <c:f>'2016-06-30'!$E$165</c:f>
              <c:strCache>
                <c:ptCount val="1"/>
                <c:pt idx="0">
                  <c:v>CI Rendement diversifié II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'2016-06-30'!$F$161:$AI$161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'2016-06-30'!$F$165:$AI$165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44F-4328-B3DC-8D1E32A5B1EB}"/>
            </c:ext>
          </c:extLst>
        </c:ser>
        <c:ser>
          <c:idx val="4"/>
          <c:order val="4"/>
          <c:tx>
            <c:strRef>
              <c:f>'2016-06-30'!$E$166</c:f>
              <c:strCache>
                <c:ptCount val="1"/>
                <c:pt idx="0">
                  <c:v>TD revenu mensuel tactique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'2016-06-30'!$F$161:$AI$161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'2016-06-30'!$F$166:$AI$166</c:f>
              <c:numCache>
                <c:formatCode>0.00%</c:formatCode>
                <c:ptCount val="30"/>
                <c:pt idx="15">
                  <c:v>4.2200000000000001E-2</c:v>
                </c:pt>
                <c:pt idx="16">
                  <c:v>4.2200000000000001E-2</c:v>
                </c:pt>
                <c:pt idx="17">
                  <c:v>8.1199999999999994E-2</c:v>
                </c:pt>
                <c:pt idx="18">
                  <c:v>9.5000000000000001E-2</c:v>
                </c:pt>
                <c:pt idx="19">
                  <c:v>6.1699999999999998E-2</c:v>
                </c:pt>
                <c:pt idx="20">
                  <c:v>7.2599999999999998E-2</c:v>
                </c:pt>
                <c:pt idx="21">
                  <c:v>8.7999999999999995E-2</c:v>
                </c:pt>
                <c:pt idx="22">
                  <c:v>9.4399999999999998E-2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BC-42A8-A1AB-CBB1527E8766}"/>
            </c:ext>
          </c:extLst>
        </c:ser>
        <c:ser>
          <c:idx val="5"/>
          <c:order val="5"/>
          <c:tx>
            <c:strRef>
              <c:f>'2016-06-30'!$E$167</c:f>
              <c:strCache>
                <c:ptCount val="1"/>
                <c:pt idx="0">
                  <c:v>Fid  Stratégies et tactiques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'2016-06-30'!$F$161:$AI$161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'2016-06-30'!$F$167:$AI$167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EF-4207-8E41-7564A7A6A5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3813968"/>
        <c:axId val="313816920"/>
      </c:lineChart>
      <c:catAx>
        <c:axId val="31381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816920"/>
        <c:crosses val="autoZero"/>
        <c:auto val="1"/>
        <c:lblAlgn val="ctr"/>
        <c:lblOffset val="100"/>
        <c:noMultiLvlLbl val="1"/>
      </c:catAx>
      <c:valAx>
        <c:axId val="313816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81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095313981729607"/>
          <c:y val="0.40358039022804287"/>
          <c:w val="9.7332002933828765E-2"/>
          <c:h val="0.20689798317410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0916514685074886E-2"/>
          <c:y val="3.5269106232482937E-2"/>
          <c:w val="0.8606901274688431"/>
          <c:h val="0.89312846652314171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'2016-06-30'!$E$170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'2016-06-30'!$F$170:$AI$170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40-4423-826F-DF5ED68C3079}"/>
            </c:ext>
          </c:extLst>
        </c:ser>
        <c:ser>
          <c:idx val="1"/>
          <c:order val="1"/>
          <c:tx>
            <c:strRef>
              <c:f>'2016-06-30'!$E$171</c:f>
              <c:strCache>
                <c:ptCount val="1"/>
                <c:pt idx="0">
                  <c:v>Dyn Dividendes américains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'2016-06-30'!$F$171:$AI$171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40-4423-826F-DF5ED68C3079}"/>
            </c:ext>
          </c:extLst>
        </c:ser>
        <c:ser>
          <c:idx val="2"/>
          <c:order val="2"/>
          <c:tx>
            <c:strRef>
              <c:f>'2016-06-30'!$E$172</c:f>
              <c:strCache>
                <c:ptCount val="1"/>
                <c:pt idx="0">
                  <c:v>Dyn Croissance US Power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'2016-06-30'!$F$172:$AI$172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40-4423-826F-DF5ED68C3079}"/>
            </c:ext>
          </c:extLst>
        </c:ser>
        <c:ser>
          <c:idx val="3"/>
          <c:order val="3"/>
          <c:tx>
            <c:strRef>
              <c:f>'2016-06-30'!$E$173</c:f>
              <c:strCache>
                <c:ptCount val="1"/>
                <c:pt idx="0">
                  <c:v>Dyn Secteurs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'2016-06-30'!$F$173:$AI$173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0.187</c:v>
                </c:pt>
                <c:pt idx="7">
                  <c:v>0</c:v>
                </c:pt>
                <c:pt idx="8">
                  <c:v>9.6500000000000002E-2</c:v>
                </c:pt>
                <c:pt idx="9">
                  <c:v>0.10340000000000001</c:v>
                </c:pt>
                <c:pt idx="10">
                  <c:v>2.3099999999999999E-2</c:v>
                </c:pt>
                <c:pt idx="11">
                  <c:v>-5.11E-2</c:v>
                </c:pt>
                <c:pt idx="12">
                  <c:v>-5.0599999999999999E-2</c:v>
                </c:pt>
                <c:pt idx="13">
                  <c:v>-4.5600000000000002E-2</c:v>
                </c:pt>
                <c:pt idx="14">
                  <c:v>-5.4699999999999999E-2</c:v>
                </c:pt>
                <c:pt idx="15">
                  <c:v>-1.8200000000000001E-2</c:v>
                </c:pt>
                <c:pt idx="16">
                  <c:v>-7.5800000000000006E-2</c:v>
                </c:pt>
                <c:pt idx="17">
                  <c:v>-2.6699999999999998E-2</c:v>
                </c:pt>
                <c:pt idx="18">
                  <c:v>-2.2099999999999998E-2</c:v>
                </c:pt>
                <c:pt idx="19">
                  <c:v>-1.2199999999999999E-2</c:v>
                </c:pt>
                <c:pt idx="20">
                  <c:v>-1.5300000000000001E-2</c:v>
                </c:pt>
                <c:pt idx="21">
                  <c:v>-3.15E-2</c:v>
                </c:pt>
                <c:pt idx="22">
                  <c:v>-5.0799999999999998E-2</c:v>
                </c:pt>
                <c:pt idx="23">
                  <c:v>3.7400000000000003E-2</c:v>
                </c:pt>
                <c:pt idx="24">
                  <c:v>3.2000000000000001E-2</c:v>
                </c:pt>
                <c:pt idx="25">
                  <c:v>9.9099999999999994E-2</c:v>
                </c:pt>
                <c:pt idx="26">
                  <c:v>6.3200000000000006E-2</c:v>
                </c:pt>
                <c:pt idx="27">
                  <c:v>2.4199999999999999E-2</c:v>
                </c:pt>
                <c:pt idx="28">
                  <c:v>9.7000000000000003E-3</c:v>
                </c:pt>
                <c:pt idx="29">
                  <c:v>1.6799999999999999E-2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40-4423-826F-DF5ED68C3079}"/>
            </c:ext>
          </c:extLst>
        </c:ser>
        <c:ser>
          <c:idx val="4"/>
          <c:order val="4"/>
          <c:tx>
            <c:strRef>
              <c:f>'2016-06-30'!$E$174</c:f>
              <c:strCache>
                <c:ptCount val="1"/>
                <c:pt idx="0">
                  <c:v>CI Actions américaines Cambridge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'2016-06-30'!$F$174:$AI$174</c:f>
              <c:numCache>
                <c:formatCode>0.00%</c:formatCode>
                <c:ptCount val="30"/>
                <c:pt idx="19">
                  <c:v>1.1699999999999999E-2</c:v>
                </c:pt>
                <c:pt idx="20">
                  <c:v>8.6800000000000002E-2</c:v>
                </c:pt>
                <c:pt idx="21">
                  <c:v>0.1094</c:v>
                </c:pt>
                <c:pt idx="22">
                  <c:v>0.1867</c:v>
                </c:pt>
                <c:pt idx="23">
                  <c:v>0.2417</c:v>
                </c:pt>
                <c:pt idx="24">
                  <c:v>0.16879999999999998</c:v>
                </c:pt>
                <c:pt idx="25">
                  <c:v>0.24679999999999999</c:v>
                </c:pt>
                <c:pt idx="26">
                  <c:v>0.14380000000000001</c:v>
                </c:pt>
                <c:pt idx="27">
                  <c:v>0.11409999999999999</c:v>
                </c:pt>
                <c:pt idx="28">
                  <c:v>5.6800000000000003E-2</c:v>
                </c:pt>
                <c:pt idx="29">
                  <c:v>5.2699999999999997E-2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740-4423-826F-DF5ED68C3079}"/>
            </c:ext>
          </c:extLst>
        </c:ser>
        <c:ser>
          <c:idx val="5"/>
          <c:order val="5"/>
          <c:tx>
            <c:strRef>
              <c:f>'2016-06-30'!$E$175</c:f>
              <c:strCache>
                <c:ptCount val="1"/>
                <c:pt idx="0">
                  <c:v>CI Américain de dividendes Cambridge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'2016-06-30'!$F$175:$AI$175</c:f>
              <c:numCache>
                <c:formatCode>0.00%</c:formatCode>
                <c:ptCount val="30"/>
                <c:pt idx="19">
                  <c:v>5.33E-2</c:v>
                </c:pt>
                <c:pt idx="20">
                  <c:v>0.1018</c:v>
                </c:pt>
                <c:pt idx="21">
                  <c:v>0.13170000000000001</c:v>
                </c:pt>
                <c:pt idx="22">
                  <c:v>0.151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740-4423-826F-DF5ED68C3079}"/>
            </c:ext>
          </c:extLst>
        </c:ser>
        <c:ser>
          <c:idx val="6"/>
          <c:order val="6"/>
          <c:tx>
            <c:strRef>
              <c:f>'2016-06-30'!$E$176</c:f>
              <c:strCache>
                <c:ptCount val="1"/>
                <c:pt idx="0">
                  <c:v>Fid Actions américaines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'2016-06-30'!$F$176:$AI$176</c:f>
              <c:numCache>
                <c:formatCode>0.00%</c:formatCode>
                <c:ptCount val="30"/>
                <c:pt idx="16">
                  <c:v>7.1999999999999998E-3</c:v>
                </c:pt>
                <c:pt idx="17">
                  <c:v>3.8199999999999998E-2</c:v>
                </c:pt>
                <c:pt idx="18">
                  <c:v>3.1300000000000001E-2</c:v>
                </c:pt>
                <c:pt idx="19">
                  <c:v>-3.7000000000000002E-3</c:v>
                </c:pt>
                <c:pt idx="20">
                  <c:v>-1.6899999999999998E-2</c:v>
                </c:pt>
                <c:pt idx="21">
                  <c:v>-4.9799999999999997E-2</c:v>
                </c:pt>
                <c:pt idx="22">
                  <c:v>-3.6200000000000003E-2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740-4423-826F-DF5ED68C3079}"/>
            </c:ext>
          </c:extLst>
        </c:ser>
        <c:ser>
          <c:idx val="7"/>
          <c:order val="7"/>
          <c:tx>
            <c:strRef>
              <c:f>'2016-06-30'!$E$177</c:f>
              <c:strCache>
                <c:ptCount val="1"/>
                <c:pt idx="0">
                  <c:v>RBC Americain de dividendes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'2016-06-30'!$F$177:$AI$177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0.29199999999999998</c:v>
                </c:pt>
                <c:pt idx="5">
                  <c:v>0.17449999999999999</c:v>
                </c:pt>
                <c:pt idx="6">
                  <c:v>0.14430000000000001</c:v>
                </c:pt>
                <c:pt idx="7">
                  <c:v>0.1671</c:v>
                </c:pt>
                <c:pt idx="8">
                  <c:v>0.14219999999999999</c:v>
                </c:pt>
                <c:pt idx="9">
                  <c:v>0.1643</c:v>
                </c:pt>
                <c:pt idx="10">
                  <c:v>6.9500000000000006E-2</c:v>
                </c:pt>
                <c:pt idx="11">
                  <c:v>-1.03E-2</c:v>
                </c:pt>
                <c:pt idx="12">
                  <c:v>1.11E-2</c:v>
                </c:pt>
                <c:pt idx="13">
                  <c:v>1.0800000000000001E-2</c:v>
                </c:pt>
                <c:pt idx="14">
                  <c:v>2.87E-2</c:v>
                </c:pt>
                <c:pt idx="15">
                  <c:v>4.8899999999999999E-2</c:v>
                </c:pt>
                <c:pt idx="16">
                  <c:v>3.5499999999999997E-2</c:v>
                </c:pt>
                <c:pt idx="17">
                  <c:v>9.9000000000000005E-2</c:v>
                </c:pt>
                <c:pt idx="18">
                  <c:v>9.8100000000000007E-2</c:v>
                </c:pt>
                <c:pt idx="19">
                  <c:v>4.7899999999999998E-2</c:v>
                </c:pt>
                <c:pt idx="20">
                  <c:v>7.0699999999999999E-2</c:v>
                </c:pt>
                <c:pt idx="21">
                  <c:v>6.6900000000000001E-2</c:v>
                </c:pt>
                <c:pt idx="22">
                  <c:v>7.2099999999999997E-2</c:v>
                </c:pt>
                <c:pt idx="23">
                  <c:v>0.19220000000000001</c:v>
                </c:pt>
                <c:pt idx="24">
                  <c:v>0.17446</c:v>
                </c:pt>
                <c:pt idx="25">
                  <c:v>0.25459999999999999</c:v>
                </c:pt>
                <c:pt idx="26">
                  <c:v>0.1827</c:v>
                </c:pt>
                <c:pt idx="27">
                  <c:v>0.15040000000000001</c:v>
                </c:pt>
                <c:pt idx="28">
                  <c:v>8.3400000000000002E-2</c:v>
                </c:pt>
                <c:pt idx="29">
                  <c:v>8.7400000000000005E-2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740-4423-826F-DF5ED68C3079}"/>
            </c:ext>
          </c:extLst>
        </c:ser>
        <c:ser>
          <c:idx val="8"/>
          <c:order val="8"/>
          <c:tx>
            <c:strRef>
              <c:f>'2016-06-30'!$E$178</c:f>
              <c:strCache>
                <c:ptCount val="1"/>
                <c:pt idx="0">
                  <c:v>RBC Actions US faible volatilité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'2016-06-30'!$F$178:$AI$178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52-48CC-9E11-F5E2FA3F524F}"/>
            </c:ext>
          </c:extLst>
        </c:ser>
        <c:ser>
          <c:idx val="9"/>
          <c:order val="9"/>
          <c:tx>
            <c:strRef>
              <c:f>'2016-06-30'!$E$179</c:f>
              <c:strCache>
                <c:ptCount val="1"/>
                <c:pt idx="0">
                  <c:v>SEI US Large Cap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'2016-06-30'!$F$179:$AI$179</c:f>
              <c:numCache>
                <c:formatCode>0.00%</c:formatCode>
                <c:ptCount val="30"/>
                <c:pt idx="23">
                  <c:v>0.18579999999999999</c:v>
                </c:pt>
                <c:pt idx="24">
                  <c:v>0.17309999999999998</c:v>
                </c:pt>
                <c:pt idx="25">
                  <c:v>0.2457</c:v>
                </c:pt>
                <c:pt idx="26">
                  <c:v>0.16750000000000001</c:v>
                </c:pt>
                <c:pt idx="27">
                  <c:v>0.17019999999999999</c:v>
                </c:pt>
                <c:pt idx="28">
                  <c:v>0.1012</c:v>
                </c:pt>
                <c:pt idx="29">
                  <c:v>9.4799999999999995E-2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D5-45E5-A0F5-C5A825B7CE9C}"/>
            </c:ext>
          </c:extLst>
        </c:ser>
        <c:ser>
          <c:idx val="10"/>
          <c:order val="10"/>
          <c:tx>
            <c:strRef>
              <c:f>'2016-06-30'!$E$180</c:f>
              <c:strCache>
                <c:ptCount val="1"/>
                <c:pt idx="0">
                  <c:v>TD Américain faible volatilité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'2016-06-30'!$F$180:$AI$180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0.37809999999999999</c:v>
                </c:pt>
                <c:pt idx="5">
                  <c:v>0.26839999999999997</c:v>
                </c:pt>
                <c:pt idx="6">
                  <c:v>0</c:v>
                </c:pt>
                <c:pt idx="7">
                  <c:v>0.2487</c:v>
                </c:pt>
                <c:pt idx="8">
                  <c:v>0.2361</c:v>
                </c:pt>
                <c:pt idx="9">
                  <c:v>0.24510000000000001</c:v>
                </c:pt>
                <c:pt idx="10">
                  <c:v>0.13930000000000001</c:v>
                </c:pt>
                <c:pt idx="11">
                  <c:v>8.5900000000000004E-2</c:v>
                </c:pt>
                <c:pt idx="12">
                  <c:v>8.7799999999999989E-2</c:v>
                </c:pt>
                <c:pt idx="13">
                  <c:v>0.1163</c:v>
                </c:pt>
                <c:pt idx="14">
                  <c:v>0.14030000000000001</c:v>
                </c:pt>
                <c:pt idx="15">
                  <c:v>0.1729</c:v>
                </c:pt>
                <c:pt idx="16">
                  <c:v>0.1176</c:v>
                </c:pt>
                <c:pt idx="17">
                  <c:v>0.15710000000000002</c:v>
                </c:pt>
                <c:pt idx="18">
                  <c:v>0.1358</c:v>
                </c:pt>
                <c:pt idx="19">
                  <c:v>9.3699999999999992E-2</c:v>
                </c:pt>
                <c:pt idx="20">
                  <c:v>0.11119999999999999</c:v>
                </c:pt>
                <c:pt idx="21">
                  <c:v>0.1169</c:v>
                </c:pt>
                <c:pt idx="22">
                  <c:v>8.6999999999999994E-2</c:v>
                </c:pt>
                <c:pt idx="23">
                  <c:v>0.17879999999999999</c:v>
                </c:pt>
                <c:pt idx="24">
                  <c:v>0.157</c:v>
                </c:pt>
                <c:pt idx="25">
                  <c:v>0.26419999999999999</c:v>
                </c:pt>
                <c:pt idx="26">
                  <c:v>0.18129999999999999</c:v>
                </c:pt>
                <c:pt idx="27">
                  <c:v>0.1082</c:v>
                </c:pt>
                <c:pt idx="28">
                  <c:v>6.1899999999999997E-2</c:v>
                </c:pt>
                <c:pt idx="29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D5-45E5-A0F5-C5A825B7CE9C}"/>
            </c:ext>
          </c:extLst>
        </c:ser>
        <c:ser>
          <c:idx val="11"/>
          <c:order val="11"/>
          <c:tx>
            <c:strRef>
              <c:f>'2016-06-30'!$E$181</c:f>
              <c:strCache>
                <c:ptCount val="1"/>
                <c:pt idx="0">
                  <c:v>TD Valeurs sures américaines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'2016-06-30'!$F$181:$AI$181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D5-45E5-A0F5-C5A825B7CE9C}"/>
            </c:ext>
          </c:extLst>
        </c:ser>
        <c:ser>
          <c:idx val="12"/>
          <c:order val="12"/>
          <c:tx>
            <c:strRef>
              <c:f>'2016-06-30'!$E$182</c:f>
              <c:strCache>
                <c:ptCount val="1"/>
                <c:pt idx="0">
                  <c:v>Ren  revenu d'actions US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'2016-06-30'!$F$169:$AI$169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'2016-06-30'!$F$182:$AI$182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D5-45E5-A0F5-C5A825B7C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178248"/>
        <c:axId val="315179232"/>
      </c:lineChart>
      <c:catAx>
        <c:axId val="315178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179232"/>
        <c:crosses val="autoZero"/>
        <c:auto val="1"/>
        <c:lblAlgn val="ctr"/>
        <c:lblOffset val="100"/>
        <c:noMultiLvlLbl val="1"/>
      </c:catAx>
      <c:valAx>
        <c:axId val="31517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178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642233842907046"/>
          <c:y val="0.17565810433741433"/>
          <c:w val="0.11183650937981647"/>
          <c:h val="0.279906237184318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 Small/Mid Cap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739770686558917E-2"/>
          <c:y val="5.5698412698412698E-2"/>
          <c:w val="0.84782461665975961"/>
          <c:h val="0.92366666666666664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'2016-06-30'!$E$185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'2016-06-30'!$F$184:$AI$184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'2016-06-30'!$F$185:$AI$185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3B-4847-BCE6-D59E6D7D6F8A}"/>
            </c:ext>
          </c:extLst>
        </c:ser>
        <c:ser>
          <c:idx val="1"/>
          <c:order val="1"/>
          <c:tx>
            <c:strRef>
              <c:f>'2016-06-30'!$E$186</c:f>
              <c:strCache>
                <c:ptCount val="1"/>
                <c:pt idx="0">
                  <c:v>Fid Petite capitalisation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'2016-06-30'!$F$184:$AI$184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'2016-06-30'!$F$186:$AI$186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3B-4847-BCE6-D59E6D7D6F8A}"/>
            </c:ext>
          </c:extLst>
        </c:ser>
        <c:ser>
          <c:idx val="2"/>
          <c:order val="2"/>
          <c:tx>
            <c:strRef>
              <c:f>'2016-06-30'!$E$187</c:f>
              <c:strCache>
                <c:ptCount val="1"/>
                <c:pt idx="0">
                  <c:v>TD Moyennes sociétés américaines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'2016-06-30'!$F$184:$AI$184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'2016-06-30'!$F$187:$AI$187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A0-4FB8-8A15-61EE1D42380C}"/>
            </c:ext>
          </c:extLst>
        </c:ser>
        <c:ser>
          <c:idx val="3"/>
          <c:order val="3"/>
          <c:tx>
            <c:strRef>
              <c:f>'2016-06-30'!$E$188</c:f>
              <c:strCache>
                <c:ptCount val="1"/>
                <c:pt idx="0">
                  <c:v>RBF act Améri moyenne Capitalisation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'2016-06-30'!$F$184:$AI$184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'2016-06-30'!$F$188:$AI$188</c:f>
              <c:numCache>
                <c:formatCode>0.00%</c:formatCode>
                <c:ptCount val="30"/>
                <c:pt idx="22">
                  <c:v>0.1736</c:v>
                </c:pt>
                <c:pt idx="23">
                  <c:v>0.27110000000000001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3D-4DCD-B3C2-E6959C991BD9}"/>
            </c:ext>
          </c:extLst>
        </c:ser>
        <c:ser>
          <c:idx val="4"/>
          <c:order val="4"/>
          <c:tx>
            <c:strRef>
              <c:f>'2016-06-30'!$E$189</c:f>
              <c:strCache>
                <c:ptCount val="1"/>
                <c:pt idx="0">
                  <c:v>Ren petites cap canadiennes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'2016-06-30'!$F$184:$AI$184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'2016-06-30'!$F$189:$AI$189</c:f>
              <c:numCache>
                <c:formatCode>0.00%</c:formatCode>
                <c:ptCount val="30"/>
                <c:pt idx="22">
                  <c:v>0.22090000000000001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3C-4379-9634-5FA90F0C0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183496"/>
        <c:axId val="315222856"/>
      </c:lineChart>
      <c:catAx>
        <c:axId val="315183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222856"/>
        <c:crosses val="autoZero"/>
        <c:auto val="1"/>
        <c:lblAlgn val="ctr"/>
        <c:lblOffset val="100"/>
        <c:noMultiLvlLbl val="1"/>
      </c:catAx>
      <c:valAx>
        <c:axId val="315222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183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Infrastructures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3269622876087859E-2"/>
          <c:y val="7.6856943982626769E-2"/>
          <c:w val="0.84681060920016582"/>
          <c:h val="0.89466940905886227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'2016-06-30'!$E$193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'2016-06-30'!$F$193:$AI$193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07-4434-A025-6FE0ECE51604}"/>
            </c:ext>
          </c:extLst>
        </c:ser>
        <c:ser>
          <c:idx val="1"/>
          <c:order val="1"/>
          <c:tx>
            <c:strRef>
              <c:f>'2016-06-30'!$E$194</c:f>
              <c:strCache>
                <c:ptCount val="1"/>
                <c:pt idx="0">
                  <c:v>Dyn Mondial Infrastructure *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'2016-06-30'!$F$194:$AI$194</c:f>
              <c:numCache>
                <c:formatCode>0.00%</c:formatCode>
                <c:ptCount val="30"/>
                <c:pt idx="0">
                  <c:v>0.12213</c:v>
                </c:pt>
                <c:pt idx="1">
                  <c:v>0.10567</c:v>
                </c:pt>
                <c:pt idx="2">
                  <c:v>9.443E-2</c:v>
                </c:pt>
                <c:pt idx="3">
                  <c:v>3.6150000000000002E-2</c:v>
                </c:pt>
                <c:pt idx="4">
                  <c:v>9.2200000000000004E-2</c:v>
                </c:pt>
                <c:pt idx="5">
                  <c:v>1.01E-2</c:v>
                </c:pt>
                <c:pt idx="6">
                  <c:v>4.6300000000000001E-2</c:v>
                </c:pt>
                <c:pt idx="7">
                  <c:v>3.8800000000000001E-2</c:v>
                </c:pt>
                <c:pt idx="8">
                  <c:v>2.6499999999999999E-2</c:v>
                </c:pt>
                <c:pt idx="9">
                  <c:v>1.7399999999999999E-2</c:v>
                </c:pt>
                <c:pt idx="10">
                  <c:v>-1.26E-2</c:v>
                </c:pt>
                <c:pt idx="11">
                  <c:v>-2.0999999999999999E-3</c:v>
                </c:pt>
                <c:pt idx="12">
                  <c:v>3.61E-2</c:v>
                </c:pt>
                <c:pt idx="13">
                  <c:v>4.9299999999999997E-2</c:v>
                </c:pt>
                <c:pt idx="14">
                  <c:v>7.0599999999999996E-2</c:v>
                </c:pt>
                <c:pt idx="15">
                  <c:v>0.14949999999999999</c:v>
                </c:pt>
                <c:pt idx="16">
                  <c:v>0.12359999999999999</c:v>
                </c:pt>
                <c:pt idx="17">
                  <c:v>0.1411</c:v>
                </c:pt>
                <c:pt idx="18">
                  <c:v>0.1401</c:v>
                </c:pt>
                <c:pt idx="19">
                  <c:v>9.6999999999999989E-2</c:v>
                </c:pt>
                <c:pt idx="20">
                  <c:v>5.8099999999999999E-2</c:v>
                </c:pt>
                <c:pt idx="21">
                  <c:v>7.0599999999999996E-2</c:v>
                </c:pt>
                <c:pt idx="22">
                  <c:v>5.1200000000000002E-2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07-4434-A025-6FE0ECE51604}"/>
            </c:ext>
          </c:extLst>
        </c:ser>
        <c:ser>
          <c:idx val="2"/>
          <c:order val="2"/>
          <c:tx>
            <c:strRef>
              <c:f>'2016-06-30'!$E$195</c:f>
              <c:strCache>
                <c:ptCount val="1"/>
                <c:pt idx="0">
                  <c:v>Sen Infrastructures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'2016-06-30'!$F$195:$AI$195</c:f>
              <c:numCache>
                <c:formatCode>0.00%</c:formatCode>
                <c:ptCount val="30"/>
                <c:pt idx="4">
                  <c:v>0.106</c:v>
                </c:pt>
                <c:pt idx="5">
                  <c:v>-1.5E-3</c:v>
                </c:pt>
                <c:pt idx="6">
                  <c:v>-4.02E-2</c:v>
                </c:pt>
                <c:pt idx="7">
                  <c:v>2.0999999999999999E-3</c:v>
                </c:pt>
                <c:pt idx="8">
                  <c:v>-1.7899999999999999E-2</c:v>
                </c:pt>
                <c:pt idx="9">
                  <c:v>-4.7699999999999999E-2</c:v>
                </c:pt>
                <c:pt idx="10">
                  <c:v>-9.8299999999999998E-2</c:v>
                </c:pt>
                <c:pt idx="11">
                  <c:v>-0.14219999999999999</c:v>
                </c:pt>
                <c:pt idx="12">
                  <c:v>-0.1032</c:v>
                </c:pt>
                <c:pt idx="13">
                  <c:v>-0.1033</c:v>
                </c:pt>
                <c:pt idx="14">
                  <c:v>-8.0600000000000005E-2</c:v>
                </c:pt>
                <c:pt idx="15">
                  <c:v>-6.3299999999999995E-2</c:v>
                </c:pt>
                <c:pt idx="16">
                  <c:v>-5.8400000000000001E-2</c:v>
                </c:pt>
                <c:pt idx="17">
                  <c:v>3.1899999999999998E-2</c:v>
                </c:pt>
                <c:pt idx="18">
                  <c:v>0.1193</c:v>
                </c:pt>
                <c:pt idx="19">
                  <c:v>4.7599999999999996E-2</c:v>
                </c:pt>
                <c:pt idx="20">
                  <c:v>2.0499999999999997E-2</c:v>
                </c:pt>
                <c:pt idx="21">
                  <c:v>8.14E-2</c:v>
                </c:pt>
                <c:pt idx="22">
                  <c:v>9.8400000000000001E-2</c:v>
                </c:pt>
                <c:pt idx="23">
                  <c:v>0.17180000000000001</c:v>
                </c:pt>
                <c:pt idx="24">
                  <c:v>0.15390000000000001</c:v>
                </c:pt>
                <c:pt idx="25">
                  <c:v>0.1993</c:v>
                </c:pt>
                <c:pt idx="26">
                  <c:v>0.18659999999999999</c:v>
                </c:pt>
                <c:pt idx="27">
                  <c:v>0.16209999999999999</c:v>
                </c:pt>
                <c:pt idx="28">
                  <c:v>0.1134</c:v>
                </c:pt>
                <c:pt idx="29">
                  <c:v>0.1038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07-4434-A025-6FE0ECE51604}"/>
            </c:ext>
          </c:extLst>
        </c:ser>
        <c:ser>
          <c:idx val="3"/>
          <c:order val="3"/>
          <c:tx>
            <c:strRef>
              <c:f>'2016-06-30'!$E$196</c:f>
              <c:strCache>
                <c:ptCount val="1"/>
                <c:pt idx="0">
                  <c:v>SSQ Astra lazard Global Infrastructure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'2016-06-30'!$F$196:$AI$196</c:f>
              <c:numCache>
                <c:formatCode>General</c:formatCode>
                <c:ptCount val="30"/>
                <c:pt idx="7" formatCode="0.00%">
                  <c:v>0.10390000000000001</c:v>
                </c:pt>
                <c:pt idx="8" formatCode="0.00%">
                  <c:v>9.4100000000000003E-2</c:v>
                </c:pt>
                <c:pt idx="9" formatCode="0.00%">
                  <c:v>7.6600000000000001E-2</c:v>
                </c:pt>
                <c:pt idx="10" formatCode="0.00%">
                  <c:v>1.9400000000000001E-2</c:v>
                </c:pt>
                <c:pt idx="11" formatCode="0.00%">
                  <c:v>-1.03E-2</c:v>
                </c:pt>
                <c:pt idx="12" formatCode="0.00%">
                  <c:v>1.7299999999999999E-2</c:v>
                </c:pt>
                <c:pt idx="13" formatCode="0.00%">
                  <c:v>2.0299999999999999E-2</c:v>
                </c:pt>
                <c:pt idx="14" formatCode="0.00%">
                  <c:v>-4.7000000000000002E-3</c:v>
                </c:pt>
                <c:pt idx="15" formatCode="0.00%">
                  <c:v>4.5199999999999997E-2</c:v>
                </c:pt>
                <c:pt idx="16" formatCode="0.00%">
                  <c:v>4.4200000000000003E-2</c:v>
                </c:pt>
                <c:pt idx="17" formatCode="0.00%">
                  <c:v>7.0599999999999996E-2</c:v>
                </c:pt>
                <c:pt idx="18" formatCode="0.00%">
                  <c:v>6.8099999999999994E-2</c:v>
                </c:pt>
                <c:pt idx="19" formatCode="0.00%">
                  <c:v>6.4000000000000003E-3</c:v>
                </c:pt>
                <c:pt idx="20" formatCode="0.00%">
                  <c:v>-3.5000000000000001E-3</c:v>
                </c:pt>
                <c:pt idx="21" formatCode="0.00%">
                  <c:v>5.5E-2</c:v>
                </c:pt>
                <c:pt idx="22" formatCode="0.00%">
                  <c:v>5.4699999999999999E-2</c:v>
                </c:pt>
                <c:pt idx="23" formatCode="0.00%">
                  <c:v>0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07-4434-A025-6FE0ECE51604}"/>
            </c:ext>
          </c:extLst>
        </c:ser>
        <c:ser>
          <c:idx val="4"/>
          <c:order val="4"/>
          <c:tx>
            <c:strRef>
              <c:f>'2016-06-30'!$E$197</c:f>
              <c:strCache>
                <c:ptCount val="1"/>
                <c:pt idx="0">
                  <c:v>Manu cat mondiale infra Brookfield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'2016-06-30'!$F$197:$AI$197</c:f>
              <c:numCache>
                <c:formatCode>0.00%</c:formatCode>
                <c:ptCount val="30"/>
                <c:pt idx="15">
                  <c:v>2.4299999999999999E-2</c:v>
                </c:pt>
                <c:pt idx="16">
                  <c:v>2.7000000000000001E-3</c:v>
                </c:pt>
                <c:pt idx="17">
                  <c:v>4.0599999999999997E-2</c:v>
                </c:pt>
                <c:pt idx="18">
                  <c:v>0.10290000000000001</c:v>
                </c:pt>
                <c:pt idx="20">
                  <c:v>3.78E-2</c:v>
                </c:pt>
                <c:pt idx="21">
                  <c:v>6.8099999999999994E-2</c:v>
                </c:pt>
                <c:pt idx="22">
                  <c:v>5.3600000000000002E-2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07-4434-A025-6FE0ECE51604}"/>
            </c:ext>
          </c:extLst>
        </c:ser>
        <c:ser>
          <c:idx val="5"/>
          <c:order val="5"/>
          <c:tx>
            <c:strRef>
              <c:f>'2016-06-30'!$E$198</c:f>
              <c:strCache>
                <c:ptCount val="1"/>
                <c:pt idx="0">
                  <c:v>BMO Global Infrastructures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'2016-06-30'!$F$198:$AI$198</c:f>
              <c:numCache>
                <c:formatCode>m/d/yyyy</c:formatCode>
                <c:ptCount val="30"/>
                <c:pt idx="19" formatCode="0.00%">
                  <c:v>4.3900000000000002E-2</c:v>
                </c:pt>
                <c:pt idx="20" formatCode="0.00%">
                  <c:v>2.3300000000000001E-2</c:v>
                </c:pt>
                <c:pt idx="21" formatCode="0.00%">
                  <c:v>3.8600000000000002E-2</c:v>
                </c:pt>
                <c:pt idx="22" formatCode="0.00%">
                  <c:v>3.32E-2</c:v>
                </c:pt>
                <c:pt idx="23" formatCode="0.00%">
                  <c:v>0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07-4434-A025-6FE0ECE51604}"/>
            </c:ext>
          </c:extLst>
        </c:ser>
        <c:ser>
          <c:idx val="6"/>
          <c:order val="6"/>
          <c:tx>
            <c:strRef>
              <c:f>'2016-06-30'!$E$199</c:f>
              <c:strCache>
                <c:ptCount val="1"/>
                <c:pt idx="0">
                  <c:v>Ren Glob Infrastructure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'2016-06-30'!$F$192:$AI$192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'2016-06-30'!$F$199:$AI$199</c:f>
              <c:numCache>
                <c:formatCode>0.00%</c:formatCode>
                <c:ptCount val="30"/>
                <c:pt idx="22">
                  <c:v>7.4000000000000003E-3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5F-44E0-B8AA-CD848FBC50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183496"/>
        <c:axId val="315222856"/>
      </c:lineChart>
      <c:catAx>
        <c:axId val="315183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222856"/>
        <c:crosses val="autoZero"/>
        <c:auto val="1"/>
        <c:lblAlgn val="ctr"/>
        <c:lblOffset val="100"/>
        <c:noMultiLvlLbl val="1"/>
      </c:catAx>
      <c:valAx>
        <c:axId val="315222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183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Métaux Précieux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3269622876087859E-2"/>
          <c:y val="7.6856943982626769E-2"/>
          <c:w val="0.84681060920016582"/>
          <c:h val="0.89466940905886227"/>
        </c:manualLayout>
      </c:layout>
      <c:lineChart>
        <c:grouping val="standard"/>
        <c:varyColors val="0"/>
        <c:ser>
          <c:idx val="0"/>
          <c:order val="0"/>
          <c:tx>
            <c:strRef>
              <c:f>'2016-06-30'!$E$205</c:f>
              <c:strCache>
                <c:ptCount val="1"/>
                <c:pt idx="0">
                  <c:v>ligne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'2016-06-30'!$F$205:$AI$205</c:f>
              <c:numCache>
                <c:formatCode>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7A-4BDB-94CE-51D0219AAB1A}"/>
            </c:ext>
          </c:extLst>
        </c:ser>
        <c:ser>
          <c:idx val="1"/>
          <c:order val="1"/>
          <c:tx>
            <c:strRef>
              <c:f>'2016-06-30'!$E$206</c:f>
              <c:strCache>
                <c:ptCount val="1"/>
                <c:pt idx="0">
                  <c:v>BMO Ressources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'2016-06-30'!$F$206:$AI$206</c:f>
              <c:numCache>
                <c:formatCode>m/d/yyyy</c:formatCode>
                <c:ptCount val="30"/>
                <c:pt idx="19" formatCode="0.00%">
                  <c:v>0.43569999999999998</c:v>
                </c:pt>
                <c:pt idx="20" formatCode="0.00%">
                  <c:v>0.4844</c:v>
                </c:pt>
                <c:pt idx="21" formatCode="0.00%">
                  <c:v>0.50860000000000005</c:v>
                </c:pt>
                <c:pt idx="22" formatCode="0.00%">
                  <c:v>0.504</c:v>
                </c:pt>
                <c:pt idx="23" formatCode="0.00%">
                  <c:v>0.36159999999999998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7A-4BDB-94CE-51D0219AAB1A}"/>
            </c:ext>
          </c:extLst>
        </c:ser>
        <c:ser>
          <c:idx val="2"/>
          <c:order val="2"/>
          <c:tx>
            <c:strRef>
              <c:f>'2016-06-30'!$E$207</c:f>
              <c:strCache>
                <c:ptCount val="1"/>
                <c:pt idx="0">
                  <c:v>BMO North American Dividend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'2016-06-30'!$F$207:$AI$207</c:f>
              <c:numCache>
                <c:formatCode>m/d/yyyy</c:formatCode>
                <c:ptCount val="30"/>
                <c:pt idx="19" formatCode="0.00%">
                  <c:v>1.6199999999999999E-2</c:v>
                </c:pt>
                <c:pt idx="20" formatCode="0.00%">
                  <c:v>5.5899999999999998E-2</c:v>
                </c:pt>
                <c:pt idx="21" formatCode="0.00%">
                  <c:v>8.3000000000000004E-2</c:v>
                </c:pt>
                <c:pt idx="22" formatCode="0.00%">
                  <c:v>0.1067</c:v>
                </c:pt>
                <c:pt idx="23" formatCode="0.00%">
                  <c:v>0.18859999999999999</c:v>
                </c:pt>
                <c:pt idx="24" formatCode="0.00%">
                  <c:v>0</c:v>
                </c:pt>
                <c:pt idx="25" formatCode="0.00%">
                  <c:v>0</c:v>
                </c:pt>
                <c:pt idx="26" formatCode="0.00%">
                  <c:v>0</c:v>
                </c:pt>
                <c:pt idx="27" formatCode="0.00%">
                  <c:v>0</c:v>
                </c:pt>
                <c:pt idx="28" formatCode="0.00%">
                  <c:v>0</c:v>
                </c:pt>
                <c:pt idx="29" formatCode="0.00%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7A-4BDB-94CE-51D0219AAB1A}"/>
            </c:ext>
          </c:extLst>
        </c:ser>
        <c:ser>
          <c:idx val="3"/>
          <c:order val="3"/>
          <c:tx>
            <c:strRef>
              <c:f>'2016-06-30'!$E$208</c:f>
              <c:strCache>
                <c:ptCount val="1"/>
                <c:pt idx="0">
                  <c:v>Dyn Métaux précieux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'2016-06-30'!$F$208:$AI$208</c:f>
              <c:numCache>
                <c:formatCode>0.00%</c:formatCode>
                <c:ptCount val="30"/>
                <c:pt idx="22">
                  <c:v>0.67220000000000002</c:v>
                </c:pt>
                <c:pt idx="23">
                  <c:v>0.28649999999999998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7A-4BDB-94CE-51D0219AAB1A}"/>
            </c:ext>
          </c:extLst>
        </c:ser>
        <c:ser>
          <c:idx val="4"/>
          <c:order val="4"/>
          <c:tx>
            <c:strRef>
              <c:f>'2016-06-30'!$E$209</c:f>
              <c:strCache>
                <c:ptCount val="1"/>
                <c:pt idx="0">
                  <c:v>Mack Métaux précieux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'2016-06-30'!$F$209:$AI$209</c:f>
              <c:numCache>
                <c:formatCode>0.00%</c:formatCode>
                <c:ptCount val="30"/>
                <c:pt idx="22">
                  <c:v>0.74180000000000001</c:v>
                </c:pt>
                <c:pt idx="23">
                  <c:v>0.35780000000000001</c:v>
                </c:pt>
                <c:pt idx="24">
                  <c:v>0.01</c:v>
                </c:pt>
                <c:pt idx="25">
                  <c:v>9.7000000000000003E-3</c:v>
                </c:pt>
                <c:pt idx="26">
                  <c:v>6.0699999999999997E-2</c:v>
                </c:pt>
                <c:pt idx="27">
                  <c:v>-0.1774</c:v>
                </c:pt>
                <c:pt idx="28">
                  <c:v>-0.27579999999999999</c:v>
                </c:pt>
                <c:pt idx="29">
                  <c:v>6.0600000000000001E-2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D7A-4BDB-94CE-51D0219AAB1A}"/>
            </c:ext>
          </c:extLst>
        </c:ser>
        <c:ser>
          <c:idx val="5"/>
          <c:order val="5"/>
          <c:tx>
            <c:strRef>
              <c:f>'2016-06-30'!$E$210</c:f>
              <c:strCache>
                <c:ptCount val="1"/>
                <c:pt idx="0">
                  <c:v>RBF Métaux Précieux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'2016-06-30'!$F$210:$AI$210</c:f>
              <c:numCache>
                <c:formatCode>0.00%</c:formatCode>
                <c:ptCount val="30"/>
                <c:pt idx="22">
                  <c:v>0.75139999999999996</c:v>
                </c:pt>
                <c:pt idx="23">
                  <c:v>0.4239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D7A-4BDB-94CE-51D0219AAB1A}"/>
            </c:ext>
          </c:extLst>
        </c:ser>
        <c:ser>
          <c:idx val="6"/>
          <c:order val="6"/>
          <c:tx>
            <c:strRef>
              <c:f>'2016-06-30'!$E$211</c:f>
              <c:strCache>
                <c:ptCount val="1"/>
                <c:pt idx="0">
                  <c:v>TD North American Dividend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'2016-06-30'!$F$211:$AI$211</c:f>
              <c:numCache>
                <c:formatCode>0.00%</c:formatCode>
                <c:ptCount val="30"/>
                <c:pt idx="19">
                  <c:v>7.1999999999999995E-2</c:v>
                </c:pt>
                <c:pt idx="20">
                  <c:v>7.8600000000000003E-2</c:v>
                </c:pt>
                <c:pt idx="21">
                  <c:v>8.6499999999999994E-2</c:v>
                </c:pt>
                <c:pt idx="22">
                  <c:v>9.1399999999999995E-2</c:v>
                </c:pt>
                <c:pt idx="23">
                  <c:v>0.18240000000000001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E4-4F4B-A4C1-92FDD0F3040B}"/>
            </c:ext>
          </c:extLst>
        </c:ser>
        <c:ser>
          <c:idx val="7"/>
          <c:order val="7"/>
          <c:tx>
            <c:strRef>
              <c:f>'2016-06-30'!$E$212</c:f>
              <c:strCache>
                <c:ptCount val="1"/>
                <c:pt idx="0">
                  <c:v>TD Métaux Précieux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'2016-06-30'!$F$204:$AI$204</c:f>
              <c:strCache>
                <c:ptCount val="30"/>
                <c:pt idx="0">
                  <c:v>2015-03-31</c:v>
                </c:pt>
                <c:pt idx="1">
                  <c:v>2015-04-30</c:v>
                </c:pt>
                <c:pt idx="2">
                  <c:v>2015-05-31</c:v>
                </c:pt>
                <c:pt idx="3">
                  <c:v>juin-15</c:v>
                </c:pt>
                <c:pt idx="4">
                  <c:v>juil-15</c:v>
                </c:pt>
                <c:pt idx="5">
                  <c:v>2015-08-31</c:v>
                </c:pt>
                <c:pt idx="6">
                  <c:v>30-sept-15</c:v>
                </c:pt>
                <c:pt idx="7">
                  <c:v>31-10-15</c:v>
                </c:pt>
                <c:pt idx="8">
                  <c:v>2015-11-30</c:v>
                </c:pt>
                <c:pt idx="9">
                  <c:v>2015-12-31</c:v>
                </c:pt>
                <c:pt idx="10">
                  <c:v>2016-31-01</c:v>
                </c:pt>
                <c:pt idx="11">
                  <c:v>29-02-16</c:v>
                </c:pt>
                <c:pt idx="12">
                  <c:v>31-03-16</c:v>
                </c:pt>
                <c:pt idx="13">
                  <c:v>30-04-16</c:v>
                </c:pt>
                <c:pt idx="14">
                  <c:v>31-05-16</c:v>
                </c:pt>
                <c:pt idx="15">
                  <c:v>30-06-16</c:v>
                </c:pt>
                <c:pt idx="16">
                  <c:v>31-07-16</c:v>
                </c:pt>
                <c:pt idx="17">
                  <c:v>31-08-16</c:v>
                </c:pt>
                <c:pt idx="18">
                  <c:v>30-09-16</c:v>
                </c:pt>
                <c:pt idx="19">
                  <c:v>31-10-16</c:v>
                </c:pt>
                <c:pt idx="20">
                  <c:v>30-11-16</c:v>
                </c:pt>
                <c:pt idx="21">
                  <c:v>31-12-16</c:v>
                </c:pt>
                <c:pt idx="22">
                  <c:v>31-01-17</c:v>
                </c:pt>
                <c:pt idx="23">
                  <c:v>28-02-17</c:v>
                </c:pt>
                <c:pt idx="24">
                  <c:v>31-03-17</c:v>
                </c:pt>
                <c:pt idx="25">
                  <c:v>30-04-17</c:v>
                </c:pt>
                <c:pt idx="26">
                  <c:v>31-05-17</c:v>
                </c:pt>
                <c:pt idx="27">
                  <c:v>30-06-17</c:v>
                </c:pt>
                <c:pt idx="28">
                  <c:v>31-07-17</c:v>
                </c:pt>
                <c:pt idx="29">
                  <c:v>31-08-17</c:v>
                </c:pt>
              </c:strCache>
            </c:strRef>
          </c:cat>
          <c:val>
            <c:numRef>
              <c:f>'2016-06-30'!$F$212:$AI$212</c:f>
              <c:numCache>
                <c:formatCode>0.00%</c:formatCode>
                <c:ptCount val="30"/>
                <c:pt idx="22">
                  <c:v>0.4798</c:v>
                </c:pt>
                <c:pt idx="23">
                  <c:v>0.12870000000000001</c:v>
                </c:pt>
                <c:pt idx="24">
                  <c:v>0.1013</c:v>
                </c:pt>
                <c:pt idx="25">
                  <c:v>-0.12221</c:v>
                </c:pt>
                <c:pt idx="26">
                  <c:v>-5.3900000000000003E-2</c:v>
                </c:pt>
                <c:pt idx="27">
                  <c:v>-0.24959999999999999</c:v>
                </c:pt>
                <c:pt idx="28">
                  <c:v>-0.33739999999999998</c:v>
                </c:pt>
                <c:pt idx="29">
                  <c:v>-0.18190000000000001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E4-4F4B-A4C1-92FDD0F304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183496"/>
        <c:axId val="315222856"/>
      </c:lineChart>
      <c:catAx>
        <c:axId val="315183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222856"/>
        <c:crosses val="autoZero"/>
        <c:auto val="1"/>
        <c:lblAlgn val="ctr"/>
        <c:lblOffset val="100"/>
        <c:noMultiLvlLbl val="1"/>
      </c:catAx>
      <c:valAx>
        <c:axId val="315222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183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416717</xdr:colOff>
      <xdr:row>0</xdr:row>
      <xdr:rowOff>71437</xdr:rowOff>
    </xdr:from>
    <xdr:to>
      <xdr:col>41</xdr:col>
      <xdr:colOff>92528</xdr:colOff>
      <xdr:row>44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206374</xdr:colOff>
      <xdr:row>47</xdr:row>
      <xdr:rowOff>15875</xdr:rowOff>
    </xdr:from>
    <xdr:to>
      <xdr:col>42</xdr:col>
      <xdr:colOff>206375</xdr:colOff>
      <xdr:row>61</xdr:row>
      <xdr:rowOff>146844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7937</xdr:colOff>
      <xdr:row>77</xdr:row>
      <xdr:rowOff>31751</xdr:rowOff>
    </xdr:from>
    <xdr:to>
      <xdr:col>42</xdr:col>
      <xdr:colOff>190500</xdr:colOff>
      <xdr:row>107</xdr:row>
      <xdr:rowOff>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9523</xdr:colOff>
      <xdr:row>115</xdr:row>
      <xdr:rowOff>0</xdr:rowOff>
    </xdr:from>
    <xdr:to>
      <xdr:col>44</xdr:col>
      <xdr:colOff>552450</xdr:colOff>
      <xdr:row>158</xdr:row>
      <xdr:rowOff>63500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23812</xdr:colOff>
      <xdr:row>178</xdr:row>
      <xdr:rowOff>11906</xdr:rowOff>
    </xdr:from>
    <xdr:to>
      <xdr:col>43</xdr:col>
      <xdr:colOff>323850</xdr:colOff>
      <xdr:row>220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50004</xdr:colOff>
      <xdr:row>249</xdr:row>
      <xdr:rowOff>178594</xdr:rowOff>
    </xdr:from>
    <xdr:to>
      <xdr:col>45</xdr:col>
      <xdr:colOff>266700</xdr:colOff>
      <xdr:row>271</xdr:row>
      <xdr:rowOff>59530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59530</xdr:colOff>
      <xdr:row>284</xdr:row>
      <xdr:rowOff>154782</xdr:rowOff>
    </xdr:from>
    <xdr:to>
      <xdr:col>77</xdr:col>
      <xdr:colOff>1</xdr:colOff>
      <xdr:row>346</xdr:row>
      <xdr:rowOff>36296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47624</xdr:colOff>
      <xdr:row>369</xdr:row>
      <xdr:rowOff>95251</xdr:rowOff>
    </xdr:from>
    <xdr:to>
      <xdr:col>36</xdr:col>
      <xdr:colOff>11906</xdr:colOff>
      <xdr:row>430</xdr:row>
      <xdr:rowOff>142875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85722</xdr:colOff>
      <xdr:row>433</xdr:row>
      <xdr:rowOff>107157</xdr:rowOff>
    </xdr:from>
    <xdr:to>
      <xdr:col>35</xdr:col>
      <xdr:colOff>607218</xdr:colOff>
      <xdr:row>472</xdr:row>
      <xdr:rowOff>130969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47624</xdr:colOff>
      <xdr:row>478</xdr:row>
      <xdr:rowOff>85724</xdr:rowOff>
    </xdr:from>
    <xdr:to>
      <xdr:col>36</xdr:col>
      <xdr:colOff>238125</xdr:colOff>
      <xdr:row>500</xdr:row>
      <xdr:rowOff>59532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47623</xdr:colOff>
      <xdr:row>521</xdr:row>
      <xdr:rowOff>166688</xdr:rowOff>
    </xdr:from>
    <xdr:to>
      <xdr:col>36</xdr:col>
      <xdr:colOff>47625</xdr:colOff>
      <xdr:row>573</xdr:row>
      <xdr:rowOff>47625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133348</xdr:colOff>
      <xdr:row>577</xdr:row>
      <xdr:rowOff>59531</xdr:rowOff>
    </xdr:from>
    <xdr:to>
      <xdr:col>36</xdr:col>
      <xdr:colOff>11906</xdr:colOff>
      <xdr:row>629</xdr:row>
      <xdr:rowOff>142876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47624</xdr:colOff>
      <xdr:row>632</xdr:row>
      <xdr:rowOff>1</xdr:rowOff>
    </xdr:from>
    <xdr:to>
      <xdr:col>36</xdr:col>
      <xdr:colOff>11906</xdr:colOff>
      <xdr:row>670</xdr:row>
      <xdr:rowOff>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83343</xdr:colOff>
      <xdr:row>674</xdr:row>
      <xdr:rowOff>76200</xdr:rowOff>
    </xdr:from>
    <xdr:to>
      <xdr:col>36</xdr:col>
      <xdr:colOff>35719</xdr:colOff>
      <xdr:row>693</xdr:row>
      <xdr:rowOff>130969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83342</xdr:colOff>
      <xdr:row>695</xdr:row>
      <xdr:rowOff>23812</xdr:rowOff>
    </xdr:from>
    <xdr:to>
      <xdr:col>36</xdr:col>
      <xdr:colOff>130968</xdr:colOff>
      <xdr:row>731</xdr:row>
      <xdr:rowOff>178594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</xdr:col>
      <xdr:colOff>47624</xdr:colOff>
      <xdr:row>734</xdr:row>
      <xdr:rowOff>71437</xdr:rowOff>
    </xdr:from>
    <xdr:to>
      <xdr:col>41</xdr:col>
      <xdr:colOff>190500</xdr:colOff>
      <xdr:row>804</xdr:row>
      <xdr:rowOff>154781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95249</xdr:colOff>
      <xdr:row>806</xdr:row>
      <xdr:rowOff>35719</xdr:rowOff>
    </xdr:from>
    <xdr:to>
      <xdr:col>35</xdr:col>
      <xdr:colOff>583406</xdr:colOff>
      <xdr:row>847</xdr:row>
      <xdr:rowOff>178594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71438</xdr:colOff>
      <xdr:row>851</xdr:row>
      <xdr:rowOff>154781</xdr:rowOff>
    </xdr:from>
    <xdr:to>
      <xdr:col>35</xdr:col>
      <xdr:colOff>559595</xdr:colOff>
      <xdr:row>882</xdr:row>
      <xdr:rowOff>47625</xdr:rowOff>
    </xdr:to>
    <xdr:graphicFrame macro="">
      <xdr:nvGraphicFramePr>
        <xdr:cNvPr id="20" name="Chart 17">
          <a:extLst>
            <a:ext uri="{FF2B5EF4-FFF2-40B4-BE49-F238E27FC236}">
              <a16:creationId xmlns:a16="http://schemas.microsoft.com/office/drawing/2014/main" id="{6FF18896-FD3F-4520-9478-1862C23085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888</xdr:row>
      <xdr:rowOff>0</xdr:rowOff>
    </xdr:from>
    <xdr:to>
      <xdr:col>35</xdr:col>
      <xdr:colOff>488157</xdr:colOff>
      <xdr:row>918</xdr:row>
      <xdr:rowOff>83344</xdr:rowOff>
    </xdr:to>
    <xdr:graphicFrame macro="">
      <xdr:nvGraphicFramePr>
        <xdr:cNvPr id="27" name="Chart 17">
          <a:extLst>
            <a:ext uri="{FF2B5EF4-FFF2-40B4-BE49-F238E27FC236}">
              <a16:creationId xmlns:a16="http://schemas.microsoft.com/office/drawing/2014/main" id="{81D7D2FF-4387-4681-A40C-7B412F8529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 march v3" connectionId="2" xr16:uid="{00000000-0016-0000-0000-000001000000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 march 2017 v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7"/>
  <sheetViews>
    <sheetView zoomScale="130" zoomScaleNormal="130" workbookViewId="0">
      <selection activeCell="D62" sqref="D62"/>
    </sheetView>
  </sheetViews>
  <sheetFormatPr baseColWidth="10" defaultRowHeight="15" x14ac:dyDescent="0.25"/>
  <cols>
    <col min="1" max="1" width="34" customWidth="1"/>
  </cols>
  <sheetData>
    <row r="1" spans="1:2" x14ac:dyDescent="0.25">
      <c r="A1" s="6"/>
      <c r="B1" s="3">
        <v>42795</v>
      </c>
    </row>
    <row r="2" spans="1:2" x14ac:dyDescent="0.25">
      <c r="A2" s="6" t="s">
        <v>408</v>
      </c>
      <c r="B2" s="38">
        <v>0.14429999999999998</v>
      </c>
    </row>
    <row r="3" spans="1:2" x14ac:dyDescent="0.25">
      <c r="A3" s="6" t="s">
        <v>409</v>
      </c>
      <c r="B3" s="38">
        <v>0.18469999999999998</v>
      </c>
    </row>
    <row r="4" spans="1:2" x14ac:dyDescent="0.25">
      <c r="A4" s="6" t="s">
        <v>410</v>
      </c>
      <c r="B4" s="38">
        <v>0.1527</v>
      </c>
    </row>
    <row r="5" spans="1:2" x14ac:dyDescent="0.25">
      <c r="A5" s="6" t="s">
        <v>411</v>
      </c>
      <c r="B5" s="38">
        <v>0.18309999999999998</v>
      </c>
    </row>
    <row r="6" spans="1:2" x14ac:dyDescent="0.25">
      <c r="A6" s="6" t="s">
        <v>412</v>
      </c>
      <c r="B6" s="38">
        <v>6.3500000000000001E-2</v>
      </c>
    </row>
    <row r="7" spans="1:2" x14ac:dyDescent="0.25">
      <c r="A7" s="6" t="s">
        <v>413</v>
      </c>
      <c r="B7" s="38">
        <v>7.2400000000000006E-2</v>
      </c>
    </row>
    <row r="8" spans="1:2" x14ac:dyDescent="0.25">
      <c r="A8" s="6" t="s">
        <v>414</v>
      </c>
      <c r="B8" s="38">
        <v>1.6799999999999999E-2</v>
      </c>
    </row>
    <row r="9" spans="1:2" x14ac:dyDescent="0.25">
      <c r="A9" s="6" t="s">
        <v>415</v>
      </c>
      <c r="B9" s="38">
        <v>0.01</v>
      </c>
    </row>
    <row r="10" spans="1:2" x14ac:dyDescent="0.25">
      <c r="A10" s="6" t="s">
        <v>416</v>
      </c>
      <c r="B10" s="38">
        <v>0.121</v>
      </c>
    </row>
    <row r="11" spans="1:2" x14ac:dyDescent="0.25">
      <c r="A11" s="6" t="s">
        <v>417</v>
      </c>
      <c r="B11" s="38">
        <v>0.14230000000000001</v>
      </c>
    </row>
    <row r="12" spans="1:2" x14ac:dyDescent="0.25">
      <c r="A12" s="6" t="s">
        <v>418</v>
      </c>
      <c r="B12" s="38">
        <v>0.24160000000000001</v>
      </c>
    </row>
    <row r="13" spans="1:2" x14ac:dyDescent="0.25">
      <c r="A13" s="6" t="s">
        <v>419</v>
      </c>
      <c r="B13" s="38">
        <v>0.1225</v>
      </c>
    </row>
    <row r="14" spans="1:2" x14ac:dyDescent="0.25">
      <c r="A14" s="6" t="s">
        <v>420</v>
      </c>
      <c r="B14" s="38">
        <v>1.0800000000000001E-2</v>
      </c>
    </row>
    <row r="15" spans="1:2" x14ac:dyDescent="0.25">
      <c r="A15" s="6" t="s">
        <v>421</v>
      </c>
      <c r="B15" s="38">
        <v>8.0100000000000005E-2</v>
      </c>
    </row>
    <row r="16" spans="1:2" x14ac:dyDescent="0.25">
      <c r="A16" s="6" t="s">
        <v>422</v>
      </c>
      <c r="B16" s="38">
        <v>0.12869999999999998</v>
      </c>
    </row>
    <row r="17" spans="1:2" x14ac:dyDescent="0.25">
      <c r="A17" s="6" t="s">
        <v>423</v>
      </c>
      <c r="B17" s="38">
        <v>7.1199999999999999E-2</v>
      </c>
    </row>
    <row r="18" spans="1:2" x14ac:dyDescent="0.25">
      <c r="A18" s="6" t="s">
        <v>424</v>
      </c>
      <c r="B18" s="38">
        <v>0.18</v>
      </c>
    </row>
    <row r="19" spans="1:2" x14ac:dyDescent="0.25">
      <c r="A19" s="6" t="s">
        <v>425</v>
      </c>
      <c r="B19" s="38">
        <v>0.16879999999999998</v>
      </c>
    </row>
    <row r="20" spans="1:2" x14ac:dyDescent="0.25">
      <c r="A20" s="6" t="s">
        <v>426</v>
      </c>
      <c r="B20" s="38">
        <v>0.16250000000000001</v>
      </c>
    </row>
    <row r="21" spans="1:2" x14ac:dyDescent="0.25">
      <c r="A21" s="6" t="s">
        <v>427</v>
      </c>
      <c r="B21" s="38">
        <v>0.10249999999999999</v>
      </c>
    </row>
    <row r="22" spans="1:2" x14ac:dyDescent="0.25">
      <c r="A22" s="6" t="s">
        <v>428</v>
      </c>
      <c r="B22" s="38">
        <v>6.3500000000000001E-2</v>
      </c>
    </row>
    <row r="23" spans="1:2" x14ac:dyDescent="0.25">
      <c r="A23" s="6" t="s">
        <v>429</v>
      </c>
      <c r="B23" s="38">
        <v>0.1263</v>
      </c>
    </row>
    <row r="24" spans="1:2" x14ac:dyDescent="0.25">
      <c r="A24" s="6" t="s">
        <v>430</v>
      </c>
      <c r="B24" s="38">
        <v>0</v>
      </c>
    </row>
    <row r="25" spans="1:2" x14ac:dyDescent="0.25">
      <c r="A25" s="6" t="s">
        <v>431</v>
      </c>
      <c r="B25" s="38">
        <v>7.5700000000000003E-2</v>
      </c>
    </row>
    <row r="26" spans="1:2" x14ac:dyDescent="0.25">
      <c r="A26" s="6" t="s">
        <v>432</v>
      </c>
      <c r="B26" s="38">
        <v>0.15039999999999998</v>
      </c>
    </row>
    <row r="27" spans="1:2" x14ac:dyDescent="0.25">
      <c r="A27" s="6" t="s">
        <v>433</v>
      </c>
      <c r="B27" s="38">
        <v>0.13970000000000002</v>
      </c>
    </row>
    <row r="28" spans="1:2" x14ac:dyDescent="0.25">
      <c r="A28" s="6" t="s">
        <v>434</v>
      </c>
      <c r="B28" s="38">
        <v>8.6500000000000007E-2</v>
      </c>
    </row>
    <row r="29" spans="1:2" x14ac:dyDescent="0.25">
      <c r="A29" s="6" t="s">
        <v>435</v>
      </c>
      <c r="B29" s="38">
        <v>0.14400000000000002</v>
      </c>
    </row>
    <row r="30" spans="1:2" x14ac:dyDescent="0.25">
      <c r="A30" s="6" t="s">
        <v>436</v>
      </c>
      <c r="B30" s="38">
        <v>9.7500000000000003E-2</v>
      </c>
    </row>
    <row r="31" spans="1:2" x14ac:dyDescent="0.25">
      <c r="A31" s="6" t="s">
        <v>437</v>
      </c>
      <c r="B31" s="38">
        <v>2.4300000000000002E-2</v>
      </c>
    </row>
    <row r="32" spans="1:2" x14ac:dyDescent="0.25">
      <c r="A32" s="6" t="s">
        <v>438</v>
      </c>
      <c r="B32" s="38">
        <v>0.12689999999999999</v>
      </c>
    </row>
    <row r="33" spans="1:2" x14ac:dyDescent="0.25">
      <c r="A33" s="6" t="s">
        <v>439</v>
      </c>
      <c r="B33" s="38">
        <v>0.25629999999999997</v>
      </c>
    </row>
    <row r="34" spans="1:2" x14ac:dyDescent="0.25">
      <c r="A34" s="6" t="s">
        <v>440</v>
      </c>
      <c r="B34" s="38">
        <v>0.14150000000000001</v>
      </c>
    </row>
    <row r="35" spans="1:2" x14ac:dyDescent="0.25">
      <c r="A35" s="6" t="s">
        <v>441</v>
      </c>
      <c r="B35" s="38">
        <v>7.9399999999999998E-2</v>
      </c>
    </row>
    <row r="36" spans="1:2" x14ac:dyDescent="0.25">
      <c r="A36" s="6" t="s">
        <v>442</v>
      </c>
      <c r="B36" s="38">
        <v>0.11019999999999999</v>
      </c>
    </row>
    <row r="37" spans="1:2" x14ac:dyDescent="0.25">
      <c r="A37" s="6" t="s">
        <v>443</v>
      </c>
      <c r="B37" s="38">
        <v>8.7100000000000011E-2</v>
      </c>
    </row>
    <row r="38" spans="1:2" x14ac:dyDescent="0.25">
      <c r="A38" s="6" t="s">
        <v>444</v>
      </c>
      <c r="B38" s="38">
        <v>3.2000000000000001E-2</v>
      </c>
    </row>
    <row r="39" spans="1:2" x14ac:dyDescent="0.25">
      <c r="A39" s="6" t="s">
        <v>445</v>
      </c>
      <c r="B39" s="38">
        <v>6.9599999999999995E-2</v>
      </c>
    </row>
    <row r="40" spans="1:2" x14ac:dyDescent="0.25">
      <c r="A40" s="6" t="s">
        <v>446</v>
      </c>
      <c r="B40" s="38">
        <v>0.1036</v>
      </c>
    </row>
    <row r="41" spans="1:2" x14ac:dyDescent="0.25">
      <c r="A41" s="6" t="s">
        <v>447</v>
      </c>
      <c r="B41" s="38">
        <v>4.0599999999999997E-2</v>
      </c>
    </row>
    <row r="42" spans="1:2" x14ac:dyDescent="0.25">
      <c r="A42" s="6" t="s">
        <v>448</v>
      </c>
      <c r="B42" s="38">
        <v>7.8399999999999997E-2</v>
      </c>
    </row>
    <row r="43" spans="1:2" x14ac:dyDescent="0.25">
      <c r="A43" s="6" t="s">
        <v>449</v>
      </c>
      <c r="B43" s="38">
        <v>0.32140000000000002</v>
      </c>
    </row>
    <row r="44" spans="1:2" x14ac:dyDescent="0.25">
      <c r="A44" s="6" t="s">
        <v>450</v>
      </c>
      <c r="B44" s="38">
        <v>0.1066</v>
      </c>
    </row>
    <row r="45" spans="1:2" x14ac:dyDescent="0.25">
      <c r="A45" s="6" t="s">
        <v>451</v>
      </c>
      <c r="B45" s="38">
        <v>3.4000000000000002E-2</v>
      </c>
    </row>
    <row r="46" spans="1:2" x14ac:dyDescent="0.25">
      <c r="A46" s="6" t="s">
        <v>452</v>
      </c>
      <c r="B46" s="38">
        <v>0.1459</v>
      </c>
    </row>
    <row r="47" spans="1:2" x14ac:dyDescent="0.25">
      <c r="A47" s="6" t="s">
        <v>453</v>
      </c>
      <c r="B47" s="38">
        <v>7.6100000000000001E-2</v>
      </c>
    </row>
    <row r="48" spans="1:2" x14ac:dyDescent="0.25">
      <c r="A48" s="6" t="s">
        <v>454</v>
      </c>
      <c r="B48" s="38">
        <v>0.16489999999999999</v>
      </c>
    </row>
    <row r="49" spans="1:2" x14ac:dyDescent="0.25">
      <c r="A49" s="6" t="s">
        <v>455</v>
      </c>
      <c r="B49" s="38">
        <v>6.480000000000001E-2</v>
      </c>
    </row>
    <row r="50" spans="1:2" x14ac:dyDescent="0.25">
      <c r="A50" s="6" t="s">
        <v>456</v>
      </c>
      <c r="B50" s="38">
        <v>5.3800000000000001E-2</v>
      </c>
    </row>
    <row r="51" spans="1:2" x14ac:dyDescent="0.25">
      <c r="A51" s="6" t="s">
        <v>457</v>
      </c>
      <c r="B51" s="38">
        <v>5.62E-2</v>
      </c>
    </row>
    <row r="52" spans="1:2" x14ac:dyDescent="0.25">
      <c r="A52" s="6" t="s">
        <v>458</v>
      </c>
      <c r="B52" s="7">
        <v>0.10279999999999999</v>
      </c>
    </row>
    <row r="53" spans="1:2" x14ac:dyDescent="0.25">
      <c r="A53" s="6" t="s">
        <v>459</v>
      </c>
      <c r="B53" s="7">
        <v>6.3700000000000007E-2</v>
      </c>
    </row>
    <row r="54" spans="1:2" x14ac:dyDescent="0.25">
      <c r="A54" s="6" t="s">
        <v>460</v>
      </c>
      <c r="B54" s="7">
        <v>0.17449999999999999</v>
      </c>
    </row>
    <row r="55" spans="1:2" x14ac:dyDescent="0.25">
      <c r="A55" s="6" t="s">
        <v>461</v>
      </c>
      <c r="B55" s="7">
        <v>0.18129999999999999</v>
      </c>
    </row>
    <row r="56" spans="1:2" x14ac:dyDescent="0.25">
      <c r="A56" s="6" t="s">
        <v>462</v>
      </c>
      <c r="B56" s="7">
        <v>0.12710000000000002</v>
      </c>
    </row>
    <row r="57" spans="1:2" x14ac:dyDescent="0.25">
      <c r="A57" s="6" t="s">
        <v>463</v>
      </c>
      <c r="B57" s="7">
        <v>0</v>
      </c>
    </row>
    <row r="58" spans="1:2" x14ac:dyDescent="0.25">
      <c r="A58" s="6" t="s">
        <v>464</v>
      </c>
      <c r="B58" s="7">
        <v>0.1096</v>
      </c>
    </row>
    <row r="59" spans="1:2" x14ac:dyDescent="0.25">
      <c r="A59" s="6" t="s">
        <v>465</v>
      </c>
      <c r="B59" s="7">
        <v>0.16260000000000002</v>
      </c>
    </row>
    <row r="60" spans="1:2" x14ac:dyDescent="0.25">
      <c r="A60" s="6" t="s">
        <v>466</v>
      </c>
      <c r="B60" s="7">
        <v>0.1278</v>
      </c>
    </row>
    <row r="61" spans="1:2" x14ac:dyDescent="0.25">
      <c r="A61" s="6" t="s">
        <v>467</v>
      </c>
      <c r="B61" s="7">
        <v>7.5899999999999995E-2</v>
      </c>
    </row>
    <row r="62" spans="1:2" x14ac:dyDescent="0.25">
      <c r="A62" s="6" t="s">
        <v>468</v>
      </c>
      <c r="B62" s="7">
        <v>0.18260000000000001</v>
      </c>
    </row>
    <row r="63" spans="1:2" x14ac:dyDescent="0.25">
      <c r="A63" s="6" t="s">
        <v>469</v>
      </c>
      <c r="B63" s="7">
        <v>0.14710000000000001</v>
      </c>
    </row>
    <row r="64" spans="1:2" x14ac:dyDescent="0.25">
      <c r="A64" s="6" t="s">
        <v>470</v>
      </c>
      <c r="B64" s="7">
        <v>0.15759999999999999</v>
      </c>
    </row>
    <row r="65" spans="1:2" x14ac:dyDescent="0.25">
      <c r="A65" s="6" t="s">
        <v>471</v>
      </c>
      <c r="B65" s="7">
        <v>9.7899999999999987E-2</v>
      </c>
    </row>
    <row r="66" spans="1:2" x14ac:dyDescent="0.25">
      <c r="A66" s="6" t="s">
        <v>472</v>
      </c>
      <c r="B66" s="7">
        <v>2.6000000000000002E-2</v>
      </c>
    </row>
    <row r="67" spans="1:2" x14ac:dyDescent="0.25">
      <c r="A67" s="6" t="s">
        <v>473</v>
      </c>
      <c r="B67" s="7">
        <v>8.3299999999999999E-2</v>
      </c>
    </row>
    <row r="68" spans="1:2" x14ac:dyDescent="0.25">
      <c r="A68" s="6" t="s">
        <v>474</v>
      </c>
      <c r="B68" s="7">
        <v>0.17309999999999998</v>
      </c>
    </row>
    <row r="69" spans="1:2" x14ac:dyDescent="0.25">
      <c r="A69" s="6" t="s">
        <v>475</v>
      </c>
      <c r="B69" s="7">
        <v>0.16269999999999998</v>
      </c>
    </row>
    <row r="70" spans="1:2" x14ac:dyDescent="0.25">
      <c r="A70" s="6" t="s">
        <v>476</v>
      </c>
      <c r="B70" s="7">
        <v>6.93E-2</v>
      </c>
    </row>
    <row r="71" spans="1:2" x14ac:dyDescent="0.25">
      <c r="A71" s="6" t="s">
        <v>477</v>
      </c>
      <c r="B71" s="7">
        <v>0.15390000000000001</v>
      </c>
    </row>
    <row r="72" spans="1:2" x14ac:dyDescent="0.25">
      <c r="A72" s="6" t="s">
        <v>478</v>
      </c>
      <c r="B72" s="7">
        <v>3.3799999999999997E-2</v>
      </c>
    </row>
    <row r="73" spans="1:2" x14ac:dyDescent="0.25">
      <c r="A73" s="6" t="s">
        <v>479</v>
      </c>
      <c r="B73" s="7">
        <v>9.9100000000000008E-2</v>
      </c>
    </row>
    <row r="74" spans="1:2" x14ac:dyDescent="0.25">
      <c r="A74" s="6" t="s">
        <v>480</v>
      </c>
      <c r="B74" s="7">
        <v>0.16120000000000001</v>
      </c>
    </row>
    <row r="75" spans="1:2" x14ac:dyDescent="0.25">
      <c r="A75" s="6" t="s">
        <v>481</v>
      </c>
      <c r="B75" s="7">
        <v>9.2300000000000007E-2</v>
      </c>
    </row>
    <row r="76" spans="1:2" x14ac:dyDescent="0.25">
      <c r="A76" s="6" t="s">
        <v>482</v>
      </c>
      <c r="B76" s="7">
        <v>-5.3E-3</v>
      </c>
    </row>
    <row r="77" spans="1:2" x14ac:dyDescent="0.25">
      <c r="A77" s="6" t="s">
        <v>483</v>
      </c>
      <c r="B77" s="7">
        <v>0.1313</v>
      </c>
    </row>
    <row r="78" spans="1:2" x14ac:dyDescent="0.25">
      <c r="A78" s="6" t="s">
        <v>484</v>
      </c>
      <c r="B78" s="7">
        <v>1.5E-3</v>
      </c>
    </row>
    <row r="79" spans="1:2" x14ac:dyDescent="0.25">
      <c r="A79" s="6" t="s">
        <v>485</v>
      </c>
      <c r="B79" s="7">
        <v>4.9699999999999994E-2</v>
      </c>
    </row>
    <row r="80" spans="1:2" x14ac:dyDescent="0.25">
      <c r="A80" s="6" t="s">
        <v>486</v>
      </c>
      <c r="B80" s="7">
        <v>9.3299999999999994E-2</v>
      </c>
    </row>
    <row r="81" spans="1:2" x14ac:dyDescent="0.25">
      <c r="A81" s="6" t="s">
        <v>487</v>
      </c>
      <c r="B81" s="7">
        <v>3.8100000000000002E-2</v>
      </c>
    </row>
    <row r="82" spans="1:2" x14ac:dyDescent="0.25">
      <c r="A82" s="6" t="s">
        <v>488</v>
      </c>
      <c r="B82" s="7">
        <v>1.3300000000000001E-2</v>
      </c>
    </row>
    <row r="83" spans="1:2" x14ac:dyDescent="0.25">
      <c r="A83" s="6" t="s">
        <v>489</v>
      </c>
      <c r="B83" s="7">
        <v>0.22800000000000001</v>
      </c>
    </row>
    <row r="84" spans="1:2" x14ac:dyDescent="0.25">
      <c r="A84" s="6" t="s">
        <v>490</v>
      </c>
      <c r="B84" s="7">
        <v>0.10490000000000001</v>
      </c>
    </row>
    <row r="85" spans="1:2" x14ac:dyDescent="0.25">
      <c r="A85" s="6" t="s">
        <v>491</v>
      </c>
      <c r="B85" s="7">
        <v>0.13930000000000001</v>
      </c>
    </row>
    <row r="86" spans="1:2" x14ac:dyDescent="0.25">
      <c r="A86" s="6" t="s">
        <v>492</v>
      </c>
      <c r="B86" s="7">
        <v>3.9800000000000002E-2</v>
      </c>
    </row>
    <row r="87" spans="1:2" x14ac:dyDescent="0.25">
      <c r="A87" s="6" t="s">
        <v>493</v>
      </c>
      <c r="B87" s="7">
        <v>0.14730000000000001</v>
      </c>
    </row>
    <row r="88" spans="1:2" x14ac:dyDescent="0.25">
      <c r="A88" s="6" t="s">
        <v>494</v>
      </c>
      <c r="B88" s="7">
        <v>0.1013</v>
      </c>
    </row>
    <row r="89" spans="1:2" x14ac:dyDescent="0.25">
      <c r="A89" s="6" t="s">
        <v>495</v>
      </c>
      <c r="B89" s="7">
        <v>-1.61E-2</v>
      </c>
    </row>
    <row r="90" spans="1:2" x14ac:dyDescent="0.25">
      <c r="A90" s="6" t="s">
        <v>496</v>
      </c>
      <c r="B90" s="7">
        <v>4.5999999999999999E-2</v>
      </c>
    </row>
    <row r="91" spans="1:2" x14ac:dyDescent="0.25">
      <c r="A91" s="6" t="s">
        <v>497</v>
      </c>
      <c r="B91" s="7">
        <v>4.1999999999999997E-3</v>
      </c>
    </row>
    <row r="92" spans="1:2" x14ac:dyDescent="0.25">
      <c r="A92" s="6" t="s">
        <v>498</v>
      </c>
      <c r="B92" s="7">
        <v>9.8100000000000007E-2</v>
      </c>
    </row>
    <row r="93" spans="1:2" x14ac:dyDescent="0.25">
      <c r="A93" s="6" t="s">
        <v>499</v>
      </c>
      <c r="B93" s="7">
        <v>0.18280000000000002</v>
      </c>
    </row>
    <row r="94" spans="1:2" x14ac:dyDescent="0.25">
      <c r="A94" s="6" t="s">
        <v>500</v>
      </c>
      <c r="B94" s="7">
        <v>0.157</v>
      </c>
    </row>
    <row r="95" spans="1:2" x14ac:dyDescent="0.25">
      <c r="A95" s="6" t="s">
        <v>501</v>
      </c>
      <c r="B95" s="7">
        <v>0.1653</v>
      </c>
    </row>
    <row r="96" spans="1:2" x14ac:dyDescent="0.25">
      <c r="A96" s="6" t="s">
        <v>502</v>
      </c>
      <c r="B96" s="7">
        <v>7.5600000000000001E-2</v>
      </c>
    </row>
    <row r="97" spans="1:2" x14ac:dyDescent="0.25">
      <c r="A97" s="6" t="s">
        <v>503</v>
      </c>
      <c r="B97" s="7">
        <v>1.1699999999999999E-2</v>
      </c>
    </row>
  </sheetData>
  <pageMargins left="0.70866141732283472" right="0.70866141732283472" top="0.74803149606299213" bottom="0.74803149606299213" header="0.31496062992125984" footer="0.31496062992125984"/>
  <pageSetup scale="18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CQ216"/>
  <sheetViews>
    <sheetView tabSelected="1" zoomScale="110" zoomScaleNormal="110" workbookViewId="0">
      <pane ySplit="1" topLeftCell="A45" activePane="bottomLeft" state="frozen"/>
      <selection pane="bottomLeft" activeCell="E65" sqref="E65"/>
    </sheetView>
  </sheetViews>
  <sheetFormatPr baseColWidth="10" defaultColWidth="11.42578125" defaultRowHeight="15" x14ac:dyDescent="0.25"/>
  <cols>
    <col min="2" max="2" width="11.42578125" customWidth="1"/>
    <col min="3" max="3" width="4" customWidth="1"/>
    <col min="4" max="4" width="8.42578125" style="26" customWidth="1"/>
    <col min="5" max="5" width="40.140625" style="51" customWidth="1"/>
    <col min="6" max="8" width="8.7109375" hidden="1" customWidth="1"/>
    <col min="9" max="12" width="8.7109375" style="6" hidden="1" customWidth="1"/>
    <col min="13" max="13" width="8.7109375" hidden="1" customWidth="1"/>
    <col min="14" max="14" width="8.7109375" style="1" hidden="1" customWidth="1"/>
    <col min="15" max="15" width="8.7109375" style="26" hidden="1" customWidth="1"/>
    <col min="16" max="26" width="8.7109375" hidden="1" customWidth="1"/>
    <col min="27" max="27" width="8.7109375" style="26" hidden="1" customWidth="1"/>
    <col min="28" max="28" width="10.85546875" style="26" hidden="1" customWidth="1"/>
    <col min="29" max="29" width="10.85546875" style="23" hidden="1" customWidth="1"/>
    <col min="30" max="31" width="10.85546875" style="26" hidden="1" customWidth="1"/>
    <col min="32" max="32" width="8.7109375" style="26" hidden="1" customWidth="1"/>
    <col min="33" max="33" width="8.7109375" hidden="1" customWidth="1"/>
    <col min="34" max="43" width="8.7109375" customWidth="1"/>
  </cols>
  <sheetData>
    <row r="1" spans="1:95" x14ac:dyDescent="0.25">
      <c r="A1" s="8" t="s">
        <v>0</v>
      </c>
      <c r="B1" s="8" t="s">
        <v>1</v>
      </c>
      <c r="C1" s="8" t="s">
        <v>314</v>
      </c>
      <c r="D1" s="78" t="s">
        <v>2</v>
      </c>
      <c r="E1" s="49" t="s">
        <v>3</v>
      </c>
      <c r="F1" s="4">
        <v>42094</v>
      </c>
      <c r="G1" s="4">
        <v>42124</v>
      </c>
      <c r="H1" s="4">
        <v>42155</v>
      </c>
      <c r="I1" s="4">
        <v>42185</v>
      </c>
      <c r="J1" s="4">
        <v>42216</v>
      </c>
      <c r="K1" s="4">
        <v>42247</v>
      </c>
      <c r="L1" s="4">
        <v>42277</v>
      </c>
      <c r="M1" s="33">
        <v>42308</v>
      </c>
      <c r="N1" s="4">
        <v>42338</v>
      </c>
      <c r="O1" s="34">
        <v>42369</v>
      </c>
      <c r="P1" s="4">
        <v>42400</v>
      </c>
      <c r="Q1" s="33">
        <v>42429</v>
      </c>
      <c r="R1" s="33">
        <v>42460</v>
      </c>
      <c r="S1" s="33">
        <v>42490</v>
      </c>
      <c r="T1" s="33">
        <v>42521</v>
      </c>
      <c r="U1" s="33">
        <v>42551</v>
      </c>
      <c r="V1" s="33">
        <v>42582</v>
      </c>
      <c r="W1" s="18">
        <v>42613</v>
      </c>
      <c r="X1" s="18">
        <v>42643</v>
      </c>
      <c r="Y1" s="18">
        <v>42674</v>
      </c>
      <c r="Z1" s="18">
        <v>42704</v>
      </c>
      <c r="AA1" s="73">
        <v>42735</v>
      </c>
      <c r="AB1" s="73">
        <v>42766</v>
      </c>
      <c r="AC1" s="88">
        <v>42794</v>
      </c>
      <c r="AD1" s="73">
        <v>42825</v>
      </c>
      <c r="AE1" s="73">
        <v>42855</v>
      </c>
      <c r="AF1" s="73">
        <v>42886</v>
      </c>
      <c r="AG1" s="18">
        <v>42916</v>
      </c>
      <c r="AH1" s="18">
        <v>42947</v>
      </c>
      <c r="AI1" s="18">
        <v>42978</v>
      </c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</row>
    <row r="2" spans="1:95" x14ac:dyDescent="0.25">
      <c r="A2" s="8" t="s">
        <v>504</v>
      </c>
      <c r="B2" s="8" t="s">
        <v>505</v>
      </c>
      <c r="C2" s="8"/>
      <c r="D2" s="79" t="s">
        <v>30</v>
      </c>
      <c r="E2" s="50" t="s">
        <v>522</v>
      </c>
      <c r="F2" s="7"/>
      <c r="G2" s="4"/>
      <c r="H2" s="4"/>
      <c r="I2" s="4"/>
      <c r="J2" s="4"/>
      <c r="K2" s="4"/>
      <c r="L2" s="4"/>
      <c r="M2" s="33"/>
      <c r="N2" s="4"/>
      <c r="O2" s="34"/>
      <c r="P2" s="4"/>
      <c r="Q2" s="33"/>
      <c r="R2" s="33"/>
      <c r="S2" s="33"/>
      <c r="T2" s="33"/>
      <c r="U2" s="33"/>
      <c r="V2" s="33"/>
      <c r="W2" s="18"/>
      <c r="X2" s="18"/>
      <c r="Y2" s="18"/>
      <c r="Z2" s="18"/>
      <c r="AA2" s="73"/>
      <c r="AB2" s="73"/>
      <c r="AC2" s="88"/>
      <c r="AD2" s="73"/>
      <c r="AE2" s="73"/>
      <c r="AF2" s="27"/>
      <c r="AG2" s="18"/>
      <c r="AH2" s="1">
        <v>1.15E-2</v>
      </c>
      <c r="AI2" s="21">
        <v>1.24E-2</v>
      </c>
      <c r="AJ2" s="18"/>
      <c r="AK2" s="18"/>
      <c r="AL2" s="18"/>
      <c r="AM2" s="18"/>
      <c r="AN2" s="18"/>
      <c r="AO2" s="18"/>
      <c r="AP2" s="18"/>
      <c r="AQ2" s="25">
        <f t="shared" ref="AQ2" si="0">AVERAGE(F2:AP2)</f>
        <v>1.1949999999999999E-2</v>
      </c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</row>
    <row r="3" spans="1:95" x14ac:dyDescent="0.25">
      <c r="A3" s="77"/>
      <c r="B3" s="6"/>
      <c r="C3" s="6" t="s">
        <v>317</v>
      </c>
      <c r="D3" s="39" t="s">
        <v>11</v>
      </c>
      <c r="E3" s="96" t="s">
        <v>228</v>
      </c>
      <c r="F3" s="7"/>
      <c r="G3" s="7"/>
      <c r="H3" s="7"/>
      <c r="I3" s="7"/>
      <c r="J3" s="7"/>
      <c r="K3" s="7"/>
      <c r="L3" s="7"/>
      <c r="M3" s="35"/>
      <c r="N3" s="7"/>
      <c r="O3" s="36"/>
      <c r="P3" s="7"/>
      <c r="Q3" s="38">
        <v>-3.9800000000000002E-2</v>
      </c>
      <c r="R3" s="7">
        <v>-2.6200000000000001E-2</v>
      </c>
      <c r="S3" s="38">
        <v>-4.4000000000000003E-3</v>
      </c>
      <c r="T3" s="38">
        <v>-8.9999999999999998E-4</v>
      </c>
      <c r="U3" s="58">
        <v>-2.5999999999999999E-3</v>
      </c>
      <c r="V3" s="58">
        <v>9.7999999999999997E-3</v>
      </c>
      <c r="W3" s="45">
        <v>3.56E-2</v>
      </c>
      <c r="X3" s="45">
        <v>5.6100000000000004E-2</v>
      </c>
      <c r="Y3" s="45">
        <v>3.1699999999999999E-2</v>
      </c>
      <c r="Z3" s="1">
        <v>1.8700000000000001E-2</v>
      </c>
      <c r="AA3" s="74">
        <v>4.2799999999999998E-2</v>
      </c>
      <c r="AB3" s="74">
        <v>5.4300000000000001E-2</v>
      </c>
      <c r="AC3" s="89">
        <v>8.2699999999999996E-2</v>
      </c>
      <c r="AD3" s="74">
        <f>INPUT!B17</f>
        <v>7.1199999999999999E-2</v>
      </c>
      <c r="AE3" s="74">
        <v>0.1012</v>
      </c>
      <c r="AF3" s="27">
        <v>8.4400000000000003E-2</v>
      </c>
      <c r="AG3" s="21">
        <v>6.0600000000000001E-2</v>
      </c>
      <c r="AH3" s="21">
        <v>2.1399999999999999E-2</v>
      </c>
      <c r="AI3" s="21">
        <v>3.2399999999999998E-2</v>
      </c>
      <c r="AJ3" s="21"/>
      <c r="AK3" s="21"/>
      <c r="AL3" s="21"/>
      <c r="AM3" s="21"/>
      <c r="AN3" s="21"/>
      <c r="AO3" s="21"/>
      <c r="AP3" s="21"/>
      <c r="AQ3" s="25">
        <f t="shared" ref="AQ3:AQ21" si="1">AVERAGE(F3:AP3)</f>
        <v>3.3105263157894728E-2</v>
      </c>
      <c r="AR3" s="21"/>
      <c r="AS3" s="21"/>
      <c r="AT3" s="21"/>
      <c r="AU3" s="21"/>
      <c r="AV3" s="21"/>
      <c r="AW3" s="21"/>
      <c r="AX3" s="21"/>
      <c r="AY3" s="21"/>
      <c r="AZ3" s="21"/>
    </row>
    <row r="4" spans="1:95" ht="15.75" x14ac:dyDescent="0.25">
      <c r="A4" s="9"/>
      <c r="B4" s="6" t="s">
        <v>222</v>
      </c>
      <c r="C4" s="6" t="s">
        <v>317</v>
      </c>
      <c r="D4" s="39" t="s">
        <v>43</v>
      </c>
      <c r="E4" s="108" t="s">
        <v>229</v>
      </c>
      <c r="F4" s="7"/>
      <c r="G4" s="7"/>
      <c r="H4" s="7"/>
      <c r="I4" s="7"/>
      <c r="J4" s="7"/>
      <c r="K4" s="7"/>
      <c r="L4" s="7"/>
      <c r="M4" s="35"/>
      <c r="N4" s="7"/>
      <c r="O4" s="36"/>
      <c r="P4" s="7"/>
      <c r="Q4" s="38"/>
      <c r="R4" s="7">
        <v>1.95E-2</v>
      </c>
      <c r="S4" s="38">
        <v>5.3199999999999997E-2</v>
      </c>
      <c r="T4" s="38">
        <v>5.2299999999999999E-2</v>
      </c>
      <c r="U4" s="58">
        <v>7.0199999999999999E-2</v>
      </c>
      <c r="V4" s="58">
        <v>7.4999999999999997E-2</v>
      </c>
      <c r="W4" s="45">
        <v>0.1018</v>
      </c>
      <c r="X4" s="45">
        <v>0.11840000000000001</v>
      </c>
      <c r="Y4" s="45">
        <v>9.01E-2</v>
      </c>
      <c r="Z4" s="69">
        <v>0.12590000000000001</v>
      </c>
      <c r="AA4" s="25">
        <v>0.1623</v>
      </c>
      <c r="AB4" s="25">
        <v>0.18279999999999999</v>
      </c>
      <c r="AC4" s="72">
        <v>0.16270000000000001</v>
      </c>
      <c r="AD4" s="25">
        <f>INPUT!B16</f>
        <v>0.12869999999999998</v>
      </c>
      <c r="AE4" s="25">
        <v>0.1414</v>
      </c>
      <c r="AF4" s="27">
        <v>0.11550000000000001</v>
      </c>
      <c r="AG4" s="21">
        <v>0.111</v>
      </c>
      <c r="AH4" s="21">
        <v>7.5300000000000006E-2</v>
      </c>
      <c r="AI4" s="21">
        <v>8.4400000000000003E-2</v>
      </c>
      <c r="AJ4" s="21"/>
      <c r="AK4" s="21"/>
      <c r="AL4" s="21"/>
      <c r="AM4" s="21"/>
      <c r="AN4" s="21"/>
      <c r="AO4" s="21"/>
      <c r="AP4" s="21"/>
      <c r="AQ4" s="25">
        <f t="shared" si="1"/>
        <v>0.10391666666666667</v>
      </c>
      <c r="AR4" s="21"/>
      <c r="AS4" s="21"/>
      <c r="AT4" s="21"/>
      <c r="AU4" s="21"/>
      <c r="AV4" s="21"/>
      <c r="AW4" s="21"/>
      <c r="AX4" s="21"/>
      <c r="AY4" s="21"/>
      <c r="AZ4" s="21"/>
    </row>
    <row r="5" spans="1:95" ht="15.75" x14ac:dyDescent="0.25">
      <c r="A5" s="9"/>
      <c r="B5" s="24" t="s">
        <v>8</v>
      </c>
      <c r="C5" s="24" t="s">
        <v>316</v>
      </c>
      <c r="D5" s="80" t="s">
        <v>9</v>
      </c>
      <c r="E5" s="108" t="s">
        <v>230</v>
      </c>
      <c r="F5" s="7"/>
      <c r="G5" s="7"/>
      <c r="H5" s="7"/>
      <c r="I5" s="7"/>
      <c r="J5" s="7"/>
      <c r="K5" s="7"/>
      <c r="L5" s="7"/>
      <c r="M5" s="35"/>
      <c r="N5" s="7">
        <v>-1.83E-2</v>
      </c>
      <c r="O5" s="36">
        <v>-3.9800000000000002E-2</v>
      </c>
      <c r="P5" s="7">
        <v>-5.9799999999999999E-2</v>
      </c>
      <c r="Q5" s="38">
        <v>-0.1217</v>
      </c>
      <c r="R5" s="7">
        <v>-6.83E-2</v>
      </c>
      <c r="S5" s="38">
        <v>-6.9800000000000001E-2</v>
      </c>
      <c r="T5" s="38">
        <v>-3.7999999999999999E-2</v>
      </c>
      <c r="U5" s="58">
        <v>-3.4500000000000003E-2</v>
      </c>
      <c r="V5" s="58">
        <v>-2.7000000000000001E-3</v>
      </c>
      <c r="W5" s="59">
        <v>5.8099999999999999E-2</v>
      </c>
      <c r="X5" s="47">
        <v>0.1013</v>
      </c>
      <c r="Y5" s="47">
        <v>5.5300000000000002E-2</v>
      </c>
      <c r="Z5" s="69">
        <v>7.51E-2</v>
      </c>
      <c r="AA5" s="25">
        <v>0.13039999999999999</v>
      </c>
      <c r="AB5" s="25">
        <v>0.1623</v>
      </c>
      <c r="AC5" s="72">
        <v>0.20830000000000001</v>
      </c>
      <c r="AD5" s="25">
        <f>INPUT!B20</f>
        <v>0.16250000000000001</v>
      </c>
      <c r="AE5" s="25">
        <v>0.1633</v>
      </c>
      <c r="AF5" s="27">
        <v>0.13039999999999999</v>
      </c>
      <c r="AG5" s="21">
        <v>0.14230000000000001</v>
      </c>
      <c r="AH5" s="21">
        <v>8.7300000000000003E-2</v>
      </c>
      <c r="AI5" s="21">
        <v>6.9400000000000003E-2</v>
      </c>
      <c r="AJ5" s="21"/>
      <c r="AK5" s="21"/>
      <c r="AL5" s="21"/>
      <c r="AM5" s="21"/>
      <c r="AN5" s="21"/>
      <c r="AO5" s="21"/>
      <c r="AP5" s="21"/>
      <c r="AQ5" s="25">
        <f t="shared" si="1"/>
        <v>4.9686363636363626E-2</v>
      </c>
      <c r="AR5" s="21"/>
      <c r="AS5" s="21"/>
      <c r="AT5" s="21"/>
      <c r="AU5" s="21"/>
      <c r="AV5" s="21"/>
      <c r="AW5" s="21"/>
      <c r="AX5" s="21"/>
      <c r="AY5" s="21"/>
      <c r="AZ5" s="21"/>
    </row>
    <row r="6" spans="1:95" x14ac:dyDescent="0.25">
      <c r="A6" s="9" t="s">
        <v>4</v>
      </c>
      <c r="B6" s="24" t="s">
        <v>342</v>
      </c>
      <c r="C6" s="24"/>
      <c r="D6" s="80" t="s">
        <v>34</v>
      </c>
      <c r="E6" s="48" t="s">
        <v>507</v>
      </c>
      <c r="F6" s="7"/>
      <c r="G6" s="7"/>
      <c r="H6" s="7"/>
      <c r="I6" s="7"/>
      <c r="J6" s="7"/>
      <c r="K6" s="7"/>
      <c r="L6" s="7"/>
      <c r="M6" s="7"/>
      <c r="N6" s="7"/>
      <c r="O6" s="36"/>
      <c r="P6" s="7"/>
      <c r="Q6" s="38"/>
      <c r="R6" s="7"/>
      <c r="S6" s="38"/>
      <c r="T6" s="38"/>
      <c r="U6" s="58"/>
      <c r="V6" s="58"/>
      <c r="W6" s="59"/>
      <c r="X6" s="47"/>
      <c r="Y6" s="47">
        <v>1.1699999999999999E-2</v>
      </c>
      <c r="Z6" s="21">
        <v>8.6800000000000002E-2</v>
      </c>
      <c r="AA6" s="25">
        <v>0.1094</v>
      </c>
      <c r="AB6" s="25">
        <v>0.1867</v>
      </c>
      <c r="AC6" s="72">
        <v>0.2417</v>
      </c>
      <c r="AD6" s="25">
        <f>INPUT!B19</f>
        <v>0.16879999999999998</v>
      </c>
      <c r="AE6" s="25">
        <v>0.24679999999999999</v>
      </c>
      <c r="AF6" s="27">
        <v>0.14380000000000001</v>
      </c>
      <c r="AG6" s="21">
        <v>0.11409999999999999</v>
      </c>
      <c r="AH6" s="21">
        <v>5.6800000000000003E-2</v>
      </c>
      <c r="AI6" s="21">
        <v>5.2699999999999997E-2</v>
      </c>
      <c r="AJ6" s="21"/>
      <c r="AK6" s="21"/>
      <c r="AL6" s="21"/>
      <c r="AM6" s="21"/>
      <c r="AN6" s="21"/>
      <c r="AO6" s="21"/>
      <c r="AP6" s="21"/>
      <c r="AQ6" s="25">
        <f t="shared" si="1"/>
        <v>0.12902727272727271</v>
      </c>
      <c r="AR6" s="21"/>
      <c r="AS6" s="21"/>
      <c r="AT6" s="21"/>
      <c r="AU6" s="21"/>
      <c r="AV6" s="21"/>
      <c r="AW6" s="21"/>
      <c r="AX6" s="21"/>
      <c r="AY6" s="21"/>
      <c r="AZ6" s="21"/>
    </row>
    <row r="7" spans="1:95" ht="15.75" x14ac:dyDescent="0.25">
      <c r="A7" s="9"/>
      <c r="B7" s="24" t="s">
        <v>29</v>
      </c>
      <c r="C7" s="24" t="s">
        <v>318</v>
      </c>
      <c r="D7" s="80" t="s">
        <v>30</v>
      </c>
      <c r="E7" s="71" t="s">
        <v>239</v>
      </c>
      <c r="F7" s="7"/>
      <c r="G7" s="7"/>
      <c r="H7" s="7"/>
      <c r="I7" s="7"/>
      <c r="J7" s="7"/>
      <c r="K7" s="7"/>
      <c r="L7" s="7"/>
      <c r="M7" s="38">
        <v>5.0200000000000002E-2</v>
      </c>
      <c r="N7" s="7">
        <v>3.6299999999999999E-2</v>
      </c>
      <c r="O7" s="36">
        <v>4.4699999999999997E-2</v>
      </c>
      <c r="P7" s="7">
        <v>-1.3899999999999999E-2</v>
      </c>
      <c r="Q7" s="38">
        <v>-2.3199999999999998E-2</v>
      </c>
      <c r="R7" s="7">
        <v>-1.3100000000000001E-2</v>
      </c>
      <c r="S7" s="38">
        <v>-5.9999999999999995E-4</v>
      </c>
      <c r="T7" s="58">
        <v>1.11E-2</v>
      </c>
      <c r="U7" s="58">
        <v>3.1300000000000001E-2</v>
      </c>
      <c r="V7" s="58">
        <v>2.7699999999999999E-2</v>
      </c>
      <c r="W7" s="45">
        <v>5.3200000000000004E-2</v>
      </c>
      <c r="X7" s="45">
        <v>6.2E-2</v>
      </c>
      <c r="Y7" s="45">
        <v>4.6300000000000001E-2</v>
      </c>
      <c r="Z7" s="45">
        <v>3.3099999999999997E-2</v>
      </c>
      <c r="AA7" s="25">
        <v>3.5200000000000002E-2</v>
      </c>
      <c r="AB7" s="25">
        <v>3.4200000000000001E-2</v>
      </c>
      <c r="AC7" s="72">
        <v>6.9000000000000006E-2</v>
      </c>
      <c r="AD7" s="25">
        <f>INPUT!B22</f>
        <v>6.3500000000000001E-2</v>
      </c>
      <c r="AE7" s="25">
        <v>8.9599999999999999E-2</v>
      </c>
      <c r="AF7" s="27">
        <v>7.0099999999999996E-2</v>
      </c>
      <c r="AG7" s="21">
        <v>4.4400000000000002E-2</v>
      </c>
      <c r="AH7" s="21">
        <v>8.9999999999999993E-3</v>
      </c>
      <c r="AI7" s="21">
        <v>1.1299999999999999E-2</v>
      </c>
      <c r="AJ7" s="21"/>
      <c r="AK7" s="21"/>
      <c r="AL7" s="21"/>
      <c r="AM7" s="21"/>
      <c r="AN7" s="21"/>
      <c r="AO7" s="21"/>
      <c r="AP7" s="21"/>
      <c r="AQ7" s="25">
        <f t="shared" si="1"/>
        <v>3.3539130434782613E-2</v>
      </c>
      <c r="AR7" s="21"/>
      <c r="AS7" s="21"/>
      <c r="AT7" s="21"/>
      <c r="AU7" s="21"/>
      <c r="AV7" s="21"/>
      <c r="AW7" s="21"/>
      <c r="AX7" s="21"/>
      <c r="AY7" s="21"/>
      <c r="AZ7" s="21"/>
    </row>
    <row r="8" spans="1:95" x14ac:dyDescent="0.25">
      <c r="A8" s="10" t="s">
        <v>38</v>
      </c>
      <c r="B8" s="24" t="s">
        <v>39</v>
      </c>
      <c r="C8" s="24" t="s">
        <v>317</v>
      </c>
      <c r="D8" s="80" t="s">
        <v>40</v>
      </c>
      <c r="E8" s="29" t="s">
        <v>244</v>
      </c>
      <c r="F8" s="7">
        <v>7.979E-2</v>
      </c>
      <c r="G8" s="7"/>
      <c r="H8" s="7"/>
      <c r="I8" s="7">
        <v>0.187</v>
      </c>
      <c r="J8" s="7">
        <v>4.7E-2</v>
      </c>
      <c r="K8" s="7">
        <v>2.8999999999999998E-3</v>
      </c>
      <c r="L8" s="7">
        <v>1.09E-2</v>
      </c>
      <c r="M8" s="7">
        <v>2.7199999999999998E-2</v>
      </c>
      <c r="N8" s="7">
        <v>2.93E-2</v>
      </c>
      <c r="O8" s="36">
        <v>3.44E-2</v>
      </c>
      <c r="P8" s="7">
        <v>2.8999999999999998E-3</v>
      </c>
      <c r="Q8" s="38">
        <v>-3.6400000000000002E-2</v>
      </c>
      <c r="R8" s="7">
        <v>-1.61E-2</v>
      </c>
      <c r="S8" s="38">
        <v>-1.11E-2</v>
      </c>
      <c r="T8" s="38">
        <v>-1.6000000000000001E-3</v>
      </c>
      <c r="U8" s="58">
        <v>1.8799999999999997E-2</v>
      </c>
      <c r="V8" s="58">
        <v>1.3600000000000001E-2</v>
      </c>
      <c r="W8" s="45">
        <v>3.7499999999999999E-2</v>
      </c>
      <c r="X8" s="45">
        <v>4.48E-2</v>
      </c>
      <c r="Y8" s="45">
        <v>2.8900000000000002E-2</v>
      </c>
      <c r="Z8" s="45">
        <v>1.9599999999999999E-2</v>
      </c>
      <c r="AA8" s="25">
        <v>2.75E-2</v>
      </c>
      <c r="AB8" s="25">
        <v>2.69E-2</v>
      </c>
      <c r="AC8" s="72">
        <v>8.0600000000000005E-2</v>
      </c>
      <c r="AD8" s="25">
        <f>INPUT!B25</f>
        <v>7.5700000000000003E-2</v>
      </c>
      <c r="AE8" s="25">
        <v>0.1072</v>
      </c>
      <c r="AF8" s="27">
        <v>8.3299999999999999E-2</v>
      </c>
      <c r="AG8" s="21">
        <v>4.8599999999999997E-2</v>
      </c>
      <c r="AH8" s="21">
        <v>1.83E-2</v>
      </c>
      <c r="AI8" s="21">
        <v>2.12E-2</v>
      </c>
      <c r="AJ8" s="21"/>
      <c r="AK8" s="21"/>
      <c r="AL8" s="21"/>
      <c r="AM8" s="21"/>
      <c r="AN8" s="21"/>
      <c r="AO8" s="21"/>
      <c r="AP8" s="21"/>
      <c r="AQ8" s="25">
        <f t="shared" si="1"/>
        <v>3.6024642857142852E-2</v>
      </c>
      <c r="AR8" s="21"/>
      <c r="AS8" s="21"/>
      <c r="AT8" s="21"/>
      <c r="AU8" s="21"/>
      <c r="AV8" s="21"/>
      <c r="AW8" s="21"/>
      <c r="AX8" s="21"/>
      <c r="AY8" s="21"/>
      <c r="AZ8" s="21"/>
    </row>
    <row r="9" spans="1:95" x14ac:dyDescent="0.25">
      <c r="A9" s="10"/>
      <c r="B9" s="6" t="s">
        <v>42</v>
      </c>
      <c r="C9" s="6" t="s">
        <v>317</v>
      </c>
      <c r="D9" s="39" t="s">
        <v>43</v>
      </c>
      <c r="E9" s="82" t="s">
        <v>245</v>
      </c>
      <c r="F9" s="7">
        <v>3.3869999999999997E-2</v>
      </c>
      <c r="G9" s="7">
        <v>5.3839999999999999E-2</v>
      </c>
      <c r="H9" s="7">
        <v>3.4569999999999997E-2</v>
      </c>
      <c r="I9" s="7">
        <v>7.4599999999999996E-3</v>
      </c>
      <c r="J9" s="7">
        <v>3.5999999999999997E-2</v>
      </c>
      <c r="K9" s="7">
        <v>-2.69E-2</v>
      </c>
      <c r="L9" s="7">
        <v>-1.26E-2</v>
      </c>
      <c r="M9" s="7">
        <v>3.73E-2</v>
      </c>
      <c r="N9" s="7">
        <v>3.7400000000000003E-2</v>
      </c>
      <c r="O9" s="36">
        <v>1.6E-2</v>
      </c>
      <c r="P9" s="7">
        <v>-8.9999999999999998E-4</v>
      </c>
      <c r="Q9" s="38">
        <v>-4.1200000000000001E-2</v>
      </c>
      <c r="R9" s="7">
        <v>2.18E-2</v>
      </c>
      <c r="S9" s="38">
        <v>1.9699999999999999E-2</v>
      </c>
      <c r="T9" s="38">
        <v>5.0200000000000002E-2</v>
      </c>
      <c r="U9" s="58">
        <v>6.8199999999999997E-2</v>
      </c>
      <c r="V9" s="58">
        <v>8.3299999999999999E-2</v>
      </c>
      <c r="W9" s="45">
        <v>0.12119999999999999</v>
      </c>
      <c r="X9" s="45">
        <v>0.13589999999999999</v>
      </c>
      <c r="Y9" s="45">
        <v>7.9699999999999993E-2</v>
      </c>
      <c r="Z9" s="45">
        <v>9.3100000000000002E-2</v>
      </c>
      <c r="AA9" s="25">
        <v>0.1381</v>
      </c>
      <c r="AB9" s="25">
        <v>0.14230000000000001</v>
      </c>
      <c r="AC9" s="72">
        <v>0.18160000000000001</v>
      </c>
      <c r="AD9" s="25">
        <f>INPUT!B27</f>
        <v>0.13970000000000002</v>
      </c>
      <c r="AE9" s="25">
        <v>0.16089999999999999</v>
      </c>
      <c r="AF9" s="27">
        <v>0.1416</v>
      </c>
      <c r="AG9" s="21">
        <v>0.1263</v>
      </c>
      <c r="AH9" s="21">
        <v>8.72E-2</v>
      </c>
      <c r="AI9" s="21">
        <v>9.3200000000000005E-2</v>
      </c>
      <c r="AJ9" s="21"/>
      <c r="AK9" s="21"/>
      <c r="AL9" s="21"/>
      <c r="AM9" s="21"/>
      <c r="AN9" s="21"/>
      <c r="AO9" s="21"/>
      <c r="AP9" s="21"/>
      <c r="AQ9" s="25">
        <f t="shared" si="1"/>
        <v>6.8627999999999995E-2</v>
      </c>
      <c r="AR9" s="21"/>
      <c r="AS9" s="21"/>
      <c r="AT9" s="21"/>
      <c r="AU9" s="21"/>
      <c r="AV9" s="21"/>
      <c r="AW9" s="21"/>
      <c r="AX9" s="21"/>
      <c r="AY9" s="21"/>
      <c r="AZ9" s="21"/>
    </row>
    <row r="10" spans="1:95" x14ac:dyDescent="0.25">
      <c r="A10" s="10"/>
      <c r="B10" s="6" t="s">
        <v>45</v>
      </c>
      <c r="C10" s="6" t="s">
        <v>316</v>
      </c>
      <c r="D10" s="39" t="s">
        <v>6</v>
      </c>
      <c r="E10" s="41" t="s">
        <v>246</v>
      </c>
      <c r="F10" s="7">
        <v>8.0920000000000006E-2</v>
      </c>
      <c r="G10" s="7">
        <v>3.576E-2</v>
      </c>
      <c r="H10" s="7">
        <v>3.7359999999999997E-2</v>
      </c>
      <c r="I10" s="7"/>
      <c r="J10" s="7">
        <v>4.2000000000000003E-2</v>
      </c>
      <c r="K10" s="7">
        <v>1.17E-2</v>
      </c>
      <c r="L10" s="7">
        <v>1.89E-2</v>
      </c>
      <c r="M10" s="7">
        <v>3.2899999999999999E-2</v>
      </c>
      <c r="N10" s="7">
        <v>3.5700000000000003E-2</v>
      </c>
      <c r="O10" s="36">
        <v>4.65E-2</v>
      </c>
      <c r="P10" s="7">
        <v>8.3000000000000001E-3</v>
      </c>
      <c r="Q10" s="38">
        <v>-0.03</v>
      </c>
      <c r="R10" s="7">
        <v>-1.6500000000000001E-2</v>
      </c>
      <c r="S10" s="38">
        <v>-4.1999999999999997E-3</v>
      </c>
      <c r="T10" s="38">
        <v>3.0000000000000001E-3</v>
      </c>
      <c r="U10" s="58">
        <v>1.7100000000000001E-2</v>
      </c>
      <c r="V10" s="58">
        <v>1.0200000000000001E-2</v>
      </c>
      <c r="W10" s="59">
        <v>3.0600000000000002E-2</v>
      </c>
      <c r="X10" s="47">
        <v>3.9100000000000003E-2</v>
      </c>
      <c r="Y10" s="47">
        <v>2.76E-2</v>
      </c>
      <c r="Z10" s="47">
        <v>2.0400000000000001E-2</v>
      </c>
      <c r="AA10" s="25">
        <v>2.2800000000000001E-2</v>
      </c>
      <c r="AB10" s="25">
        <v>2.2700000000000001E-2</v>
      </c>
      <c r="AC10" s="72">
        <v>7.8E-2</v>
      </c>
      <c r="AD10" s="25">
        <f>INPUT!B35</f>
        <v>7.9399999999999998E-2</v>
      </c>
      <c r="AE10" s="25">
        <v>0.1077</v>
      </c>
      <c r="AF10" s="27">
        <v>8.3400000000000002E-2</v>
      </c>
      <c r="AG10" s="21">
        <v>5.2400000000000002E-2</v>
      </c>
      <c r="AH10" s="21">
        <v>2.35E-2</v>
      </c>
      <c r="AI10" s="21">
        <v>2.7300000000000001E-2</v>
      </c>
      <c r="AJ10" s="21"/>
      <c r="AK10" s="21"/>
      <c r="AL10" s="21"/>
      <c r="AM10" s="21"/>
      <c r="AN10" s="21"/>
      <c r="AO10" s="21"/>
      <c r="AP10" s="21"/>
      <c r="AQ10" s="25">
        <f t="shared" si="1"/>
        <v>3.2570344827586209E-2</v>
      </c>
      <c r="AR10" s="21"/>
      <c r="AS10" s="21"/>
      <c r="AT10" s="21"/>
      <c r="AU10" s="21"/>
      <c r="AV10" s="21"/>
      <c r="AW10" s="21"/>
      <c r="AX10" s="21"/>
      <c r="AY10" s="21"/>
      <c r="AZ10" s="21"/>
    </row>
    <row r="11" spans="1:95" x14ac:dyDescent="0.25">
      <c r="A11" s="10"/>
      <c r="B11" s="6" t="s">
        <v>47</v>
      </c>
      <c r="C11" s="6" t="s">
        <v>318</v>
      </c>
      <c r="D11" s="39" t="s">
        <v>27</v>
      </c>
      <c r="E11" s="41" t="s">
        <v>247</v>
      </c>
      <c r="F11" s="7"/>
      <c r="G11" s="7"/>
      <c r="H11" s="7"/>
      <c r="I11" s="7">
        <v>0.187</v>
      </c>
      <c r="J11" s="7">
        <v>0.247</v>
      </c>
      <c r="K11" s="7">
        <v>0.1772</v>
      </c>
      <c r="L11" s="7">
        <v>0.16619999999999999</v>
      </c>
      <c r="M11" s="7">
        <v>0.1308</v>
      </c>
      <c r="N11" s="7">
        <v>0.12230000000000001</v>
      </c>
      <c r="O11" s="36">
        <v>0.11260000000000001</v>
      </c>
      <c r="P11" s="7">
        <v>4.7699999999999999E-2</v>
      </c>
      <c r="Q11" s="38">
        <v>-1.2800000000000001E-2</v>
      </c>
      <c r="R11" s="7">
        <v>-4.1000000000000003E-3</v>
      </c>
      <c r="S11" s="38">
        <v>4.4499999999999998E-2</v>
      </c>
      <c r="T11" s="38">
        <v>3.1800000000000002E-2</v>
      </c>
      <c r="U11" s="58">
        <v>3.1600000000000003E-2</v>
      </c>
      <c r="V11" s="58">
        <v>8.8999999999999999E-3</v>
      </c>
      <c r="W11" s="59">
        <v>4.3499999999999997E-2</v>
      </c>
      <c r="X11" s="47">
        <v>5.45E-2</v>
      </c>
      <c r="Y11" s="47">
        <v>4.24E-2</v>
      </c>
      <c r="Z11" s="47">
        <v>6.25E-2</v>
      </c>
      <c r="AA11" s="25">
        <v>5.57E-2</v>
      </c>
      <c r="AB11" s="25">
        <v>7.0900000000000005E-2</v>
      </c>
      <c r="AC11" s="72">
        <v>0.1183</v>
      </c>
      <c r="AD11" s="25">
        <f>INPUT!B37</f>
        <v>8.7100000000000011E-2</v>
      </c>
      <c r="AE11" s="25">
        <v>9.0499999999999997E-2</v>
      </c>
      <c r="AF11" s="27">
        <v>4.3799999999999999E-2</v>
      </c>
      <c r="AG11" s="21">
        <v>1.9800000000000002E-2</v>
      </c>
      <c r="AH11" s="21">
        <v>-1.95E-2</v>
      </c>
      <c r="AI11" s="21">
        <v>-4.1500000000000002E-2</v>
      </c>
      <c r="AJ11" s="21"/>
      <c r="AK11" s="21"/>
      <c r="AL11" s="21"/>
      <c r="AM11" s="21"/>
      <c r="AN11" s="21"/>
      <c r="AO11" s="21"/>
      <c r="AP11" s="21"/>
      <c r="AQ11" s="25">
        <f t="shared" si="1"/>
        <v>7.1062962962962981E-2</v>
      </c>
      <c r="AR11" s="21"/>
      <c r="AS11" s="21"/>
      <c r="AT11" s="21"/>
      <c r="AU11" s="21"/>
      <c r="AV11" s="21"/>
      <c r="AW11" s="21"/>
      <c r="AX11" s="21"/>
      <c r="AY11" s="21"/>
      <c r="AZ11" s="21"/>
    </row>
    <row r="12" spans="1:95" x14ac:dyDescent="0.25">
      <c r="A12" s="10"/>
      <c r="B12" s="24" t="s">
        <v>49</v>
      </c>
      <c r="C12" s="24" t="s">
        <v>317</v>
      </c>
      <c r="D12" s="80" t="s">
        <v>27</v>
      </c>
      <c r="E12" s="53" t="s">
        <v>320</v>
      </c>
      <c r="F12" s="7">
        <v>0.17580999999999999</v>
      </c>
      <c r="G12" s="7"/>
      <c r="H12" s="7"/>
      <c r="I12" s="7"/>
      <c r="J12" s="7">
        <v>0.255</v>
      </c>
      <c r="K12" s="7">
        <v>0.2077</v>
      </c>
      <c r="L12" s="7">
        <v>0.1772</v>
      </c>
      <c r="M12" s="7">
        <v>0.1938</v>
      </c>
      <c r="N12" s="7">
        <v>0.18490000000000001</v>
      </c>
      <c r="O12" s="36">
        <v>0.23200000000000001</v>
      </c>
      <c r="P12" s="7">
        <v>0.1196</v>
      </c>
      <c r="Q12" s="38">
        <v>5.28E-2</v>
      </c>
      <c r="R12" s="7">
        <v>2.3599999999999999E-2</v>
      </c>
      <c r="S12" s="38">
        <v>3.9199999999999999E-2</v>
      </c>
      <c r="T12" s="38">
        <v>4.99E-2</v>
      </c>
      <c r="U12" s="58">
        <v>5.2900000000000003E-2</v>
      </c>
      <c r="V12" s="58">
        <v>2.9100000000000001E-2</v>
      </c>
      <c r="W12" s="45">
        <v>5.9900000000000002E-2</v>
      </c>
      <c r="X12" s="45">
        <v>7.7600000000000002E-2</v>
      </c>
      <c r="Y12" s="45">
        <v>5.0900000000000001E-2</v>
      </c>
      <c r="Z12" s="45">
        <v>3.8699999999999998E-2</v>
      </c>
      <c r="AA12" s="25">
        <v>-4.1999999999999997E-3</v>
      </c>
      <c r="AB12" s="25">
        <v>3.5999999999999999E-3</v>
      </c>
      <c r="AC12" s="72">
        <v>8.7400000000000005E-2</v>
      </c>
      <c r="AD12" s="25">
        <f>INPUT!B28</f>
        <v>8.6500000000000007E-2</v>
      </c>
      <c r="AE12" s="25">
        <v>0.17150000000000001</v>
      </c>
      <c r="AF12" s="27">
        <v>0.14380000000000001</v>
      </c>
      <c r="AG12" s="21">
        <v>0.1129</v>
      </c>
      <c r="AH12" s="21">
        <v>6.54E-2</v>
      </c>
      <c r="AI12" s="21">
        <v>7.1199999999999999E-2</v>
      </c>
      <c r="AJ12" s="21"/>
      <c r="AK12" s="21"/>
      <c r="AL12" s="21"/>
      <c r="AM12" s="21"/>
      <c r="AN12" s="21"/>
      <c r="AO12" s="21"/>
      <c r="AP12" s="21"/>
      <c r="AQ12" s="25">
        <f t="shared" si="1"/>
        <v>0.10217444444444446</v>
      </c>
      <c r="AR12" s="21"/>
      <c r="AS12" s="21"/>
      <c r="AT12" s="21"/>
      <c r="AU12" s="21"/>
      <c r="AV12" s="21"/>
      <c r="AW12" s="21"/>
      <c r="AX12" s="21"/>
      <c r="AY12" s="21"/>
      <c r="AZ12" s="21"/>
    </row>
    <row r="13" spans="1:95" x14ac:dyDescent="0.25">
      <c r="A13" s="10"/>
      <c r="B13" s="6"/>
      <c r="C13" s="6" t="s">
        <v>321</v>
      </c>
      <c r="D13" s="39" t="s">
        <v>34</v>
      </c>
      <c r="E13" s="41" t="s">
        <v>253</v>
      </c>
      <c r="F13" s="7"/>
      <c r="G13" s="7"/>
      <c r="H13" s="7"/>
      <c r="I13" s="7"/>
      <c r="J13" s="7"/>
      <c r="K13" s="7"/>
      <c r="L13" s="7">
        <v>0.187</v>
      </c>
      <c r="M13" s="7"/>
      <c r="N13" s="7">
        <v>9.6500000000000002E-2</v>
      </c>
      <c r="O13" s="36">
        <v>0.10340000000000001</v>
      </c>
      <c r="P13" s="7">
        <v>2.3099999999999999E-2</v>
      </c>
      <c r="Q13" s="38">
        <v>-5.11E-2</v>
      </c>
      <c r="R13" s="7">
        <v>-5.0599999999999999E-2</v>
      </c>
      <c r="S13" s="38">
        <v>-4.5600000000000002E-2</v>
      </c>
      <c r="T13" s="38">
        <v>-5.4699999999999999E-2</v>
      </c>
      <c r="U13" s="58">
        <v>-1.8200000000000001E-2</v>
      </c>
      <c r="V13" s="58">
        <v>-7.5800000000000006E-2</v>
      </c>
      <c r="W13" s="45">
        <v>-2.6699999999999998E-2</v>
      </c>
      <c r="X13" s="45">
        <v>-2.2099999999999998E-2</v>
      </c>
      <c r="Y13" s="45">
        <v>-1.2199999999999999E-2</v>
      </c>
      <c r="Z13" s="45">
        <v>-1.5300000000000001E-2</v>
      </c>
      <c r="AA13" s="25">
        <v>-3.15E-2</v>
      </c>
      <c r="AB13" s="25">
        <v>-5.0799999999999998E-2</v>
      </c>
      <c r="AC13" s="72">
        <v>3.7400000000000003E-2</v>
      </c>
      <c r="AD13" s="25">
        <f>INPUT!B38</f>
        <v>3.2000000000000001E-2</v>
      </c>
      <c r="AE13" s="25">
        <v>9.9099999999999994E-2</v>
      </c>
      <c r="AF13" s="27">
        <v>6.3200000000000006E-2</v>
      </c>
      <c r="AG13" s="21">
        <v>2.4199999999999999E-2</v>
      </c>
      <c r="AH13" s="21">
        <v>9.7000000000000003E-3</v>
      </c>
      <c r="AI13" s="21">
        <v>1.6799999999999999E-2</v>
      </c>
      <c r="AJ13" s="21"/>
      <c r="AK13" s="21"/>
      <c r="AL13" s="21"/>
      <c r="AM13" s="21"/>
      <c r="AN13" s="21"/>
      <c r="AO13" s="21"/>
      <c r="AP13" s="21"/>
      <c r="AQ13" s="25">
        <f t="shared" si="1"/>
        <v>1.0339130434782611E-2</v>
      </c>
      <c r="AR13" s="21"/>
      <c r="AS13" s="21"/>
      <c r="AT13" s="21"/>
      <c r="AU13" s="21"/>
      <c r="AV13" s="21"/>
      <c r="AW13" s="21"/>
      <c r="AX13" s="21"/>
      <c r="AY13" s="21"/>
      <c r="AZ13" s="21"/>
    </row>
    <row r="14" spans="1:95" ht="15.75" x14ac:dyDescent="0.25">
      <c r="A14" s="11"/>
      <c r="B14" s="24" t="s">
        <v>58</v>
      </c>
      <c r="C14" s="24"/>
      <c r="D14" s="80" t="s">
        <v>6</v>
      </c>
      <c r="E14" s="44" t="s">
        <v>254</v>
      </c>
      <c r="F14" s="7"/>
      <c r="G14" s="7"/>
      <c r="H14" s="7"/>
      <c r="I14" s="7"/>
      <c r="J14" s="7">
        <v>0.2253</v>
      </c>
      <c r="K14" s="7">
        <v>0.2019</v>
      </c>
      <c r="L14" s="7">
        <v>0.19489999999999999</v>
      </c>
      <c r="M14" s="7">
        <v>0.1709</v>
      </c>
      <c r="N14" s="7">
        <v>0.1681</v>
      </c>
      <c r="O14" s="36">
        <v>0.19600000000000001</v>
      </c>
      <c r="P14" s="7">
        <v>8.7300000000000003E-2</v>
      </c>
      <c r="Q14" s="38">
        <v>4.82E-2</v>
      </c>
      <c r="R14" s="7">
        <v>0.02</v>
      </c>
      <c r="S14" s="38">
        <v>3.1600000000000003E-2</v>
      </c>
      <c r="T14" s="38">
        <v>3.9100000000000003E-2</v>
      </c>
      <c r="U14" s="58">
        <v>3.73E-2</v>
      </c>
      <c r="V14" s="58">
        <v>1.9900000000000001E-2</v>
      </c>
      <c r="W14" s="59">
        <v>2.6699999999999998E-2</v>
      </c>
      <c r="X14" s="47">
        <v>3.15E-2</v>
      </c>
      <c r="Y14" s="47">
        <v>4.9800000000000004E-2</v>
      </c>
      <c r="Z14" s="47">
        <v>3.5799999999999998E-2</v>
      </c>
      <c r="AA14" s="25">
        <v>8.3999999999999995E-3</v>
      </c>
      <c r="AB14" s="25">
        <v>-1.6E-2</v>
      </c>
      <c r="AC14" s="72">
        <v>4.99E-2</v>
      </c>
      <c r="AD14" s="25">
        <v>-7.6099999999999996E-3</v>
      </c>
      <c r="AE14" s="25">
        <v>0.12889999999999999</v>
      </c>
      <c r="AF14" s="27">
        <v>8.0699999999999994E-2</v>
      </c>
      <c r="AG14" s="21">
        <v>4.3900000000000002E-2</v>
      </c>
      <c r="AH14" s="21">
        <v>-9.1000000000000004E-3</v>
      </c>
      <c r="AI14" s="21">
        <v>-8.5000000000000006E-3</v>
      </c>
      <c r="AJ14" s="21"/>
      <c r="AK14" s="21"/>
      <c r="AL14" s="21"/>
      <c r="AM14" s="21"/>
      <c r="AN14" s="21"/>
      <c r="AO14" s="21"/>
      <c r="AP14" s="21"/>
      <c r="AQ14" s="25">
        <f t="shared" si="1"/>
        <v>7.1341923076923081E-2</v>
      </c>
      <c r="AR14" s="21"/>
      <c r="AS14" s="21"/>
      <c r="AT14" s="21"/>
      <c r="AU14" s="21"/>
      <c r="AV14" s="21"/>
      <c r="AW14" s="21"/>
      <c r="AX14" s="21"/>
      <c r="AY14" s="21"/>
      <c r="AZ14" s="21"/>
    </row>
    <row r="15" spans="1:95" ht="15.75" x14ac:dyDescent="0.25">
      <c r="A15" s="11"/>
      <c r="B15" s="24" t="s">
        <v>66</v>
      </c>
      <c r="C15" s="24" t="s">
        <v>317</v>
      </c>
      <c r="D15" s="80" t="s">
        <v>54</v>
      </c>
      <c r="E15" s="28" t="s">
        <v>257</v>
      </c>
      <c r="F15" s="7">
        <v>0.11360000000000001</v>
      </c>
      <c r="G15" s="7"/>
      <c r="H15" s="7">
        <v>9.7769999999999996E-2</v>
      </c>
      <c r="I15" s="7"/>
      <c r="J15" s="7">
        <v>6.88E-2</v>
      </c>
      <c r="K15" s="7">
        <v>4.2500000000000003E-2</v>
      </c>
      <c r="L15" s="7">
        <v>3.9100000000000003E-2</v>
      </c>
      <c r="M15" s="7">
        <v>7.3200000000000001E-2</v>
      </c>
      <c r="N15" s="7">
        <v>4.5499999999999999E-2</v>
      </c>
      <c r="O15" s="36">
        <v>3.3799999999999997E-2</v>
      </c>
      <c r="P15" s="7">
        <v>5.4000000000000003E-3</v>
      </c>
      <c r="Q15" s="38">
        <v>-8.2000000000000007E-3</v>
      </c>
      <c r="R15" s="7">
        <v>3.1699999999999999E-2</v>
      </c>
      <c r="S15" s="38">
        <v>2.41E-2</v>
      </c>
      <c r="T15" s="38">
        <v>5.3400000000000003E-2</v>
      </c>
      <c r="U15" s="58">
        <v>6.2100000000000002E-2</v>
      </c>
      <c r="V15" s="58">
        <v>6.93E-2</v>
      </c>
      <c r="W15" s="45">
        <v>9.8599999999999993E-2</v>
      </c>
      <c r="X15" s="45">
        <v>0.1104</v>
      </c>
      <c r="Y15" s="45">
        <v>7.9699999999999993E-2</v>
      </c>
      <c r="Z15" s="45">
        <v>8.6199999999999999E-2</v>
      </c>
      <c r="AA15" s="25">
        <v>9.9400000000000002E-2</v>
      </c>
      <c r="AB15" s="25">
        <v>7.51E-2</v>
      </c>
      <c r="AC15" s="72">
        <v>8.6300000000000002E-2</v>
      </c>
      <c r="AD15" s="25">
        <v>4.87E-2</v>
      </c>
      <c r="AE15" s="25">
        <v>0.1115</v>
      </c>
      <c r="AF15" s="27">
        <v>4.6399999999999997E-2</v>
      </c>
      <c r="AG15" s="21">
        <v>4.4600000000000001E-2</v>
      </c>
      <c r="AH15" s="21">
        <v>6.4999999999999997E-3</v>
      </c>
      <c r="AI15" s="21">
        <v>3.3999999999999998E-3</v>
      </c>
      <c r="AJ15" s="21"/>
      <c r="AK15" s="21"/>
      <c r="AL15" s="21"/>
      <c r="AM15" s="21"/>
      <c r="AN15" s="21"/>
      <c r="AO15" s="21"/>
      <c r="AP15" s="21"/>
      <c r="AQ15" s="25">
        <f t="shared" si="1"/>
        <v>5.8888214285714287E-2</v>
      </c>
      <c r="AR15" s="21"/>
      <c r="AS15" s="21"/>
      <c r="AT15" s="21"/>
      <c r="AU15" s="21"/>
      <c r="AV15" s="21"/>
      <c r="AW15" s="21"/>
      <c r="AX15" s="21"/>
      <c r="AY15" s="21"/>
      <c r="AZ15" s="21"/>
    </row>
    <row r="16" spans="1:95" ht="15.75" x14ac:dyDescent="0.25">
      <c r="A16" s="11" t="s">
        <v>60</v>
      </c>
      <c r="B16" s="24" t="s">
        <v>67</v>
      </c>
      <c r="C16" s="24" t="s">
        <v>317</v>
      </c>
      <c r="D16" s="80" t="s">
        <v>54</v>
      </c>
      <c r="E16" s="28" t="s">
        <v>258</v>
      </c>
      <c r="F16" s="7">
        <v>0.13672999999999999</v>
      </c>
      <c r="G16" s="7">
        <v>0.11154</v>
      </c>
      <c r="H16" s="7"/>
      <c r="I16" s="7">
        <v>8.9520000000000002E-2</v>
      </c>
      <c r="J16" s="7">
        <v>0.1147</v>
      </c>
      <c r="K16" s="7">
        <v>5.62E-2</v>
      </c>
      <c r="L16" s="7">
        <v>6.1100000000000002E-2</v>
      </c>
      <c r="M16" s="7">
        <v>6.0900000000000003E-2</v>
      </c>
      <c r="N16" s="7">
        <v>3.1099999999999999E-2</v>
      </c>
      <c r="O16" s="36">
        <v>2.1000000000000001E-2</v>
      </c>
      <c r="P16" s="7">
        <v>-1.8499999999999999E-2</v>
      </c>
      <c r="Q16" s="38">
        <v>-1.3299999999999999E-2</v>
      </c>
      <c r="R16" s="7">
        <v>1.9900000000000001E-2</v>
      </c>
      <c r="S16" s="38">
        <v>2.5899999999999999E-2</v>
      </c>
      <c r="T16" s="38">
        <v>4.7500000000000001E-2</v>
      </c>
      <c r="U16" s="58">
        <v>8.4499999999999992E-2</v>
      </c>
      <c r="V16" s="58">
        <v>6.8499999999999991E-2</v>
      </c>
      <c r="W16" s="45">
        <v>9.0299999999999991E-2</v>
      </c>
      <c r="X16" s="45">
        <v>0.10300000000000001</v>
      </c>
      <c r="Y16" s="47">
        <v>7.51E-2</v>
      </c>
      <c r="Z16" s="47">
        <v>7.5600000000000001E-2</v>
      </c>
      <c r="AA16" s="25">
        <v>8.5599999999999996E-2</v>
      </c>
      <c r="AB16" s="25">
        <v>6.3600000000000004E-2</v>
      </c>
      <c r="AC16" s="72">
        <v>7.9699999999999993E-2</v>
      </c>
      <c r="AD16" s="25">
        <f>INPUT!B51</f>
        <v>5.62E-2</v>
      </c>
      <c r="AE16" s="25">
        <v>8.7300000000000003E-2</v>
      </c>
      <c r="AF16" s="27">
        <v>5.62E-2</v>
      </c>
      <c r="AG16" s="21">
        <v>1.47E-2</v>
      </c>
      <c r="AH16" s="21">
        <v>-1.3100000000000001E-2</v>
      </c>
      <c r="AI16" s="21">
        <v>-1E-4</v>
      </c>
      <c r="AJ16" s="21"/>
      <c r="AK16" s="21"/>
      <c r="AL16" s="21"/>
      <c r="AM16" s="21"/>
      <c r="AN16" s="21"/>
      <c r="AO16" s="21"/>
      <c r="AP16" s="21"/>
      <c r="AQ16" s="25">
        <f t="shared" si="1"/>
        <v>5.7634137931034481E-2</v>
      </c>
      <c r="AR16" s="21"/>
      <c r="AS16" s="21"/>
      <c r="AT16" s="21"/>
      <c r="AU16" s="21"/>
      <c r="AV16" s="21"/>
      <c r="AW16" s="21"/>
      <c r="AX16" s="21"/>
      <c r="AY16" s="21"/>
      <c r="AZ16" s="21"/>
    </row>
    <row r="17" spans="1:52" ht="15.75" x14ac:dyDescent="0.25">
      <c r="A17" s="11"/>
      <c r="B17" s="24" t="s">
        <v>69</v>
      </c>
      <c r="C17" s="24" t="s">
        <v>315</v>
      </c>
      <c r="D17" s="80" t="s">
        <v>70</v>
      </c>
      <c r="E17" s="108" t="s">
        <v>259</v>
      </c>
      <c r="F17" s="7"/>
      <c r="G17" s="7"/>
      <c r="H17" s="7"/>
      <c r="I17" s="7"/>
      <c r="J17" s="7">
        <v>0.20610000000000001</v>
      </c>
      <c r="K17" s="7">
        <v>0.1749</v>
      </c>
      <c r="L17" s="7">
        <v>0.15290000000000001</v>
      </c>
      <c r="M17" s="7">
        <v>0.1305</v>
      </c>
      <c r="N17" s="7">
        <v>0.12509999999999999</v>
      </c>
      <c r="O17" s="36">
        <v>0.1298</v>
      </c>
      <c r="P17" s="7">
        <v>2.6499999999999999E-2</v>
      </c>
      <c r="Q17" s="38">
        <v>-1.7399999999999999E-2</v>
      </c>
      <c r="R17" s="7">
        <v>-2.9100000000000001E-2</v>
      </c>
      <c r="S17" s="38">
        <v>2.0000000000000001E-4</v>
      </c>
      <c r="T17" s="38">
        <v>2.3699999999999999E-2</v>
      </c>
      <c r="U17" s="58">
        <v>2.3300000000000001E-2</v>
      </c>
      <c r="V17" s="58">
        <v>2.0199999999999999E-2</v>
      </c>
      <c r="W17" s="45">
        <v>4.82E-2</v>
      </c>
      <c r="X17" s="45">
        <v>6.8400000000000002E-2</v>
      </c>
      <c r="Y17" s="45">
        <v>8.3000000000000004E-2</v>
      </c>
      <c r="Z17" s="45">
        <v>7.2000000000000008E-2</v>
      </c>
      <c r="AA17" s="25">
        <v>7.8600000000000003E-2</v>
      </c>
      <c r="AB17" s="25">
        <v>6.2799999999999995E-2</v>
      </c>
      <c r="AC17" s="72">
        <v>0.13869999999999999</v>
      </c>
      <c r="AD17" s="25">
        <f>INPUT!B46</f>
        <v>0.1459</v>
      </c>
      <c r="AE17" s="25">
        <v>0.1918</v>
      </c>
      <c r="AF17" s="27">
        <v>0.13170000000000001</v>
      </c>
      <c r="AG17" s="21">
        <v>9.7900000000000001E-2</v>
      </c>
      <c r="AH17" s="21">
        <v>3.7999999999999999E-2</v>
      </c>
      <c r="AI17" s="21">
        <v>1.49E-2</v>
      </c>
      <c r="AJ17" s="21"/>
      <c r="AK17" s="21"/>
      <c r="AL17" s="21"/>
      <c r="AM17" s="21"/>
      <c r="AN17" s="21"/>
      <c r="AO17" s="21"/>
      <c r="AP17" s="21"/>
      <c r="AQ17" s="25">
        <f t="shared" si="1"/>
        <v>8.2253846153846136E-2</v>
      </c>
      <c r="AR17" s="21"/>
      <c r="AS17" s="21"/>
      <c r="AT17" s="21"/>
      <c r="AU17" s="21"/>
      <c r="AV17" s="21"/>
      <c r="AW17" s="21"/>
      <c r="AX17" s="21"/>
      <c r="AY17" s="21"/>
      <c r="AZ17" s="21"/>
    </row>
    <row r="18" spans="1:52" ht="15.75" x14ac:dyDescent="0.25">
      <c r="A18" s="11"/>
      <c r="B18" s="24" t="s">
        <v>72</v>
      </c>
      <c r="C18" s="24"/>
      <c r="D18" s="80" t="s">
        <v>73</v>
      </c>
      <c r="E18" s="109" t="s">
        <v>260</v>
      </c>
      <c r="F18" s="7"/>
      <c r="G18" s="7"/>
      <c r="H18" s="7"/>
      <c r="I18" s="7"/>
      <c r="J18" s="7">
        <v>2.86E-2</v>
      </c>
      <c r="K18" s="7">
        <v>2.8E-3</v>
      </c>
      <c r="L18" s="7">
        <v>5.1000000000000004E-3</v>
      </c>
      <c r="M18" s="7">
        <v>2.5999999999999999E-3</v>
      </c>
      <c r="N18" s="7">
        <v>-4.5999999999999999E-3</v>
      </c>
      <c r="O18" s="36">
        <v>-6.7999999999999996E-3</v>
      </c>
      <c r="P18" s="7">
        <v>-4.5699999999999998E-2</v>
      </c>
      <c r="Q18" s="38">
        <v>-5.3100000000000001E-2</v>
      </c>
      <c r="R18" s="7">
        <v>-2.93E-2</v>
      </c>
      <c r="S18" s="38">
        <v>-5.1000000000000004E-3</v>
      </c>
      <c r="T18" s="38">
        <v>-1.6000000000000001E-3</v>
      </c>
      <c r="U18" s="58">
        <v>1.7100000000000001E-2</v>
      </c>
      <c r="V18" s="58">
        <v>1.9E-2</v>
      </c>
      <c r="W18" s="59">
        <v>4.7100000000000003E-2</v>
      </c>
      <c r="X18" s="47">
        <v>5.8799999999999998E-2</v>
      </c>
      <c r="Y18" s="47">
        <v>5.3200000000000004E-2</v>
      </c>
      <c r="Z18" s="47">
        <v>3.5000000000000003E-2</v>
      </c>
      <c r="AA18" s="25">
        <v>3.9699999999999999E-2</v>
      </c>
      <c r="AB18" s="25">
        <v>5.5599999999999997E-2</v>
      </c>
      <c r="AC18" s="72">
        <v>7.3599999999999999E-2</v>
      </c>
      <c r="AD18" s="25">
        <f>INPUT!B50</f>
        <v>5.3800000000000001E-2</v>
      </c>
      <c r="AE18" s="25">
        <v>5.28E-2</v>
      </c>
      <c r="AF18" s="27">
        <v>5.3400000000000003E-2</v>
      </c>
      <c r="AG18" s="21">
        <v>3.1099999999999999E-2</v>
      </c>
      <c r="AH18" s="21">
        <v>9.7000000000000003E-3</v>
      </c>
      <c r="AI18" s="21">
        <v>1.18E-2</v>
      </c>
      <c r="AJ18" s="21"/>
      <c r="AK18" s="21"/>
      <c r="AL18" s="21"/>
      <c r="AM18" s="21"/>
      <c r="AN18" s="21"/>
      <c r="AO18" s="21"/>
      <c r="AP18" s="21"/>
      <c r="AQ18" s="25">
        <f t="shared" si="1"/>
        <v>1.940769230769231E-2</v>
      </c>
      <c r="AR18" s="21"/>
      <c r="AS18" s="21"/>
      <c r="AT18" s="21"/>
      <c r="AU18" s="21"/>
      <c r="AV18" s="21"/>
      <c r="AW18" s="21"/>
      <c r="AX18" s="21"/>
      <c r="AY18" s="21"/>
      <c r="AZ18" s="21"/>
    </row>
    <row r="19" spans="1:52" ht="15.75" x14ac:dyDescent="0.25">
      <c r="A19" s="11"/>
      <c r="B19" s="24" t="s">
        <v>75</v>
      </c>
      <c r="C19" s="24" t="s">
        <v>317</v>
      </c>
      <c r="D19" s="80" t="s">
        <v>40</v>
      </c>
      <c r="E19" s="28" t="s">
        <v>261</v>
      </c>
      <c r="F19" s="7">
        <v>8.3570000000000005E-2</v>
      </c>
      <c r="G19" s="7"/>
      <c r="H19" s="7"/>
      <c r="I19" s="7"/>
      <c r="J19" s="7">
        <v>0.2228</v>
      </c>
      <c r="K19" s="7">
        <v>2.3699999999999999E-2</v>
      </c>
      <c r="L19" s="7">
        <v>2.46E-2</v>
      </c>
      <c r="M19" s="7">
        <v>3.5400000000000001E-2</v>
      </c>
      <c r="N19" s="7">
        <v>1.7399999999999999E-2</v>
      </c>
      <c r="O19" s="36">
        <v>1.15E-2</v>
      </c>
      <c r="P19" s="7">
        <v>-1.9900000000000001E-2</v>
      </c>
      <c r="Q19" s="38">
        <v>-2.6800000000000001E-2</v>
      </c>
      <c r="R19" s="7">
        <v>1.5E-3</v>
      </c>
      <c r="S19" s="38">
        <v>6.1999999999999998E-3</v>
      </c>
      <c r="T19" s="38">
        <v>2.1000000000000001E-2</v>
      </c>
      <c r="U19" s="58">
        <v>4.3499999999999997E-2</v>
      </c>
      <c r="V19" s="58">
        <v>4.5999999999999999E-2</v>
      </c>
      <c r="W19" s="59">
        <v>7.0099999999999996E-2</v>
      </c>
      <c r="X19" s="47">
        <v>8.4600000000000009E-2</v>
      </c>
      <c r="Y19" s="47">
        <v>6.1699999999999998E-2</v>
      </c>
      <c r="Z19" s="47">
        <v>5.57E-2</v>
      </c>
      <c r="AA19" s="25">
        <v>6.5500000000000003E-2</v>
      </c>
      <c r="AB19" s="25">
        <v>6.3700000000000007E-2</v>
      </c>
      <c r="AC19" s="72">
        <v>7.3800000000000004E-2</v>
      </c>
      <c r="AD19" s="25">
        <v>5.4370000000000002E-2</v>
      </c>
      <c r="AE19" s="25">
        <v>7.3800000000000004E-2</v>
      </c>
      <c r="AF19" s="27">
        <v>4.82E-2</v>
      </c>
      <c r="AG19" s="21">
        <v>0.03</v>
      </c>
      <c r="AH19" s="21">
        <v>6.1000000000000004E-3</v>
      </c>
      <c r="AI19" s="21">
        <v>5.7999999999999996E-3</v>
      </c>
      <c r="AJ19" s="21"/>
      <c r="AK19" s="21"/>
      <c r="AL19" s="21"/>
      <c r="AM19" s="21"/>
      <c r="AN19" s="21"/>
      <c r="AO19" s="21"/>
      <c r="AP19" s="21"/>
      <c r="AQ19" s="25">
        <f t="shared" si="1"/>
        <v>4.3845925925925927E-2</v>
      </c>
      <c r="AR19" s="21"/>
      <c r="AS19" s="21"/>
      <c r="AT19" s="21"/>
      <c r="AU19" s="21"/>
      <c r="AV19" s="21"/>
      <c r="AW19" s="21"/>
      <c r="AX19" s="21"/>
      <c r="AY19" s="21"/>
      <c r="AZ19" s="21"/>
    </row>
    <row r="20" spans="1:52" ht="15.75" x14ac:dyDescent="0.25">
      <c r="A20" s="11"/>
      <c r="B20" s="31" t="s">
        <v>77</v>
      </c>
      <c r="C20" s="31"/>
      <c r="D20" s="80" t="s">
        <v>6</v>
      </c>
      <c r="E20" s="44" t="s">
        <v>262</v>
      </c>
      <c r="F20" s="7"/>
      <c r="G20" s="7"/>
      <c r="H20" s="7"/>
      <c r="I20" s="7"/>
      <c r="J20" s="7"/>
      <c r="K20" s="7"/>
      <c r="L20" s="7"/>
      <c r="M20" s="7"/>
      <c r="N20" s="7"/>
      <c r="O20" s="36">
        <v>0.16819999999999999</v>
      </c>
      <c r="P20" s="7">
        <v>5.6800000000000003E-2</v>
      </c>
      <c r="Q20" s="38">
        <v>1.72E-2</v>
      </c>
      <c r="R20" s="7">
        <v>1.6200000000000003E-2</v>
      </c>
      <c r="S20" s="38">
        <v>2.5899999999999999E-2</v>
      </c>
      <c r="T20" s="38">
        <v>4.2000000000000003E-2</v>
      </c>
      <c r="U20" s="58">
        <v>4.4600000000000001E-2</v>
      </c>
      <c r="V20" s="58">
        <v>2.8799999999999999E-2</v>
      </c>
      <c r="W20" s="59">
        <v>5.8600000000000006E-2</v>
      </c>
      <c r="X20" s="47">
        <v>6.9599999999999995E-2</v>
      </c>
      <c r="Y20" s="47">
        <v>5.57E-2</v>
      </c>
      <c r="Z20" s="47"/>
      <c r="AA20" s="25">
        <v>4.5999999999999999E-3</v>
      </c>
      <c r="AB20" s="25">
        <v>-1.9E-3</v>
      </c>
      <c r="AC20" s="72">
        <v>7.1400000000000005E-2</v>
      </c>
      <c r="AD20" s="25">
        <v>7.4649999999999994E-2</v>
      </c>
      <c r="AE20" s="25">
        <v>0.1457</v>
      </c>
      <c r="AF20" s="27">
        <v>0.1</v>
      </c>
      <c r="AG20" s="21">
        <v>6.9099999999999995E-2</v>
      </c>
      <c r="AH20" s="21">
        <v>-5.4000000000000003E-3</v>
      </c>
      <c r="AI20" s="21">
        <v>7.3000000000000001E-3</v>
      </c>
      <c r="AJ20" s="21"/>
      <c r="AK20" s="21"/>
      <c r="AL20" s="21"/>
      <c r="AM20" s="21"/>
      <c r="AN20" s="21"/>
      <c r="AO20" s="21"/>
      <c r="AP20" s="21"/>
      <c r="AQ20" s="25">
        <f t="shared" si="1"/>
        <v>5.2452499999999992E-2</v>
      </c>
      <c r="AR20" s="21"/>
      <c r="AS20" s="21"/>
      <c r="AT20" s="21"/>
      <c r="AU20" s="21"/>
      <c r="AV20" s="21"/>
      <c r="AW20" s="21"/>
      <c r="AX20" s="21"/>
      <c r="AY20" s="21"/>
      <c r="AZ20" s="21"/>
    </row>
    <row r="21" spans="1:52" x14ac:dyDescent="0.25">
      <c r="A21" s="12" t="s">
        <v>85</v>
      </c>
      <c r="B21" s="6" t="s">
        <v>86</v>
      </c>
      <c r="C21" s="6"/>
      <c r="D21" s="39" t="s">
        <v>87</v>
      </c>
      <c r="E21" s="41" t="s">
        <v>269</v>
      </c>
      <c r="F21" s="7"/>
      <c r="G21" s="7"/>
      <c r="H21" s="7"/>
      <c r="I21" s="7"/>
      <c r="J21" s="7">
        <v>4.9599999999999998E-2</v>
      </c>
      <c r="K21" s="7">
        <v>2.0400000000000001E-2</v>
      </c>
      <c r="L21" s="7">
        <v>2.3099999999999999E-2</v>
      </c>
      <c r="M21" s="7">
        <v>3.4099999999999998E-2</v>
      </c>
      <c r="N21" s="7">
        <v>1.9400000000000001E-2</v>
      </c>
      <c r="O21" s="36">
        <v>2.06E-2</v>
      </c>
      <c r="P21" s="7">
        <v>-2.63E-2</v>
      </c>
      <c r="Q21" s="38">
        <v>-3.7999999999999999E-2</v>
      </c>
      <c r="R21" s="7">
        <v>-1.1599999999999999E-2</v>
      </c>
      <c r="S21" s="38">
        <v>-5.1999999999999998E-3</v>
      </c>
      <c r="T21" s="38">
        <v>5.3E-3</v>
      </c>
      <c r="U21" s="58">
        <v>3.0299999999999997E-2</v>
      </c>
      <c r="V21" s="58">
        <v>3.15E-2</v>
      </c>
      <c r="W21" s="59">
        <v>6.1799999999999994E-2</v>
      </c>
      <c r="X21" s="47">
        <v>7.7100000000000002E-2</v>
      </c>
      <c r="Y21" s="47">
        <v>6.0299999999999999E-2</v>
      </c>
      <c r="Z21" s="47">
        <v>5.6299999999999996E-2</v>
      </c>
      <c r="AA21" s="25">
        <v>6.1199999999999997E-2</v>
      </c>
      <c r="AB21" s="25">
        <v>6.3299999999999995E-2</v>
      </c>
      <c r="AC21" s="72">
        <v>8.5300000000000001E-2</v>
      </c>
      <c r="AD21" s="25">
        <v>4.1000000000000002E-2</v>
      </c>
      <c r="AE21" s="25">
        <v>8.8999999999999996E-2</v>
      </c>
      <c r="AF21" s="27">
        <v>7.3800000000000004E-2</v>
      </c>
      <c r="AG21" s="21">
        <v>4.9799999999999997E-2</v>
      </c>
      <c r="AH21" s="21">
        <v>1.4500000000000001E-2</v>
      </c>
      <c r="AI21" s="21">
        <v>1.8499999999999999E-2</v>
      </c>
      <c r="AJ21" s="21"/>
      <c r="AK21" s="21"/>
      <c r="AL21" s="21"/>
      <c r="AM21" s="21"/>
      <c r="AN21" s="21"/>
      <c r="AO21" s="21"/>
      <c r="AP21" s="21"/>
      <c r="AQ21" s="25">
        <f t="shared" si="1"/>
        <v>3.4811538461538456E-2</v>
      </c>
      <c r="AR21" s="21"/>
      <c r="AS21" s="21"/>
      <c r="AT21" s="21"/>
      <c r="AU21" s="21"/>
      <c r="AV21" s="21"/>
      <c r="AW21" s="21"/>
      <c r="AX21" s="21"/>
      <c r="AY21" s="21"/>
      <c r="AZ21" s="21"/>
    </row>
    <row r="22" spans="1:52" x14ac:dyDescent="0.25">
      <c r="A22" s="12"/>
      <c r="B22" s="6" t="s">
        <v>510</v>
      </c>
      <c r="C22" s="6"/>
      <c r="D22" s="39" t="s">
        <v>105</v>
      </c>
      <c r="E22" s="41" t="s">
        <v>511</v>
      </c>
      <c r="F22" s="7"/>
      <c r="G22" s="7"/>
      <c r="H22" s="7"/>
      <c r="I22" s="7"/>
      <c r="J22" s="7"/>
      <c r="K22" s="7"/>
      <c r="L22" s="7"/>
      <c r="M22" s="7"/>
      <c r="N22" s="7"/>
      <c r="O22" s="36"/>
      <c r="P22" s="7"/>
      <c r="Q22" s="38"/>
      <c r="R22" s="7"/>
      <c r="S22" s="38"/>
      <c r="T22" s="38"/>
      <c r="U22" s="58"/>
      <c r="V22" s="58"/>
      <c r="W22" s="59"/>
      <c r="X22" s="47"/>
      <c r="Y22" s="47"/>
      <c r="Z22" s="47"/>
      <c r="AA22" s="25"/>
      <c r="AB22" s="25"/>
      <c r="AC22" s="72"/>
      <c r="AD22" s="25"/>
      <c r="AE22" s="25"/>
      <c r="AF22" s="27"/>
      <c r="AG22" s="21"/>
      <c r="AH22" s="21">
        <v>-1.72E-2</v>
      </c>
      <c r="AI22" s="21">
        <v>-8.8000000000000005E-3</v>
      </c>
      <c r="AJ22" s="21"/>
      <c r="AK22" s="21"/>
      <c r="AL22" s="21"/>
      <c r="AM22" s="21"/>
      <c r="AN22" s="21"/>
      <c r="AO22" s="21"/>
      <c r="AP22" s="21"/>
      <c r="AQ22" s="25"/>
      <c r="AR22" s="21"/>
      <c r="AS22" s="21"/>
      <c r="AT22" s="21"/>
      <c r="AU22" s="21"/>
      <c r="AV22" s="21"/>
      <c r="AW22" s="21"/>
      <c r="AX22" s="21"/>
      <c r="AY22" s="21"/>
      <c r="AZ22" s="21"/>
    </row>
    <row r="23" spans="1:52" x14ac:dyDescent="0.25">
      <c r="A23" s="12"/>
      <c r="B23" s="6" t="s">
        <v>512</v>
      </c>
      <c r="C23" s="6"/>
      <c r="D23" s="39" t="s">
        <v>30</v>
      </c>
      <c r="E23" s="41" t="s">
        <v>513</v>
      </c>
      <c r="F23" s="7"/>
      <c r="G23" s="7"/>
      <c r="H23" s="7"/>
      <c r="I23" s="7"/>
      <c r="J23" s="7"/>
      <c r="K23" s="7"/>
      <c r="L23" s="7"/>
      <c r="M23" s="7"/>
      <c r="N23" s="7"/>
      <c r="O23" s="36"/>
      <c r="P23" s="7"/>
      <c r="Q23" s="38"/>
      <c r="R23" s="7"/>
      <c r="S23" s="38"/>
      <c r="T23" s="38"/>
      <c r="U23" s="58"/>
      <c r="V23" s="58"/>
      <c r="W23" s="59"/>
      <c r="X23" s="47"/>
      <c r="Y23" s="47"/>
      <c r="Z23" s="47"/>
      <c r="AA23" s="25"/>
      <c r="AB23" s="25"/>
      <c r="AC23" s="72"/>
      <c r="AD23" s="25"/>
      <c r="AE23" s="25"/>
      <c r="AF23" s="27"/>
      <c r="AG23" s="21"/>
      <c r="AH23" s="21">
        <v>1.2699999999999999E-2</v>
      </c>
      <c r="AI23" s="21">
        <v>1.77E-2</v>
      </c>
      <c r="AJ23" s="21"/>
      <c r="AK23" s="21"/>
      <c r="AL23" s="21"/>
      <c r="AM23" s="21"/>
      <c r="AN23" s="21"/>
      <c r="AO23" s="21"/>
      <c r="AP23" s="21"/>
      <c r="AQ23" s="25"/>
      <c r="AR23" s="21"/>
      <c r="AS23" s="21"/>
      <c r="AT23" s="21"/>
      <c r="AU23" s="21"/>
      <c r="AV23" s="21"/>
      <c r="AW23" s="21"/>
      <c r="AX23" s="21"/>
      <c r="AY23" s="21"/>
      <c r="AZ23" s="21"/>
    </row>
    <row r="24" spans="1:52" x14ac:dyDescent="0.25">
      <c r="A24" s="12"/>
      <c r="B24" s="6" t="s">
        <v>520</v>
      </c>
      <c r="C24" s="6"/>
      <c r="D24" s="39" t="s">
        <v>27</v>
      </c>
      <c r="E24" s="41" t="s">
        <v>521</v>
      </c>
      <c r="F24" s="7"/>
      <c r="G24" s="7"/>
      <c r="H24" s="7"/>
      <c r="I24" s="7"/>
      <c r="J24" s="7"/>
      <c r="K24" s="7"/>
      <c r="L24" s="7"/>
      <c r="M24" s="7"/>
      <c r="N24" s="7"/>
      <c r="O24" s="36"/>
      <c r="P24" s="7"/>
      <c r="Q24" s="38"/>
      <c r="R24" s="7"/>
      <c r="S24" s="38"/>
      <c r="T24" s="38"/>
      <c r="U24" s="58"/>
      <c r="V24" s="58"/>
      <c r="W24" s="59"/>
      <c r="X24" s="47"/>
      <c r="Y24" s="47"/>
      <c r="Z24" s="47"/>
      <c r="AA24" s="25"/>
      <c r="AB24" s="25"/>
      <c r="AC24" s="72"/>
      <c r="AD24" s="25"/>
      <c r="AE24" s="25"/>
      <c r="AF24" s="27"/>
      <c r="AG24" s="21"/>
      <c r="AH24" s="21">
        <v>6.4100000000000004E-2</v>
      </c>
      <c r="AI24" s="21">
        <v>0.06</v>
      </c>
      <c r="AJ24" s="21"/>
      <c r="AK24" s="21"/>
      <c r="AL24" s="21"/>
      <c r="AM24" s="21"/>
      <c r="AN24" s="21"/>
      <c r="AO24" s="21"/>
      <c r="AP24" s="21"/>
      <c r="AQ24" s="25"/>
      <c r="AR24" s="21"/>
      <c r="AS24" s="21"/>
      <c r="AT24" s="21"/>
      <c r="AU24" s="21"/>
      <c r="AV24" s="21"/>
      <c r="AW24" s="21"/>
      <c r="AX24" s="21"/>
      <c r="AY24" s="21"/>
      <c r="AZ24" s="21"/>
    </row>
    <row r="25" spans="1:52" x14ac:dyDescent="0.25">
      <c r="A25" s="12"/>
      <c r="B25" s="6" t="s">
        <v>386</v>
      </c>
      <c r="C25" s="6"/>
      <c r="D25" s="39" t="s">
        <v>393</v>
      </c>
      <c r="E25" s="41" t="s">
        <v>387</v>
      </c>
      <c r="F25" s="7"/>
      <c r="G25" s="7"/>
      <c r="H25" s="7"/>
      <c r="I25" s="7"/>
      <c r="J25" s="7"/>
      <c r="K25" s="7"/>
      <c r="L25" s="7"/>
      <c r="M25" s="7"/>
      <c r="N25" s="7"/>
      <c r="O25" s="36"/>
      <c r="P25" s="7"/>
      <c r="Q25" s="38"/>
      <c r="R25" s="7"/>
      <c r="S25" s="38"/>
      <c r="T25" s="38"/>
      <c r="U25" s="58"/>
      <c r="V25" s="58"/>
      <c r="W25" s="59"/>
      <c r="X25" s="47"/>
      <c r="Y25" s="47"/>
      <c r="Z25" s="47"/>
      <c r="AA25" s="25"/>
      <c r="AB25" s="25">
        <v>0.74180000000000001</v>
      </c>
      <c r="AC25" s="72">
        <v>0.35780000000000001</v>
      </c>
      <c r="AD25" s="25">
        <v>0.01</v>
      </c>
      <c r="AE25" s="25">
        <v>9.7000000000000003E-3</v>
      </c>
      <c r="AF25" s="27">
        <v>6.0699999999999997E-2</v>
      </c>
      <c r="AG25" s="21">
        <v>-0.1774</v>
      </c>
      <c r="AH25" s="21">
        <v>-0.27579999999999999</v>
      </c>
      <c r="AI25" s="21">
        <v>6.0600000000000001E-2</v>
      </c>
      <c r="AJ25" s="21"/>
      <c r="AK25" s="21"/>
      <c r="AL25" s="21"/>
      <c r="AM25" s="21"/>
      <c r="AN25" s="21"/>
      <c r="AO25" s="21"/>
      <c r="AP25" s="21"/>
      <c r="AQ25" s="25">
        <f t="shared" ref="AQ25:AQ51" si="2">AVERAGE(F25:AP25)</f>
        <v>9.8425000000000012E-2</v>
      </c>
      <c r="AR25" s="21"/>
      <c r="AS25" s="21"/>
      <c r="AT25" s="21"/>
      <c r="AU25" s="21"/>
      <c r="AV25" s="21"/>
      <c r="AW25" s="21"/>
      <c r="AX25" s="21"/>
      <c r="AY25" s="21"/>
      <c r="AZ25" s="21"/>
    </row>
    <row r="26" spans="1:52" x14ac:dyDescent="0.25">
      <c r="A26" s="13"/>
      <c r="B26" s="24" t="s">
        <v>91</v>
      </c>
      <c r="C26" s="24" t="s">
        <v>321</v>
      </c>
      <c r="D26" s="80" t="s">
        <v>70</v>
      </c>
      <c r="E26" s="41" t="s">
        <v>271</v>
      </c>
      <c r="F26" s="7">
        <v>4.956E-2</v>
      </c>
      <c r="G26" s="7">
        <v>7.2499999999999995E-2</v>
      </c>
      <c r="H26" s="7">
        <v>7.8259999999999996E-2</v>
      </c>
      <c r="I26" s="7">
        <v>6.2950000000000006E-2</v>
      </c>
      <c r="J26" s="7">
        <v>7.1999999999999995E-2</v>
      </c>
      <c r="K26" s="7">
        <v>2.6599999999999999E-2</v>
      </c>
      <c r="L26" s="7">
        <v>3.1099999999999999E-2</v>
      </c>
      <c r="M26" s="7">
        <v>5.7799999999999997E-2</v>
      </c>
      <c r="N26" s="7">
        <v>3.6499999999999998E-2</v>
      </c>
      <c r="O26" s="36">
        <v>2.9000000000000001E-2</v>
      </c>
      <c r="P26" s="7">
        <v>-3.1300000000000001E-2</v>
      </c>
      <c r="Q26" s="38">
        <v>-6.8699999999999997E-2</v>
      </c>
      <c r="R26" s="7">
        <v>-5.4699999999999999E-2</v>
      </c>
      <c r="S26" s="38">
        <v>-7.0400000000000004E-2</v>
      </c>
      <c r="T26" s="58">
        <v>-6.9900000000000004E-2</v>
      </c>
      <c r="U26" s="58">
        <v>-6.8900000000000003E-2</v>
      </c>
      <c r="V26" s="58">
        <v>-4.0899999999999999E-2</v>
      </c>
      <c r="W26" s="45">
        <v>-2.8999999999999998E-3</v>
      </c>
      <c r="X26" s="45">
        <v>1.49E-2</v>
      </c>
      <c r="Y26" s="45">
        <v>-2.0099999999999996E-2</v>
      </c>
      <c r="Z26" s="45">
        <v>-2.7200000000000002E-2</v>
      </c>
      <c r="AA26" s="25">
        <v>5.4999999999999997E-3</v>
      </c>
      <c r="AB26" s="25">
        <v>5.4100000000000002E-2</v>
      </c>
      <c r="AC26" s="72">
        <v>8.1000000000000003E-2</v>
      </c>
      <c r="AD26" s="25">
        <f>INPUT!B6</f>
        <v>6.3500000000000001E-2</v>
      </c>
      <c r="AE26" s="25">
        <v>6.4299999999999996E-2</v>
      </c>
      <c r="AF26" s="27">
        <v>6.6699999999999995E-2</v>
      </c>
      <c r="AG26" s="21">
        <v>7.1999999999999995E-2</v>
      </c>
      <c r="AH26" s="21">
        <v>4.87E-2</v>
      </c>
      <c r="AI26" s="21">
        <v>3.7600000000000001E-2</v>
      </c>
      <c r="AJ26" s="21"/>
      <c r="AK26" s="21"/>
      <c r="AL26" s="21"/>
      <c r="AM26" s="21"/>
      <c r="AN26" s="21"/>
      <c r="AO26" s="21"/>
      <c r="AP26" s="21"/>
      <c r="AQ26" s="25">
        <f t="shared" si="2"/>
        <v>1.8985666666666668E-2</v>
      </c>
      <c r="AR26" s="21"/>
      <c r="AS26" s="21"/>
      <c r="AT26" s="21"/>
      <c r="AU26" s="21"/>
      <c r="AV26" s="21"/>
      <c r="AW26" s="21"/>
      <c r="AX26" s="21"/>
      <c r="AY26" s="21"/>
      <c r="AZ26" s="21"/>
    </row>
    <row r="27" spans="1:52" x14ac:dyDescent="0.25">
      <c r="A27" s="13"/>
      <c r="B27" s="24" t="s">
        <v>348</v>
      </c>
      <c r="C27" s="24"/>
      <c r="D27" s="80" t="s">
        <v>73</v>
      </c>
      <c r="E27" s="41" t="s">
        <v>349</v>
      </c>
      <c r="F27" s="7"/>
      <c r="G27" s="7"/>
      <c r="H27" s="7"/>
      <c r="I27" s="7"/>
      <c r="J27" s="7"/>
      <c r="K27" s="7"/>
      <c r="L27" s="7"/>
      <c r="M27" s="7"/>
      <c r="N27" s="7"/>
      <c r="O27" s="36"/>
      <c r="P27" s="7"/>
      <c r="Q27" s="38"/>
      <c r="R27" s="7"/>
      <c r="S27" s="38"/>
      <c r="T27" s="58"/>
      <c r="U27" s="58"/>
      <c r="V27" s="58"/>
      <c r="W27" s="59"/>
      <c r="X27" s="47"/>
      <c r="Y27" s="21">
        <v>5.3900000000000003E-2</v>
      </c>
      <c r="Z27" s="47">
        <v>3.1800000000000002E-2</v>
      </c>
      <c r="AA27" s="25">
        <v>1.7500000000000002E-2</v>
      </c>
      <c r="AB27" s="25">
        <v>1.4200000000000001E-2</v>
      </c>
      <c r="AC27" s="72">
        <v>2.2200000000000001E-2</v>
      </c>
      <c r="AD27" s="25">
        <v>2.5000000000000001E-2</v>
      </c>
      <c r="AE27" s="25">
        <v>2.6800000000000001E-2</v>
      </c>
      <c r="AF27" s="27">
        <v>2.5899999999999999E-2</v>
      </c>
      <c r="AG27" s="21">
        <v>-3.2000000000000002E-3</v>
      </c>
      <c r="AH27" s="21">
        <v>-3.1E-2</v>
      </c>
      <c r="AI27" s="21">
        <v>-1.8800000000000001E-2</v>
      </c>
      <c r="AJ27" s="21"/>
      <c r="AK27" s="21"/>
      <c r="AL27" s="21"/>
      <c r="AM27" s="21"/>
      <c r="AN27" s="21"/>
      <c r="AO27" s="21"/>
      <c r="AP27" s="21"/>
      <c r="AQ27" s="25">
        <f t="shared" si="2"/>
        <v>1.4936363636363635E-2</v>
      </c>
      <c r="AR27" s="21"/>
      <c r="AS27" s="21"/>
      <c r="AT27" s="21"/>
      <c r="AU27" s="21"/>
      <c r="AV27" s="21"/>
      <c r="AW27" s="21"/>
      <c r="AX27" s="21"/>
      <c r="AY27" s="21"/>
      <c r="AZ27" s="21"/>
    </row>
    <row r="28" spans="1:52" x14ac:dyDescent="0.25">
      <c r="A28" s="13"/>
      <c r="B28" s="24" t="s">
        <v>350</v>
      </c>
      <c r="C28" s="24"/>
      <c r="D28" s="80" t="s">
        <v>73</v>
      </c>
      <c r="E28" s="41" t="s">
        <v>351</v>
      </c>
      <c r="F28" s="7"/>
      <c r="G28" s="7"/>
      <c r="H28" s="7"/>
      <c r="I28" s="7"/>
      <c r="J28" s="7"/>
      <c r="K28" s="7"/>
      <c r="L28" s="7"/>
      <c r="M28" s="7"/>
      <c r="N28" s="7"/>
      <c r="O28" s="36"/>
      <c r="P28" s="7"/>
      <c r="Q28" s="38"/>
      <c r="R28" s="7"/>
      <c r="S28" s="38"/>
      <c r="T28" s="58"/>
      <c r="U28" s="58"/>
      <c r="V28" s="58"/>
      <c r="W28" s="59"/>
      <c r="X28" s="47"/>
      <c r="Y28" s="21">
        <v>5.9299999999999999E-2</v>
      </c>
      <c r="Z28" s="47">
        <v>3.5799999999999998E-2</v>
      </c>
      <c r="AA28" s="25">
        <v>2.2700000000000001E-2</v>
      </c>
      <c r="AB28" s="25">
        <v>1.9800000000000002E-2</v>
      </c>
      <c r="AC28" s="72">
        <v>0.03</v>
      </c>
      <c r="AD28" s="25">
        <v>3.1199999999999999E-2</v>
      </c>
      <c r="AE28" s="25">
        <v>3.4799999999999998E-2</v>
      </c>
      <c r="AF28" s="27">
        <v>3.3099999999999997E-2</v>
      </c>
      <c r="AG28" s="21">
        <v>4.1000000000000003E-3</v>
      </c>
      <c r="AH28" s="21">
        <v>-2.7199999999999998E-2</v>
      </c>
      <c r="AI28" s="21">
        <v>-1.6199999999999999E-2</v>
      </c>
      <c r="AJ28" s="21"/>
      <c r="AK28" s="21"/>
      <c r="AL28" s="21"/>
      <c r="AM28" s="21"/>
      <c r="AN28" s="21"/>
      <c r="AO28" s="21"/>
      <c r="AP28" s="21"/>
      <c r="AQ28" s="25">
        <f t="shared" si="2"/>
        <v>2.0672727272727273E-2</v>
      </c>
      <c r="AR28" s="21"/>
      <c r="AS28" s="21"/>
      <c r="AT28" s="21"/>
      <c r="AU28" s="21"/>
      <c r="AV28" s="21"/>
      <c r="AW28" s="21"/>
      <c r="AX28" s="21"/>
      <c r="AY28" s="21"/>
      <c r="AZ28" s="21"/>
    </row>
    <row r="29" spans="1:52" x14ac:dyDescent="0.25">
      <c r="A29" s="13"/>
      <c r="B29" s="24" t="s">
        <v>93</v>
      </c>
      <c r="C29" s="24" t="s">
        <v>319</v>
      </c>
      <c r="D29" s="80" t="s">
        <v>34</v>
      </c>
      <c r="E29" s="48" t="s">
        <v>273</v>
      </c>
      <c r="F29" s="7"/>
      <c r="G29" s="7"/>
      <c r="H29" s="7"/>
      <c r="I29" s="7"/>
      <c r="J29" s="7">
        <v>0.29199999999999998</v>
      </c>
      <c r="K29" s="7">
        <v>0.17449999999999999</v>
      </c>
      <c r="L29" s="7">
        <v>0.14430000000000001</v>
      </c>
      <c r="M29" s="7">
        <v>0.1671</v>
      </c>
      <c r="N29" s="7">
        <v>0.14219999999999999</v>
      </c>
      <c r="O29" s="36">
        <v>0.1643</v>
      </c>
      <c r="P29" s="7">
        <v>6.9500000000000006E-2</v>
      </c>
      <c r="Q29" s="38">
        <v>-1.03E-2</v>
      </c>
      <c r="R29" s="7">
        <v>1.11E-2</v>
      </c>
      <c r="S29" s="38">
        <v>1.0800000000000001E-2</v>
      </c>
      <c r="T29" s="38">
        <v>2.87E-2</v>
      </c>
      <c r="U29" s="58">
        <v>4.8899999999999999E-2</v>
      </c>
      <c r="V29" s="58">
        <v>3.5499999999999997E-2</v>
      </c>
      <c r="W29" s="59">
        <v>9.9000000000000005E-2</v>
      </c>
      <c r="X29" s="47">
        <v>9.8100000000000007E-2</v>
      </c>
      <c r="Y29" s="47">
        <v>4.7899999999999998E-2</v>
      </c>
      <c r="Z29" s="47">
        <v>7.0699999999999999E-2</v>
      </c>
      <c r="AA29" s="25">
        <v>6.6900000000000001E-2</v>
      </c>
      <c r="AB29" s="25">
        <v>7.2099999999999997E-2</v>
      </c>
      <c r="AC29" s="72">
        <v>0.19220000000000001</v>
      </c>
      <c r="AD29" s="25">
        <v>0.17446</v>
      </c>
      <c r="AE29" s="25">
        <v>0.25459999999999999</v>
      </c>
      <c r="AF29" s="27">
        <v>0.1827</v>
      </c>
      <c r="AG29" s="21">
        <v>0.15040000000000001</v>
      </c>
      <c r="AH29" s="21">
        <v>8.3400000000000002E-2</v>
      </c>
      <c r="AI29" s="21">
        <v>8.7400000000000005E-2</v>
      </c>
      <c r="AJ29" s="21"/>
      <c r="AK29" s="21"/>
      <c r="AL29" s="21"/>
      <c r="AM29" s="21"/>
      <c r="AN29" s="21"/>
      <c r="AO29" s="21"/>
      <c r="AP29" s="21"/>
      <c r="AQ29" s="25">
        <f t="shared" si="2"/>
        <v>0.10994076923076924</v>
      </c>
      <c r="AR29" s="21"/>
      <c r="AS29" s="21"/>
      <c r="AT29" s="21"/>
      <c r="AU29" s="21"/>
      <c r="AV29" s="21"/>
      <c r="AW29" s="21"/>
      <c r="AX29" s="21"/>
      <c r="AY29" s="21"/>
      <c r="AZ29" s="21"/>
    </row>
    <row r="30" spans="1:52" x14ac:dyDescent="0.25">
      <c r="A30" s="13"/>
      <c r="B30" s="24" t="s">
        <v>376</v>
      </c>
      <c r="C30" s="24"/>
      <c r="D30" s="80" t="s">
        <v>43</v>
      </c>
      <c r="E30" s="53" t="s">
        <v>375</v>
      </c>
      <c r="F30" s="7"/>
      <c r="G30" s="7"/>
      <c r="H30" s="7"/>
      <c r="I30" s="7"/>
      <c r="J30" s="7"/>
      <c r="K30" s="7"/>
      <c r="L30" s="7"/>
      <c r="M30" s="7"/>
      <c r="N30" s="7"/>
      <c r="O30" s="36"/>
      <c r="P30" s="7"/>
      <c r="Q30" s="38"/>
      <c r="R30" s="7"/>
      <c r="S30" s="38"/>
      <c r="T30" s="38"/>
      <c r="U30" s="58"/>
      <c r="V30" s="58"/>
      <c r="W30" s="59"/>
      <c r="X30" s="47"/>
      <c r="Y30" s="47"/>
      <c r="Z30" s="47"/>
      <c r="AA30" s="25"/>
      <c r="AB30" s="25">
        <v>0.2306</v>
      </c>
      <c r="AC30" s="72">
        <v>0.2457</v>
      </c>
      <c r="AD30" s="25">
        <v>0.12</v>
      </c>
      <c r="AE30" s="25">
        <v>0.15820000000000001</v>
      </c>
      <c r="AF30" s="27">
        <v>0.1193</v>
      </c>
      <c r="AG30" s="21">
        <v>0.12</v>
      </c>
      <c r="AH30" s="21">
        <v>8.9599999999999999E-2</v>
      </c>
      <c r="AI30" s="21">
        <v>8.2699999999999996E-2</v>
      </c>
      <c r="AJ30" s="21"/>
      <c r="AK30" s="21"/>
      <c r="AL30" s="21"/>
      <c r="AM30" s="21"/>
      <c r="AN30" s="21"/>
      <c r="AO30" s="21"/>
      <c r="AP30" s="21"/>
      <c r="AQ30" s="25">
        <f t="shared" si="2"/>
        <v>0.14576249999999999</v>
      </c>
      <c r="AR30" s="21"/>
      <c r="AS30" s="21"/>
      <c r="AT30" s="21"/>
      <c r="AU30" s="21"/>
      <c r="AV30" s="21"/>
      <c r="AW30" s="21"/>
      <c r="AX30" s="21"/>
      <c r="AY30" s="21"/>
      <c r="AZ30" s="21"/>
    </row>
    <row r="31" spans="1:52" x14ac:dyDescent="0.25">
      <c r="A31" s="13" t="s">
        <v>95</v>
      </c>
      <c r="B31" s="6" t="s">
        <v>96</v>
      </c>
      <c r="C31" s="6" t="s">
        <v>318</v>
      </c>
      <c r="D31" s="39" t="s">
        <v>6</v>
      </c>
      <c r="E31" s="53" t="s">
        <v>272</v>
      </c>
      <c r="F31" s="7">
        <v>0.10025000000000001</v>
      </c>
      <c r="G31" s="7">
        <v>9.2369999999999994E-2</v>
      </c>
      <c r="H31" s="7">
        <v>6.8049999999999999E-2</v>
      </c>
      <c r="I31" s="7">
        <v>-9.9000000000000008E-3</v>
      </c>
      <c r="J31" s="7">
        <v>8.1000000000000003E-2</v>
      </c>
      <c r="K31" s="7"/>
      <c r="L31" s="7">
        <v>3.6900000000000002E-2</v>
      </c>
      <c r="M31" s="7">
        <v>5.1299999999999998E-2</v>
      </c>
      <c r="N31" s="7">
        <v>0.04</v>
      </c>
      <c r="O31" s="36">
        <v>4.0599999999999997E-2</v>
      </c>
      <c r="P31" s="7">
        <v>-8.3999999999999995E-3</v>
      </c>
      <c r="Q31" s="38">
        <v>-3.5099999999999999E-2</v>
      </c>
      <c r="R31" s="7">
        <v>-9.4000000000000004E-3</v>
      </c>
      <c r="S31" s="38">
        <v>-2.5000000000000001E-3</v>
      </c>
      <c r="T31" s="38">
        <v>1.04E-2</v>
      </c>
      <c r="U31" s="58">
        <v>2.41E-2</v>
      </c>
      <c r="V31" s="58">
        <v>2.4700000000000003E-2</v>
      </c>
      <c r="W31" s="59">
        <v>5.74E-2</v>
      </c>
      <c r="X31" s="47">
        <v>7.1500000000000008E-2</v>
      </c>
      <c r="Y31" s="47">
        <v>4.4500000000000005E-2</v>
      </c>
      <c r="Z31" s="47">
        <v>3.4700000000000002E-2</v>
      </c>
      <c r="AA31" s="25">
        <v>4.1099999999999998E-2</v>
      </c>
      <c r="AB31" s="25">
        <v>5.3999999999999999E-2</v>
      </c>
      <c r="AC31" s="72">
        <v>8.2799999999999999E-2</v>
      </c>
      <c r="AD31" s="25">
        <f>INPUT!B53</f>
        <v>6.3700000000000007E-2</v>
      </c>
      <c r="AE31" s="25">
        <v>8.8900000000000007E-2</v>
      </c>
      <c r="AF31" s="27">
        <v>7.1499999999999994E-2</v>
      </c>
      <c r="AG31" s="21">
        <v>5.4800000000000001E-2</v>
      </c>
      <c r="AH31" s="21">
        <v>2.12E-2</v>
      </c>
      <c r="AI31" s="21">
        <v>2.53E-2</v>
      </c>
      <c r="AJ31" s="21"/>
      <c r="AK31" s="21"/>
      <c r="AL31" s="21"/>
      <c r="AM31" s="21"/>
      <c r="AN31" s="21"/>
      <c r="AO31" s="21"/>
      <c r="AP31" s="21"/>
      <c r="AQ31" s="25">
        <f t="shared" si="2"/>
        <v>4.1923103448275864E-2</v>
      </c>
      <c r="AR31" s="21"/>
      <c r="AS31" s="21"/>
      <c r="AT31" s="21"/>
      <c r="AU31" s="21"/>
      <c r="AV31" s="21"/>
      <c r="AW31" s="21"/>
      <c r="AX31" s="21"/>
      <c r="AY31" s="21"/>
      <c r="AZ31" s="21"/>
    </row>
    <row r="32" spans="1:52" x14ac:dyDescent="0.25">
      <c r="A32" s="13"/>
      <c r="B32" s="24" t="s">
        <v>98</v>
      </c>
      <c r="C32" s="24" t="s">
        <v>315</v>
      </c>
      <c r="D32" s="80" t="s">
        <v>20</v>
      </c>
      <c r="E32" s="41" t="s">
        <v>274</v>
      </c>
      <c r="F32" s="7"/>
      <c r="G32" s="7"/>
      <c r="H32" s="7"/>
      <c r="I32" s="7"/>
      <c r="J32" s="7">
        <v>0.25</v>
      </c>
      <c r="L32" s="7">
        <v>0.1515</v>
      </c>
      <c r="M32" s="7">
        <v>0.1885</v>
      </c>
      <c r="N32" s="7">
        <v>0.16889999999999999</v>
      </c>
      <c r="O32" s="36">
        <v>0.1981</v>
      </c>
      <c r="P32" s="7">
        <v>3.4000000000000002E-2</v>
      </c>
      <c r="Q32" s="38">
        <v>-6.0600000000000001E-2</v>
      </c>
      <c r="R32" s="7">
        <v>-3.9E-2</v>
      </c>
      <c r="S32" s="38">
        <v>-4.1799999999999997E-2</v>
      </c>
      <c r="T32" s="38">
        <v>-3.6499999999999998E-2</v>
      </c>
      <c r="U32" s="58">
        <v>-5.8299999999999998E-2</v>
      </c>
      <c r="V32" s="58">
        <v>-5.6600000000000004E-2</v>
      </c>
      <c r="W32" s="59">
        <v>1.0700000000000001E-2</v>
      </c>
      <c r="X32" s="47">
        <v>3.61E-2</v>
      </c>
      <c r="Y32" s="47">
        <v>-2.53E-2</v>
      </c>
      <c r="Z32" s="47">
        <v>-4.0099999999999997E-2</v>
      </c>
      <c r="AA32" s="25">
        <v>-4.5499999999999999E-2</v>
      </c>
      <c r="AB32" s="25">
        <v>8.0000000000000002E-3</v>
      </c>
      <c r="AC32" s="72">
        <v>0.1119</v>
      </c>
      <c r="AD32" s="25">
        <v>0.13</v>
      </c>
      <c r="AE32" s="25">
        <v>0.1855</v>
      </c>
      <c r="AF32" s="27">
        <v>0.1507</v>
      </c>
      <c r="AG32" s="21">
        <v>0.14000000000000001</v>
      </c>
      <c r="AH32" s="21">
        <v>8.8700000000000001E-2</v>
      </c>
      <c r="AI32" s="21">
        <v>7.85E-2</v>
      </c>
      <c r="AJ32" s="21"/>
      <c r="AK32" s="21"/>
      <c r="AL32" s="21"/>
      <c r="AM32" s="21"/>
      <c r="AN32" s="21"/>
      <c r="AO32" s="21"/>
      <c r="AP32" s="21"/>
      <c r="AQ32" s="25">
        <f t="shared" si="2"/>
        <v>6.1096000000000011E-2</v>
      </c>
      <c r="AR32" s="21"/>
      <c r="AS32" s="21"/>
      <c r="AT32" s="21"/>
      <c r="AU32" s="21"/>
      <c r="AV32" s="21"/>
      <c r="AW32" s="21"/>
      <c r="AX32" s="21"/>
      <c r="AY32" s="21"/>
      <c r="AZ32" s="21"/>
    </row>
    <row r="33" spans="1:52" x14ac:dyDescent="0.25">
      <c r="A33" s="13"/>
      <c r="B33" s="6" t="s">
        <v>117</v>
      </c>
      <c r="C33" s="6" t="s">
        <v>316</v>
      </c>
      <c r="D33" s="39" t="s">
        <v>118</v>
      </c>
      <c r="E33" s="41" t="s">
        <v>284</v>
      </c>
      <c r="F33" s="7"/>
      <c r="G33" s="7"/>
      <c r="H33" s="7"/>
      <c r="I33" s="7"/>
      <c r="J33" s="7"/>
      <c r="K33" s="7"/>
      <c r="L33" s="7"/>
      <c r="M33" s="38">
        <v>0.21340000000000001</v>
      </c>
      <c r="N33" s="7">
        <v>0.1913</v>
      </c>
      <c r="O33" s="36">
        <v>0.24199999999999999</v>
      </c>
      <c r="P33" s="7">
        <v>9.7199999999999995E-2</v>
      </c>
      <c r="Q33" s="38">
        <v>-8.3999999999999995E-3</v>
      </c>
      <c r="R33" s="7">
        <v>7.7000000000000002E-3</v>
      </c>
      <c r="S33" s="38">
        <v>-1.5100000000000001E-2</v>
      </c>
      <c r="T33" s="38">
        <v>-7.6E-3</v>
      </c>
      <c r="U33" s="58">
        <v>-4.07E-2</v>
      </c>
      <c r="V33" s="58">
        <v>-5.9200000000000003E-2</v>
      </c>
      <c r="W33" s="45">
        <v>-7.4999999999999997E-3</v>
      </c>
      <c r="X33" s="45">
        <v>-1.4E-3</v>
      </c>
      <c r="Y33" s="45">
        <v>-8.2899999999999988E-2</v>
      </c>
      <c r="Z33" s="45">
        <v>-0.13519999999999999</v>
      </c>
      <c r="AA33" s="25">
        <v>-0.12609999999999999</v>
      </c>
      <c r="AB33" s="25">
        <v>-9.1700000000000004E-2</v>
      </c>
      <c r="AC33" s="72">
        <v>-9.4999999999999998E-3</v>
      </c>
      <c r="AD33" s="25">
        <v>0.05</v>
      </c>
      <c r="AE33" s="25">
        <v>5.6800000000000003E-2</v>
      </c>
      <c r="AF33" s="27">
        <v>0.1103</v>
      </c>
      <c r="AG33" s="21">
        <v>0.108</v>
      </c>
      <c r="AH33" s="21">
        <v>4.2299999999999997E-2</v>
      </c>
      <c r="AI33" s="21">
        <v>6.2799999999999995E-2</v>
      </c>
      <c r="AJ33" s="21"/>
      <c r="AK33" s="21"/>
      <c r="AL33" s="21"/>
      <c r="AM33" s="21"/>
      <c r="AN33" s="21"/>
      <c r="AO33" s="21"/>
      <c r="AP33" s="21"/>
      <c r="AQ33" s="25">
        <f t="shared" si="2"/>
        <v>2.593478260869566E-2</v>
      </c>
      <c r="AR33" s="21"/>
      <c r="AS33" s="21"/>
      <c r="AT33" s="21"/>
      <c r="AU33" s="21"/>
      <c r="AV33" s="21"/>
      <c r="AW33" s="21"/>
      <c r="AX33" s="21"/>
      <c r="AY33" s="21"/>
      <c r="AZ33" s="21"/>
    </row>
    <row r="34" spans="1:52" ht="15.75" x14ac:dyDescent="0.25">
      <c r="A34" s="14"/>
      <c r="B34" s="24" t="s">
        <v>119</v>
      </c>
      <c r="C34" s="24" t="s">
        <v>317</v>
      </c>
      <c r="D34" s="80" t="s">
        <v>43</v>
      </c>
      <c r="E34" s="108" t="s">
        <v>285</v>
      </c>
      <c r="F34" s="7">
        <v>0.14416000000000001</v>
      </c>
      <c r="G34" s="7">
        <v>0.11581</v>
      </c>
      <c r="H34" s="7">
        <v>0.10925</v>
      </c>
      <c r="I34" s="7">
        <v>7.4649999999999994E-2</v>
      </c>
      <c r="J34" s="7">
        <v>9.9000000000000005E-2</v>
      </c>
      <c r="K34" s="7">
        <v>2.29E-2</v>
      </c>
      <c r="L34" s="7">
        <v>2.0500000000000001E-2</v>
      </c>
      <c r="M34" s="7">
        <v>2.9600000000000001E-2</v>
      </c>
      <c r="N34" s="7">
        <v>1.8800000000000001E-2</v>
      </c>
      <c r="O34" s="36">
        <v>3.7000000000000002E-3</v>
      </c>
      <c r="P34" s="7">
        <v>-2.6200000000000001E-2</v>
      </c>
      <c r="Q34" s="38">
        <v>-4.2000000000000003E-2</v>
      </c>
      <c r="R34" s="7">
        <v>-6.7999999999999996E-3</v>
      </c>
      <c r="S34" s="38">
        <v>-5.0000000000000001E-3</v>
      </c>
      <c r="T34" s="38">
        <v>1.34E-2</v>
      </c>
      <c r="U34" s="58">
        <v>3.4700000000000002E-2</v>
      </c>
      <c r="V34" s="58">
        <v>3.5200000000000002E-2</v>
      </c>
      <c r="W34" s="59">
        <v>7.3099999999999998E-2</v>
      </c>
      <c r="X34" s="47">
        <v>8.7599999999999997E-2</v>
      </c>
      <c r="Y34" s="47">
        <v>6.0499999999999998E-2</v>
      </c>
      <c r="Z34" s="47">
        <v>6.6000000000000003E-2</v>
      </c>
      <c r="AA34" s="25">
        <v>9.4899999999999998E-2</v>
      </c>
      <c r="AB34" s="25">
        <v>8.0299999999999996E-2</v>
      </c>
      <c r="AC34" s="72">
        <v>9.98E-2</v>
      </c>
      <c r="AD34" s="25">
        <f>INPUT!B70</f>
        <v>6.93E-2</v>
      </c>
      <c r="AE34" s="25">
        <v>8.0299999999999996E-2</v>
      </c>
      <c r="AF34" s="27">
        <v>6.7400000000000002E-2</v>
      </c>
      <c r="AG34" s="21">
        <v>5.62E-2</v>
      </c>
      <c r="AH34" s="21">
        <v>1.9199999999999998E-2</v>
      </c>
      <c r="AI34" s="21">
        <v>1.32E-2</v>
      </c>
      <c r="AJ34" s="21"/>
      <c r="AK34" s="21"/>
      <c r="AL34" s="21"/>
      <c r="AM34" s="21"/>
      <c r="AN34" s="21"/>
      <c r="AO34" s="21"/>
      <c r="AP34" s="21"/>
      <c r="AQ34" s="25">
        <f t="shared" si="2"/>
        <v>5.0315666666666661E-2</v>
      </c>
      <c r="AR34" s="21"/>
      <c r="AS34" s="21"/>
      <c r="AT34" s="21"/>
      <c r="AU34" s="21"/>
      <c r="AV34" s="21"/>
      <c r="AW34" s="21"/>
      <c r="AX34" s="21"/>
      <c r="AY34" s="21"/>
      <c r="AZ34" s="21"/>
    </row>
    <row r="35" spans="1:52" x14ac:dyDescent="0.25">
      <c r="A35" s="14" t="s">
        <v>121</v>
      </c>
      <c r="B35" s="6" t="s">
        <v>122</v>
      </c>
      <c r="C35" s="6"/>
      <c r="D35" s="39" t="s">
        <v>123</v>
      </c>
      <c r="E35" s="41" t="s">
        <v>286</v>
      </c>
      <c r="F35" s="7"/>
      <c r="G35" s="7"/>
      <c r="H35" s="7"/>
      <c r="I35" s="7"/>
      <c r="J35" s="7">
        <v>0.10299999999999999</v>
      </c>
      <c r="K35" s="7">
        <v>3.2800000000000003E-2</v>
      </c>
      <c r="L35" s="7">
        <v>7.9899999999999999E-2</v>
      </c>
      <c r="M35" s="7">
        <v>8.1600000000000006E-2</v>
      </c>
      <c r="N35" s="7">
        <v>4.0800000000000003E-2</v>
      </c>
      <c r="O35" s="36">
        <v>4.8000000000000001E-2</v>
      </c>
      <c r="P35" s="7">
        <v>-5.0700000000000002E-2</v>
      </c>
      <c r="Q35" s="38">
        <v>-6.4500000000000002E-2</v>
      </c>
      <c r="R35" s="7">
        <v>-1.7999999999999999E-2</v>
      </c>
      <c r="S35" s="38">
        <v>-1.9099999999999999E-2</v>
      </c>
      <c r="T35" s="38">
        <v>1.0500000000000001E-2</v>
      </c>
      <c r="U35" s="58">
        <v>5.1500000000000004E-2</v>
      </c>
      <c r="V35" s="58">
        <v>6.3299999999999995E-2</v>
      </c>
      <c r="W35" s="59">
        <v>8.9900000000000008E-2</v>
      </c>
      <c r="X35" s="47">
        <v>6.6000000000000003E-2</v>
      </c>
      <c r="Y35" s="47">
        <v>-1.4199999999999999E-2</v>
      </c>
      <c r="Z35" s="47">
        <v>-4.0000000000000002E-4</v>
      </c>
      <c r="AA35" s="25">
        <v>3.2000000000000001E-2</v>
      </c>
      <c r="AB35" s="25">
        <v>5.45E-2</v>
      </c>
      <c r="AC35" s="72">
        <v>9.9299999999999999E-2</v>
      </c>
      <c r="AD35" s="25">
        <f>INPUT!B72</f>
        <v>3.3799999999999997E-2</v>
      </c>
      <c r="AE35" s="25">
        <v>6.1400000000000003E-2</v>
      </c>
      <c r="AF35" s="27">
        <v>4.8800000000000003E-2</v>
      </c>
      <c r="AG35" s="21">
        <v>2.18E-2</v>
      </c>
      <c r="AH35" s="21">
        <v>-3.49E-2</v>
      </c>
      <c r="AI35" s="21">
        <v>-6.6E-3</v>
      </c>
      <c r="AJ35" s="21"/>
      <c r="AK35" s="21"/>
      <c r="AL35" s="21"/>
      <c r="AM35" s="21"/>
      <c r="AN35" s="21"/>
      <c r="AO35" s="21"/>
      <c r="AP35" s="21"/>
      <c r="AQ35" s="25">
        <f t="shared" si="2"/>
        <v>3.1173076923076918E-2</v>
      </c>
      <c r="AR35" s="21"/>
      <c r="AS35" s="21"/>
      <c r="AT35" s="21"/>
      <c r="AU35" s="21"/>
      <c r="AV35" s="21"/>
      <c r="AW35" s="21"/>
      <c r="AX35" s="21"/>
      <c r="AY35" s="21"/>
      <c r="AZ35" s="21"/>
    </row>
    <row r="36" spans="1:52" x14ac:dyDescent="0.25">
      <c r="A36" s="14"/>
      <c r="B36" s="6" t="s">
        <v>127</v>
      </c>
      <c r="C36" s="6"/>
      <c r="D36" s="39" t="s">
        <v>13</v>
      </c>
      <c r="E36" s="53" t="s">
        <v>287</v>
      </c>
      <c r="F36" s="7"/>
      <c r="G36" s="7"/>
      <c r="H36" s="7"/>
      <c r="I36" s="7"/>
      <c r="J36" s="7">
        <v>0.106</v>
      </c>
      <c r="K36" s="7">
        <v>-1.5E-3</v>
      </c>
      <c r="L36" s="7">
        <v>-4.02E-2</v>
      </c>
      <c r="M36" s="7">
        <v>2.0999999999999999E-3</v>
      </c>
      <c r="N36" s="7">
        <v>-1.7899999999999999E-2</v>
      </c>
      <c r="O36" s="36">
        <v>-4.7699999999999999E-2</v>
      </c>
      <c r="P36" s="7">
        <v>-9.8299999999999998E-2</v>
      </c>
      <c r="Q36" s="38">
        <v>-0.14219999999999999</v>
      </c>
      <c r="R36" s="7">
        <v>-0.1032</v>
      </c>
      <c r="S36" s="38">
        <v>-0.1033</v>
      </c>
      <c r="T36" s="38">
        <v>-8.0600000000000005E-2</v>
      </c>
      <c r="U36" s="58">
        <v>-6.3299999999999995E-2</v>
      </c>
      <c r="V36" s="58">
        <v>-5.8400000000000001E-2</v>
      </c>
      <c r="W36" s="59">
        <v>3.1899999999999998E-2</v>
      </c>
      <c r="X36" s="47">
        <v>0.1193</v>
      </c>
      <c r="Y36" s="47">
        <v>4.7599999999999996E-2</v>
      </c>
      <c r="Z36" s="47">
        <v>2.0499999999999997E-2</v>
      </c>
      <c r="AA36" s="25">
        <v>8.14E-2</v>
      </c>
      <c r="AB36" s="25">
        <v>9.8400000000000001E-2</v>
      </c>
      <c r="AC36" s="72">
        <v>0.17180000000000001</v>
      </c>
      <c r="AD36" s="25">
        <f>INPUT!B71</f>
        <v>0.15390000000000001</v>
      </c>
      <c r="AE36" s="25">
        <v>0.1993</v>
      </c>
      <c r="AF36" s="27">
        <v>0.18659999999999999</v>
      </c>
      <c r="AG36" s="21">
        <v>0.16209999999999999</v>
      </c>
      <c r="AH36" s="21">
        <v>0.1134</v>
      </c>
      <c r="AI36" s="21">
        <v>0.1038</v>
      </c>
      <c r="AJ36" s="21"/>
      <c r="AK36" s="21"/>
      <c r="AL36" s="21"/>
      <c r="AM36" s="21"/>
      <c r="AN36" s="21"/>
      <c r="AO36" s="21"/>
      <c r="AP36" s="21"/>
      <c r="AQ36" s="25">
        <f t="shared" si="2"/>
        <v>3.2365384615384615E-2</v>
      </c>
      <c r="AR36" s="21"/>
      <c r="AS36" s="21"/>
      <c r="AT36" s="21"/>
      <c r="AU36" s="21"/>
      <c r="AV36" s="21"/>
      <c r="AW36" s="21"/>
      <c r="AX36" s="21"/>
      <c r="AY36" s="21"/>
      <c r="AZ36" s="21"/>
    </row>
    <row r="37" spans="1:52" x14ac:dyDescent="0.25">
      <c r="A37" s="15" t="s">
        <v>129</v>
      </c>
      <c r="B37" s="6" t="s">
        <v>130</v>
      </c>
      <c r="C37" s="6" t="s">
        <v>321</v>
      </c>
      <c r="D37" s="39" t="s">
        <v>131</v>
      </c>
      <c r="E37" s="41" t="s">
        <v>288</v>
      </c>
      <c r="F37" s="7">
        <v>8.7730000000000002E-2</v>
      </c>
      <c r="G37" s="7">
        <v>8.2070000000000004E-2</v>
      </c>
      <c r="H37" s="7">
        <v>4.4420000000000001E-2</v>
      </c>
      <c r="I37" s="7">
        <v>6.1499999999999999E-2</v>
      </c>
      <c r="J37" s="7">
        <v>6.4100000000000004E-2</v>
      </c>
      <c r="K37" s="7">
        <v>3.4500000000000003E-2</v>
      </c>
      <c r="L37" s="7">
        <v>1.5100000000000001E-2</v>
      </c>
      <c r="M37" s="7">
        <v>0.03</v>
      </c>
      <c r="N37" s="7">
        <v>2.3199999999999998E-2</v>
      </c>
      <c r="O37" s="36">
        <v>1.4999999999999999E-2</v>
      </c>
      <c r="P37" s="7">
        <v>-2.47E-2</v>
      </c>
      <c r="Q37" s="38">
        <v>-5.0999999999999997E-2</v>
      </c>
      <c r="R37" s="7">
        <v>-6.3299999999999995E-2</v>
      </c>
      <c r="S37" s="38">
        <v>-5.1900000000000002E-2</v>
      </c>
      <c r="T37" s="38">
        <v>-4.6699999999999998E-2</v>
      </c>
      <c r="U37" s="58">
        <v>-6.59E-2</v>
      </c>
      <c r="V37" s="58">
        <v>-7.4099999999999999E-2</v>
      </c>
      <c r="W37" s="45">
        <v>-4.8600000000000004E-2</v>
      </c>
      <c r="X37" s="45">
        <v>-4.8300000000000003E-2</v>
      </c>
      <c r="Y37" s="45">
        <v>-5.79E-2</v>
      </c>
      <c r="Z37" s="45">
        <v>-7.0000000000000007E-2</v>
      </c>
      <c r="AA37" s="25">
        <v>-4.1300000000000003E-2</v>
      </c>
      <c r="AB37" s="25">
        <v>-3.09E-2</v>
      </c>
      <c r="AC37" s="72">
        <v>-1.47E-2</v>
      </c>
      <c r="AD37" s="25">
        <v>-0.01</v>
      </c>
      <c r="AE37" s="25">
        <v>-5.1000000000000004E-3</v>
      </c>
      <c r="AF37" s="27">
        <v>-1.4500000000000001E-2</v>
      </c>
      <c r="AG37" s="21">
        <v>1.7500000000000002E-2</v>
      </c>
      <c r="AH37" s="21">
        <v>2.1000000000000001E-2</v>
      </c>
      <c r="AI37" s="21">
        <v>8.3999999999999995E-3</v>
      </c>
      <c r="AJ37" s="21"/>
      <c r="AK37" s="21"/>
      <c r="AL37" s="21"/>
      <c r="AM37" s="21"/>
      <c r="AN37" s="21"/>
      <c r="AO37" s="21"/>
      <c r="AP37" s="21"/>
      <c r="AQ37" s="25">
        <f t="shared" si="2"/>
        <v>-7.1459999999999987E-3</v>
      </c>
      <c r="AR37" s="21"/>
      <c r="AS37" s="21"/>
      <c r="AT37" s="21"/>
      <c r="AU37" s="21"/>
      <c r="AV37" s="21"/>
      <c r="AW37" s="21"/>
      <c r="AX37" s="21"/>
      <c r="AY37" s="21"/>
      <c r="AZ37" s="21"/>
    </row>
    <row r="38" spans="1:52" x14ac:dyDescent="0.25">
      <c r="A38" s="15"/>
      <c r="B38" s="6" t="s">
        <v>221</v>
      </c>
      <c r="C38" s="6" t="s">
        <v>317</v>
      </c>
      <c r="D38" s="39" t="s">
        <v>43</v>
      </c>
      <c r="E38" s="70" t="s">
        <v>289</v>
      </c>
      <c r="F38" s="7"/>
      <c r="G38" s="7"/>
      <c r="H38" s="7"/>
      <c r="I38" s="7"/>
      <c r="J38" s="7"/>
      <c r="K38" s="7"/>
      <c r="L38" s="7"/>
      <c r="M38" s="7"/>
      <c r="N38" s="7"/>
      <c r="O38" s="36"/>
      <c r="P38" s="7"/>
      <c r="Q38" s="38"/>
      <c r="R38" s="7">
        <v>1.32E-2</v>
      </c>
      <c r="S38" s="38">
        <v>2.12E-2</v>
      </c>
      <c r="T38" s="38">
        <v>4.5199999999999997E-2</v>
      </c>
      <c r="U38" s="58">
        <v>7.6200000000000004E-2</v>
      </c>
      <c r="V38" s="58">
        <v>0.10349999999999999</v>
      </c>
      <c r="W38" s="45">
        <v>0.1595</v>
      </c>
      <c r="X38" s="45">
        <v>0.1739</v>
      </c>
      <c r="Y38" s="45">
        <v>0.1399</v>
      </c>
      <c r="Z38" s="45">
        <v>0.13489999999999999</v>
      </c>
      <c r="AA38" s="25">
        <v>0.1565</v>
      </c>
      <c r="AB38" s="25">
        <v>0.18490000000000001</v>
      </c>
      <c r="AC38" s="72">
        <v>0.19719999999999999</v>
      </c>
      <c r="AD38" s="25">
        <v>0.16420000000000001</v>
      </c>
      <c r="AE38" s="25">
        <v>0.1517</v>
      </c>
      <c r="AF38" s="27">
        <v>0.13519999999999999</v>
      </c>
      <c r="AG38" s="21">
        <v>0.13189999999999999</v>
      </c>
      <c r="AH38" s="21">
        <v>8.5199999999999998E-2</v>
      </c>
      <c r="AI38" s="21">
        <v>7.1599999999999997E-2</v>
      </c>
      <c r="AJ38" s="21"/>
      <c r="AK38" s="21"/>
      <c r="AL38" s="21"/>
      <c r="AM38" s="21"/>
      <c r="AN38" s="21"/>
      <c r="AO38" s="21"/>
      <c r="AP38" s="21"/>
      <c r="AQ38" s="25">
        <f t="shared" si="2"/>
        <v>0.11921666666666668</v>
      </c>
      <c r="AR38" s="21"/>
      <c r="AS38" s="21"/>
      <c r="AT38" s="21"/>
      <c r="AU38" s="21"/>
      <c r="AV38" s="21"/>
      <c r="AW38" s="21"/>
      <c r="AX38" s="21"/>
      <c r="AY38" s="21"/>
      <c r="AZ38" s="21"/>
    </row>
    <row r="39" spans="1:52" x14ac:dyDescent="0.25">
      <c r="A39" s="15"/>
      <c r="B39" s="6"/>
      <c r="C39" s="6"/>
      <c r="D39" s="39" t="s">
        <v>87</v>
      </c>
      <c r="E39" s="41" t="s">
        <v>336</v>
      </c>
      <c r="F39" s="7"/>
      <c r="G39" s="7"/>
      <c r="H39" s="7"/>
      <c r="I39" s="7"/>
      <c r="J39" s="7"/>
      <c r="K39" s="7"/>
      <c r="L39" s="7"/>
      <c r="M39" s="38"/>
      <c r="N39" s="7"/>
      <c r="O39" s="36"/>
      <c r="P39" s="7"/>
      <c r="Q39" s="38"/>
      <c r="R39" s="7"/>
      <c r="S39" s="38"/>
      <c r="T39" s="38"/>
      <c r="U39" s="58"/>
      <c r="V39" s="58"/>
      <c r="W39" s="47">
        <v>3.5799999999999998E-2</v>
      </c>
      <c r="X39" s="47">
        <v>5.1299999999999998E-2</v>
      </c>
      <c r="Y39" s="1">
        <v>2.5999999999999999E-2</v>
      </c>
      <c r="Z39" s="47">
        <v>1.1299999999999999E-2</v>
      </c>
      <c r="AA39" s="25">
        <v>1.61E-2</v>
      </c>
      <c r="AB39" s="25">
        <v>3.2199999999999999E-2</v>
      </c>
      <c r="AC39" s="72">
        <v>6.6100000000000006E-2</v>
      </c>
      <c r="AD39" s="25">
        <v>7.0000000000000007E-2</v>
      </c>
      <c r="AE39" s="25">
        <v>8.1100000000000005E-2</v>
      </c>
      <c r="AF39" s="27">
        <v>7.1400000000000005E-2</v>
      </c>
      <c r="AG39" s="21">
        <v>5.16E-2</v>
      </c>
      <c r="AH39" s="21">
        <v>2.0400000000000001E-2</v>
      </c>
      <c r="AI39" s="21">
        <v>1.95E-2</v>
      </c>
      <c r="AJ39" s="21"/>
      <c r="AK39" s="21"/>
      <c r="AL39" s="21"/>
      <c r="AM39" s="21"/>
      <c r="AN39" s="21"/>
      <c r="AO39" s="21"/>
      <c r="AP39" s="21"/>
      <c r="AQ39" s="25">
        <f t="shared" si="2"/>
        <v>4.252307692307692E-2</v>
      </c>
      <c r="AR39" s="21"/>
      <c r="AS39" s="21"/>
      <c r="AT39" s="21"/>
      <c r="AU39" s="21"/>
      <c r="AV39" s="21"/>
      <c r="AW39" s="21"/>
      <c r="AX39" s="21"/>
      <c r="AY39" s="21"/>
      <c r="AZ39" s="21"/>
    </row>
    <row r="40" spans="1:52" x14ac:dyDescent="0.25">
      <c r="A40" s="52" t="s">
        <v>322</v>
      </c>
      <c r="B40" s="6" t="s">
        <v>323</v>
      </c>
      <c r="C40" s="6"/>
      <c r="D40" s="39" t="s">
        <v>40</v>
      </c>
      <c r="E40" s="53" t="s">
        <v>324</v>
      </c>
      <c r="F40" s="7"/>
      <c r="G40" s="7"/>
      <c r="H40" s="7"/>
      <c r="I40" s="7"/>
      <c r="J40" s="7"/>
      <c r="K40" s="7"/>
      <c r="L40" s="7"/>
      <c r="M40" s="38"/>
      <c r="N40" s="7"/>
      <c r="O40" s="36"/>
      <c r="P40" s="7"/>
      <c r="Q40" s="38"/>
      <c r="R40" s="7"/>
      <c r="S40" s="38"/>
      <c r="T40" s="38"/>
      <c r="U40" s="58">
        <v>2.2599999999999999E-2</v>
      </c>
      <c r="V40" s="58">
        <v>3.27E-2</v>
      </c>
      <c r="W40" s="47">
        <v>6.5099999999999991E-2</v>
      </c>
      <c r="X40" s="47">
        <v>8.2400000000000001E-2</v>
      </c>
      <c r="Y40" s="47">
        <v>5.4100000000000002E-2</v>
      </c>
      <c r="Z40" s="47">
        <v>5.3699999999999998E-2</v>
      </c>
      <c r="AA40" s="25">
        <v>7.0999999999999994E-2</v>
      </c>
      <c r="AB40" s="25">
        <v>8.4500000000000006E-2</v>
      </c>
      <c r="AC40" s="72">
        <v>0.10630000000000001</v>
      </c>
      <c r="AD40" s="25">
        <v>8.4900000000000003E-2</v>
      </c>
      <c r="AE40" s="25">
        <v>9.1999999999999998E-2</v>
      </c>
      <c r="AF40" s="27">
        <v>7.4499999999999997E-2</v>
      </c>
      <c r="AG40" s="21">
        <v>5.9799999999999999E-2</v>
      </c>
      <c r="AH40" s="21">
        <v>2.76E-2</v>
      </c>
      <c r="AI40" s="21">
        <v>2.9100000000000001E-2</v>
      </c>
      <c r="AJ40" s="21"/>
      <c r="AK40" s="21"/>
      <c r="AL40" s="21"/>
      <c r="AM40" s="21"/>
      <c r="AN40" s="21"/>
      <c r="AO40" s="21"/>
      <c r="AP40" s="21"/>
      <c r="AQ40" s="25">
        <f t="shared" si="2"/>
        <v>6.2686666666666654E-2</v>
      </c>
      <c r="AR40" s="21"/>
      <c r="AS40" s="21"/>
      <c r="AT40" s="21"/>
      <c r="AU40" s="21"/>
      <c r="AV40" s="21"/>
      <c r="AW40" s="21"/>
      <c r="AX40" s="21"/>
      <c r="AY40" s="21"/>
      <c r="AZ40" s="21"/>
    </row>
    <row r="41" spans="1:52" x14ac:dyDescent="0.25">
      <c r="A41" s="91"/>
      <c r="B41" s="6" t="s">
        <v>399</v>
      </c>
      <c r="C41" s="6"/>
      <c r="D41" s="39" t="s">
        <v>73</v>
      </c>
      <c r="E41" s="41" t="s">
        <v>398</v>
      </c>
      <c r="F41" s="7"/>
      <c r="G41" s="7"/>
      <c r="H41" s="7"/>
      <c r="I41" s="7"/>
      <c r="J41" s="7"/>
      <c r="K41" s="7"/>
      <c r="L41" s="7"/>
      <c r="M41" s="38"/>
      <c r="N41" s="7"/>
      <c r="O41" s="36"/>
      <c r="P41" s="7"/>
      <c r="Q41" s="38"/>
      <c r="R41" s="7"/>
      <c r="S41" s="38"/>
      <c r="T41" s="38"/>
      <c r="U41" s="58"/>
      <c r="V41" s="58"/>
      <c r="W41" s="47"/>
      <c r="X41" s="47"/>
      <c r="Y41" s="47"/>
      <c r="Z41" s="47"/>
      <c r="AA41" s="25"/>
      <c r="AB41" s="25"/>
      <c r="AC41" s="72">
        <v>3.2399999999999998E-2</v>
      </c>
      <c r="AD41" s="25">
        <f>INPUT!B66</f>
        <v>2.6000000000000002E-2</v>
      </c>
      <c r="AE41" s="25">
        <v>4.1099999999999998E-2</v>
      </c>
      <c r="AF41" s="27">
        <v>3.8800000000000001E-2</v>
      </c>
      <c r="AG41" s="21">
        <v>9.2999999999999992E-3</v>
      </c>
      <c r="AH41" s="21">
        <v>-1.83E-2</v>
      </c>
      <c r="AI41" s="21">
        <v>-6.4999999999999997E-3</v>
      </c>
      <c r="AJ41" s="21"/>
      <c r="AK41" s="21"/>
      <c r="AL41" s="21"/>
      <c r="AM41" s="21"/>
      <c r="AN41" s="21"/>
      <c r="AO41" s="21"/>
      <c r="AP41" s="21"/>
      <c r="AQ41" s="25">
        <f t="shared" si="2"/>
        <v>1.7542857142857141E-2</v>
      </c>
      <c r="AR41" s="21"/>
      <c r="AS41" s="21"/>
      <c r="AT41" s="21"/>
      <c r="AU41" s="21"/>
      <c r="AV41" s="21"/>
      <c r="AW41" s="21"/>
      <c r="AX41" s="21"/>
      <c r="AY41" s="21"/>
      <c r="AZ41" s="21"/>
    </row>
    <row r="42" spans="1:52" x14ac:dyDescent="0.25">
      <c r="A42" s="91" t="s">
        <v>397</v>
      </c>
      <c r="B42" s="6" t="s">
        <v>401</v>
      </c>
      <c r="C42" s="6"/>
      <c r="D42" s="39" t="s">
        <v>70</v>
      </c>
      <c r="E42" s="41" t="s">
        <v>400</v>
      </c>
      <c r="F42" s="7"/>
      <c r="G42" s="7"/>
      <c r="H42" s="7"/>
      <c r="I42" s="7"/>
      <c r="J42" s="7"/>
      <c r="K42" s="7"/>
      <c r="L42" s="7"/>
      <c r="M42" s="38"/>
      <c r="N42" s="7"/>
      <c r="O42" s="36"/>
      <c r="P42" s="7"/>
      <c r="Q42" s="38"/>
      <c r="R42" s="7"/>
      <c r="S42" s="38"/>
      <c r="T42" s="38"/>
      <c r="U42" s="58"/>
      <c r="V42" s="58"/>
      <c r="W42" s="47"/>
      <c r="X42" s="47"/>
      <c r="Y42" s="47"/>
      <c r="Z42" s="47"/>
      <c r="AA42" s="25"/>
      <c r="AB42" s="25"/>
      <c r="AC42" s="72">
        <v>0.21149999999999999</v>
      </c>
      <c r="AD42" s="25">
        <f>INPUT!B69</f>
        <v>0.16269999999999998</v>
      </c>
      <c r="AE42" s="25">
        <v>0.1351</v>
      </c>
      <c r="AF42" s="27">
        <v>0.13700000000000001</v>
      </c>
      <c r="AG42" s="21">
        <v>0.1245</v>
      </c>
      <c r="AH42" s="21">
        <v>0.1076</v>
      </c>
      <c r="AI42" s="21">
        <v>8.0299999999999996E-2</v>
      </c>
      <c r="AJ42" s="21"/>
      <c r="AK42" s="21"/>
      <c r="AL42" s="21"/>
      <c r="AM42" s="21"/>
      <c r="AN42" s="21"/>
      <c r="AO42" s="21"/>
      <c r="AP42" s="21"/>
      <c r="AQ42" s="25">
        <f t="shared" si="2"/>
        <v>0.13695714285714286</v>
      </c>
      <c r="AR42" s="21"/>
      <c r="AS42" s="21"/>
      <c r="AT42" s="21"/>
      <c r="AU42" s="21"/>
      <c r="AV42" s="21"/>
      <c r="AW42" s="21"/>
      <c r="AX42" s="21"/>
      <c r="AY42" s="21"/>
      <c r="AZ42" s="21"/>
    </row>
    <row r="43" spans="1:52" x14ac:dyDescent="0.25">
      <c r="A43" s="91"/>
      <c r="B43" s="6" t="s">
        <v>402</v>
      </c>
      <c r="C43" s="6"/>
      <c r="D43" s="39" t="s">
        <v>87</v>
      </c>
      <c r="E43" s="53" t="s">
        <v>403</v>
      </c>
      <c r="F43" s="7"/>
      <c r="G43" s="7"/>
      <c r="H43" s="7"/>
      <c r="I43" s="7"/>
      <c r="J43" s="7"/>
      <c r="K43" s="7"/>
      <c r="L43" s="7"/>
      <c r="M43" s="38"/>
      <c r="N43" s="7"/>
      <c r="O43" s="36"/>
      <c r="P43" s="7"/>
      <c r="Q43" s="38"/>
      <c r="R43" s="7"/>
      <c r="S43" s="38"/>
      <c r="T43" s="38"/>
      <c r="U43" s="58"/>
      <c r="V43" s="58"/>
      <c r="W43" s="47"/>
      <c r="X43" s="47"/>
      <c r="Y43" s="47"/>
      <c r="Z43" s="47"/>
      <c r="AA43" s="25"/>
      <c r="AB43" s="25"/>
      <c r="AC43" s="72">
        <v>0.1007</v>
      </c>
      <c r="AD43" s="25">
        <f>INPUT!B67</f>
        <v>8.3299999999999999E-2</v>
      </c>
      <c r="AE43" s="25">
        <v>9.8500000000000004E-2</v>
      </c>
      <c r="AF43" s="27">
        <v>8.1199999999999994E-2</v>
      </c>
      <c r="AG43" s="21">
        <v>5.91E-2</v>
      </c>
      <c r="AH43" s="21">
        <v>4.7999999999999996E-3</v>
      </c>
      <c r="AI43" s="21">
        <v>8.0000000000000002E-3</v>
      </c>
      <c r="AJ43" s="21"/>
      <c r="AK43" s="21"/>
      <c r="AL43" s="21"/>
      <c r="AM43" s="21"/>
      <c r="AN43" s="21"/>
      <c r="AO43" s="21"/>
      <c r="AP43" s="21"/>
      <c r="AQ43" s="25">
        <f t="shared" si="2"/>
        <v>6.2228571428571425E-2</v>
      </c>
      <c r="AR43" s="21"/>
      <c r="AS43" s="21"/>
      <c r="AT43" s="21"/>
      <c r="AU43" s="21"/>
      <c r="AV43" s="21"/>
      <c r="AW43" s="21"/>
      <c r="AX43" s="21"/>
      <c r="AY43" s="21"/>
      <c r="AZ43" s="21"/>
    </row>
    <row r="44" spans="1:52" x14ac:dyDescent="0.25">
      <c r="A44" s="91"/>
      <c r="B44" s="6" t="s">
        <v>405</v>
      </c>
      <c r="C44" s="6"/>
      <c r="D44" s="39" t="s">
        <v>40</v>
      </c>
      <c r="E44" s="53" t="s">
        <v>404</v>
      </c>
      <c r="F44" s="7"/>
      <c r="G44" s="7"/>
      <c r="H44" s="7"/>
      <c r="I44" s="7"/>
      <c r="J44" s="7"/>
      <c r="K44" s="7"/>
      <c r="L44" s="7"/>
      <c r="M44" s="38"/>
      <c r="N44" s="7"/>
      <c r="O44" s="36"/>
      <c r="P44" s="7"/>
      <c r="Q44" s="38"/>
      <c r="R44" s="7"/>
      <c r="S44" s="38"/>
      <c r="T44" s="38"/>
      <c r="U44" s="58"/>
      <c r="V44" s="58"/>
      <c r="W44" s="47"/>
      <c r="X44" s="47"/>
      <c r="Y44" s="47"/>
      <c r="Z44" s="47"/>
      <c r="AA44" s="25"/>
      <c r="AB44" s="25"/>
      <c r="AC44" s="72">
        <v>0.12859999999999999</v>
      </c>
      <c r="AD44" s="25">
        <f>INPUT!B65</f>
        <v>9.7899999999999987E-2</v>
      </c>
      <c r="AE44" s="25">
        <v>0.11890000000000001</v>
      </c>
      <c r="AF44" s="27">
        <v>9.8699999999999996E-2</v>
      </c>
      <c r="AG44" s="21">
        <v>8.2900000000000001E-2</v>
      </c>
      <c r="AH44" s="21">
        <v>4.2900000000000001E-2</v>
      </c>
      <c r="AI44" s="21">
        <v>4.41E-2</v>
      </c>
      <c r="AJ44" s="21"/>
      <c r="AK44" s="21"/>
      <c r="AL44" s="21"/>
      <c r="AM44" s="21"/>
      <c r="AN44" s="21"/>
      <c r="AO44" s="21"/>
      <c r="AP44" s="21"/>
      <c r="AQ44" s="25">
        <f t="shared" si="2"/>
        <v>8.7714285714285731E-2</v>
      </c>
      <c r="AR44" s="21"/>
      <c r="AS44" s="21"/>
      <c r="AT44" s="21"/>
      <c r="AU44" s="21"/>
      <c r="AV44" s="21"/>
      <c r="AW44" s="21"/>
      <c r="AX44" s="21"/>
      <c r="AY44" s="21"/>
      <c r="AZ44" s="21"/>
    </row>
    <row r="45" spans="1:52" x14ac:dyDescent="0.25">
      <c r="A45" s="91"/>
      <c r="B45" s="6" t="s">
        <v>406</v>
      </c>
      <c r="C45" s="6"/>
      <c r="D45" s="39" t="s">
        <v>34</v>
      </c>
      <c r="E45" s="41" t="s">
        <v>407</v>
      </c>
      <c r="F45" s="7"/>
      <c r="G45" s="7"/>
      <c r="H45" s="7"/>
      <c r="I45" s="7"/>
      <c r="J45" s="7"/>
      <c r="K45" s="7"/>
      <c r="L45" s="7"/>
      <c r="M45" s="38"/>
      <c r="N45" s="7"/>
      <c r="O45" s="36"/>
      <c r="P45" s="7"/>
      <c r="Q45" s="38"/>
      <c r="R45" s="7"/>
      <c r="S45" s="38"/>
      <c r="T45" s="38"/>
      <c r="U45" s="58"/>
      <c r="V45" s="58"/>
      <c r="W45" s="47"/>
      <c r="X45" s="47"/>
      <c r="Y45" s="47"/>
      <c r="Z45" s="47"/>
      <c r="AA45" s="25"/>
      <c r="AB45" s="25"/>
      <c r="AC45" s="72">
        <v>0.18579999999999999</v>
      </c>
      <c r="AD45" s="25">
        <f>INPUT!B68</f>
        <v>0.17309999999999998</v>
      </c>
      <c r="AE45" s="25">
        <v>0.2457</v>
      </c>
      <c r="AF45" s="27">
        <v>0.16750000000000001</v>
      </c>
      <c r="AG45" s="21">
        <v>0.17019999999999999</v>
      </c>
      <c r="AH45" s="21">
        <v>0.1012</v>
      </c>
      <c r="AI45" s="21">
        <v>9.4799999999999995E-2</v>
      </c>
      <c r="AJ45" s="21"/>
      <c r="AK45" s="21"/>
      <c r="AL45" s="21"/>
      <c r="AM45" s="21"/>
      <c r="AN45" s="21"/>
      <c r="AO45" s="21"/>
      <c r="AP45" s="21"/>
      <c r="AQ45" s="25">
        <f t="shared" si="2"/>
        <v>0.16261428571428574</v>
      </c>
      <c r="AR45" s="21"/>
      <c r="AS45" s="21"/>
      <c r="AT45" s="21"/>
      <c r="AU45" s="21"/>
      <c r="AV45" s="21"/>
      <c r="AW45" s="21"/>
      <c r="AX45" s="21"/>
      <c r="AY45" s="21"/>
      <c r="AZ45" s="21"/>
    </row>
    <row r="46" spans="1:52" x14ac:dyDescent="0.25">
      <c r="A46" s="16"/>
      <c r="B46" s="6" t="s">
        <v>135</v>
      </c>
      <c r="C46" s="6"/>
      <c r="D46" s="39" t="s">
        <v>13</v>
      </c>
      <c r="E46" s="41" t="s">
        <v>293</v>
      </c>
      <c r="F46" s="7">
        <v>0.1489</v>
      </c>
      <c r="G46" s="7">
        <v>0.12797</v>
      </c>
      <c r="H46" s="7">
        <v>0.15159</v>
      </c>
      <c r="I46" s="7">
        <v>0.11143</v>
      </c>
      <c r="J46" s="7">
        <v>0.1938</v>
      </c>
      <c r="K46" s="7">
        <v>0.1128</v>
      </c>
      <c r="L46" s="7">
        <v>0.1074</v>
      </c>
      <c r="M46" s="7">
        <v>0.13120000000000001</v>
      </c>
      <c r="N46" s="7">
        <v>9.98E-2</v>
      </c>
      <c r="O46" s="36">
        <v>0.12609999999999999</v>
      </c>
      <c r="P46" s="7">
        <v>1.3299999999999999E-2</v>
      </c>
      <c r="Q46" s="38">
        <v>-2.9899999999999999E-2</v>
      </c>
      <c r="R46" s="7">
        <v>2.3699999999999999E-2</v>
      </c>
      <c r="S46" s="38">
        <v>9.1000000000000004E-3</v>
      </c>
      <c r="T46" s="38">
        <v>3.2500000000000001E-2</v>
      </c>
      <c r="U46" s="58">
        <v>7.4499999999999997E-2</v>
      </c>
      <c r="V46" s="58">
        <v>3.0699999999999998E-2</v>
      </c>
      <c r="W46" s="45">
        <v>6.5599999999999992E-2</v>
      </c>
      <c r="X46" s="45">
        <v>6.5099999999999991E-2</v>
      </c>
      <c r="Y46" s="45">
        <v>1.8000000000000002E-2</v>
      </c>
      <c r="Z46" s="45">
        <v>1.9E-3</v>
      </c>
      <c r="AA46" s="25">
        <v>1.84E-2</v>
      </c>
      <c r="AB46" s="25">
        <v>5.7999999999999996E-3</v>
      </c>
      <c r="AC46" s="72">
        <v>8.5900000000000004E-2</v>
      </c>
      <c r="AD46" s="25">
        <f>INPUT!B42</f>
        <v>7.8399999999999997E-2</v>
      </c>
      <c r="AE46" s="25">
        <v>0.1469</v>
      </c>
      <c r="AF46" s="27">
        <v>0.12189999999999999</v>
      </c>
      <c r="AG46" s="21">
        <v>6.2799999999999995E-2</v>
      </c>
      <c r="AH46" s="21">
        <v>8.5000000000000006E-3</v>
      </c>
      <c r="AI46" s="21">
        <v>2.9600000000000001E-2</v>
      </c>
      <c r="AJ46" s="21"/>
      <c r="AK46" s="21"/>
      <c r="AL46" s="21"/>
      <c r="AM46" s="21"/>
      <c r="AN46" s="21"/>
      <c r="AO46" s="21"/>
      <c r="AP46" s="21"/>
      <c r="AQ46" s="25">
        <f t="shared" si="2"/>
        <v>7.2456333333333331E-2</v>
      </c>
      <c r="AR46" s="21"/>
      <c r="AS46" s="21"/>
      <c r="AT46" s="21"/>
      <c r="AU46" s="21"/>
      <c r="AV46" s="21"/>
      <c r="AW46" s="21"/>
      <c r="AX46" s="21"/>
      <c r="AY46" s="21"/>
      <c r="AZ46" s="21"/>
    </row>
    <row r="47" spans="1:52" x14ac:dyDescent="0.25">
      <c r="A47" s="16" t="s">
        <v>137</v>
      </c>
      <c r="B47" s="6" t="s">
        <v>138</v>
      </c>
      <c r="C47" s="6" t="s">
        <v>318</v>
      </c>
      <c r="D47" s="39" t="s">
        <v>13</v>
      </c>
      <c r="E47" s="41" t="s">
        <v>294</v>
      </c>
      <c r="F47" s="7">
        <v>0.22483</v>
      </c>
      <c r="G47" s="7">
        <v>0.16546</v>
      </c>
      <c r="H47" s="7">
        <v>0.17097000000000001</v>
      </c>
      <c r="I47" s="7">
        <v>0.1416</v>
      </c>
      <c r="J47" s="7">
        <v>0.18870000000000001</v>
      </c>
      <c r="K47" s="7">
        <v>0.1043</v>
      </c>
      <c r="L47" s="7">
        <v>0.1084</v>
      </c>
      <c r="M47" s="7">
        <v>0.12559999999999999</v>
      </c>
      <c r="N47" s="7">
        <v>0.1033</v>
      </c>
      <c r="O47" s="36">
        <v>0.1265</v>
      </c>
      <c r="P47" s="7">
        <v>1.38E-2</v>
      </c>
      <c r="Q47" s="38">
        <v>-2.7400000000000001E-2</v>
      </c>
      <c r="R47" s="7">
        <v>8.8000000000000005E-3</v>
      </c>
      <c r="S47" s="38">
        <v>1.46E-2</v>
      </c>
      <c r="T47" s="38">
        <v>3.4299999999999997E-2</v>
      </c>
      <c r="U47" s="58">
        <v>6.59E-2</v>
      </c>
      <c r="V47" s="38">
        <v>4.6800000000000001E-2</v>
      </c>
      <c r="W47" s="59">
        <v>9.7500000000000003E-2</v>
      </c>
      <c r="X47" s="47">
        <v>0.10970000000000001</v>
      </c>
      <c r="Y47" s="47">
        <v>5.8799999999999998E-2</v>
      </c>
      <c r="Z47" s="47">
        <v>5.7500000000000002E-2</v>
      </c>
      <c r="AA47" s="25">
        <v>5.3900000000000003E-2</v>
      </c>
      <c r="AB47" s="25">
        <v>6.1400000000000003E-2</v>
      </c>
      <c r="AC47" s="72">
        <v>0.13500000000000001</v>
      </c>
      <c r="AD47" s="25">
        <f>INPUT!B84</f>
        <v>0.10490000000000001</v>
      </c>
      <c r="AE47" s="25">
        <v>8.5999999999999993E-2</v>
      </c>
      <c r="AF47" s="27">
        <v>0.1211</v>
      </c>
      <c r="AG47" s="21">
        <v>7.1400000000000005E-2</v>
      </c>
      <c r="AH47" s="21">
        <v>2.4299999999999999E-2</v>
      </c>
      <c r="AI47" s="21">
        <v>2.8899999999999999E-2</v>
      </c>
      <c r="AJ47" s="21"/>
      <c r="AK47" s="21"/>
      <c r="AL47" s="21"/>
      <c r="AM47" s="21"/>
      <c r="AN47" s="21"/>
      <c r="AO47" s="21"/>
      <c r="AP47" s="21"/>
      <c r="AQ47" s="25">
        <f t="shared" si="2"/>
        <v>8.7562000000000001E-2</v>
      </c>
      <c r="AR47" s="21"/>
      <c r="AS47" s="21"/>
      <c r="AT47" s="21"/>
      <c r="AU47" s="21"/>
      <c r="AV47" s="21"/>
      <c r="AW47" s="21"/>
      <c r="AX47" s="21"/>
      <c r="AY47" s="21"/>
      <c r="AZ47" s="21"/>
    </row>
    <row r="48" spans="1:52" x14ac:dyDescent="0.25">
      <c r="A48" s="16"/>
      <c r="B48" s="6" t="s">
        <v>140</v>
      </c>
      <c r="C48" s="6" t="s">
        <v>317</v>
      </c>
      <c r="D48" s="39" t="s">
        <v>34</v>
      </c>
      <c r="E48" s="70" t="s">
        <v>295</v>
      </c>
      <c r="F48" s="7"/>
      <c r="G48" s="7"/>
      <c r="H48" s="7"/>
      <c r="I48" s="7"/>
      <c r="J48" s="7">
        <v>0.37809999999999999</v>
      </c>
      <c r="K48" s="7">
        <v>0.26839999999999997</v>
      </c>
      <c r="L48" s="7"/>
      <c r="M48" s="7">
        <v>0.2487</v>
      </c>
      <c r="N48" s="7">
        <v>0.2361</v>
      </c>
      <c r="O48" s="36">
        <v>0.24510000000000001</v>
      </c>
      <c r="P48" s="7">
        <v>0.13930000000000001</v>
      </c>
      <c r="Q48" s="38">
        <v>8.5900000000000004E-2</v>
      </c>
      <c r="R48" s="37">
        <v>8.7799999999999989E-2</v>
      </c>
      <c r="S48" s="38">
        <v>0.1163</v>
      </c>
      <c r="T48" s="38">
        <v>0.14030000000000001</v>
      </c>
      <c r="U48" s="58">
        <v>0.1729</v>
      </c>
      <c r="V48" s="38">
        <v>0.1176</v>
      </c>
      <c r="W48" s="59">
        <v>0.15710000000000002</v>
      </c>
      <c r="X48" s="47">
        <v>0.1358</v>
      </c>
      <c r="Y48" s="47">
        <v>9.3699999999999992E-2</v>
      </c>
      <c r="Z48" s="47">
        <v>0.11119999999999999</v>
      </c>
      <c r="AA48" s="25">
        <v>0.1169</v>
      </c>
      <c r="AB48" s="25">
        <v>8.6999999999999994E-2</v>
      </c>
      <c r="AC48" s="72">
        <v>0.17879999999999999</v>
      </c>
      <c r="AD48" s="25">
        <f>INPUT!B94</f>
        <v>0.157</v>
      </c>
      <c r="AE48" s="25">
        <v>0.26419999999999999</v>
      </c>
      <c r="AF48" s="27">
        <v>0.18129999999999999</v>
      </c>
      <c r="AG48" s="21">
        <v>0.1082</v>
      </c>
      <c r="AH48" s="21">
        <v>6.1899999999999997E-2</v>
      </c>
      <c r="AI48" s="21">
        <v>0.05</v>
      </c>
      <c r="AJ48" s="21"/>
      <c r="AK48" s="21"/>
      <c r="AL48" s="21"/>
      <c r="AM48" s="21"/>
      <c r="AN48" s="21"/>
      <c r="AO48" s="21"/>
      <c r="AP48" s="21"/>
      <c r="AQ48" s="25">
        <f t="shared" si="2"/>
        <v>0.15758400000000003</v>
      </c>
      <c r="AR48" s="21"/>
      <c r="AS48" s="21"/>
      <c r="AT48" s="21"/>
      <c r="AU48" s="21"/>
      <c r="AV48" s="21"/>
      <c r="AW48" s="21"/>
      <c r="AX48" s="21"/>
      <c r="AY48" s="21"/>
      <c r="AZ48" s="21"/>
    </row>
    <row r="49" spans="1:52" x14ac:dyDescent="0.25">
      <c r="A49" s="16"/>
      <c r="B49" s="6"/>
      <c r="C49" s="6"/>
      <c r="D49" s="39" t="s">
        <v>393</v>
      </c>
      <c r="E49" s="41" t="s">
        <v>388</v>
      </c>
      <c r="F49" s="7"/>
      <c r="G49" s="7"/>
      <c r="H49" s="7"/>
      <c r="I49" s="7"/>
      <c r="J49" s="7"/>
      <c r="K49" s="7"/>
      <c r="L49" s="7"/>
      <c r="M49" s="38"/>
      <c r="N49" s="7"/>
      <c r="O49" s="36"/>
      <c r="P49" s="7"/>
      <c r="Q49" s="38"/>
      <c r="R49" s="7"/>
      <c r="S49" s="38"/>
      <c r="T49" s="38"/>
      <c r="U49" s="58"/>
      <c r="V49" s="38"/>
      <c r="W49" s="45"/>
      <c r="X49" s="45"/>
      <c r="Y49" s="45"/>
      <c r="Z49" s="21"/>
      <c r="AA49" s="25"/>
      <c r="AB49" s="25">
        <v>0.4798</v>
      </c>
      <c r="AC49" s="72">
        <v>0.12870000000000001</v>
      </c>
      <c r="AD49" s="25">
        <f>INPUT!B88</f>
        <v>0.1013</v>
      </c>
      <c r="AE49" s="25">
        <v>-0.12221</v>
      </c>
      <c r="AF49" s="27">
        <v>-5.3900000000000003E-2</v>
      </c>
      <c r="AG49" s="21">
        <v>-0.24959999999999999</v>
      </c>
      <c r="AH49" s="21">
        <v>-0.33739999999999998</v>
      </c>
      <c r="AI49" s="21">
        <v>-0.18190000000000001</v>
      </c>
      <c r="AJ49" s="21"/>
      <c r="AK49" s="21"/>
      <c r="AL49" s="21"/>
      <c r="AM49" s="21"/>
      <c r="AN49" s="21"/>
      <c r="AO49" s="21"/>
      <c r="AP49" s="21"/>
      <c r="AQ49" s="25">
        <f t="shared" si="2"/>
        <v>-2.9401249999999997E-2</v>
      </c>
      <c r="AR49" s="21"/>
      <c r="AS49" s="21"/>
      <c r="AT49" s="21"/>
      <c r="AU49" s="21"/>
      <c r="AV49" s="21"/>
      <c r="AW49" s="21"/>
      <c r="AX49" s="21"/>
      <c r="AY49" s="21"/>
      <c r="AZ49" s="21"/>
    </row>
    <row r="50" spans="1:52" x14ac:dyDescent="0.25">
      <c r="A50" s="17" t="s">
        <v>159</v>
      </c>
      <c r="B50" s="6" t="s">
        <v>160</v>
      </c>
      <c r="C50" s="6"/>
      <c r="D50" s="39" t="s">
        <v>87</v>
      </c>
      <c r="E50" s="53" t="s">
        <v>304</v>
      </c>
      <c r="F50" s="7"/>
      <c r="G50" s="7"/>
      <c r="H50" s="7"/>
      <c r="I50" s="7"/>
      <c r="J50" s="7">
        <v>4.2000000000000003E-2</v>
      </c>
      <c r="K50" s="7">
        <v>4.5999999999999999E-3</v>
      </c>
      <c r="L50" s="7">
        <v>1.23E-2</v>
      </c>
      <c r="M50" s="7">
        <v>2.1299999999999999E-2</v>
      </c>
      <c r="N50" s="7">
        <v>8.2000000000000007E-3</v>
      </c>
      <c r="O50" s="36">
        <v>1.01E-2</v>
      </c>
      <c r="P50" s="7">
        <v>-3.7999999999999999E-2</v>
      </c>
      <c r="Q50" s="38">
        <v>-5.5599999999999997E-2</v>
      </c>
      <c r="R50" s="7">
        <v>-2.0299999999999999E-2</v>
      </c>
      <c r="S50" s="38">
        <v>-1.06E-2</v>
      </c>
      <c r="T50" s="38">
        <v>4.4000000000000003E-3</v>
      </c>
      <c r="U50" s="58">
        <v>2.52E-2</v>
      </c>
      <c r="V50" s="58">
        <v>2.9500000000000002E-2</v>
      </c>
      <c r="W50" s="45">
        <v>5.8299999999999998E-2</v>
      </c>
      <c r="X50" s="45">
        <v>7.4499999999999997E-2</v>
      </c>
      <c r="Y50" s="45">
        <v>5.8600000000000006E-2</v>
      </c>
      <c r="Z50" s="45">
        <v>4.9599999999999998E-2</v>
      </c>
      <c r="AA50" s="25">
        <v>6.1600000000000002E-2</v>
      </c>
      <c r="AB50" s="25">
        <v>6.6600000000000006E-2</v>
      </c>
      <c r="AC50" s="72">
        <v>9.4100000000000003E-2</v>
      </c>
      <c r="AD50" s="25">
        <f>INPUT!B61</f>
        <v>7.5899999999999995E-2</v>
      </c>
      <c r="AE50" s="25">
        <v>9.1800000000000007E-2</v>
      </c>
      <c r="AF50" s="27">
        <v>8.1699999999999995E-2</v>
      </c>
      <c r="AG50" s="21">
        <v>5.5399999999999998E-2</v>
      </c>
      <c r="AH50" s="21">
        <v>1.9900000000000001E-2</v>
      </c>
      <c r="AI50" s="21">
        <v>2.5100000000000001E-2</v>
      </c>
      <c r="AJ50" s="21"/>
      <c r="AK50" s="21"/>
      <c r="AL50" s="21"/>
      <c r="AM50" s="21"/>
      <c r="AN50" s="21"/>
      <c r="AO50" s="21"/>
      <c r="AP50" s="21"/>
      <c r="AQ50" s="25">
        <f t="shared" si="2"/>
        <v>3.254615384615385E-2</v>
      </c>
      <c r="AR50" s="21"/>
      <c r="AS50" s="21"/>
      <c r="AT50" s="21"/>
      <c r="AU50" s="21"/>
      <c r="AV50" s="21"/>
      <c r="AW50" s="21"/>
      <c r="AX50" s="21"/>
      <c r="AY50" s="21"/>
      <c r="AZ50" s="21"/>
    </row>
    <row r="51" spans="1:52" x14ac:dyDescent="0.25">
      <c r="A51" s="17"/>
      <c r="B51" s="6" t="s">
        <v>374</v>
      </c>
      <c r="C51" s="6"/>
      <c r="D51" s="39" t="s">
        <v>70</v>
      </c>
      <c r="E51" s="29" t="s">
        <v>373</v>
      </c>
      <c r="F51" s="7"/>
      <c r="G51" s="7"/>
      <c r="H51" s="7"/>
      <c r="I51" s="7"/>
      <c r="J51" s="7"/>
      <c r="K51" s="7"/>
      <c r="L51" s="7"/>
      <c r="M51" s="7"/>
      <c r="N51" s="7"/>
      <c r="O51" s="36"/>
      <c r="P51" s="7"/>
      <c r="Q51" s="38"/>
      <c r="R51" s="7"/>
      <c r="S51" s="38"/>
      <c r="T51" s="38"/>
      <c r="U51" s="58"/>
      <c r="V51" s="58"/>
      <c r="W51" s="45"/>
      <c r="X51" s="45"/>
      <c r="Y51" s="45"/>
      <c r="Z51" s="45"/>
      <c r="AA51" s="25"/>
      <c r="AB51" s="25"/>
      <c r="AC51" s="72"/>
      <c r="AD51" s="25">
        <v>0.08</v>
      </c>
      <c r="AE51" s="25">
        <v>9.2899999999999996E-2</v>
      </c>
      <c r="AG51" s="27">
        <v>4.3700000000000003E-2</v>
      </c>
      <c r="AH51" s="21"/>
      <c r="AI51" s="21"/>
      <c r="AJ51" s="21"/>
      <c r="AK51" s="21"/>
      <c r="AL51" s="21"/>
      <c r="AM51" s="21"/>
      <c r="AN51" s="21"/>
      <c r="AO51" s="21"/>
      <c r="AP51" s="21"/>
      <c r="AQ51" s="25">
        <f t="shared" si="2"/>
        <v>7.22E-2</v>
      </c>
      <c r="AR51" s="21"/>
      <c r="AS51" s="21"/>
      <c r="AT51" s="21"/>
      <c r="AU51" s="21"/>
      <c r="AV51" s="21"/>
      <c r="AW51" s="21"/>
      <c r="AX51" s="21"/>
      <c r="AY51" s="21"/>
      <c r="AZ51" s="21"/>
    </row>
    <row r="52" spans="1:52" x14ac:dyDescent="0.25">
      <c r="A52" s="42" t="s">
        <v>168</v>
      </c>
      <c r="B52" s="6" t="s">
        <v>215</v>
      </c>
      <c r="C52" s="6" t="s">
        <v>321</v>
      </c>
      <c r="D52" s="39" t="s">
        <v>105</v>
      </c>
      <c r="E52" s="41" t="s">
        <v>308</v>
      </c>
      <c r="F52" s="7"/>
      <c r="G52" s="7"/>
      <c r="H52" s="7"/>
      <c r="I52" s="7"/>
      <c r="J52" s="7"/>
      <c r="K52" s="7"/>
      <c r="L52" s="7"/>
      <c r="M52" s="7"/>
      <c r="N52" s="7"/>
      <c r="O52" s="39"/>
      <c r="P52" s="36">
        <v>-1E-3</v>
      </c>
      <c r="Q52" s="38">
        <v>-3.1199999999999999E-2</v>
      </c>
      <c r="R52" s="7">
        <v>2.5499999999999998E-2</v>
      </c>
      <c r="S52" s="38">
        <v>-1.3100000000000001E-2</v>
      </c>
      <c r="T52" s="38">
        <v>-1.35E-2</v>
      </c>
      <c r="U52" s="6"/>
      <c r="V52" s="58">
        <v>-3.8E-3</v>
      </c>
      <c r="W52" s="59">
        <v>1.9599999999999999E-2</v>
      </c>
      <c r="X52" s="47">
        <v>2.9399999999999999E-2</v>
      </c>
      <c r="Y52" s="47">
        <v>5.2400000000000002E-2</v>
      </c>
      <c r="Z52" s="47">
        <v>-8.5000000000000006E-3</v>
      </c>
      <c r="AA52" s="25">
        <v>-1.6799999999999999E-2</v>
      </c>
      <c r="AB52" s="25">
        <v>-2.0899999999999998E-2</v>
      </c>
      <c r="AC52" s="72">
        <v>5.9299999999999999E-2</v>
      </c>
      <c r="AD52" s="25">
        <f>INPUT!B96</f>
        <v>7.5600000000000001E-2</v>
      </c>
      <c r="AE52" s="25">
        <v>0.127</v>
      </c>
      <c r="AF52" s="27">
        <v>0.1181</v>
      </c>
      <c r="AG52" s="21">
        <v>5.67E-2</v>
      </c>
      <c r="AH52" s="21">
        <v>2.1700000000000001E-2</v>
      </c>
      <c r="AI52" s="21">
        <v>2.06E-2</v>
      </c>
      <c r="AJ52" s="21"/>
      <c r="AK52" s="21"/>
      <c r="AL52" s="21"/>
      <c r="AM52" s="21"/>
      <c r="AN52" s="21"/>
      <c r="AO52" s="21"/>
      <c r="AP52" s="21"/>
      <c r="AQ52" s="25">
        <f t="shared" ref="AQ52:AQ55" si="3">AVERAGE(F52:AP52)</f>
        <v>2.6163157894736843E-2</v>
      </c>
      <c r="AR52" s="21"/>
      <c r="AS52" s="21"/>
      <c r="AT52" s="21"/>
      <c r="AU52" s="21"/>
      <c r="AV52" s="21"/>
      <c r="AW52" s="21"/>
      <c r="AX52" s="21"/>
      <c r="AY52" s="21"/>
      <c r="AZ52" s="21"/>
    </row>
    <row r="53" spans="1:52" x14ac:dyDescent="0.25">
      <c r="A53" s="43"/>
      <c r="B53" s="6" t="s">
        <v>169</v>
      </c>
      <c r="C53" s="6"/>
      <c r="D53" s="39" t="s">
        <v>30</v>
      </c>
      <c r="E53" s="41" t="s">
        <v>309</v>
      </c>
      <c r="F53" s="7"/>
      <c r="G53" s="7"/>
      <c r="H53" s="7"/>
      <c r="I53" s="7"/>
      <c r="J53" s="7">
        <v>4.9700000000000001E-2</v>
      </c>
      <c r="K53" s="7">
        <v>2.7300000000000001E-2</v>
      </c>
      <c r="L53" s="7">
        <v>2.1000000000000001E-2</v>
      </c>
      <c r="M53" s="7">
        <v>2.64E-2</v>
      </c>
      <c r="N53" s="7">
        <v>1.9400000000000001E-2</v>
      </c>
      <c r="O53" s="36">
        <v>0.03</v>
      </c>
      <c r="P53" s="7">
        <v>-2.8000000000000001E-2</v>
      </c>
      <c r="Q53" s="38">
        <v>-5.2900000000000003E-2</v>
      </c>
      <c r="R53" s="7">
        <v>-3.2800000000000003E-2</v>
      </c>
      <c r="S53" s="38">
        <v>-2.41E-2</v>
      </c>
      <c r="T53" s="38">
        <v>-1.54E-2</v>
      </c>
      <c r="U53" s="58">
        <v>1.9E-3</v>
      </c>
      <c r="V53" s="58">
        <v>2.8E-3</v>
      </c>
      <c r="W53" s="45">
        <v>3.0800000000000001E-2</v>
      </c>
      <c r="X53" s="45">
        <v>4.6300000000000001E-2</v>
      </c>
      <c r="Y53" s="45">
        <v>3.6299999999999999E-2</v>
      </c>
      <c r="Z53" s="47">
        <v>1.8600000000000002E-2</v>
      </c>
      <c r="AA53" s="25"/>
      <c r="AB53" s="25"/>
      <c r="AC53" s="72">
        <v>6.3600000000000004E-2</v>
      </c>
      <c r="AD53" s="25">
        <v>0.06</v>
      </c>
      <c r="AE53" s="25">
        <v>6.8400000000000002E-2</v>
      </c>
      <c r="AF53" s="27">
        <v>5.67E-2</v>
      </c>
      <c r="AG53" s="21">
        <v>3.7100000000000001E-2</v>
      </c>
      <c r="AH53" s="21">
        <v>9.4000000000000004E-3</v>
      </c>
      <c r="AI53" s="21">
        <v>1.12E-2</v>
      </c>
      <c r="AJ53" s="21"/>
      <c r="AK53" s="21"/>
      <c r="AL53" s="21"/>
      <c r="AM53" s="21"/>
      <c r="AN53" s="21"/>
      <c r="AO53" s="21"/>
      <c r="AP53" s="21"/>
      <c r="AQ53" s="25">
        <f t="shared" si="3"/>
        <v>1.9320833333333336E-2</v>
      </c>
      <c r="AR53" s="21"/>
      <c r="AS53" s="21"/>
      <c r="AT53" s="21"/>
      <c r="AU53" s="21"/>
      <c r="AV53" s="21"/>
      <c r="AW53" s="21"/>
      <c r="AX53" s="21"/>
      <c r="AY53" s="21"/>
      <c r="AZ53" s="21"/>
    </row>
    <row r="54" spans="1:52" hidden="1" x14ac:dyDescent="0.25">
      <c r="A54" s="6"/>
      <c r="B54" s="54"/>
      <c r="C54" s="54"/>
      <c r="D54" s="81"/>
      <c r="E54" s="55"/>
      <c r="F54" s="32"/>
      <c r="G54" s="32"/>
      <c r="H54" s="32"/>
      <c r="I54" s="32"/>
      <c r="J54" s="32"/>
      <c r="K54" s="32"/>
      <c r="L54" s="32"/>
      <c r="M54" s="32"/>
      <c r="N54" s="32"/>
      <c r="O54" s="56"/>
      <c r="P54" s="32"/>
      <c r="Q54" s="57"/>
      <c r="R54" s="32"/>
      <c r="S54" s="57"/>
      <c r="T54" s="21"/>
      <c r="AA54" s="25"/>
      <c r="AB54" s="25"/>
      <c r="AC54" s="72"/>
      <c r="AD54" s="25"/>
      <c r="AE54" s="25"/>
      <c r="AF54" s="27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5" t="e">
        <f t="shared" si="3"/>
        <v>#DIV/0!</v>
      </c>
      <c r="AR54" s="21"/>
      <c r="AS54" s="21"/>
      <c r="AT54" s="21"/>
      <c r="AU54" s="21"/>
      <c r="AV54" s="21"/>
      <c r="AW54" s="21"/>
      <c r="AX54" s="21"/>
      <c r="AY54" s="21"/>
      <c r="AZ54" s="21"/>
    </row>
    <row r="55" spans="1:52" ht="4.5" customHeight="1" x14ac:dyDescent="0.25">
      <c r="A55" s="6"/>
      <c r="B55" s="6"/>
      <c r="C55" s="6"/>
      <c r="D55" s="39"/>
      <c r="E55" s="41"/>
      <c r="F55" s="7"/>
      <c r="G55" s="7"/>
      <c r="H55" s="7"/>
      <c r="I55" s="7"/>
      <c r="J55" s="7"/>
      <c r="K55" s="7"/>
      <c r="L55" s="7"/>
      <c r="M55" s="7"/>
      <c r="N55" s="7"/>
      <c r="O55" s="36"/>
      <c r="P55" s="7"/>
      <c r="Q55" s="38"/>
      <c r="R55" s="7"/>
      <c r="S55" s="38"/>
      <c r="T55" s="21"/>
      <c r="AA55" s="25"/>
      <c r="AB55" s="25"/>
      <c r="AC55" s="72"/>
      <c r="AD55" s="25"/>
      <c r="AE55" s="25"/>
      <c r="AF55" s="27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5" t="e">
        <f t="shared" si="3"/>
        <v>#DIV/0!</v>
      </c>
      <c r="AR55" s="21"/>
      <c r="AS55" s="21"/>
      <c r="AT55" s="21"/>
      <c r="AU55" s="21"/>
      <c r="AV55" s="21"/>
      <c r="AW55" s="21"/>
      <c r="AX55" s="21"/>
      <c r="AY55" s="21"/>
      <c r="AZ55" s="21"/>
    </row>
    <row r="56" spans="1:52" x14ac:dyDescent="0.25">
      <c r="I56" s="7"/>
      <c r="J56" s="7"/>
      <c r="K56" s="7"/>
      <c r="L56" s="7"/>
      <c r="M56" s="1"/>
      <c r="P56" s="1"/>
      <c r="Q56" s="1"/>
      <c r="R56" s="1"/>
      <c r="S56" s="1"/>
      <c r="AB56" s="87"/>
      <c r="AC56" s="90"/>
      <c r="AD56" s="87"/>
      <c r="AE56" s="87"/>
      <c r="AF56" s="27"/>
      <c r="AI56" s="21"/>
      <c r="AQ56" s="26"/>
    </row>
    <row r="57" spans="1:52" x14ac:dyDescent="0.25">
      <c r="I57" s="7"/>
      <c r="J57" s="7"/>
      <c r="K57" s="7"/>
      <c r="L57" s="7"/>
      <c r="M57" s="1"/>
      <c r="P57" s="1"/>
      <c r="Q57" s="1"/>
      <c r="R57" s="1"/>
      <c r="S57" s="1"/>
      <c r="AB57" s="87"/>
      <c r="AC57" s="90"/>
      <c r="AD57" s="87"/>
      <c r="AE57" s="87"/>
      <c r="AF57" s="27"/>
      <c r="AI57" s="21"/>
      <c r="AQ57" s="26"/>
    </row>
    <row r="58" spans="1:52" x14ac:dyDescent="0.25">
      <c r="I58" s="7"/>
      <c r="J58" s="7"/>
      <c r="K58" s="7"/>
      <c r="L58" s="7"/>
      <c r="M58" s="1"/>
      <c r="P58" s="1"/>
      <c r="Q58" s="1"/>
      <c r="R58" s="1"/>
      <c r="S58" s="1"/>
      <c r="AB58" s="87"/>
      <c r="AC58" s="90"/>
      <c r="AD58" s="87"/>
      <c r="AE58" s="87"/>
      <c r="AF58" s="27"/>
      <c r="AI58" s="21"/>
      <c r="AQ58" s="26"/>
    </row>
    <row r="59" spans="1:52" x14ac:dyDescent="0.25">
      <c r="I59" s="7"/>
      <c r="J59" s="7"/>
      <c r="K59" s="7"/>
      <c r="L59" s="7"/>
      <c r="M59" s="1"/>
      <c r="P59" s="1"/>
      <c r="Q59" s="1"/>
      <c r="R59" s="1"/>
      <c r="S59" s="1"/>
      <c r="AB59" s="87"/>
      <c r="AC59" s="90"/>
      <c r="AD59" s="87"/>
      <c r="AE59" s="87"/>
      <c r="AF59" s="27"/>
      <c r="AI59" s="21"/>
      <c r="AQ59" s="26"/>
    </row>
    <row r="60" spans="1:52" x14ac:dyDescent="0.25">
      <c r="I60" s="7"/>
      <c r="J60" s="7"/>
      <c r="K60" s="7"/>
      <c r="L60" s="7"/>
      <c r="M60" s="1"/>
      <c r="P60" s="1"/>
      <c r="Q60" s="1"/>
      <c r="R60" s="1"/>
      <c r="S60" s="1"/>
      <c r="AB60" s="87"/>
      <c r="AC60" s="90"/>
      <c r="AD60" s="87"/>
      <c r="AE60" s="87"/>
      <c r="AF60" s="27"/>
      <c r="AI60" s="21"/>
      <c r="AQ60" s="26"/>
    </row>
    <row r="61" spans="1:52" x14ac:dyDescent="0.25">
      <c r="I61" s="7"/>
      <c r="J61" s="7"/>
      <c r="K61" s="7"/>
      <c r="L61" s="7"/>
      <c r="M61" s="1"/>
      <c r="P61" s="1"/>
      <c r="Q61" s="1"/>
      <c r="R61" s="1"/>
      <c r="S61" s="1"/>
      <c r="AB61" s="87"/>
      <c r="AC61" s="90"/>
      <c r="AD61" s="87"/>
      <c r="AE61" s="87"/>
      <c r="AF61" s="27"/>
      <c r="AI61" s="21"/>
      <c r="AQ61" s="26"/>
    </row>
    <row r="62" spans="1:52" x14ac:dyDescent="0.25">
      <c r="I62" s="7"/>
      <c r="J62" s="7"/>
      <c r="K62" s="7"/>
      <c r="L62" s="7"/>
      <c r="M62" s="1"/>
      <c r="P62" s="1"/>
      <c r="Q62" s="1"/>
      <c r="R62" s="1"/>
      <c r="S62" s="1"/>
      <c r="AB62" s="87"/>
      <c r="AC62" s="90"/>
      <c r="AD62" s="87"/>
      <c r="AE62" s="87"/>
      <c r="AF62" s="27"/>
      <c r="AI62" s="46"/>
      <c r="AQ62" s="26"/>
    </row>
    <row r="63" spans="1:52" x14ac:dyDescent="0.25">
      <c r="I63" s="7"/>
      <c r="J63" s="7"/>
      <c r="K63" s="7"/>
      <c r="L63" s="7"/>
      <c r="M63" s="1"/>
      <c r="P63" s="1"/>
      <c r="Q63" s="1"/>
      <c r="R63" s="1"/>
      <c r="S63" s="1"/>
      <c r="AB63" s="87"/>
      <c r="AC63" s="90"/>
      <c r="AD63" s="87"/>
      <c r="AE63" s="87"/>
      <c r="AF63" s="27"/>
      <c r="AI63" s="46"/>
      <c r="AQ63" s="26"/>
    </row>
    <row r="64" spans="1:52" x14ac:dyDescent="0.25">
      <c r="I64" s="7"/>
      <c r="J64" s="7"/>
      <c r="K64" s="7"/>
      <c r="L64" s="7"/>
      <c r="M64" s="1"/>
      <c r="P64" s="1"/>
      <c r="Q64" s="1"/>
      <c r="R64" s="1"/>
      <c r="S64" s="1"/>
      <c r="AB64" s="87"/>
      <c r="AC64" s="90"/>
      <c r="AD64" s="87"/>
      <c r="AE64" s="87"/>
      <c r="AF64" s="27"/>
      <c r="AI64" s="46"/>
      <c r="AQ64" s="26"/>
    </row>
    <row r="65" spans="9:43" x14ac:dyDescent="0.25">
      <c r="I65" s="7"/>
      <c r="J65" s="7"/>
      <c r="K65" s="7"/>
      <c r="L65" s="7"/>
      <c r="M65" s="1"/>
      <c r="P65" s="1"/>
      <c r="Q65" s="1"/>
      <c r="R65" s="1"/>
      <c r="S65" s="1"/>
      <c r="AB65" s="87"/>
      <c r="AC65" s="90"/>
      <c r="AD65" s="87"/>
      <c r="AE65" s="87"/>
      <c r="AF65" s="27"/>
      <c r="AI65" s="46"/>
      <c r="AQ65" s="26"/>
    </row>
    <row r="66" spans="9:43" x14ac:dyDescent="0.25">
      <c r="I66" s="7"/>
      <c r="J66" s="7"/>
      <c r="K66" s="7"/>
      <c r="L66" s="7"/>
      <c r="M66" s="1"/>
      <c r="P66" s="1"/>
      <c r="Q66" s="1"/>
      <c r="R66" s="1"/>
      <c r="S66" s="1"/>
      <c r="AB66" s="87"/>
      <c r="AC66" s="90"/>
      <c r="AD66" s="87"/>
      <c r="AE66" s="87"/>
      <c r="AF66" s="27"/>
      <c r="AI66" s="46"/>
      <c r="AQ66" s="26"/>
    </row>
    <row r="67" spans="9:43" x14ac:dyDescent="0.25">
      <c r="I67" s="7"/>
      <c r="J67" s="7"/>
      <c r="K67" s="7"/>
      <c r="L67" s="7"/>
      <c r="M67" s="1"/>
      <c r="P67" s="1"/>
      <c r="Q67" s="1"/>
      <c r="R67" s="1"/>
      <c r="S67" s="1"/>
      <c r="AB67" s="87"/>
      <c r="AC67" s="90"/>
      <c r="AD67" s="87"/>
      <c r="AE67" s="87"/>
      <c r="AF67" s="27"/>
      <c r="AI67" s="46"/>
      <c r="AQ67" s="26"/>
    </row>
    <row r="68" spans="9:43" x14ac:dyDescent="0.25">
      <c r="I68" s="7"/>
      <c r="J68" s="7"/>
      <c r="K68" s="7"/>
      <c r="L68" s="7"/>
      <c r="M68" s="1"/>
      <c r="P68" s="1"/>
      <c r="Q68" s="1"/>
      <c r="R68" s="1"/>
      <c r="S68" s="1"/>
      <c r="AB68" s="87"/>
      <c r="AC68" s="90"/>
      <c r="AD68" s="87"/>
      <c r="AE68" s="87"/>
      <c r="AF68" s="27"/>
      <c r="AI68" s="46"/>
      <c r="AQ68" s="26"/>
    </row>
    <row r="69" spans="9:43" x14ac:dyDescent="0.25">
      <c r="I69" s="7"/>
      <c r="J69" s="7"/>
      <c r="K69" s="7"/>
      <c r="L69" s="7"/>
      <c r="M69" s="1"/>
      <c r="P69" s="1"/>
      <c r="Q69" s="1"/>
      <c r="R69" s="1"/>
      <c r="S69" s="1"/>
      <c r="AB69" s="87"/>
      <c r="AC69" s="90"/>
      <c r="AD69" s="87"/>
      <c r="AE69" s="87"/>
      <c r="AF69" s="27"/>
      <c r="AI69" s="46"/>
      <c r="AQ69" s="26"/>
    </row>
    <row r="70" spans="9:43" x14ac:dyDescent="0.25">
      <c r="I70" s="7"/>
      <c r="J70" s="7"/>
      <c r="K70" s="7"/>
      <c r="L70" s="7"/>
      <c r="M70" s="1"/>
      <c r="P70" s="1"/>
      <c r="Q70" s="1"/>
      <c r="R70" s="1"/>
      <c r="S70" s="1"/>
      <c r="AB70" s="87"/>
      <c r="AC70" s="90"/>
      <c r="AD70" s="87"/>
      <c r="AE70" s="87"/>
      <c r="AF70" s="27"/>
      <c r="AI70" s="46"/>
      <c r="AQ70" s="26"/>
    </row>
    <row r="71" spans="9:43" x14ac:dyDescent="0.25">
      <c r="I71" s="7"/>
      <c r="J71" s="7"/>
      <c r="K71" s="7"/>
      <c r="L71" s="7"/>
      <c r="M71" s="1"/>
      <c r="P71" s="1"/>
      <c r="Q71" s="1"/>
      <c r="R71" s="1"/>
      <c r="S71" s="1"/>
      <c r="AB71" s="87"/>
      <c r="AC71" s="90"/>
      <c r="AD71" s="87"/>
      <c r="AE71" s="87"/>
      <c r="AF71" s="27"/>
      <c r="AI71" s="46"/>
      <c r="AQ71" s="26"/>
    </row>
    <row r="72" spans="9:43" x14ac:dyDescent="0.25">
      <c r="I72" s="7"/>
      <c r="J72" s="7"/>
      <c r="K72" s="7"/>
      <c r="L72" s="7"/>
      <c r="M72" s="1"/>
      <c r="P72" s="1"/>
      <c r="Q72" s="1"/>
      <c r="R72" s="1"/>
      <c r="S72" s="1"/>
      <c r="AB72" s="87"/>
      <c r="AC72" s="90"/>
      <c r="AD72" s="87"/>
      <c r="AE72" s="87"/>
      <c r="AF72" s="27"/>
      <c r="AI72" s="46"/>
      <c r="AQ72" s="26"/>
    </row>
    <row r="73" spans="9:43" x14ac:dyDescent="0.25">
      <c r="I73" s="7"/>
      <c r="J73" s="7"/>
      <c r="K73" s="7"/>
      <c r="L73" s="7"/>
      <c r="M73" s="1"/>
      <c r="P73" s="1"/>
      <c r="Q73" s="1"/>
      <c r="R73" s="1"/>
      <c r="S73" s="1"/>
      <c r="AB73" s="87"/>
      <c r="AC73" s="90"/>
      <c r="AD73" s="87"/>
      <c r="AE73" s="87"/>
      <c r="AF73" s="27"/>
      <c r="AI73" s="46"/>
      <c r="AQ73" s="26"/>
    </row>
    <row r="74" spans="9:43" x14ac:dyDescent="0.25">
      <c r="I74" s="7"/>
      <c r="J74" s="7"/>
      <c r="K74" s="7"/>
      <c r="L74" s="7"/>
      <c r="M74" s="1"/>
      <c r="P74" s="1"/>
      <c r="Q74" s="1"/>
      <c r="R74" s="1"/>
      <c r="S74" s="1"/>
      <c r="AB74" s="87"/>
      <c r="AC74" s="90"/>
      <c r="AD74" s="87"/>
      <c r="AE74" s="87"/>
      <c r="AF74" s="27"/>
      <c r="AI74" s="46"/>
      <c r="AQ74" s="26"/>
    </row>
    <row r="75" spans="9:43" x14ac:dyDescent="0.25">
      <c r="I75" s="7"/>
      <c r="J75" s="7"/>
      <c r="K75" s="7"/>
      <c r="L75" s="7"/>
      <c r="M75" s="1"/>
      <c r="P75" s="1"/>
      <c r="Q75" s="1"/>
      <c r="R75" s="1"/>
      <c r="S75" s="1"/>
      <c r="AB75" s="87"/>
      <c r="AC75" s="90"/>
      <c r="AD75" s="87"/>
      <c r="AE75" s="87"/>
      <c r="AF75" s="27"/>
      <c r="AI75" s="46"/>
      <c r="AQ75" s="26"/>
    </row>
    <row r="76" spans="9:43" x14ac:dyDescent="0.25">
      <c r="I76" s="7"/>
      <c r="J76" s="7"/>
      <c r="K76" s="7"/>
      <c r="L76" s="7"/>
      <c r="M76" s="1"/>
      <c r="P76" s="1"/>
      <c r="Q76" s="1"/>
      <c r="R76" s="1"/>
      <c r="S76" s="1"/>
      <c r="AB76" s="87"/>
      <c r="AC76" s="90"/>
      <c r="AD76" s="87"/>
      <c r="AE76" s="87"/>
      <c r="AF76" s="27"/>
      <c r="AI76" s="46"/>
      <c r="AQ76" s="26"/>
    </row>
    <row r="77" spans="9:43" x14ac:dyDescent="0.25">
      <c r="I77" s="7"/>
      <c r="J77" s="7"/>
      <c r="K77" s="7"/>
      <c r="L77" s="7"/>
      <c r="M77" s="1"/>
      <c r="P77" s="1"/>
      <c r="Q77" s="1"/>
      <c r="R77" s="1"/>
      <c r="S77" s="1"/>
      <c r="AB77" s="87"/>
      <c r="AC77" s="90"/>
      <c r="AD77" s="87"/>
      <c r="AE77" s="87"/>
      <c r="AF77" s="27"/>
      <c r="AI77" s="46"/>
      <c r="AQ77" s="26"/>
    </row>
    <row r="78" spans="9:43" x14ac:dyDescent="0.25">
      <c r="I78" s="7"/>
      <c r="J78" s="7"/>
      <c r="K78" s="7"/>
      <c r="L78" s="7"/>
      <c r="M78" s="1"/>
      <c r="P78" s="1"/>
      <c r="Q78" s="1"/>
      <c r="R78" s="1"/>
      <c r="S78" s="1"/>
      <c r="AB78" s="87"/>
      <c r="AC78" s="90"/>
      <c r="AD78" s="87"/>
      <c r="AE78" s="87"/>
      <c r="AF78" s="27"/>
      <c r="AI78" s="46"/>
      <c r="AQ78" s="26"/>
    </row>
    <row r="79" spans="9:43" x14ac:dyDescent="0.25">
      <c r="I79" s="7"/>
      <c r="J79" s="7"/>
      <c r="K79" s="7"/>
      <c r="L79" s="7"/>
      <c r="M79" s="1"/>
      <c r="P79" s="1"/>
      <c r="Q79" s="1"/>
      <c r="R79" s="1"/>
      <c r="S79" s="1"/>
      <c r="AB79" s="87"/>
      <c r="AC79" s="90"/>
      <c r="AD79" s="87"/>
      <c r="AE79" s="87"/>
      <c r="AF79" s="27"/>
      <c r="AI79" s="46"/>
      <c r="AQ79" s="26"/>
    </row>
    <row r="80" spans="9:43" x14ac:dyDescent="0.25">
      <c r="I80" s="7"/>
      <c r="J80" s="7"/>
      <c r="K80" s="7"/>
      <c r="L80" s="7"/>
      <c r="M80" s="1"/>
      <c r="P80" s="1"/>
      <c r="Q80" s="1"/>
      <c r="R80" s="1"/>
      <c r="S80" s="1"/>
      <c r="AB80" s="87"/>
      <c r="AC80" s="90"/>
      <c r="AD80" s="87"/>
      <c r="AE80" s="87"/>
      <c r="AF80" s="27"/>
      <c r="AI80" s="46"/>
      <c r="AQ80" s="26"/>
    </row>
    <row r="81" spans="9:43" x14ac:dyDescent="0.25">
      <c r="I81" s="7"/>
      <c r="J81" s="7"/>
      <c r="K81" s="7"/>
      <c r="L81" s="7"/>
      <c r="M81" s="1"/>
      <c r="P81" s="1"/>
      <c r="Q81" s="1"/>
      <c r="R81" s="1"/>
      <c r="S81" s="1"/>
      <c r="AB81" s="87"/>
      <c r="AC81" s="90"/>
      <c r="AD81" s="87"/>
      <c r="AE81" s="87"/>
      <c r="AF81" s="27"/>
      <c r="AI81" s="46"/>
      <c r="AQ81" s="26"/>
    </row>
    <row r="82" spans="9:43" x14ac:dyDescent="0.25">
      <c r="I82" s="7"/>
      <c r="J82" s="7"/>
      <c r="K82" s="7"/>
      <c r="L82" s="7"/>
      <c r="M82" s="1"/>
      <c r="P82" s="1"/>
      <c r="Q82" s="1"/>
      <c r="R82" s="1"/>
      <c r="S82" s="1"/>
      <c r="AB82" s="87"/>
      <c r="AC82" s="90"/>
      <c r="AD82" s="87"/>
      <c r="AE82" s="87"/>
      <c r="AF82" s="27"/>
      <c r="AI82" s="46"/>
      <c r="AQ82" s="26"/>
    </row>
    <row r="83" spans="9:43" x14ac:dyDescent="0.25">
      <c r="I83" s="7"/>
      <c r="J83" s="7"/>
      <c r="K83" s="7"/>
      <c r="L83" s="7"/>
      <c r="M83" s="1"/>
      <c r="P83" s="1"/>
      <c r="Q83" s="1"/>
      <c r="R83" s="1"/>
      <c r="S83" s="1"/>
      <c r="AB83" s="87"/>
      <c r="AC83" s="90"/>
      <c r="AD83" s="87"/>
      <c r="AE83" s="87"/>
      <c r="AF83" s="27"/>
      <c r="AI83" s="46"/>
      <c r="AQ83" s="26"/>
    </row>
    <row r="84" spans="9:43" x14ac:dyDescent="0.25">
      <c r="I84" s="7"/>
      <c r="J84" s="7"/>
      <c r="K84" s="7"/>
      <c r="L84" s="7"/>
      <c r="M84" s="1"/>
      <c r="P84" s="1"/>
      <c r="Q84" s="1"/>
      <c r="R84" s="1"/>
      <c r="S84" s="1"/>
      <c r="AB84" s="87"/>
      <c r="AC84" s="90"/>
      <c r="AD84" s="87"/>
      <c r="AE84" s="87"/>
      <c r="AF84" s="27"/>
      <c r="AI84" s="46"/>
      <c r="AQ84" s="26"/>
    </row>
    <row r="85" spans="9:43" x14ac:dyDescent="0.25">
      <c r="I85" s="7"/>
      <c r="J85" s="7"/>
      <c r="K85" s="7"/>
      <c r="L85" s="7"/>
      <c r="M85" s="1"/>
      <c r="P85" s="1"/>
      <c r="Q85" s="1"/>
      <c r="R85" s="1"/>
      <c r="S85" s="1"/>
      <c r="AB85" s="87"/>
      <c r="AC85" s="90"/>
      <c r="AD85" s="87"/>
      <c r="AE85" s="87"/>
      <c r="AF85" s="27"/>
      <c r="AI85" s="46"/>
      <c r="AQ85" s="26"/>
    </row>
    <row r="86" spans="9:43" x14ac:dyDescent="0.25">
      <c r="I86" s="7"/>
      <c r="J86" s="7"/>
      <c r="K86" s="7"/>
      <c r="L86" s="7"/>
      <c r="M86" s="1"/>
      <c r="P86" s="1"/>
      <c r="Q86" s="1"/>
      <c r="R86" s="1"/>
      <c r="S86" s="1"/>
      <c r="AB86" s="87"/>
      <c r="AC86" s="90"/>
      <c r="AD86" s="87"/>
      <c r="AE86" s="87"/>
      <c r="AF86" s="27"/>
      <c r="AI86" s="46"/>
      <c r="AQ86" s="26"/>
    </row>
    <row r="87" spans="9:43" x14ac:dyDescent="0.25">
      <c r="I87" s="7"/>
      <c r="J87" s="7"/>
      <c r="K87" s="7"/>
      <c r="L87" s="7"/>
      <c r="M87" s="1"/>
      <c r="P87" s="1"/>
      <c r="Q87" s="1"/>
      <c r="R87" s="1"/>
      <c r="S87" s="1"/>
      <c r="AB87" s="87"/>
      <c r="AC87" s="90"/>
      <c r="AD87" s="87"/>
      <c r="AE87" s="87"/>
      <c r="AF87" s="27"/>
      <c r="AI87" s="46"/>
      <c r="AQ87" s="26"/>
    </row>
    <row r="88" spans="9:43" x14ac:dyDescent="0.25">
      <c r="J88" s="7"/>
      <c r="K88" s="7"/>
      <c r="L88" s="7"/>
      <c r="M88" s="1"/>
      <c r="P88" s="1"/>
      <c r="Q88" s="1"/>
      <c r="R88" s="1"/>
      <c r="S88" s="1"/>
      <c r="AB88" s="87"/>
      <c r="AC88" s="90"/>
      <c r="AD88" s="87"/>
      <c r="AE88" s="87"/>
      <c r="AF88" s="27"/>
      <c r="AI88" s="46"/>
      <c r="AQ88" s="26"/>
    </row>
    <row r="89" spans="9:43" x14ac:dyDescent="0.25">
      <c r="J89" s="7"/>
      <c r="K89" s="7"/>
      <c r="L89" s="7"/>
      <c r="M89" s="1"/>
      <c r="P89" s="1"/>
      <c r="Q89" s="1"/>
      <c r="R89" s="1"/>
      <c r="S89" s="1"/>
      <c r="AB89" s="87"/>
      <c r="AC89" s="90"/>
      <c r="AD89" s="87"/>
      <c r="AE89" s="87"/>
      <c r="AF89" s="27"/>
      <c r="AI89" s="46"/>
      <c r="AQ89" s="26"/>
    </row>
    <row r="90" spans="9:43" x14ac:dyDescent="0.25">
      <c r="J90" s="7"/>
      <c r="K90" s="7"/>
      <c r="L90" s="7"/>
      <c r="M90" s="1"/>
      <c r="P90" s="1"/>
      <c r="Q90" s="1"/>
      <c r="R90" s="1"/>
      <c r="S90" s="1"/>
      <c r="AB90" s="87"/>
      <c r="AC90" s="90"/>
      <c r="AD90" s="87"/>
      <c r="AE90" s="87"/>
      <c r="AF90" s="27"/>
      <c r="AI90" s="46"/>
      <c r="AQ90" s="26"/>
    </row>
    <row r="91" spans="9:43" x14ac:dyDescent="0.25">
      <c r="J91" s="7"/>
      <c r="K91" s="7"/>
      <c r="L91" s="7"/>
      <c r="M91" s="1"/>
      <c r="P91" s="1"/>
      <c r="Q91" s="1"/>
      <c r="R91" s="1"/>
      <c r="S91" s="1"/>
      <c r="AB91" s="87"/>
      <c r="AC91" s="90"/>
      <c r="AD91" s="87"/>
      <c r="AE91" s="87"/>
      <c r="AF91" s="27"/>
      <c r="AI91" s="46"/>
      <c r="AQ91" s="26"/>
    </row>
    <row r="92" spans="9:43" x14ac:dyDescent="0.25">
      <c r="J92" s="7"/>
      <c r="K92" s="7"/>
      <c r="L92" s="7"/>
      <c r="M92" s="1"/>
      <c r="P92" s="1"/>
      <c r="Q92" s="1"/>
      <c r="R92" s="1"/>
      <c r="S92" s="1"/>
      <c r="AB92" s="87"/>
      <c r="AC92" s="90"/>
      <c r="AD92" s="87"/>
      <c r="AE92" s="87"/>
      <c r="AF92" s="27"/>
      <c r="AI92" s="46"/>
      <c r="AQ92" s="26"/>
    </row>
    <row r="93" spans="9:43" x14ac:dyDescent="0.25">
      <c r="J93" s="7"/>
      <c r="K93" s="7"/>
      <c r="L93" s="7"/>
      <c r="M93" s="1"/>
      <c r="P93" s="1"/>
      <c r="Q93" s="1"/>
      <c r="R93" s="1"/>
      <c r="S93" s="1"/>
      <c r="AB93" s="87"/>
      <c r="AC93" s="90"/>
      <c r="AD93" s="87"/>
      <c r="AE93" s="87"/>
      <c r="AF93" s="27"/>
      <c r="AI93" s="46"/>
      <c r="AQ93" s="26"/>
    </row>
    <row r="94" spans="9:43" x14ac:dyDescent="0.25">
      <c r="J94" s="7"/>
      <c r="K94" s="7"/>
      <c r="L94" s="7"/>
      <c r="M94" s="1"/>
      <c r="P94" s="1"/>
      <c r="Q94" s="1"/>
      <c r="R94" s="1"/>
      <c r="S94" s="1"/>
      <c r="AB94" s="87"/>
      <c r="AC94" s="90"/>
      <c r="AD94" s="87"/>
      <c r="AE94" s="87"/>
      <c r="AF94" s="27"/>
      <c r="AI94" s="46"/>
      <c r="AQ94" s="26"/>
    </row>
    <row r="95" spans="9:43" x14ac:dyDescent="0.25">
      <c r="J95" s="7"/>
      <c r="K95" s="7"/>
      <c r="L95" s="7"/>
      <c r="M95" s="1"/>
      <c r="P95" s="1"/>
      <c r="Q95" s="1"/>
      <c r="R95" s="1"/>
      <c r="S95" s="1"/>
      <c r="AB95" s="87"/>
      <c r="AC95" s="90"/>
      <c r="AD95" s="87"/>
      <c r="AE95" s="87"/>
      <c r="AF95" s="27"/>
      <c r="AI95" s="46"/>
      <c r="AQ95" s="26"/>
    </row>
    <row r="96" spans="9:43" x14ac:dyDescent="0.25">
      <c r="J96" s="7"/>
      <c r="K96" s="7"/>
      <c r="L96" s="7"/>
      <c r="M96" s="1"/>
      <c r="P96" s="1"/>
      <c r="Q96" s="1"/>
      <c r="R96" s="1"/>
      <c r="S96" s="1"/>
      <c r="AB96" s="87"/>
      <c r="AC96" s="90"/>
      <c r="AD96" s="87"/>
      <c r="AE96" s="87"/>
      <c r="AF96" s="27"/>
      <c r="AI96" s="46"/>
      <c r="AQ96" s="26"/>
    </row>
    <row r="97" spans="10:43" x14ac:dyDescent="0.25">
      <c r="J97" s="7"/>
      <c r="K97" s="7"/>
      <c r="L97" s="7"/>
      <c r="M97" s="1"/>
      <c r="P97" s="1"/>
      <c r="Q97" s="1"/>
      <c r="R97" s="1"/>
      <c r="S97" s="1"/>
      <c r="AB97" s="87"/>
      <c r="AC97" s="90"/>
      <c r="AD97" s="87"/>
      <c r="AE97" s="87"/>
      <c r="AF97" s="27"/>
      <c r="AI97" s="46"/>
      <c r="AQ97" s="26"/>
    </row>
    <row r="98" spans="10:43" x14ac:dyDescent="0.25">
      <c r="J98" s="7"/>
      <c r="K98" s="7"/>
      <c r="L98" s="7"/>
      <c r="M98" s="1"/>
      <c r="P98" s="1"/>
      <c r="Q98" s="1"/>
      <c r="R98" s="1"/>
      <c r="S98" s="1"/>
      <c r="AB98" s="87"/>
      <c r="AC98" s="90"/>
      <c r="AD98" s="87"/>
      <c r="AE98" s="87"/>
      <c r="AF98" s="27"/>
      <c r="AI98" s="46"/>
      <c r="AQ98" s="26"/>
    </row>
    <row r="99" spans="10:43" x14ac:dyDescent="0.25">
      <c r="J99" s="7"/>
      <c r="K99" s="7"/>
      <c r="L99" s="7"/>
      <c r="M99" s="1"/>
      <c r="P99" s="1"/>
      <c r="Q99" s="1"/>
      <c r="R99" s="1"/>
      <c r="S99" s="1"/>
      <c r="AB99" s="87"/>
      <c r="AC99" s="90"/>
      <c r="AD99" s="87"/>
      <c r="AE99" s="87"/>
      <c r="AF99" s="27"/>
      <c r="AI99" s="46"/>
      <c r="AQ99" s="26"/>
    </row>
    <row r="100" spans="10:43" x14ac:dyDescent="0.25">
      <c r="J100" s="7"/>
      <c r="K100" s="7"/>
      <c r="L100" s="7"/>
      <c r="M100" s="1"/>
      <c r="P100" s="1"/>
      <c r="Q100" s="1"/>
      <c r="R100" s="1"/>
      <c r="S100" s="1"/>
      <c r="AB100" s="87"/>
      <c r="AC100" s="90"/>
      <c r="AD100" s="87"/>
      <c r="AE100" s="87"/>
      <c r="AF100" s="27"/>
      <c r="AI100" s="46"/>
      <c r="AQ100" s="26"/>
    </row>
    <row r="101" spans="10:43" x14ac:dyDescent="0.25">
      <c r="J101" s="7"/>
      <c r="K101" s="7"/>
      <c r="L101" s="7"/>
      <c r="M101" s="1"/>
      <c r="P101" s="1"/>
      <c r="Q101" s="1"/>
      <c r="R101" s="1"/>
      <c r="S101" s="1"/>
      <c r="AF101" s="27"/>
      <c r="AI101" s="46"/>
      <c r="AQ101" s="26"/>
    </row>
    <row r="102" spans="10:43" x14ac:dyDescent="0.25">
      <c r="J102" s="7"/>
      <c r="K102" s="7"/>
      <c r="L102" s="7"/>
      <c r="M102" s="1"/>
      <c r="P102" s="1"/>
      <c r="Q102" s="1"/>
      <c r="R102" s="1"/>
      <c r="S102" s="1"/>
      <c r="AF102" s="27"/>
      <c r="AI102" s="46"/>
      <c r="AQ102" s="26"/>
    </row>
    <row r="103" spans="10:43" x14ac:dyDescent="0.25">
      <c r="J103" s="7"/>
      <c r="K103" s="7"/>
      <c r="L103" s="7"/>
      <c r="M103" s="1"/>
      <c r="P103" s="1"/>
      <c r="Q103" s="1"/>
      <c r="R103" s="1"/>
      <c r="S103" s="1"/>
      <c r="AF103" s="27"/>
      <c r="AI103" s="46"/>
      <c r="AQ103" s="26"/>
    </row>
    <row r="104" spans="10:43" x14ac:dyDescent="0.25">
      <c r="J104" s="7"/>
      <c r="K104" s="7"/>
      <c r="L104" s="7"/>
      <c r="M104" s="1"/>
      <c r="P104" s="1"/>
      <c r="Q104" s="1"/>
      <c r="R104" s="1"/>
      <c r="S104" s="1"/>
      <c r="AF104" s="27"/>
      <c r="AI104" s="46"/>
      <c r="AQ104" s="26"/>
    </row>
    <row r="105" spans="10:43" x14ac:dyDescent="0.25">
      <c r="J105" s="7"/>
      <c r="K105" s="7"/>
      <c r="L105" s="7"/>
      <c r="M105" s="1"/>
      <c r="P105" s="1"/>
      <c r="Q105" s="1"/>
      <c r="R105" s="1"/>
      <c r="S105" s="1"/>
      <c r="AF105" s="27"/>
      <c r="AI105" s="46"/>
      <c r="AQ105" s="26"/>
    </row>
    <row r="106" spans="10:43" x14ac:dyDescent="0.25">
      <c r="J106" s="7"/>
      <c r="K106" s="7"/>
      <c r="L106" s="7"/>
      <c r="M106" s="1"/>
      <c r="P106" s="1"/>
      <c r="Q106" s="1"/>
      <c r="R106" s="1"/>
      <c r="S106" s="1"/>
      <c r="AF106" s="27"/>
      <c r="AI106" s="46"/>
      <c r="AQ106" s="26"/>
    </row>
    <row r="107" spans="10:43" x14ac:dyDescent="0.25">
      <c r="J107" s="7"/>
      <c r="K107" s="7"/>
      <c r="L107" s="7"/>
      <c r="M107" s="1"/>
      <c r="P107" s="1"/>
      <c r="Q107" s="1"/>
      <c r="R107" s="1"/>
      <c r="S107" s="1"/>
      <c r="AF107" s="27"/>
      <c r="AQ107" s="26"/>
    </row>
    <row r="108" spans="10:43" x14ac:dyDescent="0.25">
      <c r="J108" s="7"/>
      <c r="K108" s="7"/>
      <c r="L108" s="7"/>
      <c r="M108" s="1"/>
      <c r="P108" s="1"/>
      <c r="Q108" s="1"/>
      <c r="R108" s="1"/>
      <c r="S108" s="1"/>
      <c r="AF108" s="27"/>
      <c r="AQ108" s="26"/>
    </row>
    <row r="109" spans="10:43" x14ac:dyDescent="0.25">
      <c r="J109" s="7"/>
      <c r="K109" s="7"/>
      <c r="L109" s="7"/>
      <c r="M109" s="1"/>
      <c r="P109" s="1"/>
      <c r="Q109" s="1"/>
      <c r="R109" s="1"/>
      <c r="S109" s="1"/>
      <c r="AF109" s="27"/>
      <c r="AQ109" s="26"/>
    </row>
    <row r="110" spans="10:43" x14ac:dyDescent="0.25">
      <c r="J110" s="7"/>
      <c r="K110" s="7"/>
      <c r="L110" s="7"/>
      <c r="M110" s="1"/>
      <c r="P110" s="1"/>
      <c r="Q110" s="1"/>
      <c r="R110" s="1"/>
      <c r="S110" s="1"/>
      <c r="AF110" s="27"/>
      <c r="AQ110" s="26"/>
    </row>
    <row r="111" spans="10:43" x14ac:dyDescent="0.25">
      <c r="J111" s="7"/>
      <c r="K111" s="7"/>
      <c r="L111" s="7"/>
      <c r="M111" s="1"/>
      <c r="P111" s="1"/>
      <c r="Q111" s="1"/>
      <c r="R111" s="1"/>
      <c r="S111" s="1"/>
      <c r="AF111" s="27"/>
      <c r="AQ111" s="26"/>
    </row>
    <row r="112" spans="10:43" x14ac:dyDescent="0.25">
      <c r="J112" s="7"/>
      <c r="K112" s="7"/>
      <c r="L112" s="7"/>
      <c r="M112" s="1"/>
      <c r="P112" s="1"/>
      <c r="Q112" s="1"/>
      <c r="R112" s="1"/>
      <c r="S112" s="1"/>
      <c r="AF112" s="27"/>
      <c r="AQ112" s="26"/>
    </row>
    <row r="113" spans="10:43" x14ac:dyDescent="0.25">
      <c r="J113" s="7"/>
      <c r="K113" s="7"/>
      <c r="L113" s="7"/>
      <c r="M113" s="1"/>
      <c r="P113" s="1"/>
      <c r="Q113" s="1"/>
      <c r="R113" s="1"/>
      <c r="S113" s="1"/>
      <c r="AF113" s="27"/>
      <c r="AQ113" s="26"/>
    </row>
    <row r="114" spans="10:43" x14ac:dyDescent="0.25">
      <c r="J114" s="7"/>
      <c r="K114" s="7"/>
      <c r="L114" s="7"/>
      <c r="M114" s="1"/>
      <c r="P114" s="1"/>
      <c r="Q114" s="1"/>
      <c r="R114" s="1"/>
      <c r="S114" s="1"/>
      <c r="AF114" s="27"/>
      <c r="AQ114" s="26"/>
    </row>
    <row r="115" spans="10:43" x14ac:dyDescent="0.25">
      <c r="J115" s="7"/>
      <c r="K115" s="7"/>
      <c r="L115" s="7"/>
      <c r="M115" s="1"/>
      <c r="P115" s="1"/>
      <c r="Q115" s="1"/>
      <c r="R115" s="1"/>
      <c r="S115" s="1"/>
      <c r="AF115" s="27"/>
      <c r="AQ115" s="26"/>
    </row>
    <row r="116" spans="10:43" x14ac:dyDescent="0.25">
      <c r="J116" s="7"/>
      <c r="K116" s="7"/>
      <c r="L116" s="7"/>
      <c r="M116" s="1"/>
      <c r="P116" s="1"/>
      <c r="Q116" s="1"/>
      <c r="R116" s="1"/>
      <c r="S116" s="1"/>
      <c r="AF116" s="27"/>
      <c r="AQ116" s="26"/>
    </row>
    <row r="117" spans="10:43" x14ac:dyDescent="0.25">
      <c r="J117" s="7"/>
      <c r="K117" s="7"/>
      <c r="L117" s="7"/>
      <c r="M117" s="1"/>
      <c r="P117" s="1"/>
      <c r="Q117" s="1"/>
      <c r="R117" s="1"/>
      <c r="S117" s="1"/>
      <c r="AF117" s="27"/>
      <c r="AQ117" s="26"/>
    </row>
    <row r="118" spans="10:43" x14ac:dyDescent="0.25">
      <c r="J118" s="7"/>
      <c r="K118" s="7"/>
      <c r="L118" s="7"/>
      <c r="M118" s="1"/>
      <c r="P118" s="1"/>
      <c r="Q118" s="1"/>
      <c r="R118" s="1"/>
      <c r="S118" s="1"/>
      <c r="AF118" s="27"/>
      <c r="AQ118" s="26"/>
    </row>
    <row r="119" spans="10:43" x14ac:dyDescent="0.25">
      <c r="J119" s="7"/>
      <c r="K119" s="7"/>
      <c r="L119" s="7"/>
      <c r="M119" s="1"/>
      <c r="P119" s="1"/>
      <c r="Q119" s="1"/>
      <c r="R119" s="1"/>
      <c r="S119" s="1"/>
      <c r="AF119" s="27"/>
      <c r="AQ119" s="26"/>
    </row>
    <row r="120" spans="10:43" x14ac:dyDescent="0.25">
      <c r="J120" s="7"/>
      <c r="K120" s="7"/>
      <c r="L120" s="7"/>
      <c r="M120" s="1"/>
      <c r="P120" s="1"/>
      <c r="Q120" s="1"/>
      <c r="R120" s="1"/>
      <c r="S120" s="1"/>
      <c r="AF120" s="27"/>
      <c r="AQ120" s="26"/>
    </row>
    <row r="121" spans="10:43" x14ac:dyDescent="0.25">
      <c r="J121" s="7"/>
      <c r="K121" s="7"/>
      <c r="L121" s="7"/>
      <c r="M121" s="1"/>
      <c r="P121" s="1"/>
      <c r="Q121" s="1"/>
      <c r="R121" s="1"/>
      <c r="S121" s="1"/>
      <c r="AF121" s="27"/>
      <c r="AQ121" s="26"/>
    </row>
    <row r="122" spans="10:43" x14ac:dyDescent="0.25">
      <c r="J122" s="7"/>
      <c r="K122" s="7"/>
      <c r="L122" s="7"/>
      <c r="M122" s="1"/>
      <c r="P122" s="1"/>
      <c r="Q122" s="1"/>
      <c r="R122" s="1"/>
      <c r="S122" s="1"/>
      <c r="AF122" s="27"/>
      <c r="AQ122" s="26"/>
    </row>
    <row r="123" spans="10:43" x14ac:dyDescent="0.25">
      <c r="J123" s="7"/>
      <c r="K123" s="7"/>
      <c r="L123" s="7"/>
      <c r="M123" s="1"/>
      <c r="P123" s="1"/>
      <c r="Q123" s="1"/>
      <c r="R123" s="1"/>
      <c r="S123" s="1"/>
      <c r="AF123" s="27"/>
      <c r="AQ123" s="26"/>
    </row>
    <row r="124" spans="10:43" x14ac:dyDescent="0.25">
      <c r="J124" s="7"/>
      <c r="K124" s="7"/>
      <c r="L124" s="7"/>
      <c r="M124" s="1"/>
      <c r="P124" s="1"/>
      <c r="Q124" s="1"/>
      <c r="R124" s="1"/>
      <c r="S124" s="1"/>
      <c r="AF124" s="27"/>
      <c r="AQ124" s="26"/>
    </row>
    <row r="125" spans="10:43" x14ac:dyDescent="0.25">
      <c r="J125" s="7"/>
      <c r="K125" s="7"/>
      <c r="L125" s="7"/>
      <c r="M125" s="1"/>
      <c r="P125" s="1"/>
      <c r="Q125" s="1"/>
      <c r="R125" s="1"/>
      <c r="S125" s="1"/>
      <c r="AF125" s="27"/>
      <c r="AQ125" s="26"/>
    </row>
    <row r="126" spans="10:43" x14ac:dyDescent="0.25">
      <c r="J126" s="7"/>
      <c r="K126" s="7"/>
      <c r="L126" s="7"/>
      <c r="M126" s="1"/>
      <c r="P126" s="1"/>
      <c r="Q126" s="1"/>
      <c r="R126" s="1"/>
      <c r="S126" s="1"/>
      <c r="AF126" s="27"/>
      <c r="AQ126" s="26"/>
    </row>
    <row r="127" spans="10:43" x14ac:dyDescent="0.25">
      <c r="J127" s="7"/>
      <c r="K127" s="7"/>
      <c r="L127" s="7"/>
      <c r="M127" s="1"/>
      <c r="P127" s="1"/>
      <c r="Q127" s="1"/>
      <c r="R127" s="1"/>
      <c r="S127" s="1"/>
      <c r="AF127" s="27"/>
      <c r="AQ127" s="26"/>
    </row>
    <row r="128" spans="10:43" x14ac:dyDescent="0.25">
      <c r="J128" s="7"/>
      <c r="K128" s="7"/>
      <c r="L128" s="7"/>
      <c r="M128" s="1"/>
      <c r="P128" s="1"/>
      <c r="Q128" s="1"/>
      <c r="R128" s="1"/>
      <c r="S128" s="1"/>
      <c r="AF128" s="27"/>
      <c r="AQ128" s="26"/>
    </row>
    <row r="129" spans="10:43" x14ac:dyDescent="0.25">
      <c r="J129" s="7"/>
      <c r="K129" s="7"/>
      <c r="L129" s="7"/>
      <c r="M129" s="1"/>
      <c r="P129" s="1"/>
      <c r="Q129" s="1"/>
      <c r="R129" s="1"/>
      <c r="S129" s="1"/>
      <c r="AF129" s="27"/>
      <c r="AQ129" s="26"/>
    </row>
    <row r="130" spans="10:43" x14ac:dyDescent="0.25">
      <c r="J130" s="7"/>
      <c r="K130" s="7"/>
      <c r="L130" s="7"/>
      <c r="M130" s="1"/>
      <c r="P130" s="1"/>
      <c r="Q130" s="1"/>
      <c r="R130" s="1"/>
      <c r="S130" s="1"/>
      <c r="AF130" s="27"/>
      <c r="AQ130" s="26"/>
    </row>
    <row r="131" spans="10:43" x14ac:dyDescent="0.25">
      <c r="J131" s="7"/>
      <c r="K131" s="7"/>
      <c r="L131" s="7"/>
      <c r="M131" s="1"/>
      <c r="P131" s="1"/>
      <c r="Q131" s="1"/>
      <c r="R131" s="1"/>
      <c r="S131" s="1"/>
      <c r="AF131" s="27"/>
      <c r="AQ131" s="26"/>
    </row>
    <row r="132" spans="10:43" x14ac:dyDescent="0.25">
      <c r="J132" s="7"/>
      <c r="K132" s="7"/>
      <c r="L132" s="7"/>
      <c r="M132" s="1"/>
      <c r="P132" s="1"/>
      <c r="Q132" s="1"/>
      <c r="R132" s="1"/>
      <c r="S132" s="1"/>
      <c r="AF132" s="27"/>
      <c r="AQ132" s="26"/>
    </row>
    <row r="133" spans="10:43" x14ac:dyDescent="0.25">
      <c r="J133" s="7"/>
      <c r="K133" s="7"/>
      <c r="L133" s="7"/>
      <c r="M133" s="1"/>
      <c r="P133" s="1"/>
      <c r="Q133" s="1"/>
      <c r="R133" s="1"/>
      <c r="S133" s="1"/>
      <c r="AF133" s="27"/>
      <c r="AQ133" s="26"/>
    </row>
    <row r="134" spans="10:43" x14ac:dyDescent="0.25">
      <c r="J134" s="7"/>
      <c r="K134" s="7"/>
      <c r="L134" s="7"/>
      <c r="M134" s="1"/>
      <c r="P134" s="1"/>
      <c r="Q134" s="1"/>
      <c r="R134" s="1"/>
      <c r="S134" s="1"/>
      <c r="AF134" s="27"/>
      <c r="AQ134" s="26"/>
    </row>
    <row r="135" spans="10:43" x14ac:dyDescent="0.25">
      <c r="J135" s="7"/>
      <c r="K135" s="7"/>
      <c r="L135" s="7"/>
      <c r="M135" s="1"/>
      <c r="P135" s="1"/>
      <c r="Q135" s="1"/>
      <c r="R135" s="1"/>
      <c r="S135" s="1"/>
      <c r="AF135" s="27"/>
      <c r="AQ135" s="26"/>
    </row>
    <row r="136" spans="10:43" x14ac:dyDescent="0.25">
      <c r="J136" s="7"/>
      <c r="K136" s="7"/>
      <c r="L136" s="7"/>
      <c r="M136" s="1"/>
      <c r="P136" s="1"/>
      <c r="Q136" s="1"/>
      <c r="R136" s="1"/>
      <c r="S136" s="1"/>
      <c r="AF136" s="27"/>
      <c r="AQ136" s="26"/>
    </row>
    <row r="137" spans="10:43" x14ac:dyDescent="0.25">
      <c r="J137" s="7"/>
      <c r="K137" s="7"/>
      <c r="L137" s="7"/>
      <c r="M137" s="1"/>
      <c r="P137" s="1"/>
      <c r="Q137" s="1"/>
      <c r="R137" s="1"/>
      <c r="S137" s="1"/>
      <c r="AF137" s="27"/>
      <c r="AQ137" s="26"/>
    </row>
    <row r="138" spans="10:43" x14ac:dyDescent="0.25">
      <c r="J138" s="7"/>
      <c r="K138" s="7"/>
      <c r="L138" s="7"/>
      <c r="M138" s="1"/>
      <c r="P138" s="1"/>
      <c r="Q138" s="1"/>
      <c r="R138" s="1"/>
      <c r="S138" s="1"/>
      <c r="AF138" s="27"/>
      <c r="AQ138" s="26"/>
    </row>
    <row r="139" spans="10:43" x14ac:dyDescent="0.25">
      <c r="J139" s="7"/>
      <c r="K139" s="7"/>
      <c r="L139" s="7"/>
      <c r="M139" s="1"/>
      <c r="P139" s="1"/>
      <c r="Q139" s="1"/>
      <c r="R139" s="1"/>
      <c r="S139" s="1"/>
      <c r="AF139" s="27"/>
      <c r="AQ139" s="26"/>
    </row>
    <row r="140" spans="10:43" x14ac:dyDescent="0.25">
      <c r="J140" s="7"/>
      <c r="K140" s="7"/>
      <c r="L140" s="7"/>
      <c r="M140" s="1"/>
      <c r="P140" s="1"/>
      <c r="Q140" s="1"/>
      <c r="R140" s="1"/>
      <c r="S140" s="1"/>
      <c r="AF140" s="27"/>
      <c r="AQ140" s="26"/>
    </row>
    <row r="141" spans="10:43" x14ac:dyDescent="0.25">
      <c r="J141" s="7"/>
      <c r="K141" s="7"/>
      <c r="L141" s="7"/>
      <c r="M141" s="1"/>
      <c r="P141" s="1"/>
      <c r="Q141" s="1"/>
      <c r="R141" s="1"/>
      <c r="S141" s="1"/>
      <c r="AF141" s="27"/>
      <c r="AQ141" s="26"/>
    </row>
    <row r="142" spans="10:43" x14ac:dyDescent="0.25">
      <c r="J142" s="7"/>
      <c r="K142" s="7"/>
      <c r="L142" s="7"/>
      <c r="M142" s="1"/>
      <c r="P142" s="1"/>
      <c r="Q142" s="1"/>
      <c r="R142" s="1"/>
      <c r="S142" s="1"/>
      <c r="AF142" s="27"/>
      <c r="AQ142" s="26"/>
    </row>
    <row r="143" spans="10:43" x14ac:dyDescent="0.25">
      <c r="J143" s="7"/>
      <c r="K143" s="7"/>
      <c r="L143" s="7"/>
      <c r="M143" s="1"/>
      <c r="P143" s="1"/>
      <c r="Q143" s="1"/>
      <c r="R143" s="1"/>
      <c r="S143" s="1"/>
      <c r="AF143" s="27"/>
      <c r="AQ143" s="26"/>
    </row>
    <row r="144" spans="10:43" x14ac:dyDescent="0.25">
      <c r="J144" s="7"/>
      <c r="K144" s="7"/>
      <c r="L144" s="7"/>
      <c r="M144" s="1"/>
      <c r="P144" s="1"/>
      <c r="Q144" s="1"/>
      <c r="R144" s="1"/>
      <c r="S144" s="1"/>
      <c r="AF144" s="27"/>
      <c r="AQ144" s="26"/>
    </row>
    <row r="145" spans="10:43" x14ac:dyDescent="0.25">
      <c r="J145" s="7"/>
      <c r="K145" s="7"/>
      <c r="L145" s="7"/>
      <c r="M145" s="1"/>
      <c r="P145" s="1"/>
      <c r="Q145" s="1"/>
      <c r="R145" s="1"/>
      <c r="S145" s="1"/>
      <c r="AF145" s="27"/>
      <c r="AQ145" s="26"/>
    </row>
    <row r="146" spans="10:43" x14ac:dyDescent="0.25">
      <c r="J146" s="7"/>
      <c r="K146" s="7"/>
      <c r="L146" s="7"/>
      <c r="M146" s="1"/>
      <c r="P146" s="1"/>
      <c r="Q146" s="1"/>
      <c r="R146" s="1"/>
      <c r="S146" s="1"/>
      <c r="AF146" s="27"/>
      <c r="AQ146" s="26"/>
    </row>
    <row r="147" spans="10:43" x14ac:dyDescent="0.25">
      <c r="J147" s="7"/>
      <c r="K147" s="7"/>
      <c r="L147" s="7"/>
      <c r="M147" s="1"/>
      <c r="P147" s="1"/>
      <c r="Q147" s="1"/>
      <c r="R147" s="1"/>
      <c r="S147" s="1"/>
      <c r="AF147" s="27"/>
      <c r="AQ147" s="26"/>
    </row>
    <row r="148" spans="10:43" x14ac:dyDescent="0.25">
      <c r="J148" s="7"/>
      <c r="K148" s="7"/>
      <c r="L148" s="7"/>
      <c r="M148" s="1"/>
      <c r="P148" s="1"/>
      <c r="Q148" s="1"/>
      <c r="R148" s="1"/>
      <c r="S148" s="1"/>
      <c r="AF148" s="27"/>
      <c r="AQ148" s="26"/>
    </row>
    <row r="149" spans="10:43" x14ac:dyDescent="0.25">
      <c r="J149" s="7"/>
      <c r="K149" s="7"/>
      <c r="L149" s="7"/>
      <c r="M149" s="1"/>
      <c r="P149" s="1"/>
      <c r="Q149" s="1"/>
      <c r="R149" s="1"/>
      <c r="S149" s="1"/>
      <c r="AF149" s="27"/>
      <c r="AQ149" s="26"/>
    </row>
    <row r="150" spans="10:43" x14ac:dyDescent="0.25">
      <c r="J150" s="7"/>
      <c r="K150" s="7"/>
      <c r="L150" s="7"/>
      <c r="M150" s="1"/>
      <c r="P150" s="1"/>
      <c r="Q150" s="1"/>
      <c r="R150" s="1"/>
      <c r="S150" s="1"/>
      <c r="AQ150" s="26"/>
    </row>
    <row r="151" spans="10:43" x14ac:dyDescent="0.25">
      <c r="J151" s="7"/>
      <c r="K151" s="7"/>
      <c r="L151" s="7"/>
      <c r="M151" s="1"/>
      <c r="P151" s="1"/>
      <c r="Q151" s="1"/>
      <c r="R151" s="1"/>
      <c r="S151" s="1"/>
      <c r="AQ151" s="26"/>
    </row>
    <row r="152" spans="10:43" x14ac:dyDescent="0.25">
      <c r="J152" s="7"/>
      <c r="K152" s="7"/>
      <c r="L152" s="7"/>
      <c r="M152" s="1"/>
      <c r="P152" s="1"/>
      <c r="Q152" s="1"/>
      <c r="R152" s="1"/>
      <c r="S152" s="1"/>
      <c r="AQ152" s="26"/>
    </row>
    <row r="153" spans="10:43" x14ac:dyDescent="0.25">
      <c r="J153" s="7"/>
      <c r="K153" s="7"/>
      <c r="L153" s="7"/>
      <c r="M153" s="1"/>
      <c r="P153" s="1"/>
      <c r="Q153" s="1"/>
      <c r="R153" s="1"/>
      <c r="S153" s="1"/>
      <c r="AQ153" s="26"/>
    </row>
    <row r="154" spans="10:43" x14ac:dyDescent="0.25">
      <c r="J154" s="7"/>
      <c r="K154" s="7"/>
      <c r="L154" s="7"/>
      <c r="M154" s="1"/>
      <c r="P154" s="1"/>
      <c r="Q154" s="1"/>
      <c r="R154" s="1"/>
      <c r="S154" s="1"/>
      <c r="AQ154" s="26"/>
    </row>
    <row r="155" spans="10:43" x14ac:dyDescent="0.25">
      <c r="J155" s="7"/>
      <c r="K155" s="7"/>
      <c r="L155" s="7"/>
      <c r="M155" s="1"/>
      <c r="P155" s="1"/>
      <c r="Q155" s="1"/>
      <c r="R155" s="1"/>
      <c r="S155" s="1"/>
      <c r="AQ155" s="26"/>
    </row>
    <row r="156" spans="10:43" x14ac:dyDescent="0.25">
      <c r="J156" s="7"/>
      <c r="K156" s="7"/>
      <c r="L156" s="7"/>
      <c r="M156" s="1"/>
      <c r="P156" s="1"/>
      <c r="Q156" s="1"/>
      <c r="R156" s="1"/>
      <c r="S156" s="1"/>
      <c r="AQ156" s="26"/>
    </row>
    <row r="157" spans="10:43" x14ac:dyDescent="0.25">
      <c r="J157" s="7"/>
      <c r="K157" s="7"/>
      <c r="L157" s="7"/>
      <c r="M157" s="1"/>
      <c r="P157" s="1"/>
      <c r="Q157" s="1"/>
      <c r="R157" s="1"/>
      <c r="S157" s="1"/>
      <c r="AQ157" s="26"/>
    </row>
    <row r="158" spans="10:43" x14ac:dyDescent="0.25">
      <c r="J158" s="7"/>
      <c r="K158" s="7"/>
      <c r="L158" s="7"/>
      <c r="M158" s="1"/>
      <c r="P158" s="1"/>
      <c r="Q158" s="1"/>
      <c r="R158" s="1"/>
      <c r="S158" s="1"/>
      <c r="AQ158" s="26"/>
    </row>
    <row r="159" spans="10:43" x14ac:dyDescent="0.25">
      <c r="J159" s="7"/>
      <c r="K159" s="7"/>
      <c r="L159" s="7"/>
      <c r="M159" s="1"/>
      <c r="P159" s="1"/>
      <c r="Q159" s="1"/>
      <c r="R159" s="1"/>
      <c r="S159" s="1"/>
      <c r="AQ159" s="26"/>
    </row>
    <row r="160" spans="10:43" x14ac:dyDescent="0.25">
      <c r="J160" s="7"/>
      <c r="K160" s="7"/>
      <c r="L160" s="7"/>
      <c r="M160" s="1"/>
      <c r="P160" s="1"/>
      <c r="Q160" s="1"/>
      <c r="R160" s="1"/>
      <c r="S160" s="1"/>
      <c r="AQ160" s="26"/>
    </row>
    <row r="161" spans="10:43" x14ac:dyDescent="0.25">
      <c r="J161" s="7"/>
      <c r="K161" s="7"/>
      <c r="L161" s="7"/>
      <c r="M161" s="1"/>
      <c r="P161" s="1"/>
      <c r="Q161" s="1"/>
      <c r="R161" s="1"/>
      <c r="S161" s="1"/>
      <c r="AQ161" s="26"/>
    </row>
    <row r="162" spans="10:43" x14ac:dyDescent="0.25">
      <c r="J162" s="7"/>
      <c r="K162" s="7"/>
      <c r="L162" s="7"/>
      <c r="M162" s="1"/>
      <c r="P162" s="1"/>
      <c r="Q162" s="1"/>
      <c r="R162" s="1"/>
      <c r="S162" s="1"/>
      <c r="AQ162" s="26"/>
    </row>
    <row r="163" spans="10:43" x14ac:dyDescent="0.25">
      <c r="J163" s="7"/>
      <c r="K163" s="7"/>
      <c r="L163" s="7"/>
      <c r="M163" s="1"/>
      <c r="P163" s="1"/>
      <c r="Q163" s="1"/>
      <c r="R163" s="1"/>
      <c r="S163" s="1"/>
      <c r="AQ163" s="26"/>
    </row>
    <row r="164" spans="10:43" x14ac:dyDescent="0.25">
      <c r="J164" s="7"/>
      <c r="K164" s="7"/>
      <c r="L164" s="7"/>
      <c r="M164" s="1"/>
      <c r="P164" s="1"/>
      <c r="Q164" s="1"/>
      <c r="R164" s="1"/>
      <c r="S164" s="1"/>
      <c r="AQ164" s="26"/>
    </row>
    <row r="165" spans="10:43" x14ac:dyDescent="0.25">
      <c r="J165" s="7"/>
      <c r="K165" s="7"/>
      <c r="L165" s="7"/>
      <c r="M165" s="1"/>
      <c r="P165" s="1"/>
      <c r="Q165" s="1"/>
      <c r="R165" s="1"/>
      <c r="S165" s="1"/>
      <c r="AQ165" s="26"/>
    </row>
    <row r="166" spans="10:43" x14ac:dyDescent="0.25">
      <c r="J166" s="7"/>
      <c r="K166" s="7"/>
      <c r="L166" s="7"/>
      <c r="M166" s="1"/>
      <c r="P166" s="1"/>
      <c r="Q166" s="1"/>
      <c r="R166" s="1"/>
      <c r="S166" s="1"/>
      <c r="AQ166" s="26"/>
    </row>
    <row r="167" spans="10:43" x14ac:dyDescent="0.25">
      <c r="J167" s="7"/>
      <c r="K167" s="7"/>
      <c r="L167" s="7"/>
      <c r="M167" s="1"/>
      <c r="P167" s="1"/>
      <c r="Q167" s="1"/>
      <c r="R167" s="1"/>
      <c r="S167" s="1"/>
      <c r="AQ167" s="26"/>
    </row>
    <row r="168" spans="10:43" x14ac:dyDescent="0.25">
      <c r="J168" s="7"/>
      <c r="K168" s="7"/>
      <c r="L168" s="7"/>
      <c r="M168" s="1"/>
      <c r="P168" s="1"/>
      <c r="Q168" s="1"/>
      <c r="R168" s="1"/>
      <c r="S168" s="1"/>
      <c r="AQ168" s="26"/>
    </row>
    <row r="169" spans="10:43" x14ac:dyDescent="0.25">
      <c r="J169" s="7"/>
      <c r="K169" s="7"/>
      <c r="L169" s="7"/>
      <c r="M169" s="1"/>
      <c r="P169" s="1"/>
      <c r="Q169" s="1"/>
      <c r="R169" s="1"/>
      <c r="S169" s="1"/>
      <c r="AQ169" s="26"/>
    </row>
    <row r="170" spans="10:43" x14ac:dyDescent="0.25">
      <c r="J170" s="7"/>
      <c r="K170" s="7"/>
      <c r="L170" s="7"/>
      <c r="M170" s="1"/>
      <c r="P170" s="1"/>
      <c r="Q170" s="1"/>
      <c r="R170" s="1"/>
      <c r="S170" s="1"/>
      <c r="AQ170" s="26"/>
    </row>
    <row r="171" spans="10:43" x14ac:dyDescent="0.25">
      <c r="J171" s="7"/>
      <c r="K171" s="7"/>
      <c r="L171" s="7"/>
      <c r="M171" s="1"/>
      <c r="P171" s="1"/>
      <c r="Q171" s="1"/>
      <c r="R171" s="1"/>
      <c r="S171" s="1"/>
      <c r="AQ171" s="26"/>
    </row>
    <row r="172" spans="10:43" x14ac:dyDescent="0.25">
      <c r="J172" s="7"/>
      <c r="K172" s="7"/>
      <c r="L172" s="7"/>
      <c r="M172" s="1"/>
      <c r="P172" s="1"/>
      <c r="Q172" s="1"/>
      <c r="R172" s="1"/>
      <c r="S172" s="1"/>
      <c r="AQ172" s="26"/>
    </row>
    <row r="173" spans="10:43" x14ac:dyDescent="0.25">
      <c r="J173" s="7"/>
      <c r="K173" s="7"/>
      <c r="L173" s="7"/>
      <c r="M173" s="1"/>
      <c r="P173" s="1"/>
      <c r="Q173" s="1"/>
      <c r="R173" s="1"/>
      <c r="S173" s="1"/>
      <c r="AQ173" s="26"/>
    </row>
    <row r="174" spans="10:43" x14ac:dyDescent="0.25">
      <c r="J174" s="7"/>
      <c r="K174" s="7"/>
      <c r="L174" s="7"/>
      <c r="M174" s="1"/>
      <c r="P174" s="1"/>
      <c r="Q174" s="1"/>
      <c r="R174" s="1"/>
      <c r="S174" s="1"/>
      <c r="AQ174" s="26"/>
    </row>
    <row r="175" spans="10:43" x14ac:dyDescent="0.25">
      <c r="J175" s="7"/>
      <c r="K175" s="7"/>
      <c r="L175" s="7"/>
      <c r="M175" s="1"/>
      <c r="P175" s="1"/>
      <c r="Q175" s="1"/>
      <c r="R175" s="1"/>
      <c r="S175" s="1"/>
      <c r="AQ175" s="26"/>
    </row>
    <row r="176" spans="10:43" x14ac:dyDescent="0.25">
      <c r="J176" s="7"/>
      <c r="K176" s="7"/>
      <c r="L176" s="7"/>
      <c r="M176" s="1"/>
      <c r="P176" s="1"/>
      <c r="Q176" s="1"/>
      <c r="R176" s="1"/>
      <c r="S176" s="1"/>
      <c r="AQ176" s="26"/>
    </row>
    <row r="177" spans="10:43" x14ac:dyDescent="0.25">
      <c r="J177" s="7"/>
      <c r="K177" s="7"/>
      <c r="L177" s="7"/>
      <c r="M177" s="1"/>
      <c r="P177" s="1"/>
      <c r="Q177" s="1"/>
      <c r="R177" s="1"/>
      <c r="S177" s="1"/>
      <c r="AQ177" s="26"/>
    </row>
    <row r="178" spans="10:43" x14ac:dyDescent="0.25">
      <c r="J178" s="7"/>
      <c r="K178" s="7"/>
      <c r="L178" s="7"/>
      <c r="M178" s="1"/>
      <c r="P178" s="1"/>
      <c r="Q178" s="1"/>
      <c r="R178" s="1"/>
      <c r="S178" s="1"/>
      <c r="AQ178" s="26"/>
    </row>
    <row r="179" spans="10:43" x14ac:dyDescent="0.25">
      <c r="J179" s="7"/>
      <c r="K179" s="7"/>
      <c r="L179" s="7"/>
      <c r="M179" s="1"/>
      <c r="P179" s="1"/>
      <c r="Q179" s="1"/>
      <c r="R179" s="1"/>
      <c r="S179" s="1"/>
      <c r="AQ179" s="26"/>
    </row>
    <row r="180" spans="10:43" x14ac:dyDescent="0.25">
      <c r="J180" s="7"/>
      <c r="K180" s="7"/>
      <c r="L180" s="7"/>
      <c r="M180" s="1"/>
      <c r="P180" s="1"/>
      <c r="Q180" s="1"/>
      <c r="R180" s="1"/>
      <c r="S180" s="1"/>
      <c r="AQ180" s="26"/>
    </row>
    <row r="181" spans="10:43" x14ac:dyDescent="0.25">
      <c r="J181" s="7"/>
      <c r="K181" s="7"/>
      <c r="L181" s="7"/>
      <c r="M181" s="1"/>
      <c r="P181" s="1"/>
      <c r="Q181" s="1"/>
      <c r="R181" s="1"/>
      <c r="S181" s="1"/>
      <c r="AQ181" s="26"/>
    </row>
    <row r="182" spans="10:43" x14ac:dyDescent="0.25">
      <c r="J182" s="7"/>
      <c r="K182" s="7"/>
      <c r="L182" s="7"/>
      <c r="M182" s="1"/>
      <c r="P182" s="1"/>
      <c r="Q182" s="1"/>
      <c r="R182" s="1"/>
      <c r="S182" s="1"/>
      <c r="AQ182" s="26"/>
    </row>
    <row r="183" spans="10:43" x14ac:dyDescent="0.25">
      <c r="J183" s="7"/>
      <c r="K183" s="7"/>
      <c r="L183" s="7"/>
      <c r="M183" s="1"/>
      <c r="P183" s="1"/>
      <c r="Q183" s="1"/>
      <c r="R183" s="1"/>
      <c r="S183" s="1"/>
      <c r="AQ183" s="26"/>
    </row>
    <row r="184" spans="10:43" x14ac:dyDescent="0.25">
      <c r="J184" s="7"/>
      <c r="K184" s="7"/>
      <c r="L184" s="7"/>
      <c r="M184" s="1"/>
      <c r="P184" s="1"/>
      <c r="Q184" s="1"/>
      <c r="R184" s="1"/>
      <c r="S184" s="1"/>
      <c r="AQ184" s="26"/>
    </row>
    <row r="185" spans="10:43" x14ac:dyDescent="0.25">
      <c r="J185" s="7"/>
      <c r="K185" s="7"/>
      <c r="L185" s="7"/>
      <c r="M185" s="1"/>
      <c r="P185" s="1"/>
      <c r="Q185" s="1"/>
      <c r="R185" s="1"/>
      <c r="S185" s="1"/>
      <c r="AQ185" s="26"/>
    </row>
    <row r="186" spans="10:43" x14ac:dyDescent="0.25">
      <c r="J186" s="7"/>
      <c r="K186" s="7"/>
      <c r="L186" s="7"/>
      <c r="M186" s="1"/>
      <c r="P186" s="1"/>
      <c r="Q186" s="1"/>
      <c r="R186" s="1"/>
      <c r="S186" s="1"/>
      <c r="AQ186" s="26"/>
    </row>
    <row r="187" spans="10:43" x14ac:dyDescent="0.25">
      <c r="J187" s="7"/>
      <c r="K187" s="7"/>
      <c r="L187" s="7"/>
      <c r="M187" s="1"/>
      <c r="P187" s="1"/>
      <c r="Q187" s="1"/>
      <c r="R187" s="1"/>
      <c r="S187" s="1"/>
      <c r="AQ187" s="26"/>
    </row>
    <row r="188" spans="10:43" x14ac:dyDescent="0.25">
      <c r="J188" s="7"/>
      <c r="K188" s="7"/>
      <c r="L188" s="7"/>
      <c r="M188" s="1"/>
      <c r="P188" s="1"/>
      <c r="Q188" s="1"/>
      <c r="R188" s="1"/>
      <c r="S188" s="1"/>
      <c r="AQ188" s="26"/>
    </row>
    <row r="189" spans="10:43" x14ac:dyDescent="0.25">
      <c r="J189" s="7"/>
      <c r="K189" s="7"/>
      <c r="L189" s="7"/>
      <c r="M189" s="1"/>
      <c r="P189" s="1"/>
      <c r="Q189" s="1"/>
      <c r="R189" s="1"/>
      <c r="S189" s="1"/>
      <c r="AQ189" s="26"/>
    </row>
    <row r="190" spans="10:43" x14ac:dyDescent="0.25">
      <c r="J190" s="7"/>
      <c r="K190" s="7"/>
      <c r="L190" s="7"/>
      <c r="M190" s="1"/>
      <c r="P190" s="1"/>
      <c r="Q190" s="1"/>
      <c r="R190" s="1"/>
      <c r="S190" s="1"/>
      <c r="AQ190" s="26"/>
    </row>
    <row r="191" spans="10:43" x14ac:dyDescent="0.25">
      <c r="J191" s="7"/>
      <c r="K191" s="7"/>
      <c r="L191" s="7"/>
      <c r="M191" s="1"/>
      <c r="P191" s="1"/>
      <c r="Q191" s="1"/>
      <c r="R191" s="1"/>
      <c r="S191" s="1"/>
      <c r="AQ191" s="26"/>
    </row>
    <row r="192" spans="10:43" x14ac:dyDescent="0.25">
      <c r="J192" s="7"/>
      <c r="K192" s="7"/>
      <c r="L192" s="7"/>
      <c r="M192" s="1"/>
      <c r="P192" s="1"/>
      <c r="Q192" s="1"/>
      <c r="R192" s="1"/>
      <c r="S192" s="1"/>
      <c r="AQ192" s="26"/>
    </row>
    <row r="193" spans="10:43" x14ac:dyDescent="0.25">
      <c r="J193" s="7"/>
      <c r="K193" s="7"/>
      <c r="L193" s="7"/>
      <c r="M193" s="1"/>
      <c r="P193" s="1"/>
      <c r="Q193" s="1"/>
      <c r="R193" s="1"/>
      <c r="S193" s="1"/>
      <c r="AQ193" s="26"/>
    </row>
    <row r="194" spans="10:43" x14ac:dyDescent="0.25">
      <c r="J194" s="7"/>
      <c r="K194" s="7"/>
      <c r="L194" s="7"/>
      <c r="M194" s="1"/>
      <c r="P194" s="1"/>
      <c r="Q194" s="1"/>
      <c r="R194" s="1"/>
      <c r="S194" s="1"/>
      <c r="AQ194" s="26"/>
    </row>
    <row r="195" spans="10:43" x14ac:dyDescent="0.25">
      <c r="J195" s="7"/>
      <c r="K195" s="7"/>
      <c r="L195" s="7"/>
      <c r="M195" s="1"/>
      <c r="P195" s="1"/>
      <c r="Q195" s="1"/>
      <c r="R195" s="1"/>
      <c r="S195" s="1"/>
      <c r="AQ195" s="26"/>
    </row>
    <row r="196" spans="10:43" x14ac:dyDescent="0.25">
      <c r="J196" s="7"/>
      <c r="K196" s="7"/>
      <c r="L196" s="7"/>
      <c r="M196" s="1"/>
      <c r="P196" s="1"/>
      <c r="Q196" s="1"/>
      <c r="R196" s="1"/>
      <c r="S196" s="1"/>
      <c r="AQ196" s="26"/>
    </row>
    <row r="197" spans="10:43" x14ac:dyDescent="0.25">
      <c r="J197" s="7"/>
      <c r="K197" s="7"/>
      <c r="L197" s="7"/>
      <c r="M197" s="1"/>
      <c r="P197" s="1"/>
      <c r="Q197" s="1"/>
      <c r="R197" s="1"/>
      <c r="S197" s="1"/>
      <c r="AQ197" s="26"/>
    </row>
    <row r="198" spans="10:43" x14ac:dyDescent="0.25">
      <c r="J198" s="7"/>
      <c r="K198" s="7"/>
      <c r="L198" s="7"/>
      <c r="M198" s="1"/>
      <c r="P198" s="1"/>
      <c r="Q198" s="1"/>
      <c r="R198" s="1"/>
      <c r="S198" s="1"/>
      <c r="AQ198" s="26"/>
    </row>
    <row r="199" spans="10:43" x14ac:dyDescent="0.25">
      <c r="J199" s="7"/>
      <c r="K199" s="7"/>
      <c r="L199" s="7"/>
      <c r="M199" s="1"/>
      <c r="P199" s="1"/>
      <c r="Q199" s="1"/>
      <c r="R199" s="1"/>
      <c r="S199" s="1"/>
      <c r="AQ199" s="26"/>
    </row>
    <row r="200" spans="10:43" x14ac:dyDescent="0.25">
      <c r="J200" s="7"/>
      <c r="K200" s="7"/>
      <c r="L200" s="7"/>
      <c r="M200" s="1"/>
      <c r="P200" s="1"/>
      <c r="Q200" s="1"/>
      <c r="R200" s="1"/>
      <c r="S200" s="1"/>
      <c r="AQ200" s="26"/>
    </row>
    <row r="201" spans="10:43" x14ac:dyDescent="0.25">
      <c r="J201" s="7"/>
      <c r="K201" s="7"/>
      <c r="L201" s="7"/>
      <c r="M201" s="1"/>
      <c r="P201" s="1"/>
      <c r="Q201" s="1"/>
      <c r="R201" s="1"/>
      <c r="S201" s="1"/>
      <c r="AQ201" s="26"/>
    </row>
    <row r="202" spans="10:43" x14ac:dyDescent="0.25">
      <c r="J202" s="7"/>
      <c r="K202" s="7"/>
      <c r="L202" s="7"/>
      <c r="M202" s="1"/>
      <c r="P202" s="1"/>
      <c r="Q202" s="1"/>
      <c r="R202" s="1"/>
      <c r="S202" s="1"/>
      <c r="AQ202" s="26"/>
    </row>
    <row r="203" spans="10:43" x14ac:dyDescent="0.25">
      <c r="J203" s="7"/>
      <c r="K203" s="7"/>
      <c r="L203" s="7"/>
      <c r="M203" s="1"/>
      <c r="P203" s="1"/>
      <c r="Q203" s="1"/>
      <c r="R203" s="1"/>
      <c r="S203" s="1"/>
      <c r="AQ203" s="26"/>
    </row>
    <row r="204" spans="10:43" x14ac:dyDescent="0.25">
      <c r="J204" s="7"/>
      <c r="K204" s="7"/>
      <c r="L204" s="7"/>
      <c r="M204" s="1"/>
      <c r="P204" s="1"/>
      <c r="Q204" s="1"/>
      <c r="R204" s="1"/>
      <c r="S204" s="1"/>
      <c r="AQ204" s="26"/>
    </row>
    <row r="205" spans="10:43" x14ac:dyDescent="0.25">
      <c r="J205" s="7"/>
      <c r="K205" s="7"/>
      <c r="L205" s="7"/>
      <c r="M205" s="1"/>
      <c r="P205" s="1"/>
      <c r="Q205" s="1"/>
      <c r="R205" s="1"/>
      <c r="S205" s="1"/>
      <c r="AQ205" s="26"/>
    </row>
    <row r="206" spans="10:43" x14ac:dyDescent="0.25">
      <c r="J206" s="7"/>
      <c r="K206" s="7"/>
      <c r="L206" s="7"/>
      <c r="M206" s="1"/>
      <c r="P206" s="1"/>
      <c r="Q206" s="1"/>
      <c r="R206" s="1"/>
      <c r="S206" s="1"/>
      <c r="AQ206" s="26"/>
    </row>
    <row r="207" spans="10:43" x14ac:dyDescent="0.25">
      <c r="J207" s="7"/>
      <c r="K207" s="7"/>
      <c r="L207" s="7"/>
      <c r="M207" s="1"/>
      <c r="P207" s="1"/>
      <c r="Q207" s="1"/>
      <c r="R207" s="1"/>
      <c r="S207" s="1"/>
    </row>
    <row r="208" spans="10:43" x14ac:dyDescent="0.25">
      <c r="J208" s="7"/>
      <c r="K208" s="7"/>
      <c r="L208" s="7"/>
      <c r="M208" s="1"/>
      <c r="P208" s="1"/>
      <c r="Q208" s="1"/>
      <c r="R208" s="1"/>
      <c r="S208" s="1"/>
    </row>
    <row r="209" spans="10:19" x14ac:dyDescent="0.25">
      <c r="J209" s="7"/>
      <c r="K209" s="7"/>
      <c r="L209" s="7"/>
      <c r="M209" s="1"/>
      <c r="P209" s="1"/>
      <c r="Q209" s="1"/>
      <c r="R209" s="1"/>
      <c r="S209" s="1"/>
    </row>
    <row r="210" spans="10:19" x14ac:dyDescent="0.25">
      <c r="J210" s="7"/>
      <c r="K210" s="7"/>
      <c r="L210" s="7"/>
      <c r="M210" s="1"/>
      <c r="P210" s="1"/>
      <c r="Q210" s="1"/>
      <c r="R210" s="1"/>
      <c r="S210" s="1"/>
    </row>
    <row r="211" spans="10:19" x14ac:dyDescent="0.25">
      <c r="J211" s="7"/>
      <c r="K211" s="7"/>
      <c r="L211" s="7"/>
      <c r="M211" s="1"/>
      <c r="P211" s="1"/>
      <c r="Q211" s="1"/>
      <c r="R211" s="1"/>
      <c r="S211" s="1"/>
    </row>
    <row r="212" spans="10:19" x14ac:dyDescent="0.25">
      <c r="J212" s="7"/>
      <c r="K212" s="7"/>
      <c r="L212" s="7"/>
      <c r="M212" s="1"/>
      <c r="P212" s="1"/>
      <c r="Q212" s="1"/>
      <c r="R212" s="1"/>
      <c r="S212" s="1"/>
    </row>
    <row r="213" spans="10:19" x14ac:dyDescent="0.25">
      <c r="J213" s="7"/>
      <c r="K213" s="7"/>
      <c r="L213" s="7"/>
      <c r="M213" s="1"/>
      <c r="P213" s="1"/>
      <c r="Q213" s="1"/>
      <c r="R213" s="1"/>
      <c r="S213" s="1"/>
    </row>
    <row r="214" spans="10:19" x14ac:dyDescent="0.25">
      <c r="J214" s="7"/>
      <c r="K214" s="7"/>
      <c r="L214" s="7"/>
      <c r="M214" s="1"/>
      <c r="P214" s="1"/>
      <c r="Q214" s="1"/>
      <c r="R214" s="1"/>
      <c r="S214" s="1"/>
    </row>
    <row r="215" spans="10:19" x14ac:dyDescent="0.25">
      <c r="J215" s="7"/>
      <c r="K215" s="7"/>
      <c r="L215" s="7"/>
      <c r="M215" s="1"/>
      <c r="P215" s="1"/>
      <c r="Q215" s="1"/>
      <c r="R215" s="1"/>
      <c r="S215" s="1"/>
    </row>
    <row r="216" spans="10:19" x14ac:dyDescent="0.25">
      <c r="J216" s="7"/>
      <c r="K216" s="7"/>
      <c r="L216" s="7"/>
      <c r="M216" s="1"/>
      <c r="P216" s="1"/>
      <c r="Q216" s="1"/>
      <c r="R216" s="1"/>
      <c r="S216" s="1"/>
    </row>
  </sheetData>
  <autoFilter ref="A1:M53" xr:uid="{00000000-0009-0000-0000-000002000000}">
    <sortState ref="A16:L37">
      <sortCondition ref="B1:B38"/>
    </sortState>
  </autoFilter>
  <pageMargins left="0.70866141732283472" right="0.70866141732283472" top="0.74803149606299213" bottom="0.74803149606299213" header="0.31496062992125984" footer="0.31496062992125984"/>
  <pageSetup orientation="landscape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xr2:uid="{00000000-0003-0000-02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BASE!E5:L5</xm:f>
              <xm:sqref>N5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 filterMode="1"/>
  <dimension ref="A1:M272"/>
  <sheetViews>
    <sheetView workbookViewId="0">
      <selection activeCell="B1" sqref="B1:G1048576"/>
    </sheetView>
  </sheetViews>
  <sheetFormatPr baseColWidth="10" defaultColWidth="11.42578125" defaultRowHeight="15" x14ac:dyDescent="0.25"/>
  <cols>
    <col min="2" max="2" width="36.7109375" customWidth="1"/>
    <col min="3" max="3" width="11" customWidth="1"/>
    <col min="4" max="4" width="4" customWidth="1"/>
    <col min="5" max="5" width="6" customWidth="1"/>
  </cols>
  <sheetData>
    <row r="1" spans="1:13" x14ac:dyDescent="0.25">
      <c r="A1" s="6"/>
      <c r="B1" s="6"/>
      <c r="C1" s="6"/>
      <c r="D1" s="6"/>
      <c r="E1" s="6" t="s">
        <v>184</v>
      </c>
    </row>
    <row r="2" spans="1:13" x14ac:dyDescent="0.25">
      <c r="A2" s="6"/>
      <c r="B2" s="6"/>
      <c r="C2" s="6"/>
      <c r="D2" s="6"/>
      <c r="E2" s="6"/>
    </row>
    <row r="3" spans="1:13" x14ac:dyDescent="0.25">
      <c r="A3" s="8" t="s">
        <v>0</v>
      </c>
      <c r="B3" s="8" t="s">
        <v>3</v>
      </c>
      <c r="C3" s="8" t="s">
        <v>1</v>
      </c>
      <c r="D3" s="8"/>
      <c r="E3" s="8" t="s">
        <v>2</v>
      </c>
      <c r="F3" s="4">
        <v>42124</v>
      </c>
      <c r="G3" s="4">
        <v>42155</v>
      </c>
      <c r="H3" s="3">
        <v>42185</v>
      </c>
      <c r="I3" s="3">
        <v>42216</v>
      </c>
      <c r="J3" s="4">
        <v>42247</v>
      </c>
      <c r="K3" s="5">
        <v>42277</v>
      </c>
      <c r="L3" s="18">
        <v>42308</v>
      </c>
      <c r="M3" s="18"/>
    </row>
    <row r="4" spans="1:13" hidden="1" x14ac:dyDescent="0.25">
      <c r="A4" s="9" t="s">
        <v>4</v>
      </c>
      <c r="B4" s="6" t="s">
        <v>7</v>
      </c>
      <c r="C4" s="6" t="s">
        <v>5</v>
      </c>
      <c r="D4" s="6"/>
      <c r="E4" s="6" t="s">
        <v>6</v>
      </c>
      <c r="F4" s="1" t="e">
        <f>BASE!#REF!-BASE!#REF!</f>
        <v>#REF!</v>
      </c>
      <c r="G4" s="1" t="e">
        <f>BASE!#REF!-BASE!#REF!</f>
        <v>#REF!</v>
      </c>
      <c r="H4" s="1" t="e">
        <f>BASE!#REF!-BASE!#REF!</f>
        <v>#REF!</v>
      </c>
      <c r="I4" s="1" t="e">
        <f>BASE!#REF!-BASE!#REF!</f>
        <v>#REF!</v>
      </c>
      <c r="J4" s="1" t="e">
        <f>BASE!#REF!-BASE!#REF!</f>
        <v>#REF!</v>
      </c>
      <c r="K4" s="1" t="e">
        <f>BASE!#REF!-BASE!#REF!</f>
        <v>#REF!</v>
      </c>
    </row>
    <row r="5" spans="1:13" hidden="1" x14ac:dyDescent="0.25">
      <c r="A5" s="9"/>
      <c r="B5" s="6" t="s">
        <v>14</v>
      </c>
      <c r="C5" s="6" t="s">
        <v>12</v>
      </c>
      <c r="D5" s="6"/>
      <c r="E5" s="6" t="s">
        <v>13</v>
      </c>
      <c r="F5" s="1" t="e">
        <f>BASE!#REF!-BASE!#REF!</f>
        <v>#REF!</v>
      </c>
      <c r="G5" s="1" t="e">
        <f>BASE!#REF!-BASE!#REF!</f>
        <v>#REF!</v>
      </c>
      <c r="H5" s="1" t="e">
        <f>BASE!#REF!-BASE!#REF!</f>
        <v>#REF!</v>
      </c>
      <c r="I5" s="1"/>
      <c r="J5" s="1" t="e">
        <f>BASE!#REF!-BASE!#REF!</f>
        <v>#REF!</v>
      </c>
      <c r="K5" s="1" t="e">
        <f>BASE!#REF!-BASE!#REF!</f>
        <v>#REF!</v>
      </c>
    </row>
    <row r="6" spans="1:13" hidden="1" x14ac:dyDescent="0.25">
      <c r="A6" s="9"/>
      <c r="B6" s="6" t="s">
        <v>16</v>
      </c>
      <c r="C6" s="6" t="s">
        <v>15</v>
      </c>
      <c r="D6" s="6"/>
      <c r="E6" s="6" t="s">
        <v>6</v>
      </c>
      <c r="F6" s="1" t="e">
        <f>BASE!#REF!-BASE!#REF!</f>
        <v>#REF!</v>
      </c>
      <c r="G6" s="1" t="e">
        <f>BASE!#REF!-BASE!#REF!</f>
        <v>#REF!</v>
      </c>
      <c r="H6" s="1" t="e">
        <f>BASE!#REF!-BASE!#REF!</f>
        <v>#REF!</v>
      </c>
      <c r="I6" s="1" t="e">
        <f>BASE!#REF!-BASE!#REF!</f>
        <v>#REF!</v>
      </c>
      <c r="J6" s="1" t="e">
        <f>BASE!#REF!-BASE!#REF!</f>
        <v>#REF!</v>
      </c>
      <c r="K6" s="1" t="e">
        <f>BASE!#REF!-BASE!#REF!</f>
        <v>#REF!</v>
      </c>
    </row>
    <row r="7" spans="1:13" hidden="1" x14ac:dyDescent="0.25">
      <c r="A7" s="9"/>
      <c r="B7" s="6" t="s">
        <v>18</v>
      </c>
      <c r="C7" s="6" t="s">
        <v>17</v>
      </c>
      <c r="D7" s="6"/>
      <c r="E7" s="6" t="s">
        <v>13</v>
      </c>
      <c r="F7" s="1" t="e">
        <f>BASE!#REF!-BASE!#REF!</f>
        <v>#REF!</v>
      </c>
      <c r="G7" s="1" t="e">
        <f>BASE!#REF!-BASE!#REF!</f>
        <v>#REF!</v>
      </c>
      <c r="H7" s="1" t="e">
        <f>BASE!#REF!-BASE!#REF!</f>
        <v>#REF!</v>
      </c>
      <c r="I7" s="1" t="e">
        <f>BASE!#REF!-BASE!#REF!</f>
        <v>#REF!</v>
      </c>
      <c r="J7" s="1" t="e">
        <f>BASE!#REF!-BASE!#REF!</f>
        <v>#REF!</v>
      </c>
      <c r="K7" s="1" t="e">
        <f>BASE!#REF!-BASE!#REF!</f>
        <v>#REF!</v>
      </c>
    </row>
    <row r="8" spans="1:13" hidden="1" x14ac:dyDescent="0.25">
      <c r="A8" s="9"/>
      <c r="B8" s="6" t="s">
        <v>21</v>
      </c>
      <c r="C8" s="6" t="s">
        <v>19</v>
      </c>
      <c r="D8" s="6"/>
      <c r="E8" s="6" t="s">
        <v>20</v>
      </c>
      <c r="F8" s="1" t="e">
        <f>BASE!#REF!-BASE!#REF!</f>
        <v>#REF!</v>
      </c>
      <c r="G8" s="1" t="e">
        <f>BASE!#REF!-BASE!#REF!</f>
        <v>#REF!</v>
      </c>
      <c r="H8" s="1" t="e">
        <f>BASE!#REF!-BASE!#REF!</f>
        <v>#REF!</v>
      </c>
      <c r="I8" s="1" t="e">
        <f>BASE!#REF!-BASE!#REF!</f>
        <v>#REF!</v>
      </c>
      <c r="J8" s="1" t="e">
        <f>BASE!#REF!-BASE!#REF!</f>
        <v>#REF!</v>
      </c>
      <c r="K8" s="1" t="e">
        <f>BASE!#REF!-BASE!#REF!</f>
        <v>#REF!</v>
      </c>
    </row>
    <row r="9" spans="1:13" hidden="1" x14ac:dyDescent="0.25">
      <c r="A9" s="9"/>
      <c r="B9" s="6" t="s">
        <v>23</v>
      </c>
      <c r="C9" s="6" t="s">
        <v>22</v>
      </c>
      <c r="D9" s="6" t="s">
        <v>180</v>
      </c>
      <c r="E9" s="6" t="s">
        <v>6</v>
      </c>
      <c r="F9" s="1" t="e">
        <f>BASE!#REF!-BASE!#REF!</f>
        <v>#REF!</v>
      </c>
      <c r="G9" s="1" t="e">
        <f>BASE!#REF!-BASE!#REF!</f>
        <v>#REF!</v>
      </c>
      <c r="H9" s="1" t="e">
        <f>BASE!#REF!-BASE!#REF!</f>
        <v>#REF!</v>
      </c>
      <c r="I9" s="1" t="e">
        <f>BASE!#REF!-BASE!#REF!</f>
        <v>#REF!</v>
      </c>
      <c r="J9" s="1" t="e">
        <f>BASE!#REF!-BASE!#REF!</f>
        <v>#REF!</v>
      </c>
      <c r="K9" s="1" t="e">
        <f>BASE!#REF!-BASE!#REF!</f>
        <v>#REF!</v>
      </c>
    </row>
    <row r="10" spans="1:13" hidden="1" x14ac:dyDescent="0.25">
      <c r="A10" s="9"/>
      <c r="B10" s="6" t="s">
        <v>25</v>
      </c>
      <c r="C10" s="6" t="s">
        <v>24</v>
      </c>
      <c r="D10" s="6"/>
      <c r="E10" s="6" t="s">
        <v>11</v>
      </c>
      <c r="F10" s="1" t="e">
        <f>BASE!#REF!-BASE!#REF!</f>
        <v>#REF!</v>
      </c>
      <c r="G10" s="1" t="e">
        <f>BASE!#REF!-BASE!#REF!</f>
        <v>#REF!</v>
      </c>
      <c r="H10" s="1" t="e">
        <f>BASE!#REF!-BASE!#REF!</f>
        <v>#REF!</v>
      </c>
      <c r="I10" s="1" t="e">
        <f>BASE!#REF!-BASE!#REF!</f>
        <v>#REF!</v>
      </c>
      <c r="J10" s="1" t="e">
        <f>BASE!#REF!-BASE!#REF!</f>
        <v>#REF!</v>
      </c>
      <c r="K10" s="1" t="e">
        <f>BASE!#REF!-BASE!#REF!</f>
        <v>#REF!</v>
      </c>
    </row>
    <row r="11" spans="1:13" hidden="1" x14ac:dyDescent="0.25">
      <c r="A11" s="9"/>
      <c r="B11" s="6" t="s">
        <v>28</v>
      </c>
      <c r="C11" s="6" t="s">
        <v>26</v>
      </c>
      <c r="D11" s="6"/>
      <c r="E11" s="6" t="s">
        <v>27</v>
      </c>
      <c r="F11" s="1" t="e">
        <f>BASE!#REF!-BASE!#REF!</f>
        <v>#REF!</v>
      </c>
      <c r="G11" s="1" t="e">
        <f>BASE!#REF!-BASE!#REF!</f>
        <v>#REF!</v>
      </c>
      <c r="H11" s="1" t="e">
        <f>BASE!#REF!-BASE!#REF!</f>
        <v>#REF!</v>
      </c>
      <c r="I11" s="1" t="e">
        <f>BASE!#REF!-BASE!#REF!</f>
        <v>#REF!</v>
      </c>
      <c r="J11" s="1" t="e">
        <f>BASE!#REF!-BASE!#REF!</f>
        <v>#REF!</v>
      </c>
      <c r="K11" s="1" t="e">
        <f>BASE!#REF!-BASE!#REF!</f>
        <v>#REF!</v>
      </c>
    </row>
    <row r="12" spans="1:13" hidden="1" x14ac:dyDescent="0.25">
      <c r="A12" s="10"/>
      <c r="B12" s="6" t="s">
        <v>32</v>
      </c>
      <c r="C12" s="6" t="s">
        <v>31</v>
      </c>
      <c r="D12" s="6"/>
      <c r="E12" s="6" t="s">
        <v>27</v>
      </c>
      <c r="F12" s="1" t="e">
        <f>BASE!#REF!-BASE!#REF!</f>
        <v>#REF!</v>
      </c>
      <c r="G12" s="1" t="e">
        <f>BASE!#REF!-BASE!#REF!</f>
        <v>#REF!</v>
      </c>
      <c r="H12" s="1" t="e">
        <f>BASE!#REF!-BASE!#REF!</f>
        <v>#REF!</v>
      </c>
      <c r="I12" s="1" t="e">
        <f>BASE!#REF!-BASE!#REF!</f>
        <v>#REF!</v>
      </c>
      <c r="J12" s="1" t="e">
        <f>BASE!#REF!-BASE!#REF!</f>
        <v>#REF!</v>
      </c>
      <c r="K12" s="1" t="e">
        <f>BASE!#REF!-BASE!#REF!</f>
        <v>#REF!</v>
      </c>
    </row>
    <row r="13" spans="1:13" x14ac:dyDescent="0.25">
      <c r="A13" s="10"/>
      <c r="B13" s="6" t="s">
        <v>35</v>
      </c>
      <c r="C13" s="6" t="s">
        <v>33</v>
      </c>
      <c r="D13" s="6"/>
      <c r="E13" s="6" t="s">
        <v>34</v>
      </c>
      <c r="F13" s="1" t="e">
        <f>BASE!#REF!-BASE!#REF!</f>
        <v>#REF!</v>
      </c>
      <c r="G13" s="1" t="e">
        <f>BASE!#REF!-BASE!#REF!</f>
        <v>#REF!</v>
      </c>
      <c r="H13" s="1"/>
      <c r="I13" s="1" t="e">
        <f>BASE!#REF!-BASE!#REF!</f>
        <v>#REF!</v>
      </c>
      <c r="J13" s="1" t="e">
        <f>BASE!#REF!-BASE!#REF!</f>
        <v>#REF!</v>
      </c>
      <c r="K13" s="1" t="e">
        <f>BASE!#REF!-BASE!#REF!</f>
        <v>#REF!</v>
      </c>
    </row>
    <row r="14" spans="1:13" hidden="1" x14ac:dyDescent="0.25">
      <c r="A14" s="10"/>
      <c r="B14" s="6" t="s">
        <v>37</v>
      </c>
      <c r="C14" s="6" t="s">
        <v>36</v>
      </c>
      <c r="D14" s="6" t="s">
        <v>180</v>
      </c>
      <c r="E14" s="6" t="s">
        <v>27</v>
      </c>
      <c r="F14" s="1" t="e">
        <f>BASE!#REF!-BASE!#REF!</f>
        <v>#REF!</v>
      </c>
      <c r="G14" s="1" t="e">
        <f>BASE!#REF!-BASE!#REF!</f>
        <v>#REF!</v>
      </c>
      <c r="H14" s="1"/>
      <c r="I14" s="1" t="e">
        <f>BASE!#REF!-BASE!#REF!</f>
        <v>#REF!</v>
      </c>
      <c r="J14" s="1" t="e">
        <f>BASE!#REF!-BASE!#REF!</f>
        <v>#REF!</v>
      </c>
      <c r="K14" s="1" t="e">
        <f>BASE!#REF!-BASE!#REF!</f>
        <v>#REF!</v>
      </c>
    </row>
    <row r="15" spans="1:13" hidden="1" x14ac:dyDescent="0.25">
      <c r="A15" s="10" t="s">
        <v>38</v>
      </c>
      <c r="B15" s="6" t="s">
        <v>41</v>
      </c>
      <c r="C15" s="6" t="s">
        <v>39</v>
      </c>
      <c r="D15" s="6"/>
      <c r="E15" s="6" t="s">
        <v>40</v>
      </c>
      <c r="F15" s="1">
        <f>BASE!G8-BASE!F8</f>
        <v>-7.979E-2</v>
      </c>
      <c r="G15" s="1">
        <f>BASE!H8-BASE!G8</f>
        <v>0</v>
      </c>
      <c r="H15" s="1"/>
      <c r="I15" s="1">
        <f>BASE!J8-BASE!I8</f>
        <v>-0.14000000000000001</v>
      </c>
      <c r="J15" s="1">
        <f>BASE!K8-BASE!J8</f>
        <v>-4.41E-2</v>
      </c>
      <c r="K15" s="1">
        <f>BASE!L8-BASE!K8</f>
        <v>8.0000000000000002E-3</v>
      </c>
    </row>
    <row r="16" spans="1:13" hidden="1" x14ac:dyDescent="0.25">
      <c r="A16" s="10"/>
      <c r="B16" s="6" t="s">
        <v>44</v>
      </c>
      <c r="C16" s="6" t="s">
        <v>42</v>
      </c>
      <c r="D16" s="6"/>
      <c r="E16" s="6" t="s">
        <v>43</v>
      </c>
      <c r="F16" s="1">
        <f>BASE!G9-BASE!F9</f>
        <v>1.9970000000000002E-2</v>
      </c>
      <c r="G16" s="1">
        <f>BASE!H9-BASE!G9</f>
        <v>-1.9270000000000002E-2</v>
      </c>
      <c r="H16" s="1">
        <f>BASE!I9-BASE!H9</f>
        <v>-2.7109999999999995E-2</v>
      </c>
      <c r="I16" s="1">
        <f>BASE!J9-BASE!I9</f>
        <v>2.8539999999999996E-2</v>
      </c>
      <c r="J16" s="1">
        <f>BASE!K9-BASE!J9</f>
        <v>-6.2899999999999998E-2</v>
      </c>
      <c r="K16" s="1">
        <f>BASE!L9-BASE!K9</f>
        <v>1.43E-2</v>
      </c>
    </row>
    <row r="17" spans="1:11" hidden="1" x14ac:dyDescent="0.25">
      <c r="A17" s="10"/>
      <c r="B17" s="6" t="s">
        <v>46</v>
      </c>
      <c r="C17" s="6" t="s">
        <v>45</v>
      </c>
      <c r="D17" s="6"/>
      <c r="E17" s="6" t="s">
        <v>6</v>
      </c>
      <c r="F17" s="1">
        <f>BASE!G10-BASE!F10</f>
        <v>-4.5160000000000006E-2</v>
      </c>
      <c r="G17" s="1">
        <f>BASE!H10-BASE!G10</f>
        <v>1.5999999999999973E-3</v>
      </c>
      <c r="H17" s="1">
        <f>BASE!I10-BASE!H10</f>
        <v>-3.7359999999999997E-2</v>
      </c>
      <c r="I17" s="1">
        <f>BASE!J10-BASE!I10</f>
        <v>4.2000000000000003E-2</v>
      </c>
      <c r="J17" s="1">
        <f>BASE!K10-BASE!J10</f>
        <v>-3.0300000000000001E-2</v>
      </c>
      <c r="K17" s="1">
        <f>BASE!L10-BASE!K10</f>
        <v>7.1999999999999998E-3</v>
      </c>
    </row>
    <row r="18" spans="1:11" hidden="1" x14ac:dyDescent="0.25">
      <c r="A18" s="10"/>
      <c r="B18" s="6" t="s">
        <v>48</v>
      </c>
      <c r="C18" s="6" t="s">
        <v>47</v>
      </c>
      <c r="D18" s="6" t="s">
        <v>180</v>
      </c>
      <c r="E18" s="6" t="s">
        <v>27</v>
      </c>
      <c r="F18" s="1">
        <f>BASE!G11-BASE!F11</f>
        <v>0</v>
      </c>
      <c r="G18" s="1">
        <f>BASE!H11-BASE!G11</f>
        <v>0</v>
      </c>
      <c r="H18" s="1"/>
      <c r="I18" s="1">
        <f>BASE!J11-BASE!I11</f>
        <v>0.06</v>
      </c>
      <c r="J18" s="1">
        <f>BASE!K11-BASE!J11</f>
        <v>-6.9800000000000001E-2</v>
      </c>
      <c r="K18" s="1">
        <f>BASE!L11-BASE!K11</f>
        <v>-1.100000000000001E-2</v>
      </c>
    </row>
    <row r="19" spans="1:11" hidden="1" x14ac:dyDescent="0.25">
      <c r="A19" s="10"/>
      <c r="B19" s="6" t="s">
        <v>50</v>
      </c>
      <c r="C19" s="6" t="s">
        <v>49</v>
      </c>
      <c r="D19" s="6" t="s">
        <v>180</v>
      </c>
      <c r="E19" s="6" t="s">
        <v>27</v>
      </c>
      <c r="F19" s="1">
        <f>BASE!G12-BASE!F12</f>
        <v>-0.17580999999999999</v>
      </c>
      <c r="G19" s="1">
        <f>BASE!H12-BASE!G12</f>
        <v>0</v>
      </c>
      <c r="H19" s="1">
        <f>BASE!I12-BASE!H12</f>
        <v>0</v>
      </c>
      <c r="I19" s="1"/>
      <c r="J19" s="1">
        <f>BASE!K12-BASE!J12</f>
        <v>-4.7300000000000009E-2</v>
      </c>
      <c r="K19" s="1">
        <f>BASE!L12-BASE!K12</f>
        <v>-3.0499999999999999E-2</v>
      </c>
    </row>
    <row r="20" spans="1:11" x14ac:dyDescent="0.25">
      <c r="A20" s="10"/>
      <c r="B20" s="6" t="s">
        <v>52</v>
      </c>
      <c r="C20" s="6" t="s">
        <v>51</v>
      </c>
      <c r="D20" s="6" t="s">
        <v>180</v>
      </c>
      <c r="E20" s="6" t="s">
        <v>34</v>
      </c>
      <c r="F20" s="1" t="e">
        <f>BASE!#REF!-BASE!#REF!</f>
        <v>#REF!</v>
      </c>
      <c r="G20" s="1" t="e">
        <f>BASE!#REF!-BASE!#REF!</f>
        <v>#REF!</v>
      </c>
      <c r="H20" s="1"/>
      <c r="I20" s="1" t="e">
        <f>BASE!#REF!-BASE!#REF!</f>
        <v>#REF!</v>
      </c>
      <c r="J20" s="1" t="e">
        <f>BASE!#REF!-BASE!#REF!</f>
        <v>#REF!</v>
      </c>
      <c r="K20" s="1" t="e">
        <f>BASE!#REF!-BASE!#REF!</f>
        <v>#REF!</v>
      </c>
    </row>
    <row r="21" spans="1:11" hidden="1" x14ac:dyDescent="0.25">
      <c r="A21" s="10"/>
      <c r="B21" s="6" t="s">
        <v>55</v>
      </c>
      <c r="C21" s="6" t="s">
        <v>53</v>
      </c>
      <c r="D21" s="6" t="s">
        <v>180</v>
      </c>
      <c r="E21" s="6" t="s">
        <v>54</v>
      </c>
      <c r="F21" s="1" t="e">
        <f>BASE!#REF!-BASE!#REF!</f>
        <v>#REF!</v>
      </c>
      <c r="G21" s="1" t="e">
        <f>BASE!#REF!-BASE!#REF!</f>
        <v>#REF!</v>
      </c>
      <c r="H21" s="1" t="e">
        <f>BASE!#REF!-BASE!#REF!</f>
        <v>#REF!</v>
      </c>
      <c r="I21" s="1" t="e">
        <f>BASE!#REF!-BASE!#REF!</f>
        <v>#REF!</v>
      </c>
      <c r="J21" s="1" t="e">
        <f>BASE!#REF!-BASE!#REF!</f>
        <v>#REF!</v>
      </c>
      <c r="K21" s="1" t="e">
        <f>BASE!#REF!-BASE!#REF!</f>
        <v>#REF!</v>
      </c>
    </row>
    <row r="22" spans="1:11" x14ac:dyDescent="0.25">
      <c r="A22" s="10"/>
      <c r="B22" s="6" t="s">
        <v>57</v>
      </c>
      <c r="C22" s="6"/>
      <c r="D22" s="6"/>
      <c r="E22" s="6" t="s">
        <v>34</v>
      </c>
      <c r="F22" s="1">
        <f>BASE!G13-BASE!F13</f>
        <v>0</v>
      </c>
      <c r="G22" s="1">
        <f>BASE!H13-BASE!G13</f>
        <v>0</v>
      </c>
      <c r="H22" s="1">
        <f>BASE!I13-BASE!H13</f>
        <v>0</v>
      </c>
      <c r="I22" s="1">
        <f>BASE!J13-BASE!I13</f>
        <v>0</v>
      </c>
      <c r="J22" s="1">
        <f>BASE!K13-BASE!J13</f>
        <v>0</v>
      </c>
      <c r="K22" s="1"/>
    </row>
    <row r="23" spans="1:11" hidden="1" x14ac:dyDescent="0.25">
      <c r="A23" s="11"/>
      <c r="B23" s="6" t="s">
        <v>59</v>
      </c>
      <c r="C23" s="6" t="s">
        <v>58</v>
      </c>
      <c r="D23" s="6" t="s">
        <v>180</v>
      </c>
      <c r="E23" s="6" t="s">
        <v>6</v>
      </c>
      <c r="F23" s="1">
        <f>BASE!G14-BASE!F14</f>
        <v>0</v>
      </c>
      <c r="G23" s="1">
        <f>BASE!H14-BASE!G14</f>
        <v>0</v>
      </c>
      <c r="H23" s="1">
        <f>BASE!I14-BASE!H14</f>
        <v>0</v>
      </c>
      <c r="I23" s="1"/>
      <c r="J23" s="1">
        <f>BASE!K14-BASE!J14</f>
        <v>-2.3400000000000004E-2</v>
      </c>
      <c r="K23" s="1">
        <f>BASE!L14-BASE!K14</f>
        <v>-7.0000000000000062E-3</v>
      </c>
    </row>
    <row r="24" spans="1:11" hidden="1" x14ac:dyDescent="0.25">
      <c r="A24" s="11" t="s">
        <v>60</v>
      </c>
      <c r="B24" s="6" t="s">
        <v>63</v>
      </c>
      <c r="C24" s="6" t="s">
        <v>61</v>
      </c>
      <c r="D24" s="6" t="s">
        <v>180</v>
      </c>
      <c r="E24" s="6" t="s">
        <v>62</v>
      </c>
      <c r="F24" s="1" t="e">
        <f>BASE!#REF!-BASE!#REF!</f>
        <v>#REF!</v>
      </c>
      <c r="G24" s="1" t="e">
        <f>BASE!#REF!-BASE!#REF!</f>
        <v>#REF!</v>
      </c>
      <c r="H24" s="1" t="e">
        <f>BASE!#REF!-BASE!#REF!</f>
        <v>#REF!</v>
      </c>
      <c r="I24" s="1"/>
      <c r="J24" s="1" t="e">
        <f>BASE!#REF!-BASE!#REF!</f>
        <v>#REF!</v>
      </c>
      <c r="K24" s="1" t="e">
        <f>BASE!#REF!-BASE!#REF!</f>
        <v>#REF!</v>
      </c>
    </row>
    <row r="25" spans="1:11" hidden="1" x14ac:dyDescent="0.25">
      <c r="A25" s="11"/>
      <c r="B25" s="6" t="s">
        <v>65</v>
      </c>
      <c r="C25" s="6" t="s">
        <v>64</v>
      </c>
      <c r="D25" s="6" t="s">
        <v>180</v>
      </c>
      <c r="E25" s="6" t="s">
        <v>13</v>
      </c>
      <c r="F25" s="1" t="e">
        <f>BASE!#REF!-BASE!#REF!</f>
        <v>#REF!</v>
      </c>
      <c r="G25" s="1" t="e">
        <f>BASE!#REF!-BASE!#REF!</f>
        <v>#REF!</v>
      </c>
      <c r="H25" s="1" t="e">
        <f>BASE!#REF!-BASE!#REF!</f>
        <v>#REF!</v>
      </c>
      <c r="I25" s="1" t="e">
        <f>BASE!#REF!-BASE!#REF!</f>
        <v>#REF!</v>
      </c>
      <c r="J25" s="1" t="e">
        <f>BASE!#REF!-BASE!#REF!</f>
        <v>#REF!</v>
      </c>
      <c r="K25" s="1" t="e">
        <f>BASE!#REF!-BASE!#REF!</f>
        <v>#REF!</v>
      </c>
    </row>
    <row r="26" spans="1:11" hidden="1" x14ac:dyDescent="0.25">
      <c r="A26" s="11"/>
      <c r="B26" s="6" t="s">
        <v>185</v>
      </c>
      <c r="C26" s="6" t="s">
        <v>66</v>
      </c>
      <c r="D26" s="6"/>
      <c r="E26" s="6" t="s">
        <v>54</v>
      </c>
      <c r="F26" s="1">
        <f>BASE!G15-BASE!F15</f>
        <v>-0.11360000000000001</v>
      </c>
      <c r="G26" s="1">
        <f>BASE!H15-BASE!G15</f>
        <v>9.7769999999999996E-2</v>
      </c>
      <c r="H26" s="1">
        <f>BASE!I15-BASE!H15</f>
        <v>-9.7769999999999996E-2</v>
      </c>
      <c r="I26" s="1">
        <f>BASE!J15-BASE!I15</f>
        <v>6.88E-2</v>
      </c>
      <c r="J26" s="1">
        <f>BASE!K15-BASE!J15</f>
        <v>-2.6299999999999997E-2</v>
      </c>
      <c r="K26" s="1">
        <f>BASE!L15-BASE!K15</f>
        <v>-3.4000000000000002E-3</v>
      </c>
    </row>
    <row r="27" spans="1:11" hidden="1" x14ac:dyDescent="0.25">
      <c r="A27" s="11"/>
      <c r="B27" s="6" t="s">
        <v>68</v>
      </c>
      <c r="C27" s="6" t="s">
        <v>67</v>
      </c>
      <c r="D27" s="6" t="s">
        <v>180</v>
      </c>
      <c r="E27" s="6" t="s">
        <v>54</v>
      </c>
      <c r="F27" s="1">
        <f>BASE!G16-BASE!F16</f>
        <v>-2.518999999999999E-2</v>
      </c>
      <c r="G27" s="1">
        <f>BASE!H16-BASE!G16</f>
        <v>-0.11154</v>
      </c>
      <c r="H27" s="1">
        <f>BASE!I16-BASE!H16</f>
        <v>8.9520000000000002E-2</v>
      </c>
      <c r="I27" s="1">
        <f>BASE!J16-BASE!I16</f>
        <v>2.5179999999999994E-2</v>
      </c>
      <c r="J27" s="1">
        <f>BASE!K16-BASE!J16</f>
        <v>-5.8499999999999996E-2</v>
      </c>
      <c r="K27" s="1">
        <f>BASE!L16-BASE!K16</f>
        <v>4.9000000000000016E-3</v>
      </c>
    </row>
    <row r="28" spans="1:11" hidden="1" x14ac:dyDescent="0.25">
      <c r="A28" s="11"/>
      <c r="B28" s="6" t="s">
        <v>71</v>
      </c>
      <c r="C28" s="6" t="s">
        <v>69</v>
      </c>
      <c r="D28" s="6" t="s">
        <v>180</v>
      </c>
      <c r="E28" s="6" t="s">
        <v>70</v>
      </c>
      <c r="F28" s="1">
        <f>BASE!G17-BASE!F17</f>
        <v>0</v>
      </c>
      <c r="G28" s="1">
        <f>BASE!H17-BASE!G17</f>
        <v>0</v>
      </c>
      <c r="H28" s="1">
        <f>BASE!I17-BASE!H17</f>
        <v>0</v>
      </c>
      <c r="I28" s="1"/>
      <c r="J28" s="1">
        <f>BASE!K17-BASE!J17</f>
        <v>-3.1200000000000006E-2</v>
      </c>
      <c r="K28" s="1">
        <f>BASE!L17-BASE!K17</f>
        <v>-2.1999999999999992E-2</v>
      </c>
    </row>
    <row r="29" spans="1:11" hidden="1" x14ac:dyDescent="0.25">
      <c r="A29" s="11"/>
      <c r="B29" s="6" t="s">
        <v>74</v>
      </c>
      <c r="C29" s="6" t="s">
        <v>72</v>
      </c>
      <c r="D29" s="6"/>
      <c r="E29" s="6" t="s">
        <v>73</v>
      </c>
      <c r="F29" s="1">
        <f>BASE!G18-BASE!F18</f>
        <v>0</v>
      </c>
      <c r="G29" s="1">
        <f>BASE!H18-BASE!G18</f>
        <v>0</v>
      </c>
      <c r="H29" s="1">
        <f>BASE!I18-BASE!H18</f>
        <v>0</v>
      </c>
      <c r="I29" s="1">
        <f>BASE!J18-BASE!I18</f>
        <v>2.86E-2</v>
      </c>
      <c r="J29" s="1">
        <f>BASE!K18-BASE!J18</f>
        <v>-2.58E-2</v>
      </c>
      <c r="K29" s="1">
        <f>BASE!L18-BASE!K18</f>
        <v>2.3000000000000004E-3</v>
      </c>
    </row>
    <row r="30" spans="1:11" hidden="1" x14ac:dyDescent="0.25">
      <c r="A30" s="11"/>
      <c r="B30" s="6" t="s">
        <v>76</v>
      </c>
      <c r="C30" s="6" t="s">
        <v>75</v>
      </c>
      <c r="D30" s="6" t="s">
        <v>180</v>
      </c>
      <c r="E30" s="6" t="s">
        <v>40</v>
      </c>
      <c r="F30" s="1">
        <f>BASE!G19-BASE!F19</f>
        <v>-8.3570000000000005E-2</v>
      </c>
      <c r="G30" s="1">
        <f>BASE!H19-BASE!G19</f>
        <v>0</v>
      </c>
      <c r="H30" s="1">
        <f>BASE!I19-BASE!H19</f>
        <v>0</v>
      </c>
      <c r="I30" s="1"/>
      <c r="J30" s="1">
        <f>BASE!K19-BASE!J19</f>
        <v>-0.1991</v>
      </c>
      <c r="K30" s="1">
        <f>BASE!L19-BASE!K19</f>
        <v>9.0000000000000149E-4</v>
      </c>
    </row>
    <row r="31" spans="1:11" hidden="1" x14ac:dyDescent="0.25">
      <c r="A31" s="11"/>
      <c r="B31" s="6" t="s">
        <v>186</v>
      </c>
      <c r="C31" s="6" t="s">
        <v>187</v>
      </c>
      <c r="D31" s="6"/>
      <c r="E31" s="6"/>
      <c r="F31" s="1" t="e">
        <f>BASE!#REF!-BASE!#REF!</f>
        <v>#REF!</v>
      </c>
      <c r="G31" s="1" t="e">
        <f>BASE!#REF!-BASE!#REF!</f>
        <v>#REF!</v>
      </c>
      <c r="H31" s="1" t="e">
        <f>BASE!#REF!-BASE!#REF!</f>
        <v>#REF!</v>
      </c>
      <c r="I31" s="1" t="e">
        <f>BASE!#REF!-BASE!#REF!</f>
        <v>#REF!</v>
      </c>
      <c r="J31" s="1" t="e">
        <f>BASE!#REF!-BASE!#REF!</f>
        <v>#REF!</v>
      </c>
      <c r="K31" s="1" t="e">
        <f>BASE!#REF!-BASE!#REF!</f>
        <v>#REF!</v>
      </c>
    </row>
    <row r="32" spans="1:11" x14ac:dyDescent="0.25">
      <c r="A32" s="11"/>
      <c r="B32" s="6" t="s">
        <v>80</v>
      </c>
      <c r="C32" s="6" t="s">
        <v>78</v>
      </c>
      <c r="D32" s="6" t="s">
        <v>180</v>
      </c>
      <c r="E32" s="6" t="s">
        <v>79</v>
      </c>
      <c r="F32" s="1" t="e">
        <f>BASE!#REF!-BASE!#REF!</f>
        <v>#REF!</v>
      </c>
      <c r="G32" s="1" t="e">
        <f>BASE!#REF!-BASE!#REF!</f>
        <v>#REF!</v>
      </c>
      <c r="H32" s="1" t="e">
        <f>BASE!#REF!-BASE!#REF!</f>
        <v>#REF!</v>
      </c>
      <c r="I32" s="1"/>
      <c r="J32" s="1" t="e">
        <f>BASE!#REF!-BASE!#REF!</f>
        <v>#REF!</v>
      </c>
      <c r="K32" s="1" t="e">
        <f>BASE!#REF!-BASE!#REF!</f>
        <v>#REF!</v>
      </c>
    </row>
    <row r="33" spans="1:11" hidden="1" x14ac:dyDescent="0.25">
      <c r="A33" s="12" t="s">
        <v>85</v>
      </c>
      <c r="B33" s="6" t="s">
        <v>88</v>
      </c>
      <c r="C33" s="6" t="s">
        <v>86</v>
      </c>
      <c r="D33" s="6"/>
      <c r="E33" s="6" t="s">
        <v>87</v>
      </c>
      <c r="F33" s="1">
        <f>BASE!G21-BASE!F21</f>
        <v>0</v>
      </c>
      <c r="G33" s="1">
        <f>BASE!H21-BASE!G21</f>
        <v>0</v>
      </c>
      <c r="H33" s="1">
        <f>BASE!I21-BASE!H21</f>
        <v>0</v>
      </c>
      <c r="I33" s="1">
        <f>BASE!J21-BASE!I21</f>
        <v>4.9599999999999998E-2</v>
      </c>
      <c r="J33" s="1" t="e">
        <f>BASE!#REF!-BASE!#REF!</f>
        <v>#REF!</v>
      </c>
      <c r="K33" s="1" t="e">
        <f>BASE!#REF!-BASE!#REF!</f>
        <v>#REF!</v>
      </c>
    </row>
    <row r="34" spans="1:11" hidden="1" x14ac:dyDescent="0.25">
      <c r="A34" s="12"/>
      <c r="B34" s="6" t="s">
        <v>90</v>
      </c>
      <c r="C34" s="6" t="s">
        <v>89</v>
      </c>
      <c r="D34" s="6"/>
      <c r="E34" s="6" t="s">
        <v>73</v>
      </c>
      <c r="F34" s="1" t="e">
        <f>BASE!#REF!-BASE!#REF!</f>
        <v>#REF!</v>
      </c>
      <c r="G34" s="1" t="e">
        <f>BASE!#REF!-BASE!#REF!</f>
        <v>#REF!</v>
      </c>
      <c r="H34" s="1" t="e">
        <f>BASE!#REF!-BASE!#REF!</f>
        <v>#REF!</v>
      </c>
      <c r="I34" s="1" t="e">
        <f>BASE!#REF!-BASE!#REF!</f>
        <v>#REF!</v>
      </c>
      <c r="J34" s="1">
        <f>BASE!K21-BASE!J21</f>
        <v>-2.9199999999999997E-2</v>
      </c>
      <c r="K34" s="1">
        <f>BASE!L21-BASE!K21</f>
        <v>2.6999999999999975E-3</v>
      </c>
    </row>
    <row r="35" spans="1:11" hidden="1" x14ac:dyDescent="0.25">
      <c r="A35" s="13"/>
      <c r="B35" s="6" t="s">
        <v>92</v>
      </c>
      <c r="C35" s="6" t="s">
        <v>91</v>
      </c>
      <c r="D35" s="6"/>
      <c r="E35" s="6" t="s">
        <v>70</v>
      </c>
      <c r="F35" s="1">
        <f>BASE!G26-BASE!F26</f>
        <v>2.2939999999999995E-2</v>
      </c>
      <c r="G35" s="1">
        <f>BASE!H26-BASE!G26</f>
        <v>5.7600000000000012E-3</v>
      </c>
      <c r="H35" s="1">
        <f>BASE!I26-BASE!H26</f>
        <v>-1.530999999999999E-2</v>
      </c>
      <c r="I35" s="1">
        <f>BASE!J26-BASE!I26</f>
        <v>9.0499999999999886E-3</v>
      </c>
      <c r="J35" s="1" t="e">
        <f>BASE!#REF!-BASE!#REF!</f>
        <v>#REF!</v>
      </c>
      <c r="K35" s="1" t="e">
        <f>BASE!#REF!-BASE!#REF!</f>
        <v>#REF!</v>
      </c>
    </row>
    <row r="36" spans="1:11" x14ac:dyDescent="0.25">
      <c r="A36" s="13"/>
      <c r="B36" s="6" t="s">
        <v>94</v>
      </c>
      <c r="C36" s="6" t="s">
        <v>93</v>
      </c>
      <c r="D36" s="6"/>
      <c r="E36" s="6" t="s">
        <v>34</v>
      </c>
      <c r="F36" s="1">
        <f>BASE!G29-BASE!F29</f>
        <v>0</v>
      </c>
      <c r="G36" s="1">
        <f>BASE!H29-BASE!G29</f>
        <v>0</v>
      </c>
      <c r="H36" s="1">
        <f>BASE!I29-BASE!H29</f>
        <v>0</v>
      </c>
      <c r="I36" s="1"/>
      <c r="J36" s="1">
        <f>BASE!K26-BASE!J26</f>
        <v>-4.5399999999999996E-2</v>
      </c>
      <c r="K36" s="1">
        <f>BASE!L26-BASE!K26</f>
        <v>4.5000000000000005E-3</v>
      </c>
    </row>
    <row r="37" spans="1:11" hidden="1" x14ac:dyDescent="0.25">
      <c r="A37" s="13" t="s">
        <v>95</v>
      </c>
      <c r="B37" s="6" t="s">
        <v>97</v>
      </c>
      <c r="C37" s="6" t="s">
        <v>96</v>
      </c>
      <c r="D37" s="6"/>
      <c r="E37" s="6" t="s">
        <v>6</v>
      </c>
      <c r="F37" s="1">
        <f>BASE!G31-BASE!F31</f>
        <v>-7.880000000000012E-3</v>
      </c>
      <c r="G37" s="1">
        <f>BASE!H31-BASE!G31</f>
        <v>-2.4319999999999994E-2</v>
      </c>
      <c r="H37" s="1">
        <f>BASE!I31-BASE!H31</f>
        <v>-7.7950000000000005E-2</v>
      </c>
      <c r="I37" s="1">
        <f>BASE!J31-BASE!I31</f>
        <v>9.0900000000000009E-2</v>
      </c>
      <c r="J37" s="1">
        <f>BASE!K29-BASE!J29</f>
        <v>-0.11749999999999999</v>
      </c>
      <c r="K37" s="1">
        <f>BASE!L29-BASE!K29</f>
        <v>-3.0199999999999977E-2</v>
      </c>
    </row>
    <row r="38" spans="1:11" hidden="1" x14ac:dyDescent="0.25">
      <c r="A38" s="13"/>
      <c r="B38" s="6" t="s">
        <v>99</v>
      </c>
      <c r="C38" s="6" t="s">
        <v>98</v>
      </c>
      <c r="D38" s="6" t="s">
        <v>180</v>
      </c>
      <c r="E38" s="6" t="s">
        <v>20</v>
      </c>
      <c r="F38" s="1">
        <f>BASE!G32-BASE!F32</f>
        <v>0</v>
      </c>
      <c r="G38" s="1">
        <f>BASE!H32-BASE!G32</f>
        <v>0</v>
      </c>
      <c r="H38" s="1">
        <f>BASE!I32-BASE!H32</f>
        <v>0</v>
      </c>
      <c r="I38" s="1"/>
      <c r="J38" s="1">
        <f>BASE!K31-BASE!J31</f>
        <v>-8.1000000000000003E-2</v>
      </c>
      <c r="K38" s="1">
        <f>BASE!L31-BASE!K31</f>
        <v>3.6900000000000002E-2</v>
      </c>
    </row>
    <row r="39" spans="1:11" hidden="1" x14ac:dyDescent="0.25">
      <c r="A39" s="13"/>
      <c r="B39" s="6" t="s">
        <v>101</v>
      </c>
      <c r="C39" s="6" t="s">
        <v>100</v>
      </c>
      <c r="D39" s="6" t="s">
        <v>180</v>
      </c>
      <c r="E39" s="6" t="s">
        <v>13</v>
      </c>
      <c r="F39" s="1" t="e">
        <f>BASE!#REF!-BASE!#REF!</f>
        <v>#REF!</v>
      </c>
      <c r="G39" s="1" t="e">
        <f>BASE!#REF!-BASE!#REF!</f>
        <v>#REF!</v>
      </c>
      <c r="H39" s="1" t="e">
        <f>BASE!#REF!-BASE!#REF!</f>
        <v>#REF!</v>
      </c>
      <c r="I39" s="1"/>
      <c r="J39" s="1">
        <f>BASE!K32-BASE!J32</f>
        <v>-0.25</v>
      </c>
      <c r="K39" s="1">
        <f>BASE!L32-BASE!K32</f>
        <v>0.1515</v>
      </c>
    </row>
    <row r="40" spans="1:11" hidden="1" x14ac:dyDescent="0.25">
      <c r="A40" s="13"/>
      <c r="B40" s="6" t="s">
        <v>103</v>
      </c>
      <c r="C40" s="6" t="s">
        <v>102</v>
      </c>
      <c r="D40" s="6"/>
      <c r="E40" s="6" t="s">
        <v>70</v>
      </c>
      <c r="F40" s="1" t="e">
        <f>BASE!#REF!-BASE!#REF!</f>
        <v>#REF!</v>
      </c>
      <c r="G40" s="1" t="e">
        <f>BASE!#REF!-BASE!#REF!</f>
        <v>#REF!</v>
      </c>
      <c r="H40" s="1" t="e">
        <f>BASE!#REF!-BASE!#REF!</f>
        <v>#REF!</v>
      </c>
      <c r="I40" s="1" t="e">
        <f>BASE!#REF!-BASE!#REF!</f>
        <v>#REF!</v>
      </c>
      <c r="J40" s="1" t="e">
        <f>BASE!#REF!-BASE!#REF!</f>
        <v>#REF!</v>
      </c>
      <c r="K40" s="1" t="e">
        <f>BASE!#REF!-BASE!#REF!</f>
        <v>#REF!</v>
      </c>
    </row>
    <row r="41" spans="1:11" hidden="1" x14ac:dyDescent="0.25">
      <c r="A41" s="13"/>
      <c r="B41" s="6" t="s">
        <v>106</v>
      </c>
      <c r="C41" s="6" t="s">
        <v>104</v>
      </c>
      <c r="D41" s="6"/>
      <c r="E41" s="6" t="s">
        <v>105</v>
      </c>
      <c r="F41" s="1" t="e">
        <f>BASE!#REF!-BASE!#REF!</f>
        <v>#REF!</v>
      </c>
      <c r="G41" s="1" t="e">
        <f>BASE!#REF!-BASE!#REF!</f>
        <v>#REF!</v>
      </c>
      <c r="H41" s="1" t="e">
        <f>BASE!#REF!-BASE!#REF!</f>
        <v>#REF!</v>
      </c>
      <c r="I41" s="1" t="e">
        <f>BASE!#REF!-BASE!#REF!</f>
        <v>#REF!</v>
      </c>
      <c r="J41" s="1" t="e">
        <f>BASE!#REF!-BASE!#REF!</f>
        <v>#REF!</v>
      </c>
      <c r="K41" s="1" t="e">
        <f>BASE!#REF!-BASE!#REF!</f>
        <v>#REF!</v>
      </c>
    </row>
    <row r="42" spans="1:11" hidden="1" x14ac:dyDescent="0.25">
      <c r="A42" s="13"/>
      <c r="B42" s="6" t="s">
        <v>108</v>
      </c>
      <c r="C42" s="6" t="s">
        <v>107</v>
      </c>
      <c r="D42" s="6"/>
      <c r="E42" s="6"/>
      <c r="F42" s="1" t="e">
        <f>BASE!#REF!-BASE!#REF!</f>
        <v>#REF!</v>
      </c>
      <c r="G42" s="1" t="e">
        <f>BASE!#REF!-BASE!#REF!</f>
        <v>#REF!</v>
      </c>
      <c r="H42" s="1" t="e">
        <f>BASE!#REF!-BASE!#REF!</f>
        <v>#REF!</v>
      </c>
      <c r="I42" s="1" t="e">
        <f>BASE!#REF!-BASE!#REF!</f>
        <v>#REF!</v>
      </c>
      <c r="J42" s="1" t="e">
        <f>BASE!#REF!-BASE!#REF!</f>
        <v>#REF!</v>
      </c>
      <c r="K42" s="1" t="e">
        <f>BASE!#REF!-BASE!#REF!</f>
        <v>#REF!</v>
      </c>
    </row>
    <row r="43" spans="1:11" hidden="1" x14ac:dyDescent="0.25">
      <c r="A43" s="13"/>
      <c r="B43" s="6" t="s">
        <v>110</v>
      </c>
      <c r="C43" s="6" t="s">
        <v>109</v>
      </c>
      <c r="D43" s="6" t="s">
        <v>180</v>
      </c>
      <c r="E43" s="6" t="s">
        <v>73</v>
      </c>
      <c r="F43" s="1" t="e">
        <f>BASE!#REF!-BASE!#REF!</f>
        <v>#REF!</v>
      </c>
      <c r="G43" s="1" t="e">
        <f>BASE!#REF!-BASE!#REF!</f>
        <v>#REF!</v>
      </c>
      <c r="H43" s="1" t="e">
        <f>BASE!#REF!-BASE!#REF!</f>
        <v>#REF!</v>
      </c>
      <c r="I43" s="1" t="e">
        <f>BASE!#REF!-BASE!#REF!</f>
        <v>#REF!</v>
      </c>
      <c r="J43" s="1" t="e">
        <f>BASE!#REF!-BASE!#REF!</f>
        <v>#REF!</v>
      </c>
      <c r="K43" s="1" t="e">
        <f>BASE!#REF!-BASE!#REF!</f>
        <v>#REF!</v>
      </c>
    </row>
    <row r="44" spans="1:11" x14ac:dyDescent="0.25">
      <c r="A44" s="13"/>
      <c r="B44" s="6" t="s">
        <v>112</v>
      </c>
      <c r="C44" s="6" t="s">
        <v>111</v>
      </c>
      <c r="D44" s="6" t="s">
        <v>180</v>
      </c>
      <c r="E44" s="6" t="s">
        <v>34</v>
      </c>
      <c r="F44" s="1" t="e">
        <f>BASE!#REF!-BASE!#REF!</f>
        <v>#REF!</v>
      </c>
      <c r="G44" s="1" t="e">
        <f>BASE!#REF!-BASE!#REF!</f>
        <v>#REF!</v>
      </c>
      <c r="H44" s="1" t="e">
        <f>BASE!#REF!-BASE!#REF!</f>
        <v>#REF!</v>
      </c>
      <c r="I44" s="1"/>
      <c r="J44" s="1" t="e">
        <f>BASE!#REF!-BASE!#REF!</f>
        <v>#REF!</v>
      </c>
      <c r="K44" s="1" t="e">
        <f>BASE!#REF!-BASE!#REF!</f>
        <v>#REF!</v>
      </c>
    </row>
    <row r="45" spans="1:11" hidden="1" x14ac:dyDescent="0.25">
      <c r="A45" s="13"/>
      <c r="B45" s="6" t="s">
        <v>114</v>
      </c>
      <c r="C45" s="6" t="s">
        <v>113</v>
      </c>
      <c r="D45" s="6" t="s">
        <v>180</v>
      </c>
      <c r="E45" s="6" t="s">
        <v>20</v>
      </c>
      <c r="F45" s="1" t="e">
        <f>BASE!#REF!-BASE!#REF!</f>
        <v>#REF!</v>
      </c>
      <c r="G45" s="1" t="e">
        <f>BASE!#REF!-BASE!#REF!</f>
        <v>#REF!</v>
      </c>
      <c r="H45" s="1" t="e">
        <f>BASE!#REF!-BASE!#REF!</f>
        <v>#REF!</v>
      </c>
      <c r="I45" s="1"/>
      <c r="J45" s="1" t="e">
        <f>BASE!#REF!-BASE!#REF!</f>
        <v>#REF!</v>
      </c>
      <c r="K45" s="1" t="e">
        <f>BASE!#REF!-BASE!#REF!</f>
        <v>#REF!</v>
      </c>
    </row>
    <row r="46" spans="1:11" hidden="1" x14ac:dyDescent="0.25">
      <c r="A46" s="13"/>
      <c r="B46" s="6" t="s">
        <v>116</v>
      </c>
      <c r="C46" s="6" t="s">
        <v>115</v>
      </c>
      <c r="D46" s="6" t="s">
        <v>180</v>
      </c>
      <c r="E46" s="6" t="s">
        <v>70</v>
      </c>
      <c r="F46" s="1" t="e">
        <f>BASE!#REF!-BASE!#REF!</f>
        <v>#REF!</v>
      </c>
      <c r="G46" s="1" t="e">
        <f>BASE!#REF!-BASE!#REF!</f>
        <v>#REF!</v>
      </c>
      <c r="H46" s="1" t="e">
        <f>BASE!#REF!-BASE!#REF!</f>
        <v>#REF!</v>
      </c>
      <c r="I46" s="1"/>
      <c r="J46" s="1" t="e">
        <f>BASE!#REF!-BASE!#REF!</f>
        <v>#REF!</v>
      </c>
      <c r="K46" s="1" t="e">
        <f>BASE!#REF!-BASE!#REF!</f>
        <v>#REF!</v>
      </c>
    </row>
    <row r="47" spans="1:11" hidden="1" x14ac:dyDescent="0.25">
      <c r="A47" s="14"/>
      <c r="B47" s="6" t="s">
        <v>120</v>
      </c>
      <c r="C47" s="6" t="s">
        <v>119</v>
      </c>
      <c r="D47" s="6" t="s">
        <v>180</v>
      </c>
      <c r="E47" s="6" t="s">
        <v>54</v>
      </c>
      <c r="F47" s="1">
        <f>BASE!G34-BASE!F34</f>
        <v>-2.8350000000000014E-2</v>
      </c>
      <c r="G47" s="1">
        <f>BASE!H34-BASE!G34</f>
        <v>-6.5599999999999964E-3</v>
      </c>
      <c r="H47" s="1">
        <f>BASE!I34-BASE!H34</f>
        <v>-3.4600000000000006E-2</v>
      </c>
      <c r="I47" s="1">
        <f>BASE!J34-BASE!I34</f>
        <v>2.4350000000000011E-2</v>
      </c>
      <c r="J47" s="1" t="e">
        <f>BASE!#REF!-BASE!#REF!</f>
        <v>#REF!</v>
      </c>
      <c r="K47" s="1" t="e">
        <f>BASE!#REF!-BASE!#REF!</f>
        <v>#REF!</v>
      </c>
    </row>
    <row r="48" spans="1:11" hidden="1" x14ac:dyDescent="0.25">
      <c r="A48" s="14" t="s">
        <v>121</v>
      </c>
      <c r="B48" s="6" t="s">
        <v>124</v>
      </c>
      <c r="C48" s="6" t="s">
        <v>122</v>
      </c>
      <c r="D48" s="6"/>
      <c r="E48" s="6" t="s">
        <v>123</v>
      </c>
      <c r="F48" s="1">
        <f>BASE!G35-BASE!F35</f>
        <v>0</v>
      </c>
      <c r="G48" s="1">
        <f>BASE!H35-BASE!G35</f>
        <v>0</v>
      </c>
      <c r="H48" s="1">
        <f>BASE!I35-BASE!H35</f>
        <v>0</v>
      </c>
      <c r="I48" s="1"/>
      <c r="J48" s="1">
        <f>BASE!K34-BASE!J34</f>
        <v>-7.6100000000000001E-2</v>
      </c>
      <c r="K48" s="1">
        <f>BASE!L34-BASE!K34</f>
        <v>-2.3999999999999994E-3</v>
      </c>
    </row>
    <row r="49" spans="1:11" hidden="1" x14ac:dyDescent="0.25">
      <c r="A49" s="14"/>
      <c r="B49" s="6" t="s">
        <v>126</v>
      </c>
      <c r="C49" s="6" t="s">
        <v>125</v>
      </c>
      <c r="D49" s="6" t="s">
        <v>180</v>
      </c>
      <c r="E49" s="6" t="s">
        <v>43</v>
      </c>
      <c r="F49" s="1" t="e">
        <f>BASE!#REF!-BASE!#REF!</f>
        <v>#REF!</v>
      </c>
      <c r="G49" s="1" t="e">
        <f>BASE!#REF!-BASE!#REF!</f>
        <v>#REF!</v>
      </c>
      <c r="H49" s="1" t="e">
        <f>BASE!#REF!-BASE!#REF!</f>
        <v>#REF!</v>
      </c>
      <c r="I49" s="1"/>
      <c r="J49" s="1">
        <f>BASE!K35-BASE!J35</f>
        <v>-7.0199999999999985E-2</v>
      </c>
      <c r="K49" s="1">
        <f>BASE!L35-BASE!K35</f>
        <v>4.7099999999999996E-2</v>
      </c>
    </row>
    <row r="50" spans="1:11" hidden="1" x14ac:dyDescent="0.25">
      <c r="A50" s="14"/>
      <c r="B50" s="6" t="s">
        <v>128</v>
      </c>
      <c r="C50" s="6" t="s">
        <v>127</v>
      </c>
      <c r="D50" s="6"/>
      <c r="E50" s="6" t="s">
        <v>13</v>
      </c>
      <c r="F50" s="1">
        <f>BASE!G36-BASE!F36</f>
        <v>0</v>
      </c>
      <c r="G50" s="1">
        <f>BASE!H36-BASE!G36</f>
        <v>0</v>
      </c>
      <c r="H50" s="1">
        <f>BASE!I36-BASE!H36</f>
        <v>0</v>
      </c>
      <c r="I50" s="1"/>
      <c r="J50" s="1" t="e">
        <f>BASE!#REF!-BASE!#REF!</f>
        <v>#REF!</v>
      </c>
      <c r="K50" s="1" t="e">
        <f>BASE!#REF!-BASE!#REF!</f>
        <v>#REF!</v>
      </c>
    </row>
    <row r="51" spans="1:11" hidden="1" x14ac:dyDescent="0.25">
      <c r="A51" s="15" t="s">
        <v>188</v>
      </c>
      <c r="B51" s="6" t="s">
        <v>132</v>
      </c>
      <c r="C51" s="6" t="s">
        <v>130</v>
      </c>
      <c r="D51" s="6"/>
      <c r="E51" s="6" t="s">
        <v>131</v>
      </c>
      <c r="F51" s="1">
        <f>BASE!G37-BASE!F37</f>
        <v>-5.6599999999999984E-3</v>
      </c>
      <c r="G51" s="1">
        <f>BASE!H37-BASE!G37</f>
        <v>-3.7650000000000003E-2</v>
      </c>
      <c r="H51" s="1">
        <f>BASE!I37-BASE!H37</f>
        <v>1.7079999999999998E-2</v>
      </c>
      <c r="I51" s="1">
        <f>BASE!J37-BASE!I37</f>
        <v>2.6000000000000051E-3</v>
      </c>
      <c r="J51" s="1">
        <f>BASE!K36-BASE!J36</f>
        <v>-0.1075</v>
      </c>
      <c r="K51" s="1">
        <f>BASE!L36-BASE!K36</f>
        <v>-3.8699999999999998E-2</v>
      </c>
    </row>
    <row r="52" spans="1:11" hidden="1" x14ac:dyDescent="0.25">
      <c r="A52" s="15"/>
      <c r="B52" s="6" t="s">
        <v>76</v>
      </c>
      <c r="C52" s="6" t="s">
        <v>133</v>
      </c>
      <c r="D52" s="6"/>
      <c r="E52" s="6" t="s">
        <v>87</v>
      </c>
      <c r="F52" s="1" t="e">
        <f>BASE!#REF!-BASE!#REF!</f>
        <v>#REF!</v>
      </c>
      <c r="G52" s="1" t="e">
        <f>BASE!#REF!-BASE!#REF!</f>
        <v>#REF!</v>
      </c>
      <c r="H52" s="1" t="e">
        <f>BASE!#REF!-BASE!#REF!</f>
        <v>#REF!</v>
      </c>
      <c r="I52" s="1"/>
      <c r="J52" s="1">
        <f>BASE!K37-BASE!J37</f>
        <v>-2.9600000000000001E-2</v>
      </c>
      <c r="K52" s="1">
        <f>BASE!L37-BASE!K37</f>
        <v>-1.9400000000000001E-2</v>
      </c>
    </row>
    <row r="53" spans="1:11" hidden="1" x14ac:dyDescent="0.25">
      <c r="A53" s="16"/>
      <c r="B53" s="6" t="s">
        <v>136</v>
      </c>
      <c r="C53" s="6" t="s">
        <v>135</v>
      </c>
      <c r="D53" s="6"/>
      <c r="E53" s="6" t="s">
        <v>13</v>
      </c>
      <c r="F53" s="1">
        <f>BASE!G46-BASE!F46</f>
        <v>-2.0930000000000004E-2</v>
      </c>
      <c r="G53" s="1">
        <f>BASE!H46-BASE!G46</f>
        <v>2.3620000000000002E-2</v>
      </c>
      <c r="H53" s="1">
        <f>BASE!I46-BASE!H46</f>
        <v>-4.0160000000000001E-2</v>
      </c>
      <c r="I53" s="1">
        <f>BASE!J46-BASE!I46</f>
        <v>8.2369999999999999E-2</v>
      </c>
      <c r="J53" s="1" t="e">
        <f>BASE!#REF!-BASE!#REF!</f>
        <v>#REF!</v>
      </c>
      <c r="K53" s="1" t="e">
        <f>BASE!#REF!-BASE!#REF!</f>
        <v>#REF!</v>
      </c>
    </row>
    <row r="54" spans="1:11" hidden="1" x14ac:dyDescent="0.25">
      <c r="A54" s="16" t="s">
        <v>137</v>
      </c>
      <c r="B54" s="6" t="s">
        <v>139</v>
      </c>
      <c r="C54" s="6" t="s">
        <v>138</v>
      </c>
      <c r="D54" s="6"/>
      <c r="E54" s="6" t="s">
        <v>13</v>
      </c>
      <c r="F54" s="1">
        <f>BASE!G47-BASE!F47</f>
        <v>-5.9370000000000006E-2</v>
      </c>
      <c r="G54" s="1">
        <f>BASE!H47-BASE!G47</f>
        <v>5.5100000000000149E-3</v>
      </c>
      <c r="H54" s="1">
        <f>BASE!I47-BASE!H47</f>
        <v>-2.9370000000000007E-2</v>
      </c>
      <c r="I54" s="1">
        <f>BASE!J47-BASE!I47</f>
        <v>4.7100000000000003E-2</v>
      </c>
      <c r="J54" s="1">
        <f>BASE!K46-BASE!J46</f>
        <v>-8.1000000000000003E-2</v>
      </c>
      <c r="K54" s="1">
        <f>BASE!L46-BASE!K46</f>
        <v>-5.400000000000002E-3</v>
      </c>
    </row>
    <row r="55" spans="1:11" x14ac:dyDescent="0.25">
      <c r="A55" s="16"/>
      <c r="B55" s="6" t="s">
        <v>141</v>
      </c>
      <c r="C55" s="6" t="s">
        <v>140</v>
      </c>
      <c r="D55" s="6" t="s">
        <v>180</v>
      </c>
      <c r="E55" s="6" t="s">
        <v>34</v>
      </c>
      <c r="F55" s="1">
        <f>BASE!G48-BASE!F48</f>
        <v>0</v>
      </c>
      <c r="G55" s="1">
        <f>BASE!H48-BASE!G48</f>
        <v>0</v>
      </c>
      <c r="H55" s="1">
        <f>BASE!I48-BASE!H48</f>
        <v>0</v>
      </c>
      <c r="I55" s="1"/>
      <c r="J55" s="1">
        <f>BASE!K47-BASE!J47</f>
        <v>-8.4400000000000003E-2</v>
      </c>
      <c r="K55" s="1">
        <f>BASE!L47-BASE!K47</f>
        <v>4.0999999999999925E-3</v>
      </c>
    </row>
    <row r="56" spans="1:11" hidden="1" x14ac:dyDescent="0.25">
      <c r="A56" s="16"/>
      <c r="B56" s="6" t="s">
        <v>143</v>
      </c>
      <c r="C56" s="6" t="s">
        <v>142</v>
      </c>
      <c r="D56" s="6"/>
      <c r="E56" s="6" t="s">
        <v>27</v>
      </c>
      <c r="F56" s="1" t="e">
        <f>BASE!#REF!-BASE!#REF!</f>
        <v>#REF!</v>
      </c>
      <c r="G56" s="1" t="e">
        <f>BASE!#REF!-BASE!#REF!</f>
        <v>#REF!</v>
      </c>
      <c r="H56" s="1" t="e">
        <f>BASE!#REF!-BASE!#REF!</f>
        <v>#REF!</v>
      </c>
      <c r="I56" s="1" t="e">
        <f>BASE!#REF!-BASE!#REF!</f>
        <v>#REF!</v>
      </c>
      <c r="J56" s="1">
        <f>BASE!K48-BASE!J48</f>
        <v>-0.10970000000000002</v>
      </c>
      <c r="K56" s="1">
        <f>BASE!L48-BASE!K48</f>
        <v>-0.26839999999999997</v>
      </c>
    </row>
    <row r="57" spans="1:11" hidden="1" x14ac:dyDescent="0.25">
      <c r="A57" s="16"/>
      <c r="B57" s="6" t="s">
        <v>145</v>
      </c>
      <c r="C57" s="6" t="s">
        <v>144</v>
      </c>
      <c r="D57" s="6" t="s">
        <v>180</v>
      </c>
      <c r="E57" s="6" t="s">
        <v>84</v>
      </c>
      <c r="F57" s="1" t="e">
        <f>BASE!#REF!-BASE!#REF!</f>
        <v>#REF!</v>
      </c>
      <c r="G57" s="1" t="e">
        <f>BASE!#REF!-BASE!#REF!</f>
        <v>#REF!</v>
      </c>
      <c r="H57" s="1" t="e">
        <f>BASE!#REF!-BASE!#REF!</f>
        <v>#REF!</v>
      </c>
      <c r="I57" s="1" t="e">
        <f>BASE!#REF!-BASE!#REF!</f>
        <v>#REF!</v>
      </c>
      <c r="J57" s="1" t="e">
        <f>BASE!#REF!-BASE!#REF!</f>
        <v>#REF!</v>
      </c>
      <c r="K57" s="1" t="e">
        <f>BASE!#REF!-BASE!#REF!</f>
        <v>#REF!</v>
      </c>
    </row>
    <row r="58" spans="1:11" hidden="1" x14ac:dyDescent="0.25">
      <c r="A58" s="16"/>
      <c r="B58" s="6" t="s">
        <v>147</v>
      </c>
      <c r="C58" s="6" t="s">
        <v>146</v>
      </c>
      <c r="D58" s="6" t="s">
        <v>180</v>
      </c>
      <c r="E58" s="6" t="s">
        <v>73</v>
      </c>
      <c r="F58" s="1" t="e">
        <f>BASE!#REF!-BASE!#REF!</f>
        <v>#REF!</v>
      </c>
      <c r="G58" s="1" t="e">
        <f>BASE!#REF!-BASE!#REF!</f>
        <v>#REF!</v>
      </c>
      <c r="H58" s="1" t="e">
        <f>BASE!#REF!-BASE!#REF!</f>
        <v>#REF!</v>
      </c>
      <c r="I58" s="1" t="e">
        <f>BASE!#REF!-BASE!#REF!</f>
        <v>#REF!</v>
      </c>
      <c r="J58" s="1" t="e">
        <f>BASE!#REF!-BASE!#REF!</f>
        <v>#REF!</v>
      </c>
      <c r="K58" s="1" t="e">
        <f>BASE!#REF!-BASE!#REF!</f>
        <v>#REF!</v>
      </c>
    </row>
    <row r="59" spans="1:11" hidden="1" x14ac:dyDescent="0.25">
      <c r="A59" s="16"/>
      <c r="B59" s="6" t="s">
        <v>150</v>
      </c>
      <c r="C59" s="6" t="s">
        <v>148</v>
      </c>
      <c r="D59" s="6" t="s">
        <v>180</v>
      </c>
      <c r="E59" s="6" t="s">
        <v>149</v>
      </c>
      <c r="F59" s="1" t="e">
        <f>BASE!#REF!-BASE!#REF!</f>
        <v>#REF!</v>
      </c>
      <c r="G59" s="1" t="e">
        <f>BASE!#REF!-BASE!#REF!</f>
        <v>#REF!</v>
      </c>
      <c r="H59" s="1" t="e">
        <f>BASE!#REF!-BASE!#REF!</f>
        <v>#REF!</v>
      </c>
      <c r="I59" s="1" t="e">
        <f>BASE!#REF!-BASE!#REF!</f>
        <v>#REF!</v>
      </c>
      <c r="J59" s="1" t="e">
        <f>BASE!#REF!-BASE!#REF!</f>
        <v>#REF!</v>
      </c>
      <c r="K59" s="1" t="e">
        <f>BASE!#REF!-BASE!#REF!</f>
        <v>#REF!</v>
      </c>
    </row>
    <row r="60" spans="1:11" x14ac:dyDescent="0.25">
      <c r="A60" s="16"/>
      <c r="B60" s="6" t="s">
        <v>152</v>
      </c>
      <c r="C60" s="6" t="s">
        <v>151</v>
      </c>
      <c r="D60" s="6" t="s">
        <v>180</v>
      </c>
      <c r="E60" s="6" t="s">
        <v>34</v>
      </c>
      <c r="F60" s="1" t="e">
        <f>BASE!#REF!-BASE!#REF!</f>
        <v>#REF!</v>
      </c>
      <c r="G60" s="1" t="e">
        <f>BASE!#REF!-BASE!#REF!</f>
        <v>#REF!</v>
      </c>
      <c r="H60" s="1" t="e">
        <f>BASE!#REF!-BASE!#REF!</f>
        <v>#REF!</v>
      </c>
      <c r="I60" s="1"/>
      <c r="J60" s="1" t="e">
        <f>BASE!#REF!-BASE!#REF!</f>
        <v>#REF!</v>
      </c>
      <c r="K60" s="1" t="e">
        <f>BASE!#REF!-BASE!#REF!</f>
        <v>#REF!</v>
      </c>
    </row>
    <row r="61" spans="1:11" x14ac:dyDescent="0.25">
      <c r="A61" s="16"/>
      <c r="B61" s="6" t="s">
        <v>154</v>
      </c>
      <c r="C61" s="6" t="s">
        <v>153</v>
      </c>
      <c r="D61" s="6" t="s">
        <v>180</v>
      </c>
      <c r="E61" s="6" t="s">
        <v>79</v>
      </c>
      <c r="F61" s="1" t="e">
        <f>BASE!#REF!-BASE!#REF!</f>
        <v>#REF!</v>
      </c>
      <c r="G61" s="1" t="e">
        <f>BASE!#REF!-BASE!#REF!</f>
        <v>#REF!</v>
      </c>
      <c r="H61" s="1" t="e">
        <f>BASE!#REF!-BASE!#REF!</f>
        <v>#REF!</v>
      </c>
      <c r="I61" s="1"/>
      <c r="J61" s="1" t="e">
        <f>BASE!#REF!-BASE!#REF!</f>
        <v>#REF!</v>
      </c>
      <c r="K61" s="1" t="e">
        <f>BASE!#REF!-BASE!#REF!</f>
        <v>#REF!</v>
      </c>
    </row>
    <row r="62" spans="1:11" hidden="1" x14ac:dyDescent="0.25">
      <c r="A62" s="16"/>
      <c r="B62" s="6" t="s">
        <v>156</v>
      </c>
      <c r="C62" s="6" t="s">
        <v>155</v>
      </c>
      <c r="D62" s="6" t="s">
        <v>180</v>
      </c>
      <c r="E62" s="6" t="s">
        <v>13</v>
      </c>
      <c r="F62" s="1" t="e">
        <f>BASE!#REF!-BASE!#REF!</f>
        <v>#REF!</v>
      </c>
      <c r="G62" s="1" t="e">
        <f>BASE!#REF!-BASE!#REF!</f>
        <v>#REF!</v>
      </c>
      <c r="H62" s="1" t="e">
        <f>BASE!#REF!-BASE!#REF!</f>
        <v>#REF!</v>
      </c>
      <c r="I62" s="1"/>
      <c r="J62" s="1" t="e">
        <f>BASE!#REF!-BASE!#REF!</f>
        <v>#REF!</v>
      </c>
      <c r="K62" s="1" t="e">
        <f>BASE!#REF!-BASE!#REF!</f>
        <v>#REF!</v>
      </c>
    </row>
    <row r="63" spans="1:11" hidden="1" x14ac:dyDescent="0.25">
      <c r="A63" s="17" t="s">
        <v>159</v>
      </c>
      <c r="B63" s="6" t="s">
        <v>161</v>
      </c>
      <c r="C63" s="6" t="s">
        <v>160</v>
      </c>
      <c r="D63" s="6"/>
      <c r="E63" s="6" t="s">
        <v>87</v>
      </c>
      <c r="F63" s="1">
        <f>BASE!G50-BASE!F50</f>
        <v>0</v>
      </c>
      <c r="G63" s="1">
        <f>BASE!H50-BASE!G50</f>
        <v>0</v>
      </c>
      <c r="H63" s="1">
        <f>BASE!I50-BASE!H50</f>
        <v>0</v>
      </c>
      <c r="I63" s="1"/>
      <c r="J63" s="1" t="e">
        <f>BASE!#REF!-BASE!#REF!</f>
        <v>#REF!</v>
      </c>
      <c r="K63" s="1" t="e">
        <f>BASE!#REF!-BASE!#REF!</f>
        <v>#REF!</v>
      </c>
    </row>
    <row r="64" spans="1:11" x14ac:dyDescent="0.25">
      <c r="A64" s="17"/>
      <c r="B64" s="6" t="s">
        <v>163</v>
      </c>
      <c r="C64" s="6" t="s">
        <v>162</v>
      </c>
      <c r="D64" s="6"/>
      <c r="E64" s="6" t="s">
        <v>34</v>
      </c>
      <c r="F64" s="1" t="e">
        <f>BASE!#REF!-BASE!#REF!</f>
        <v>#REF!</v>
      </c>
      <c r="G64" s="1" t="e">
        <f>BASE!#REF!-BASE!#REF!</f>
        <v>#REF!</v>
      </c>
      <c r="H64" s="1" t="e">
        <f>BASE!#REF!-BASE!#REF!</f>
        <v>#REF!</v>
      </c>
      <c r="I64" s="1"/>
      <c r="J64" s="1">
        <f>BASE!K50-BASE!J50</f>
        <v>-3.7400000000000003E-2</v>
      </c>
      <c r="K64" s="1">
        <f>BASE!L50-BASE!K50</f>
        <v>7.7000000000000002E-3</v>
      </c>
    </row>
    <row r="65" spans="1:11" hidden="1" x14ac:dyDescent="0.25">
      <c r="A65" s="17"/>
      <c r="B65" s="6" t="s">
        <v>165</v>
      </c>
      <c r="C65" s="6" t="s">
        <v>164</v>
      </c>
      <c r="D65" s="6"/>
      <c r="E65" s="6" t="s">
        <v>20</v>
      </c>
      <c r="F65" s="1" t="e">
        <f>BASE!#REF!-BASE!#REF!</f>
        <v>#REF!</v>
      </c>
      <c r="G65" s="1" t="e">
        <f>BASE!#REF!-BASE!#REF!</f>
        <v>#REF!</v>
      </c>
      <c r="H65" s="1" t="e">
        <f>BASE!#REF!-BASE!#REF!</f>
        <v>#REF!</v>
      </c>
      <c r="I65" s="1"/>
      <c r="J65" s="1" t="e">
        <f>BASE!#REF!-BASE!#REF!</f>
        <v>#REF!</v>
      </c>
      <c r="K65" s="1" t="e">
        <f>BASE!#REF!-BASE!#REF!</f>
        <v>#REF!</v>
      </c>
    </row>
    <row r="66" spans="1:11" hidden="1" x14ac:dyDescent="0.25">
      <c r="A66" s="17"/>
      <c r="B66" s="6" t="s">
        <v>167</v>
      </c>
      <c r="C66" s="6" t="s">
        <v>166</v>
      </c>
      <c r="D66" s="6" t="s">
        <v>180</v>
      </c>
      <c r="E66" s="6" t="s">
        <v>13</v>
      </c>
      <c r="F66" s="1" t="e">
        <f>BASE!#REF!-BASE!#REF!</f>
        <v>#REF!</v>
      </c>
      <c r="G66" s="1" t="e">
        <f>BASE!#REF!-BASE!#REF!</f>
        <v>#REF!</v>
      </c>
      <c r="H66" s="1" t="e">
        <f>BASE!#REF!-BASE!#REF!</f>
        <v>#REF!</v>
      </c>
      <c r="I66" s="1"/>
      <c r="J66" s="1" t="e">
        <f>BASE!#REF!-BASE!#REF!</f>
        <v>#REF!</v>
      </c>
      <c r="K66" s="1" t="e">
        <f>BASE!#REF!-BASE!#REF!</f>
        <v>#REF!</v>
      </c>
    </row>
    <row r="67" spans="1:11" hidden="1" x14ac:dyDescent="0.25">
      <c r="A67" s="6" t="s">
        <v>168</v>
      </c>
      <c r="B67" s="6" t="s">
        <v>126</v>
      </c>
      <c r="C67" s="6" t="s">
        <v>169</v>
      </c>
      <c r="D67" s="6"/>
      <c r="E67" s="6"/>
      <c r="F67" s="1">
        <f>BASE!G53-BASE!F53</f>
        <v>0</v>
      </c>
      <c r="G67" s="1">
        <f>BASE!H53-BASE!G53</f>
        <v>0</v>
      </c>
      <c r="H67" s="1">
        <f>BASE!I53-BASE!H53</f>
        <v>0</v>
      </c>
      <c r="I67" s="1"/>
      <c r="J67" s="1" t="e">
        <f>BASE!#REF!-BASE!#REF!</f>
        <v>#REF!</v>
      </c>
      <c r="K67" s="1" t="e">
        <f>BASE!#REF!-BASE!#REF!</f>
        <v>#REF!</v>
      </c>
    </row>
    <row r="68" spans="1:11" hidden="1" x14ac:dyDescent="0.25">
      <c r="A68" s="6"/>
      <c r="B68" s="6"/>
      <c r="C68" s="6"/>
      <c r="D68" s="6"/>
      <c r="E68" s="6"/>
      <c r="F68" s="1">
        <f>BASE!G54-BASE!F54</f>
        <v>0</v>
      </c>
      <c r="G68" s="1">
        <f>BASE!H54-BASE!G54</f>
        <v>0</v>
      </c>
      <c r="H68" s="1">
        <f>BASE!I54-BASE!H54</f>
        <v>0</v>
      </c>
      <c r="I68" s="1">
        <f>BASE!J54-BASE!I54</f>
        <v>0</v>
      </c>
      <c r="J68" s="1">
        <f>BASE!K53-BASE!J53</f>
        <v>-2.24E-2</v>
      </c>
      <c r="K68" s="1">
        <f>BASE!L53-BASE!K53</f>
        <v>-6.3E-3</v>
      </c>
    </row>
    <row r="69" spans="1:11" hidden="1" x14ac:dyDescent="0.25">
      <c r="A69" s="6"/>
      <c r="B69" s="6"/>
      <c r="C69" s="6"/>
      <c r="D69" s="6"/>
      <c r="E69" s="6"/>
      <c r="F69" s="1">
        <f>BASE!G55-BASE!F55</f>
        <v>0</v>
      </c>
      <c r="G69" s="1">
        <f>BASE!H55-BASE!G55</f>
        <v>0</v>
      </c>
      <c r="H69" s="1">
        <f>BASE!I55-BASE!H55</f>
        <v>0</v>
      </c>
      <c r="I69" s="1">
        <f>BASE!J55-BASE!I55</f>
        <v>0</v>
      </c>
      <c r="J69" s="1">
        <f>BASE!K54-BASE!J54</f>
        <v>0</v>
      </c>
      <c r="K69" s="1">
        <f>BASE!L54-BASE!K54</f>
        <v>0</v>
      </c>
    </row>
    <row r="70" spans="1:11" hidden="1" x14ac:dyDescent="0.25">
      <c r="A70" s="6"/>
      <c r="B70" s="6"/>
      <c r="C70" s="6"/>
      <c r="D70" s="6"/>
      <c r="E70" s="6"/>
      <c r="F70" s="1" t="e">
        <f>BASE!#REF!-BASE!#REF!</f>
        <v>#REF!</v>
      </c>
      <c r="G70" s="1" t="e">
        <f>BASE!#REF!-BASE!#REF!</f>
        <v>#REF!</v>
      </c>
      <c r="H70" s="1" t="e">
        <f>BASE!#REF!-BASE!#REF!</f>
        <v>#REF!</v>
      </c>
      <c r="I70" s="1" t="e">
        <f>BASE!#REF!-BASE!#REF!</f>
        <v>#REF!</v>
      </c>
      <c r="J70" s="1">
        <f>BASE!K55-BASE!J55</f>
        <v>0</v>
      </c>
      <c r="K70" s="1">
        <f>BASE!L55-BASE!K55</f>
        <v>0</v>
      </c>
    </row>
    <row r="72" spans="1:11" x14ac:dyDescent="0.25">
      <c r="G72" s="1"/>
      <c r="H72" s="1"/>
      <c r="I72" s="1"/>
      <c r="J72" s="1"/>
    </row>
    <row r="73" spans="1:11" x14ac:dyDescent="0.25">
      <c r="A73" t="s">
        <v>170</v>
      </c>
      <c r="F73" s="1" t="e">
        <f>BASE!#REF!-BASE!#REF!</f>
        <v>#REF!</v>
      </c>
      <c r="G73" s="1" t="e">
        <f>BASE!#REF!-BASE!#REF!</f>
        <v>#REF!</v>
      </c>
      <c r="H73" s="1" t="e">
        <f>BASE!#REF!-BASE!#REF!</f>
        <v>#REF!</v>
      </c>
      <c r="I73" s="1" t="e">
        <f>BASE!#REF!-BASE!#REF!</f>
        <v>#REF!</v>
      </c>
      <c r="J73" s="1"/>
    </row>
    <row r="74" spans="1:11" x14ac:dyDescent="0.25">
      <c r="A74" t="s">
        <v>171</v>
      </c>
      <c r="F74" s="1" t="e">
        <f>BASE!#REF!-BASE!#REF!</f>
        <v>#REF!</v>
      </c>
      <c r="G74" s="1" t="e">
        <f>BASE!#REF!-BASE!#REF!</f>
        <v>#REF!</v>
      </c>
      <c r="H74" s="1" t="e">
        <f>BASE!#REF!-BASE!#REF!</f>
        <v>#REF!</v>
      </c>
      <c r="I74" s="1" t="e">
        <f>BASE!#REF!-BASE!#REF!</f>
        <v>#REF!</v>
      </c>
      <c r="J74" s="1"/>
    </row>
    <row r="75" spans="1:11" x14ac:dyDescent="0.25">
      <c r="A75" t="s">
        <v>172</v>
      </c>
      <c r="F75" s="1" t="e">
        <f>BASE!#REF!-BASE!#REF!</f>
        <v>#REF!</v>
      </c>
      <c r="G75" s="1" t="e">
        <f>BASE!#REF!-BASE!#REF!</f>
        <v>#REF!</v>
      </c>
      <c r="H75" s="1" t="e">
        <f>BASE!#REF!-BASE!#REF!</f>
        <v>#REF!</v>
      </c>
      <c r="I75" s="1" t="e">
        <f>BASE!#REF!-BASE!#REF!</f>
        <v>#REF!</v>
      </c>
      <c r="J75" s="1"/>
    </row>
    <row r="76" spans="1:11" x14ac:dyDescent="0.25">
      <c r="A76" t="s">
        <v>173</v>
      </c>
      <c r="F76" s="1" t="e">
        <f>BASE!#REF!-BASE!#REF!</f>
        <v>#REF!</v>
      </c>
      <c r="G76" s="1" t="e">
        <f>BASE!#REF!-BASE!#REF!</f>
        <v>#REF!</v>
      </c>
      <c r="H76" s="1" t="e">
        <f>BASE!#REF!-BASE!#REF!</f>
        <v>#REF!</v>
      </c>
      <c r="I76" s="1" t="e">
        <f>BASE!#REF!-BASE!#REF!</f>
        <v>#REF!</v>
      </c>
      <c r="J76" s="1"/>
    </row>
    <row r="77" spans="1:11" x14ac:dyDescent="0.25">
      <c r="A77" t="s">
        <v>175</v>
      </c>
      <c r="F77" s="1" t="e">
        <f>BASE!#REF!-BASE!#REF!</f>
        <v>#REF!</v>
      </c>
      <c r="G77" s="1" t="e">
        <f>BASE!#REF!-BASE!#REF!</f>
        <v>#REF!</v>
      </c>
      <c r="H77" s="1" t="e">
        <f>BASE!#REF!-BASE!#REF!</f>
        <v>#REF!</v>
      </c>
      <c r="I77" s="1" t="e">
        <f>BASE!#REF!-BASE!#REF!</f>
        <v>#REF!</v>
      </c>
      <c r="J77" s="1"/>
    </row>
    <row r="78" spans="1:11" x14ac:dyDescent="0.25">
      <c r="A78" t="s">
        <v>176</v>
      </c>
      <c r="F78" s="1" t="e">
        <f>BASE!#REF!-BASE!#REF!</f>
        <v>#REF!</v>
      </c>
      <c r="G78" s="1" t="e">
        <f>BASE!#REF!-BASE!#REF!</f>
        <v>#REF!</v>
      </c>
      <c r="H78" s="1" t="e">
        <f>BASE!#REF!-BASE!#REF!</f>
        <v>#REF!</v>
      </c>
      <c r="I78" s="1" t="e">
        <f>BASE!#REF!-BASE!#REF!</f>
        <v>#REF!</v>
      </c>
      <c r="J78" s="1"/>
    </row>
    <row r="79" spans="1:11" x14ac:dyDescent="0.25">
      <c r="G79" s="1" t="e">
        <f>BASE!#REF!-BASE!#REF!</f>
        <v>#REF!</v>
      </c>
      <c r="H79" s="1" t="e">
        <f>BASE!#REF!-BASE!#REF!</f>
        <v>#REF!</v>
      </c>
      <c r="I79" s="1" t="e">
        <f>BASE!#REF!-BASE!#REF!</f>
        <v>#REF!</v>
      </c>
      <c r="J79" s="1"/>
    </row>
    <row r="80" spans="1:11" x14ac:dyDescent="0.25">
      <c r="G80" s="1"/>
      <c r="H80" s="1"/>
      <c r="I80" s="1"/>
      <c r="J80" s="1"/>
    </row>
    <row r="81" spans="1:10" x14ac:dyDescent="0.25">
      <c r="G81" s="1"/>
      <c r="H81" s="1"/>
      <c r="I81" s="1"/>
      <c r="J81" s="1"/>
    </row>
    <row r="82" spans="1:10" x14ac:dyDescent="0.25">
      <c r="G82" s="1"/>
      <c r="H82" s="1"/>
      <c r="I82" s="1"/>
      <c r="J82" s="1"/>
    </row>
    <row r="83" spans="1:10" x14ac:dyDescent="0.25">
      <c r="A83" s="6" t="s">
        <v>177</v>
      </c>
      <c r="B83" s="6" t="s">
        <v>177</v>
      </c>
      <c r="C83" s="6"/>
      <c r="D83" s="6"/>
      <c r="E83" s="6"/>
      <c r="F83" s="1" t="e">
        <f>BASE!#REF!-BASE!#REF!</f>
        <v>#REF!</v>
      </c>
      <c r="G83" s="1" t="e">
        <f>BASE!#REF!-BASE!#REF!</f>
        <v>#REF!</v>
      </c>
      <c r="H83" s="1" t="e">
        <f>BASE!#REF!-BASE!#REF!</f>
        <v>#REF!</v>
      </c>
      <c r="I83" s="1" t="e">
        <f>BASE!#REF!-BASE!#REF!</f>
        <v>#REF!</v>
      </c>
      <c r="J83" s="1"/>
    </row>
    <row r="84" spans="1:10" x14ac:dyDescent="0.25">
      <c r="A84" s="6" t="s">
        <v>178</v>
      </c>
      <c r="B84" s="6" t="s">
        <v>178</v>
      </c>
      <c r="C84" s="6"/>
      <c r="D84" s="6"/>
      <c r="E84" s="6"/>
      <c r="F84" s="1" t="e">
        <f>BASE!#REF!-BASE!#REF!</f>
        <v>#REF!</v>
      </c>
      <c r="G84" s="1" t="e">
        <f>BASE!#REF!-BASE!#REF!</f>
        <v>#REF!</v>
      </c>
      <c r="H84" s="1" t="e">
        <f>BASE!#REF!-BASE!#REF!</f>
        <v>#REF!</v>
      </c>
      <c r="I84" s="1" t="e">
        <f>BASE!#REF!-BASE!#REF!</f>
        <v>#REF!</v>
      </c>
      <c r="J84" s="1"/>
    </row>
    <row r="85" spans="1:10" x14ac:dyDescent="0.25">
      <c r="A85" s="6" t="s">
        <v>179</v>
      </c>
      <c r="B85" s="6" t="s">
        <v>179</v>
      </c>
      <c r="C85" s="6"/>
      <c r="D85" s="6"/>
      <c r="E85" s="6"/>
      <c r="F85" s="1" t="e">
        <f>BASE!#REF!-BASE!#REF!</f>
        <v>#REF!</v>
      </c>
      <c r="G85" s="1" t="e">
        <f>BASE!#REF!-BASE!#REF!</f>
        <v>#REF!</v>
      </c>
      <c r="H85" s="1" t="e">
        <f>BASE!#REF!-BASE!#REF!</f>
        <v>#REF!</v>
      </c>
      <c r="I85" s="1" t="e">
        <f>BASE!#REF!-BASE!#REF!</f>
        <v>#REF!</v>
      </c>
      <c r="J85" s="1"/>
    </row>
    <row r="86" spans="1:10" x14ac:dyDescent="0.25">
      <c r="G86" s="1"/>
      <c r="H86" s="1"/>
      <c r="I86" s="1"/>
      <c r="J86" s="1"/>
    </row>
    <row r="87" spans="1:10" x14ac:dyDescent="0.25">
      <c r="G87" s="1"/>
      <c r="H87" s="1"/>
      <c r="I87" s="1"/>
      <c r="J87" s="1"/>
    </row>
    <row r="88" spans="1:10" x14ac:dyDescent="0.25">
      <c r="G88" s="1"/>
      <c r="H88" s="1"/>
      <c r="I88" s="1"/>
      <c r="J88" s="1"/>
    </row>
    <row r="89" spans="1:10" x14ac:dyDescent="0.25">
      <c r="G89" s="1"/>
      <c r="H89" s="1"/>
      <c r="I89" s="1"/>
      <c r="J89" s="1"/>
    </row>
    <row r="90" spans="1:10" x14ac:dyDescent="0.25">
      <c r="G90" s="1"/>
      <c r="H90" s="1"/>
      <c r="I90" s="1"/>
      <c r="J90" s="1"/>
    </row>
    <row r="91" spans="1:10" x14ac:dyDescent="0.25">
      <c r="G91" s="1"/>
      <c r="H91" s="1"/>
      <c r="I91" s="1"/>
      <c r="J91" s="1"/>
    </row>
    <row r="92" spans="1:10" x14ac:dyDescent="0.25">
      <c r="G92" s="1"/>
      <c r="H92" s="1"/>
      <c r="I92" s="1"/>
      <c r="J92" s="1"/>
    </row>
    <row r="93" spans="1:10" x14ac:dyDescent="0.25">
      <c r="G93" s="1"/>
      <c r="H93" s="1"/>
      <c r="I93" s="1"/>
    </row>
    <row r="94" spans="1:10" x14ac:dyDescent="0.25">
      <c r="G94" s="1"/>
      <c r="I94" s="1"/>
    </row>
    <row r="95" spans="1:10" x14ac:dyDescent="0.25">
      <c r="G95" s="1"/>
      <c r="I95" s="1"/>
    </row>
    <row r="96" spans="1:10" x14ac:dyDescent="0.25">
      <c r="G96" s="1"/>
      <c r="I96" s="1"/>
    </row>
    <row r="97" spans="7:9" x14ac:dyDescent="0.25">
      <c r="G97" s="1"/>
      <c r="I97" s="1"/>
    </row>
    <row r="98" spans="7:9" x14ac:dyDescent="0.25">
      <c r="G98" s="1"/>
      <c r="I98" s="1"/>
    </row>
    <row r="99" spans="7:9" x14ac:dyDescent="0.25">
      <c r="G99" s="1"/>
      <c r="I99" s="1"/>
    </row>
    <row r="100" spans="7:9" x14ac:dyDescent="0.25">
      <c r="G100" s="1"/>
      <c r="I100" s="1"/>
    </row>
    <row r="101" spans="7:9" x14ac:dyDescent="0.25">
      <c r="G101" s="1"/>
      <c r="I101" s="1"/>
    </row>
    <row r="102" spans="7:9" x14ac:dyDescent="0.25">
      <c r="G102" s="1"/>
      <c r="I102" s="1"/>
    </row>
    <row r="103" spans="7:9" x14ac:dyDescent="0.25">
      <c r="G103" s="1"/>
      <c r="I103" s="1"/>
    </row>
    <row r="104" spans="7:9" x14ac:dyDescent="0.25">
      <c r="G104" s="1"/>
      <c r="I104" s="1"/>
    </row>
    <row r="105" spans="7:9" x14ac:dyDescent="0.25">
      <c r="G105" s="1"/>
      <c r="I105" s="1"/>
    </row>
    <row r="106" spans="7:9" x14ac:dyDescent="0.25">
      <c r="G106" s="1"/>
      <c r="I106" s="1"/>
    </row>
    <row r="107" spans="7:9" x14ac:dyDescent="0.25">
      <c r="G107" s="1"/>
      <c r="I107" s="1"/>
    </row>
    <row r="108" spans="7:9" x14ac:dyDescent="0.25">
      <c r="G108" s="1"/>
      <c r="I108" s="1"/>
    </row>
    <row r="109" spans="7:9" x14ac:dyDescent="0.25">
      <c r="G109" s="1"/>
      <c r="I109" s="1"/>
    </row>
    <row r="110" spans="7:9" x14ac:dyDescent="0.25">
      <c r="G110" s="1"/>
      <c r="I110" s="1"/>
    </row>
    <row r="111" spans="7:9" x14ac:dyDescent="0.25">
      <c r="G111" s="1"/>
      <c r="I111" s="1"/>
    </row>
    <row r="112" spans="7:9" x14ac:dyDescent="0.25">
      <c r="G112" s="1"/>
      <c r="I112" s="1"/>
    </row>
    <row r="113" spans="7:9" x14ac:dyDescent="0.25">
      <c r="G113" s="1"/>
      <c r="I113" s="1"/>
    </row>
    <row r="114" spans="7:9" x14ac:dyDescent="0.25">
      <c r="G114" s="1"/>
      <c r="I114" s="1"/>
    </row>
    <row r="115" spans="7:9" x14ac:dyDescent="0.25">
      <c r="G115" s="1"/>
      <c r="I115" s="1"/>
    </row>
    <row r="116" spans="7:9" x14ac:dyDescent="0.25">
      <c r="G116" s="1"/>
    </row>
    <row r="117" spans="7:9" x14ac:dyDescent="0.25">
      <c r="G117" s="1"/>
    </row>
    <row r="118" spans="7:9" x14ac:dyDescent="0.25">
      <c r="G118" s="1"/>
    </row>
    <row r="119" spans="7:9" x14ac:dyDescent="0.25">
      <c r="G119" s="1"/>
    </row>
    <row r="120" spans="7:9" x14ac:dyDescent="0.25">
      <c r="G120" s="1"/>
    </row>
    <row r="121" spans="7:9" x14ac:dyDescent="0.25">
      <c r="G121" s="1"/>
    </row>
    <row r="122" spans="7:9" x14ac:dyDescent="0.25">
      <c r="G122" s="1"/>
    </row>
    <row r="123" spans="7:9" x14ac:dyDescent="0.25">
      <c r="G123" s="1"/>
    </row>
    <row r="124" spans="7:9" x14ac:dyDescent="0.25">
      <c r="G124" s="1"/>
    </row>
    <row r="125" spans="7:9" x14ac:dyDescent="0.25">
      <c r="G125" s="1"/>
    </row>
    <row r="126" spans="7:9" x14ac:dyDescent="0.25">
      <c r="G126" s="1"/>
    </row>
    <row r="127" spans="7:9" x14ac:dyDescent="0.25">
      <c r="G127" s="1"/>
    </row>
    <row r="128" spans="7:9" x14ac:dyDescent="0.25">
      <c r="G128" s="1"/>
    </row>
    <row r="129" spans="7:7" x14ac:dyDescent="0.25">
      <c r="G129" s="1"/>
    </row>
    <row r="130" spans="7:7" x14ac:dyDescent="0.25">
      <c r="G130" s="1" t="e">
        <f>BASE!#REF!-BASE!#REF!</f>
        <v>#REF!</v>
      </c>
    </row>
    <row r="131" spans="7:7" x14ac:dyDescent="0.25">
      <c r="G131" s="1" t="e">
        <f>BASE!#REF!-BASE!#REF!</f>
        <v>#REF!</v>
      </c>
    </row>
    <row r="132" spans="7:7" x14ac:dyDescent="0.25">
      <c r="G132" s="1" t="e">
        <f>BASE!#REF!-BASE!#REF!</f>
        <v>#REF!</v>
      </c>
    </row>
    <row r="133" spans="7:7" x14ac:dyDescent="0.25">
      <c r="G133" s="1" t="e">
        <f>BASE!#REF!-BASE!#REF!</f>
        <v>#REF!</v>
      </c>
    </row>
    <row r="134" spans="7:7" x14ac:dyDescent="0.25">
      <c r="G134" s="1" t="e">
        <f>BASE!#REF!-BASE!#REF!</f>
        <v>#REF!</v>
      </c>
    </row>
    <row r="135" spans="7:7" x14ac:dyDescent="0.25">
      <c r="G135" s="1" t="e">
        <f>BASE!#REF!-BASE!#REF!</f>
        <v>#REF!</v>
      </c>
    </row>
    <row r="136" spans="7:7" x14ac:dyDescent="0.25">
      <c r="G136" s="1" t="e">
        <f>BASE!#REF!-BASE!#REF!</f>
        <v>#REF!</v>
      </c>
    </row>
    <row r="137" spans="7:7" x14ac:dyDescent="0.25">
      <c r="G137" s="1" t="e">
        <f>BASE!#REF!-BASE!#REF!</f>
        <v>#REF!</v>
      </c>
    </row>
    <row r="138" spans="7:7" x14ac:dyDescent="0.25">
      <c r="G138" s="1" t="e">
        <f>BASE!#REF!-BASE!#REF!</f>
        <v>#REF!</v>
      </c>
    </row>
    <row r="139" spans="7:7" x14ac:dyDescent="0.25">
      <c r="G139" s="1" t="e">
        <f>BASE!#REF!-BASE!#REF!</f>
        <v>#REF!</v>
      </c>
    </row>
    <row r="140" spans="7:7" x14ac:dyDescent="0.25">
      <c r="G140" s="1" t="e">
        <f>BASE!#REF!-BASE!#REF!</f>
        <v>#REF!</v>
      </c>
    </row>
    <row r="141" spans="7:7" x14ac:dyDescent="0.25">
      <c r="G141" s="1" t="e">
        <f>BASE!#REF!-BASE!#REF!</f>
        <v>#REF!</v>
      </c>
    </row>
    <row r="142" spans="7:7" x14ac:dyDescent="0.25">
      <c r="G142" s="1" t="e">
        <f>BASE!#REF!-BASE!#REF!</f>
        <v>#REF!</v>
      </c>
    </row>
    <row r="143" spans="7:7" x14ac:dyDescent="0.25">
      <c r="G143" s="1" t="e">
        <f>BASE!#REF!-BASE!#REF!</f>
        <v>#REF!</v>
      </c>
    </row>
    <row r="144" spans="7:7" x14ac:dyDescent="0.25">
      <c r="G144" s="1" t="e">
        <f>BASE!#REF!-BASE!#REF!</f>
        <v>#REF!</v>
      </c>
    </row>
    <row r="145" spans="7:7" x14ac:dyDescent="0.25">
      <c r="G145" s="1" t="e">
        <f>BASE!#REF!-BASE!#REF!</f>
        <v>#REF!</v>
      </c>
    </row>
    <row r="146" spans="7:7" x14ac:dyDescent="0.25">
      <c r="G146" s="1" t="e">
        <f>BASE!#REF!-BASE!#REF!</f>
        <v>#REF!</v>
      </c>
    </row>
    <row r="147" spans="7:7" x14ac:dyDescent="0.25">
      <c r="G147" s="1" t="e">
        <f>BASE!#REF!-BASE!#REF!</f>
        <v>#REF!</v>
      </c>
    </row>
    <row r="148" spans="7:7" x14ac:dyDescent="0.25">
      <c r="G148" s="1" t="e">
        <f>BASE!#REF!-BASE!#REF!</f>
        <v>#REF!</v>
      </c>
    </row>
    <row r="149" spans="7:7" x14ac:dyDescent="0.25">
      <c r="G149" s="1">
        <f>BASE!H56-BASE!G56</f>
        <v>0</v>
      </c>
    </row>
    <row r="150" spans="7:7" x14ac:dyDescent="0.25">
      <c r="G150" s="1">
        <f>BASE!H57-BASE!G57</f>
        <v>0</v>
      </c>
    </row>
    <row r="151" spans="7:7" x14ac:dyDescent="0.25">
      <c r="G151" s="1">
        <f>BASE!H58-BASE!G58</f>
        <v>0</v>
      </c>
    </row>
    <row r="152" spans="7:7" x14ac:dyDescent="0.25">
      <c r="G152" s="1">
        <f>BASE!H59-BASE!G59</f>
        <v>0</v>
      </c>
    </row>
    <row r="153" spans="7:7" x14ac:dyDescent="0.25">
      <c r="G153" s="1">
        <f>BASE!H60-BASE!G60</f>
        <v>0</v>
      </c>
    </row>
    <row r="154" spans="7:7" x14ac:dyDescent="0.25">
      <c r="G154" s="1">
        <f>BASE!H61-BASE!G61</f>
        <v>0</v>
      </c>
    </row>
    <row r="155" spans="7:7" x14ac:dyDescent="0.25">
      <c r="G155" s="1">
        <f>BASE!H62-BASE!G62</f>
        <v>0</v>
      </c>
    </row>
    <row r="156" spans="7:7" x14ac:dyDescent="0.25">
      <c r="G156" s="1">
        <f>BASE!H63-BASE!G63</f>
        <v>0</v>
      </c>
    </row>
    <row r="157" spans="7:7" x14ac:dyDescent="0.25">
      <c r="G157" s="1">
        <f>BASE!H64-BASE!G64</f>
        <v>0</v>
      </c>
    </row>
    <row r="158" spans="7:7" x14ac:dyDescent="0.25">
      <c r="G158" s="1">
        <f>BASE!H65-BASE!G65</f>
        <v>0</v>
      </c>
    </row>
    <row r="159" spans="7:7" x14ac:dyDescent="0.25">
      <c r="G159" s="1">
        <f>BASE!H66-BASE!G66</f>
        <v>0</v>
      </c>
    </row>
    <row r="160" spans="7:7" x14ac:dyDescent="0.25">
      <c r="G160" s="1">
        <f>BASE!H67-BASE!G67</f>
        <v>0</v>
      </c>
    </row>
    <row r="161" spans="7:7" x14ac:dyDescent="0.25">
      <c r="G161" s="1">
        <f>BASE!H68-BASE!G68</f>
        <v>0</v>
      </c>
    </row>
    <row r="162" spans="7:7" x14ac:dyDescent="0.25">
      <c r="G162" s="1">
        <f>BASE!H69-BASE!G69</f>
        <v>0</v>
      </c>
    </row>
    <row r="163" spans="7:7" x14ac:dyDescent="0.25">
      <c r="G163" s="1">
        <f>BASE!H70-BASE!G70</f>
        <v>0</v>
      </c>
    </row>
    <row r="164" spans="7:7" x14ac:dyDescent="0.25">
      <c r="G164" s="1">
        <f>BASE!H71-BASE!G71</f>
        <v>0</v>
      </c>
    </row>
    <row r="165" spans="7:7" x14ac:dyDescent="0.25">
      <c r="G165" s="1">
        <f>BASE!H72-BASE!G72</f>
        <v>0</v>
      </c>
    </row>
    <row r="166" spans="7:7" x14ac:dyDescent="0.25">
      <c r="G166" s="1">
        <f>BASE!H73-BASE!G73</f>
        <v>0</v>
      </c>
    </row>
    <row r="167" spans="7:7" x14ac:dyDescent="0.25">
      <c r="G167" s="1">
        <f>BASE!H74-BASE!G74</f>
        <v>0</v>
      </c>
    </row>
    <row r="168" spans="7:7" x14ac:dyDescent="0.25">
      <c r="G168" s="1">
        <f>BASE!H75-BASE!G75</f>
        <v>0</v>
      </c>
    </row>
    <row r="169" spans="7:7" x14ac:dyDescent="0.25">
      <c r="G169" s="1">
        <f>BASE!H76-BASE!G76</f>
        <v>0</v>
      </c>
    </row>
    <row r="170" spans="7:7" x14ac:dyDescent="0.25">
      <c r="G170" s="1">
        <f>BASE!H77-BASE!G77</f>
        <v>0</v>
      </c>
    </row>
    <row r="171" spans="7:7" x14ac:dyDescent="0.25">
      <c r="G171" s="1">
        <f>BASE!H78-BASE!G78</f>
        <v>0</v>
      </c>
    </row>
    <row r="172" spans="7:7" x14ac:dyDescent="0.25">
      <c r="G172" s="1">
        <f>BASE!H79-BASE!G79</f>
        <v>0</v>
      </c>
    </row>
    <row r="173" spans="7:7" x14ac:dyDescent="0.25">
      <c r="G173" s="1">
        <f>BASE!H80-BASE!G80</f>
        <v>0</v>
      </c>
    </row>
    <row r="174" spans="7:7" x14ac:dyDescent="0.25">
      <c r="G174" s="1">
        <f>BASE!H81-BASE!G81</f>
        <v>0</v>
      </c>
    </row>
    <row r="175" spans="7:7" x14ac:dyDescent="0.25">
      <c r="G175" s="1">
        <f>BASE!H82-BASE!G82</f>
        <v>0</v>
      </c>
    </row>
    <row r="176" spans="7:7" x14ac:dyDescent="0.25">
      <c r="G176" s="1">
        <f>BASE!H83-BASE!G83</f>
        <v>0</v>
      </c>
    </row>
    <row r="177" spans="7:7" x14ac:dyDescent="0.25">
      <c r="G177" s="1">
        <f>BASE!H84-BASE!G84</f>
        <v>0</v>
      </c>
    </row>
    <row r="178" spans="7:7" x14ac:dyDescent="0.25">
      <c r="G178" s="1">
        <f>BASE!H85-BASE!G85</f>
        <v>0</v>
      </c>
    </row>
    <row r="179" spans="7:7" x14ac:dyDescent="0.25">
      <c r="G179" s="1">
        <f>BASE!H86-BASE!G86</f>
        <v>0</v>
      </c>
    </row>
    <row r="180" spans="7:7" x14ac:dyDescent="0.25">
      <c r="G180" s="1">
        <f>BASE!H87-BASE!G87</f>
        <v>0</v>
      </c>
    </row>
    <row r="181" spans="7:7" x14ac:dyDescent="0.25">
      <c r="G181" s="1">
        <f>BASE!H88-BASE!G88</f>
        <v>0</v>
      </c>
    </row>
    <row r="182" spans="7:7" x14ac:dyDescent="0.25">
      <c r="G182" s="1">
        <f>BASE!H89-BASE!G89</f>
        <v>0</v>
      </c>
    </row>
    <row r="183" spans="7:7" x14ac:dyDescent="0.25">
      <c r="G183" s="1">
        <f>BASE!H90-BASE!G90</f>
        <v>0</v>
      </c>
    </row>
    <row r="184" spans="7:7" x14ac:dyDescent="0.25">
      <c r="G184" s="1">
        <f>BASE!H91-BASE!G91</f>
        <v>0</v>
      </c>
    </row>
    <row r="185" spans="7:7" x14ac:dyDescent="0.25">
      <c r="G185" s="1">
        <f>BASE!H92-BASE!G92</f>
        <v>0</v>
      </c>
    </row>
    <row r="186" spans="7:7" x14ac:dyDescent="0.25">
      <c r="G186" s="1">
        <f>BASE!H93-BASE!G93</f>
        <v>0</v>
      </c>
    </row>
    <row r="187" spans="7:7" x14ac:dyDescent="0.25">
      <c r="G187" s="1">
        <f>BASE!H94-BASE!G94</f>
        <v>0</v>
      </c>
    </row>
    <row r="188" spans="7:7" x14ac:dyDescent="0.25">
      <c r="G188" s="1">
        <f>BASE!H95-BASE!G95</f>
        <v>0</v>
      </c>
    </row>
    <row r="189" spans="7:7" x14ac:dyDescent="0.25">
      <c r="G189" s="1">
        <f>BASE!H96-BASE!G96</f>
        <v>0</v>
      </c>
    </row>
    <row r="190" spans="7:7" x14ac:dyDescent="0.25">
      <c r="G190" s="1">
        <f>BASE!H97-BASE!G97</f>
        <v>0</v>
      </c>
    </row>
    <row r="191" spans="7:7" x14ac:dyDescent="0.25">
      <c r="G191" s="1">
        <f>BASE!H98-BASE!G98</f>
        <v>0</v>
      </c>
    </row>
    <row r="192" spans="7:7" x14ac:dyDescent="0.25">
      <c r="G192" s="1">
        <f>BASE!H99-BASE!G99</f>
        <v>0</v>
      </c>
    </row>
    <row r="193" spans="7:7" x14ac:dyDescent="0.25">
      <c r="G193" s="1">
        <f>BASE!H100-BASE!G100</f>
        <v>0</v>
      </c>
    </row>
    <row r="194" spans="7:7" x14ac:dyDescent="0.25">
      <c r="G194" s="1">
        <f>BASE!H101-BASE!G101</f>
        <v>0</v>
      </c>
    </row>
    <row r="195" spans="7:7" x14ac:dyDescent="0.25">
      <c r="G195" s="1">
        <f>BASE!H102-BASE!G102</f>
        <v>0</v>
      </c>
    </row>
    <row r="196" spans="7:7" x14ac:dyDescent="0.25">
      <c r="G196" s="1">
        <f>BASE!H103-BASE!G103</f>
        <v>0</v>
      </c>
    </row>
    <row r="197" spans="7:7" x14ac:dyDescent="0.25">
      <c r="G197" s="1">
        <f>BASE!H104-BASE!G104</f>
        <v>0</v>
      </c>
    </row>
    <row r="198" spans="7:7" x14ac:dyDescent="0.25">
      <c r="G198" s="1">
        <f>BASE!H105-BASE!G105</f>
        <v>0</v>
      </c>
    </row>
    <row r="199" spans="7:7" x14ac:dyDescent="0.25">
      <c r="G199" s="1">
        <f>BASE!H106-BASE!G106</f>
        <v>0</v>
      </c>
    </row>
    <row r="200" spans="7:7" x14ac:dyDescent="0.25">
      <c r="G200" s="1">
        <f>BASE!H107-BASE!G107</f>
        <v>0</v>
      </c>
    </row>
    <row r="201" spans="7:7" x14ac:dyDescent="0.25">
      <c r="G201" s="1">
        <f>BASE!H108-BASE!G108</f>
        <v>0</v>
      </c>
    </row>
    <row r="202" spans="7:7" x14ac:dyDescent="0.25">
      <c r="G202" s="1">
        <f>BASE!H109-BASE!G109</f>
        <v>0</v>
      </c>
    </row>
    <row r="203" spans="7:7" x14ac:dyDescent="0.25">
      <c r="G203" s="1">
        <f>BASE!H110-BASE!G110</f>
        <v>0</v>
      </c>
    </row>
    <row r="204" spans="7:7" x14ac:dyDescent="0.25">
      <c r="G204" s="1">
        <f>BASE!H111-BASE!G111</f>
        <v>0</v>
      </c>
    </row>
    <row r="205" spans="7:7" x14ac:dyDescent="0.25">
      <c r="G205" s="1">
        <f>BASE!H112-BASE!G112</f>
        <v>0</v>
      </c>
    </row>
    <row r="206" spans="7:7" x14ac:dyDescent="0.25">
      <c r="G206" s="1">
        <f>BASE!H113-BASE!G113</f>
        <v>0</v>
      </c>
    </row>
    <row r="207" spans="7:7" x14ac:dyDescent="0.25">
      <c r="G207" s="1">
        <f>BASE!H114-BASE!G114</f>
        <v>0</v>
      </c>
    </row>
    <row r="208" spans="7:7" x14ac:dyDescent="0.25">
      <c r="G208" s="1">
        <f>BASE!H115-BASE!G115</f>
        <v>0</v>
      </c>
    </row>
    <row r="209" spans="7:7" x14ac:dyDescent="0.25">
      <c r="G209" s="1">
        <f>BASE!H116-BASE!G116</f>
        <v>0</v>
      </c>
    </row>
    <row r="210" spans="7:7" x14ac:dyDescent="0.25">
      <c r="G210" s="1">
        <f>BASE!H117-BASE!G117</f>
        <v>0</v>
      </c>
    </row>
    <row r="211" spans="7:7" x14ac:dyDescent="0.25">
      <c r="G211" s="1">
        <f>BASE!H118-BASE!G118</f>
        <v>0</v>
      </c>
    </row>
    <row r="212" spans="7:7" x14ac:dyDescent="0.25">
      <c r="G212" s="1">
        <f>BASE!H119-BASE!G119</f>
        <v>0</v>
      </c>
    </row>
    <row r="213" spans="7:7" x14ac:dyDescent="0.25">
      <c r="G213" s="1">
        <f>BASE!H120-BASE!G120</f>
        <v>0</v>
      </c>
    </row>
    <row r="214" spans="7:7" x14ac:dyDescent="0.25">
      <c r="G214" s="1">
        <f>BASE!H121-BASE!G121</f>
        <v>0</v>
      </c>
    </row>
    <row r="215" spans="7:7" x14ac:dyDescent="0.25">
      <c r="G215" s="1">
        <f>BASE!H122-BASE!G122</f>
        <v>0</v>
      </c>
    </row>
    <row r="216" spans="7:7" x14ac:dyDescent="0.25">
      <c r="G216" s="1">
        <f>BASE!H123-BASE!G123</f>
        <v>0</v>
      </c>
    </row>
    <row r="217" spans="7:7" x14ac:dyDescent="0.25">
      <c r="G217" s="1">
        <f>BASE!H124-BASE!G124</f>
        <v>0</v>
      </c>
    </row>
    <row r="218" spans="7:7" x14ac:dyDescent="0.25">
      <c r="G218" s="1">
        <f>BASE!H125-BASE!G125</f>
        <v>0</v>
      </c>
    </row>
    <row r="219" spans="7:7" x14ac:dyDescent="0.25">
      <c r="G219" s="1">
        <f>BASE!H126-BASE!G126</f>
        <v>0</v>
      </c>
    </row>
    <row r="220" spans="7:7" x14ac:dyDescent="0.25">
      <c r="G220" s="1">
        <f>BASE!H127-BASE!G127</f>
        <v>0</v>
      </c>
    </row>
    <row r="221" spans="7:7" x14ac:dyDescent="0.25">
      <c r="G221" s="1">
        <f>BASE!H128-BASE!G128</f>
        <v>0</v>
      </c>
    </row>
    <row r="222" spans="7:7" x14ac:dyDescent="0.25">
      <c r="G222" s="1">
        <f>BASE!H129-BASE!G129</f>
        <v>0</v>
      </c>
    </row>
    <row r="223" spans="7:7" x14ac:dyDescent="0.25">
      <c r="G223" s="1">
        <f>BASE!H130-BASE!G130</f>
        <v>0</v>
      </c>
    </row>
    <row r="224" spans="7:7" x14ac:dyDescent="0.25">
      <c r="G224" s="1">
        <f>BASE!H131-BASE!G131</f>
        <v>0</v>
      </c>
    </row>
    <row r="225" spans="7:7" x14ac:dyDescent="0.25">
      <c r="G225" s="1">
        <f>BASE!H132-BASE!G132</f>
        <v>0</v>
      </c>
    </row>
    <row r="226" spans="7:7" x14ac:dyDescent="0.25">
      <c r="G226" s="1">
        <f>BASE!H133-BASE!G133</f>
        <v>0</v>
      </c>
    </row>
    <row r="227" spans="7:7" x14ac:dyDescent="0.25">
      <c r="G227" s="1">
        <f>BASE!H134-BASE!G134</f>
        <v>0</v>
      </c>
    </row>
    <row r="228" spans="7:7" x14ac:dyDescent="0.25">
      <c r="G228" s="1">
        <f>BASE!H135-BASE!G135</f>
        <v>0</v>
      </c>
    </row>
    <row r="229" spans="7:7" x14ac:dyDescent="0.25">
      <c r="G229" s="1">
        <f>BASE!H136-BASE!G136</f>
        <v>0</v>
      </c>
    </row>
    <row r="230" spans="7:7" x14ac:dyDescent="0.25">
      <c r="G230" s="1">
        <f>BASE!H137-BASE!G137</f>
        <v>0</v>
      </c>
    </row>
    <row r="231" spans="7:7" x14ac:dyDescent="0.25">
      <c r="G231" s="1">
        <f>BASE!H138-BASE!G138</f>
        <v>0</v>
      </c>
    </row>
    <row r="232" spans="7:7" x14ac:dyDescent="0.25">
      <c r="G232" s="1">
        <f>BASE!H139-BASE!G139</f>
        <v>0</v>
      </c>
    </row>
    <row r="233" spans="7:7" x14ac:dyDescent="0.25">
      <c r="G233" s="1">
        <f>BASE!H140-BASE!G140</f>
        <v>0</v>
      </c>
    </row>
    <row r="234" spans="7:7" x14ac:dyDescent="0.25">
      <c r="G234" s="1">
        <f>BASE!H141-BASE!G141</f>
        <v>0</v>
      </c>
    </row>
    <row r="235" spans="7:7" x14ac:dyDescent="0.25">
      <c r="G235" s="1">
        <f>BASE!H142-BASE!G142</f>
        <v>0</v>
      </c>
    </row>
    <row r="236" spans="7:7" x14ac:dyDescent="0.25">
      <c r="G236" s="1">
        <f>BASE!H143-BASE!G143</f>
        <v>0</v>
      </c>
    </row>
    <row r="237" spans="7:7" x14ac:dyDescent="0.25">
      <c r="G237" s="1">
        <f>BASE!H144-BASE!G144</f>
        <v>0</v>
      </c>
    </row>
    <row r="238" spans="7:7" x14ac:dyDescent="0.25">
      <c r="G238" s="1">
        <f>BASE!H145-BASE!G145</f>
        <v>0</v>
      </c>
    </row>
    <row r="239" spans="7:7" x14ac:dyDescent="0.25">
      <c r="G239" s="1">
        <f>BASE!H146-BASE!G146</f>
        <v>0</v>
      </c>
    </row>
    <row r="240" spans="7:7" x14ac:dyDescent="0.25">
      <c r="G240" s="1">
        <f>BASE!H147-BASE!G147</f>
        <v>0</v>
      </c>
    </row>
    <row r="241" spans="7:7" x14ac:dyDescent="0.25">
      <c r="G241" s="1">
        <f>BASE!H148-BASE!G148</f>
        <v>0</v>
      </c>
    </row>
    <row r="242" spans="7:7" x14ac:dyDescent="0.25">
      <c r="G242" s="1">
        <f>BASE!H149-BASE!G149</f>
        <v>0</v>
      </c>
    </row>
    <row r="243" spans="7:7" x14ac:dyDescent="0.25">
      <c r="G243" s="1">
        <f>BASE!H150-BASE!G150</f>
        <v>0</v>
      </c>
    </row>
    <row r="244" spans="7:7" x14ac:dyDescent="0.25">
      <c r="G244" s="1">
        <f>BASE!H151-BASE!G151</f>
        <v>0</v>
      </c>
    </row>
    <row r="245" spans="7:7" x14ac:dyDescent="0.25">
      <c r="G245" s="1">
        <f>BASE!H152-BASE!G152</f>
        <v>0</v>
      </c>
    </row>
    <row r="246" spans="7:7" x14ac:dyDescent="0.25">
      <c r="G246" s="1">
        <f>BASE!H153-BASE!G153</f>
        <v>0</v>
      </c>
    </row>
    <row r="247" spans="7:7" x14ac:dyDescent="0.25">
      <c r="G247" s="1">
        <f>BASE!H154-BASE!G154</f>
        <v>0</v>
      </c>
    </row>
    <row r="248" spans="7:7" x14ac:dyDescent="0.25">
      <c r="G248" s="1">
        <f>BASE!H155-BASE!G155</f>
        <v>0</v>
      </c>
    </row>
    <row r="249" spans="7:7" x14ac:dyDescent="0.25">
      <c r="G249" s="1">
        <f>BASE!H156-BASE!G156</f>
        <v>0</v>
      </c>
    </row>
    <row r="250" spans="7:7" x14ac:dyDescent="0.25">
      <c r="G250" s="1">
        <f>BASE!H157-BASE!G157</f>
        <v>0</v>
      </c>
    </row>
    <row r="251" spans="7:7" x14ac:dyDescent="0.25">
      <c r="G251" s="1">
        <f>BASE!H158-BASE!G158</f>
        <v>0</v>
      </c>
    </row>
    <row r="252" spans="7:7" x14ac:dyDescent="0.25">
      <c r="G252" s="1">
        <f>BASE!H159-BASE!G159</f>
        <v>0</v>
      </c>
    </row>
    <row r="253" spans="7:7" x14ac:dyDescent="0.25">
      <c r="G253" s="1">
        <f>BASE!H160-BASE!G160</f>
        <v>0</v>
      </c>
    </row>
    <row r="254" spans="7:7" x14ac:dyDescent="0.25">
      <c r="G254" s="1">
        <f>BASE!H161-BASE!G161</f>
        <v>0</v>
      </c>
    </row>
    <row r="255" spans="7:7" x14ac:dyDescent="0.25">
      <c r="G255" s="1">
        <f>BASE!H162-BASE!G162</f>
        <v>0</v>
      </c>
    </row>
    <row r="256" spans="7:7" x14ac:dyDescent="0.25">
      <c r="G256" s="1">
        <f>BASE!H163-BASE!G163</f>
        <v>0</v>
      </c>
    </row>
    <row r="257" spans="7:7" x14ac:dyDescent="0.25">
      <c r="G257" s="1">
        <f>BASE!H164-BASE!G164</f>
        <v>0</v>
      </c>
    </row>
    <row r="258" spans="7:7" x14ac:dyDescent="0.25">
      <c r="G258" s="1">
        <f>BASE!H165-BASE!G165</f>
        <v>0</v>
      </c>
    </row>
    <row r="259" spans="7:7" x14ac:dyDescent="0.25">
      <c r="G259" s="1">
        <f>BASE!H166-BASE!G166</f>
        <v>0</v>
      </c>
    </row>
    <row r="260" spans="7:7" x14ac:dyDescent="0.25">
      <c r="G260" s="1">
        <f>BASE!H167-BASE!G167</f>
        <v>0</v>
      </c>
    </row>
    <row r="261" spans="7:7" x14ac:dyDescent="0.25">
      <c r="G261" s="1">
        <f>BASE!H168-BASE!G168</f>
        <v>0</v>
      </c>
    </row>
    <row r="262" spans="7:7" x14ac:dyDescent="0.25">
      <c r="G262" s="1">
        <f>BASE!H169-BASE!G169</f>
        <v>0</v>
      </c>
    </row>
    <row r="263" spans="7:7" x14ac:dyDescent="0.25">
      <c r="G263" s="1">
        <f>BASE!H170-BASE!G170</f>
        <v>0</v>
      </c>
    </row>
    <row r="264" spans="7:7" x14ac:dyDescent="0.25">
      <c r="G264" s="1">
        <f>BASE!H171-BASE!G171</f>
        <v>0</v>
      </c>
    </row>
    <row r="265" spans="7:7" x14ac:dyDescent="0.25">
      <c r="G265" s="1">
        <f>BASE!H172-BASE!G172</f>
        <v>0</v>
      </c>
    </row>
    <row r="266" spans="7:7" x14ac:dyDescent="0.25">
      <c r="G266" s="1">
        <f>BASE!H173-BASE!G173</f>
        <v>0</v>
      </c>
    </row>
    <row r="267" spans="7:7" x14ac:dyDescent="0.25">
      <c r="G267" s="1">
        <f>BASE!H174-BASE!G174</f>
        <v>0</v>
      </c>
    </row>
    <row r="268" spans="7:7" x14ac:dyDescent="0.25">
      <c r="G268" s="1">
        <f>BASE!H175-BASE!G175</f>
        <v>0</v>
      </c>
    </row>
    <row r="269" spans="7:7" x14ac:dyDescent="0.25">
      <c r="G269" s="1">
        <f>BASE!H176-BASE!G176</f>
        <v>0</v>
      </c>
    </row>
    <row r="270" spans="7:7" x14ac:dyDescent="0.25">
      <c r="G270" s="1">
        <f>BASE!H177-BASE!G177</f>
        <v>0</v>
      </c>
    </row>
    <row r="271" spans="7:7" x14ac:dyDescent="0.25">
      <c r="G271" s="1">
        <f>BASE!H178-BASE!G178</f>
        <v>0</v>
      </c>
    </row>
    <row r="272" spans="7:7" x14ac:dyDescent="0.25">
      <c r="G272" s="1">
        <f>BASE!H179-BASE!G179</f>
        <v>0</v>
      </c>
    </row>
  </sheetData>
  <autoFilter ref="A3:L70" xr:uid="{00000000-0009-0000-0000-000005000000}">
    <filterColumn colId="4">
      <filters>
        <filter val="USE"/>
        <filter val="USSME"/>
      </filters>
    </filterColumn>
    <sortState ref="A13:L64">
      <sortCondition ref="A3:A70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CP213"/>
  <sheetViews>
    <sheetView topLeftCell="D1" zoomScale="90" zoomScaleNormal="90" workbookViewId="0">
      <selection activeCell="E1" sqref="E1:U1048576"/>
    </sheetView>
  </sheetViews>
  <sheetFormatPr baseColWidth="10" defaultRowHeight="15" x14ac:dyDescent="0.25"/>
  <cols>
    <col min="3" max="3" width="7.140625" customWidth="1"/>
    <col min="5" max="5" width="34.28515625" customWidth="1"/>
    <col min="6" max="20" width="11" customWidth="1"/>
    <col min="21" max="27" width="11.42578125" customWidth="1"/>
  </cols>
  <sheetData>
    <row r="2" spans="1:93" x14ac:dyDescent="0.25">
      <c r="A2" s="8" t="s">
        <v>0</v>
      </c>
      <c r="B2" s="8" t="s">
        <v>1</v>
      </c>
      <c r="C2" s="8" t="s">
        <v>314</v>
      </c>
      <c r="D2" s="8" t="s">
        <v>2</v>
      </c>
      <c r="E2" s="49" t="s">
        <v>3</v>
      </c>
      <c r="F2" s="4">
        <v>42094</v>
      </c>
      <c r="G2" s="4">
        <v>42124</v>
      </c>
      <c r="H2" s="4">
        <v>42155</v>
      </c>
      <c r="I2" s="3">
        <v>42185</v>
      </c>
      <c r="J2" s="3">
        <v>42216</v>
      </c>
      <c r="K2" s="4">
        <v>42247</v>
      </c>
      <c r="L2" s="5">
        <v>42277</v>
      </c>
      <c r="M2" s="33">
        <v>42308</v>
      </c>
      <c r="N2" s="4">
        <v>42338</v>
      </c>
      <c r="O2" s="34">
        <v>42369</v>
      </c>
      <c r="P2" s="33" t="s">
        <v>213</v>
      </c>
      <c r="Q2" s="33">
        <v>42429</v>
      </c>
      <c r="R2" s="33">
        <v>42460</v>
      </c>
      <c r="S2" s="33">
        <v>42490</v>
      </c>
      <c r="T2" s="18">
        <v>42521</v>
      </c>
      <c r="U2" s="18">
        <v>42551</v>
      </c>
      <c r="V2" s="18">
        <v>42582</v>
      </c>
      <c r="W2" s="18">
        <v>42613</v>
      </c>
      <c r="X2" s="18">
        <v>42643</v>
      </c>
      <c r="Y2" s="18">
        <v>42674</v>
      </c>
      <c r="Z2" s="18">
        <v>42704</v>
      </c>
      <c r="AA2" s="18">
        <v>42735</v>
      </c>
      <c r="AB2" s="22">
        <v>42766</v>
      </c>
      <c r="AC2" s="18">
        <v>42794</v>
      </c>
      <c r="AD2" s="18">
        <v>42825</v>
      </c>
      <c r="AE2" s="73">
        <v>42855</v>
      </c>
      <c r="AF2" s="73">
        <v>42886</v>
      </c>
      <c r="AG2" s="18">
        <v>42916</v>
      </c>
      <c r="AH2" s="18">
        <v>42947</v>
      </c>
      <c r="AI2" s="18">
        <v>42978</v>
      </c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</row>
    <row r="3" spans="1:93" s="64" customFormat="1" x14ac:dyDescent="0.25">
      <c r="A3" s="60"/>
      <c r="B3" s="60"/>
      <c r="C3" s="60"/>
      <c r="D3" s="60"/>
      <c r="E3" s="61" t="s">
        <v>337</v>
      </c>
      <c r="F3" s="62">
        <v>0</v>
      </c>
      <c r="G3" s="62">
        <v>0</v>
      </c>
      <c r="H3" s="62">
        <v>0</v>
      </c>
      <c r="I3" s="62">
        <v>0</v>
      </c>
      <c r="J3" s="62">
        <v>0</v>
      </c>
      <c r="K3" s="62">
        <v>0</v>
      </c>
      <c r="L3" s="62">
        <v>0</v>
      </c>
      <c r="M3" s="62">
        <v>0</v>
      </c>
      <c r="N3" s="62">
        <v>0</v>
      </c>
      <c r="O3" s="62">
        <v>0</v>
      </c>
      <c r="P3" s="62">
        <v>0</v>
      </c>
      <c r="Q3" s="62">
        <v>0</v>
      </c>
      <c r="R3" s="62">
        <v>0</v>
      </c>
      <c r="S3" s="62">
        <v>0</v>
      </c>
      <c r="T3" s="62">
        <v>0</v>
      </c>
      <c r="U3" s="62">
        <v>0</v>
      </c>
      <c r="V3" s="62">
        <v>0</v>
      </c>
      <c r="W3" s="62">
        <v>0</v>
      </c>
      <c r="X3" s="62">
        <v>0</v>
      </c>
      <c r="Y3" s="62">
        <v>0</v>
      </c>
      <c r="Z3" s="62">
        <v>0</v>
      </c>
      <c r="AA3" s="62">
        <v>0</v>
      </c>
      <c r="AB3" s="62">
        <v>0</v>
      </c>
      <c r="AC3" s="62">
        <v>0</v>
      </c>
      <c r="AD3" s="62">
        <v>0</v>
      </c>
      <c r="AE3" s="62">
        <v>0</v>
      </c>
      <c r="AF3" s="62">
        <v>0</v>
      </c>
      <c r="AG3" s="106">
        <v>0</v>
      </c>
      <c r="AH3" s="62">
        <v>0</v>
      </c>
      <c r="AI3" s="62">
        <v>0</v>
      </c>
      <c r="AJ3" s="62">
        <v>0</v>
      </c>
      <c r="AK3" s="62">
        <v>0</v>
      </c>
      <c r="AL3" s="62">
        <v>0</v>
      </c>
      <c r="AM3" s="62">
        <v>0</v>
      </c>
      <c r="AN3" s="62">
        <v>0</v>
      </c>
      <c r="AO3" s="62">
        <v>0</v>
      </c>
      <c r="AP3" s="62">
        <v>0</v>
      </c>
      <c r="AQ3" s="62">
        <v>0</v>
      </c>
      <c r="AR3" s="62">
        <v>0</v>
      </c>
      <c r="AS3" s="62">
        <v>0</v>
      </c>
      <c r="AT3" s="62">
        <v>0</v>
      </c>
      <c r="AU3" s="62">
        <v>0</v>
      </c>
      <c r="AV3" s="62">
        <v>0</v>
      </c>
      <c r="AW3" s="62">
        <v>0</v>
      </c>
      <c r="AX3" s="62">
        <v>0</v>
      </c>
      <c r="AY3" s="62">
        <v>0</v>
      </c>
      <c r="AZ3" s="62">
        <v>0</v>
      </c>
      <c r="BA3" s="62">
        <v>0</v>
      </c>
      <c r="BB3" s="62">
        <v>0</v>
      </c>
      <c r="BC3" s="62">
        <v>0</v>
      </c>
      <c r="BD3" s="62">
        <v>0</v>
      </c>
      <c r="BE3" s="62">
        <v>0</v>
      </c>
      <c r="BF3" s="62">
        <v>0</v>
      </c>
      <c r="BG3" s="62">
        <v>0</v>
      </c>
      <c r="BH3" s="62">
        <v>0</v>
      </c>
      <c r="BI3" s="62">
        <v>0</v>
      </c>
      <c r="BJ3" s="62">
        <v>0</v>
      </c>
      <c r="BK3" s="62">
        <v>0</v>
      </c>
      <c r="BL3" s="62">
        <v>0</v>
      </c>
      <c r="BM3" s="62">
        <v>0</v>
      </c>
      <c r="BN3" s="62">
        <v>0</v>
      </c>
      <c r="BO3" s="62">
        <v>0</v>
      </c>
      <c r="BP3" s="62">
        <v>0</v>
      </c>
      <c r="BQ3" s="62">
        <v>0</v>
      </c>
      <c r="BR3" s="62">
        <v>0</v>
      </c>
      <c r="BS3" s="62">
        <v>0</v>
      </c>
      <c r="BT3" s="62">
        <v>0</v>
      </c>
      <c r="BU3" s="62">
        <v>0</v>
      </c>
      <c r="BV3" s="62">
        <v>0</v>
      </c>
      <c r="BW3" s="62">
        <v>0</v>
      </c>
      <c r="BX3" s="62">
        <v>0</v>
      </c>
      <c r="BY3" s="62">
        <v>0</v>
      </c>
      <c r="BZ3" s="62">
        <v>0</v>
      </c>
      <c r="CA3" s="62">
        <v>0</v>
      </c>
      <c r="CB3" s="62">
        <v>0</v>
      </c>
      <c r="CC3" s="62">
        <v>0</v>
      </c>
      <c r="CD3" s="62">
        <v>0</v>
      </c>
      <c r="CE3" s="62">
        <v>0</v>
      </c>
      <c r="CF3" s="62">
        <v>0</v>
      </c>
      <c r="CG3" s="62">
        <v>0</v>
      </c>
      <c r="CH3" s="63"/>
      <c r="CI3" s="63"/>
      <c r="CJ3" s="63"/>
      <c r="CK3" s="63"/>
      <c r="CL3" s="63"/>
      <c r="CM3" s="63"/>
      <c r="CN3" s="63"/>
      <c r="CO3" s="63"/>
    </row>
    <row r="4" spans="1:93" x14ac:dyDescent="0.25">
      <c r="A4" s="9" t="s">
        <v>4</v>
      </c>
      <c r="B4" s="6" t="s">
        <v>222</v>
      </c>
      <c r="C4" s="6" t="s">
        <v>317</v>
      </c>
      <c r="D4" s="6" t="s">
        <v>43</v>
      </c>
      <c r="E4" s="48" t="s">
        <v>229</v>
      </c>
      <c r="F4" s="7"/>
      <c r="G4" s="7">
        <f>BASE!G4</f>
        <v>0</v>
      </c>
      <c r="H4" s="7">
        <f>BASE!H4</f>
        <v>0</v>
      </c>
      <c r="I4" s="7">
        <f>BASE!I4</f>
        <v>0</v>
      </c>
      <c r="J4" s="7">
        <f>BASE!J4</f>
        <v>0</v>
      </c>
      <c r="K4" s="7">
        <f>BASE!K4</f>
        <v>0</v>
      </c>
      <c r="L4" s="7">
        <f>BASE!L4</f>
        <v>0</v>
      </c>
      <c r="M4" s="7">
        <f>BASE!M4</f>
        <v>0</v>
      </c>
      <c r="N4" s="7">
        <f>BASE!N4</f>
        <v>0</v>
      </c>
      <c r="O4" s="7">
        <f>BASE!O4</f>
        <v>0</v>
      </c>
      <c r="P4" s="7">
        <f>BASE!P4</f>
        <v>0</v>
      </c>
      <c r="Q4" s="7">
        <f>BASE!Q4</f>
        <v>0</v>
      </c>
      <c r="R4" s="7">
        <f>BASE!R4</f>
        <v>1.95E-2</v>
      </c>
      <c r="S4" s="7">
        <f>BASE!S4</f>
        <v>5.3199999999999997E-2</v>
      </c>
      <c r="T4" s="7">
        <f>BASE!T4</f>
        <v>5.2299999999999999E-2</v>
      </c>
      <c r="U4" s="7">
        <f>BASE!U4</f>
        <v>7.0199999999999999E-2</v>
      </c>
      <c r="V4" s="7">
        <f>BASE!V4</f>
        <v>7.4999999999999997E-2</v>
      </c>
      <c r="W4" s="7">
        <f>BASE!W4</f>
        <v>0.1018</v>
      </c>
      <c r="X4" s="7">
        <f>BASE!X4</f>
        <v>0.11840000000000001</v>
      </c>
      <c r="Y4" s="7">
        <f>BASE!Y4</f>
        <v>9.01E-2</v>
      </c>
      <c r="Z4" s="7">
        <f>BASE!Z4</f>
        <v>0.12590000000000001</v>
      </c>
      <c r="AA4" s="7">
        <f>BASE!AA4</f>
        <v>0.1623</v>
      </c>
      <c r="AB4" s="7">
        <f>BASE!AB4</f>
        <v>0.18279999999999999</v>
      </c>
      <c r="AC4" s="7">
        <f>BASE!AC4</f>
        <v>0.16270000000000001</v>
      </c>
      <c r="AD4" s="7">
        <f>BASE!AD4</f>
        <v>0.12869999999999998</v>
      </c>
      <c r="AE4" s="7">
        <f>BASE!AE4</f>
        <v>0.1414</v>
      </c>
      <c r="AF4" s="7">
        <f>BASE!AF4</f>
        <v>0.11550000000000001</v>
      </c>
      <c r="AG4" s="7">
        <f>BASE!AG4</f>
        <v>0.111</v>
      </c>
      <c r="AH4" s="7">
        <f>BASE!AH4</f>
        <v>7.5300000000000006E-2</v>
      </c>
      <c r="AI4" s="7">
        <f>BASE!AI4</f>
        <v>8.4400000000000003E-2</v>
      </c>
    </row>
    <row r="5" spans="1:93" x14ac:dyDescent="0.25">
      <c r="A5" s="10" t="s">
        <v>338</v>
      </c>
      <c r="B5" s="6" t="s">
        <v>224</v>
      </c>
      <c r="C5" s="6" t="s">
        <v>318</v>
      </c>
      <c r="D5" s="6" t="s">
        <v>43</v>
      </c>
      <c r="E5" s="41" t="s">
        <v>241</v>
      </c>
      <c r="F5" s="7"/>
      <c r="G5" s="7"/>
      <c r="H5" s="7"/>
      <c r="I5" s="7"/>
      <c r="J5" s="7"/>
      <c r="K5" s="7"/>
      <c r="L5" s="7"/>
      <c r="M5" s="7"/>
      <c r="N5" s="7"/>
      <c r="O5" s="36"/>
      <c r="P5" s="7"/>
      <c r="Q5" s="38"/>
      <c r="R5" s="7">
        <v>1.8800000000000001E-2</v>
      </c>
      <c r="S5" s="38">
        <v>1.5599999999999999E-2</v>
      </c>
      <c r="T5" s="38">
        <v>4.6800000000000001E-2</v>
      </c>
      <c r="U5" s="58">
        <v>6.1399999999999996E-2</v>
      </c>
      <c r="V5" s="7" t="e">
        <f>BASE!#REF!</f>
        <v>#REF!</v>
      </c>
      <c r="W5" s="7" t="e">
        <f>BASE!#REF!</f>
        <v>#REF!</v>
      </c>
      <c r="X5" s="7" t="e">
        <f>BASE!#REF!</f>
        <v>#REF!</v>
      </c>
      <c r="Y5" s="7" t="e">
        <f>BASE!#REF!</f>
        <v>#REF!</v>
      </c>
      <c r="Z5" s="7" t="e">
        <f>BASE!#REF!</f>
        <v>#REF!</v>
      </c>
      <c r="AA5" s="7" t="e">
        <f>BASE!#REF!</f>
        <v>#REF!</v>
      </c>
      <c r="AB5" s="7" t="e">
        <f>BASE!#REF!</f>
        <v>#REF!</v>
      </c>
      <c r="AC5" s="7" t="e">
        <f>BASE!#REF!</f>
        <v>#REF!</v>
      </c>
      <c r="AD5" s="7" t="e">
        <f>BASE!#REF!</f>
        <v>#REF!</v>
      </c>
      <c r="AE5" s="7" t="e">
        <f>BASE!#REF!</f>
        <v>#REF!</v>
      </c>
      <c r="AF5" s="7" t="e">
        <f>BASE!#REF!</f>
        <v>#REF!</v>
      </c>
      <c r="AG5" s="7" t="e">
        <f>BASE!#REF!</f>
        <v>#REF!</v>
      </c>
      <c r="AH5" s="7" t="e">
        <f>BASE!#REF!</f>
        <v>#REF!</v>
      </c>
      <c r="AI5" s="7" t="e">
        <f>BASE!#REF!</f>
        <v>#REF!</v>
      </c>
    </row>
    <row r="6" spans="1:93" x14ac:dyDescent="0.25">
      <c r="A6" s="10" t="s">
        <v>338</v>
      </c>
      <c r="B6" s="6" t="s">
        <v>42</v>
      </c>
      <c r="C6" s="6" t="s">
        <v>317</v>
      </c>
      <c r="D6" s="6" t="s">
        <v>43</v>
      </c>
      <c r="E6" s="48" t="s">
        <v>245</v>
      </c>
      <c r="F6" s="7">
        <v>3.3869999999999997E-2</v>
      </c>
      <c r="G6" s="7">
        <v>5.3839999999999999E-2</v>
      </c>
      <c r="H6" s="7">
        <v>3.4569999999999997E-2</v>
      </c>
      <c r="I6" s="7">
        <v>7.4599999999999996E-3</v>
      </c>
      <c r="J6" s="7">
        <v>3.5999999999999997E-2</v>
      </c>
      <c r="K6" s="7">
        <v>-2.69E-2</v>
      </c>
      <c r="L6" s="7">
        <v>-1.26E-2</v>
      </c>
      <c r="M6" s="7">
        <v>3.73E-2</v>
      </c>
      <c r="N6" s="7">
        <v>3.7400000000000003E-2</v>
      </c>
      <c r="O6" s="36">
        <v>1.6E-2</v>
      </c>
      <c r="P6" s="7">
        <v>-8.9999999999999998E-4</v>
      </c>
      <c r="Q6" s="38">
        <v>-4.1200000000000001E-2</v>
      </c>
      <c r="R6" s="7">
        <v>2.18E-2</v>
      </c>
      <c r="S6" s="38">
        <v>1.9699999999999999E-2</v>
      </c>
      <c r="T6" s="38">
        <v>5.0200000000000002E-2</v>
      </c>
      <c r="U6" s="58">
        <v>6.8199999999999997E-2</v>
      </c>
      <c r="V6" s="7">
        <f>BASE!V9</f>
        <v>8.3299999999999999E-2</v>
      </c>
      <c r="W6" s="7">
        <f>BASE!W9</f>
        <v>0.12119999999999999</v>
      </c>
      <c r="X6" s="7">
        <f>BASE!X9</f>
        <v>0.13589999999999999</v>
      </c>
      <c r="Y6" s="7">
        <f>BASE!Y9</f>
        <v>7.9699999999999993E-2</v>
      </c>
      <c r="Z6" s="7">
        <f>BASE!Z9</f>
        <v>9.3100000000000002E-2</v>
      </c>
      <c r="AA6" s="7">
        <f>BASE!AA9</f>
        <v>0.1381</v>
      </c>
      <c r="AB6" s="7">
        <f>BASE!AB9</f>
        <v>0.14230000000000001</v>
      </c>
      <c r="AC6" s="7">
        <f>BASE!AC9</f>
        <v>0.18160000000000001</v>
      </c>
      <c r="AD6" s="7">
        <f>BASE!AD9</f>
        <v>0.13970000000000002</v>
      </c>
      <c r="AE6" s="7" t="e">
        <f>BASE!#REF!</f>
        <v>#REF!</v>
      </c>
      <c r="AF6" s="7" t="e">
        <f>BASE!#REF!</f>
        <v>#REF!</v>
      </c>
      <c r="AG6" s="7" t="e">
        <f>BASE!#REF!</f>
        <v>#REF!</v>
      </c>
      <c r="AH6" s="7" t="e">
        <f>BASE!#REF!</f>
        <v>#REF!</v>
      </c>
      <c r="AI6" s="7" t="e">
        <f>BASE!#REF!</f>
        <v>#REF!</v>
      </c>
    </row>
    <row r="7" spans="1:93" x14ac:dyDescent="0.25">
      <c r="A7" s="11"/>
      <c r="B7" s="6" t="s">
        <v>312</v>
      </c>
      <c r="C7" s="6"/>
      <c r="D7" s="6" t="s">
        <v>43</v>
      </c>
      <c r="E7" s="70" t="s">
        <v>313</v>
      </c>
      <c r="F7" s="7"/>
      <c r="G7" s="7"/>
      <c r="H7" s="7"/>
      <c r="I7" s="7"/>
      <c r="J7" s="7"/>
      <c r="K7" s="7"/>
      <c r="L7" s="7"/>
      <c r="M7" s="7"/>
      <c r="N7" s="7"/>
      <c r="O7" s="36"/>
      <c r="P7" s="7"/>
      <c r="Q7" s="38"/>
      <c r="R7" s="7"/>
      <c r="S7" s="38"/>
      <c r="T7" s="38">
        <v>4.5999999999999999E-2</v>
      </c>
      <c r="U7" s="58">
        <v>7.3300000000000004E-2</v>
      </c>
      <c r="V7" s="58">
        <v>6.5299999999999997E-2</v>
      </c>
      <c r="W7" s="58">
        <v>8.3800000000000013E-2</v>
      </c>
      <c r="X7" s="58">
        <v>0.10050000000000001</v>
      </c>
      <c r="Y7" s="58">
        <v>8.2699999999999996E-2</v>
      </c>
      <c r="Z7" s="58">
        <v>8.8200000000000001E-2</v>
      </c>
      <c r="AA7" s="36">
        <v>0.10970000000000001</v>
      </c>
      <c r="AB7" s="107">
        <v>0.1033</v>
      </c>
      <c r="AC7" s="38" t="e">
        <f>BASE!#REF!</f>
        <v>#REF!</v>
      </c>
      <c r="AD7" s="38" t="e">
        <f>BASE!#REF!</f>
        <v>#REF!</v>
      </c>
      <c r="AE7" s="38" t="e">
        <f>BASE!#REF!</f>
        <v>#REF!</v>
      </c>
      <c r="AF7" s="38" t="e">
        <f>BASE!#REF!</f>
        <v>#REF!</v>
      </c>
      <c r="AG7" s="38" t="e">
        <f>BASE!#REF!</f>
        <v>#REF!</v>
      </c>
      <c r="AH7" s="38" t="e">
        <f>BASE!#REF!</f>
        <v>#REF!</v>
      </c>
      <c r="AI7" s="38" t="e">
        <f>BASE!#REF!</f>
        <v>#REF!</v>
      </c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 spans="1:93" x14ac:dyDescent="0.25">
      <c r="A8" s="13"/>
      <c r="B8" s="24" t="s">
        <v>376</v>
      </c>
      <c r="C8" s="24"/>
      <c r="D8" s="80" t="s">
        <v>43</v>
      </c>
      <c r="E8" s="41" t="s">
        <v>375</v>
      </c>
      <c r="F8" s="7"/>
      <c r="G8" s="7"/>
      <c r="H8" s="7"/>
      <c r="I8" s="7"/>
      <c r="J8" s="7"/>
      <c r="K8" s="7"/>
      <c r="L8" s="7"/>
      <c r="M8" s="7"/>
      <c r="N8" s="7"/>
      <c r="O8" s="36"/>
      <c r="P8" s="7"/>
      <c r="Q8" s="38"/>
      <c r="R8" s="7"/>
      <c r="S8" s="38"/>
      <c r="T8" s="38"/>
      <c r="U8" s="58"/>
      <c r="V8" s="58"/>
      <c r="W8" s="58"/>
      <c r="X8" s="58"/>
      <c r="Y8" s="58"/>
      <c r="Z8" s="58"/>
      <c r="AA8" s="36"/>
      <c r="AB8" s="36">
        <v>0.2306</v>
      </c>
      <c r="AC8" s="107">
        <v>0.2457</v>
      </c>
      <c r="AD8" s="38">
        <f>BASE!AD30</f>
        <v>0.12</v>
      </c>
      <c r="AE8" s="38">
        <f>BASE!AE30</f>
        <v>0.15820000000000001</v>
      </c>
      <c r="AF8" s="38">
        <f>BASE!AF30</f>
        <v>0.1193</v>
      </c>
      <c r="AG8" s="38">
        <f>BASE!AG30</f>
        <v>0.12</v>
      </c>
      <c r="AH8" s="38">
        <f>BASE!AH30</f>
        <v>8.9599999999999999E-2</v>
      </c>
      <c r="AI8" s="38">
        <f>BASE!AI30</f>
        <v>8.2699999999999996E-2</v>
      </c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</row>
    <row r="9" spans="1:93" ht="15.75" x14ac:dyDescent="0.25">
      <c r="A9" s="14" t="s">
        <v>121</v>
      </c>
      <c r="B9" s="24" t="s">
        <v>119</v>
      </c>
      <c r="C9" s="24" t="s">
        <v>317</v>
      </c>
      <c r="D9" s="24" t="s">
        <v>43</v>
      </c>
      <c r="E9" s="44" t="s">
        <v>285</v>
      </c>
      <c r="F9" s="7">
        <v>0.14416000000000001</v>
      </c>
      <c r="G9" s="7">
        <v>0.11581</v>
      </c>
      <c r="H9" s="7">
        <v>0.10925</v>
      </c>
      <c r="I9" s="7">
        <v>7.4649999999999994E-2</v>
      </c>
      <c r="J9" s="7">
        <v>9.9000000000000005E-2</v>
      </c>
      <c r="K9" s="7">
        <v>2.29E-2</v>
      </c>
      <c r="L9" s="7">
        <v>2.0500000000000001E-2</v>
      </c>
      <c r="M9" s="7">
        <v>2.9600000000000001E-2</v>
      </c>
      <c r="N9" s="7">
        <v>1.8800000000000001E-2</v>
      </c>
      <c r="O9" s="36">
        <v>3.7000000000000002E-3</v>
      </c>
      <c r="P9" s="7">
        <v>-2.6200000000000001E-2</v>
      </c>
      <c r="Q9" s="38">
        <v>-4.2000000000000003E-2</v>
      </c>
      <c r="R9" s="7">
        <v>-6.7999999999999996E-3</v>
      </c>
      <c r="S9" s="38">
        <v>-5.0000000000000001E-3</v>
      </c>
      <c r="T9" s="38">
        <v>1.34E-2</v>
      </c>
      <c r="U9" s="58">
        <v>3.4700000000000002E-2</v>
      </c>
      <c r="V9" s="7">
        <f>BASE!V34</f>
        <v>3.5200000000000002E-2</v>
      </c>
      <c r="W9" s="7">
        <f>BASE!W34</f>
        <v>7.3099999999999998E-2</v>
      </c>
      <c r="X9" s="7">
        <f>BASE!X34</f>
        <v>8.7599999999999997E-2</v>
      </c>
      <c r="Y9" s="7">
        <f>BASE!Y34</f>
        <v>6.0499999999999998E-2</v>
      </c>
      <c r="Z9" s="7">
        <f>BASE!Z34</f>
        <v>6.6000000000000003E-2</v>
      </c>
      <c r="AA9" s="7">
        <f>BASE!AA34</f>
        <v>9.4899999999999998E-2</v>
      </c>
      <c r="AB9" s="7">
        <f>BASE!AB34</f>
        <v>8.0299999999999996E-2</v>
      </c>
      <c r="AC9" s="7">
        <f>BASE!AC34</f>
        <v>9.98E-2</v>
      </c>
      <c r="AD9" s="7">
        <f>BASE!AD34</f>
        <v>6.93E-2</v>
      </c>
      <c r="AE9" s="7">
        <f>BASE!AE34</f>
        <v>8.0299999999999996E-2</v>
      </c>
      <c r="AF9" s="7">
        <f>BASE!AF34</f>
        <v>6.7400000000000002E-2</v>
      </c>
      <c r="AG9" s="7">
        <f>BASE!AG34</f>
        <v>5.62E-2</v>
      </c>
      <c r="AH9" s="7">
        <f>BASE!AH34</f>
        <v>1.9199999999999998E-2</v>
      </c>
      <c r="AI9" s="7">
        <f>BASE!AI34</f>
        <v>1.32E-2</v>
      </c>
    </row>
    <row r="10" spans="1:93" x14ac:dyDescent="0.25">
      <c r="A10" s="15" t="s">
        <v>339</v>
      </c>
      <c r="B10" s="6" t="s">
        <v>221</v>
      </c>
      <c r="C10" s="6" t="s">
        <v>317</v>
      </c>
      <c r="D10" s="6" t="s">
        <v>43</v>
      </c>
      <c r="E10" s="41" t="s">
        <v>289</v>
      </c>
      <c r="F10" s="7"/>
      <c r="G10" s="7"/>
      <c r="H10" s="7"/>
      <c r="I10" s="7"/>
      <c r="J10" s="7"/>
      <c r="K10" s="7"/>
      <c r="L10" s="7"/>
      <c r="M10" s="7"/>
      <c r="N10" s="7"/>
      <c r="O10" s="36"/>
      <c r="P10" s="7"/>
      <c r="Q10" s="38"/>
      <c r="R10" s="7">
        <v>1.32E-2</v>
      </c>
      <c r="S10" s="38">
        <v>2.12E-2</v>
      </c>
      <c r="T10" s="38">
        <v>4.5199999999999997E-2</v>
      </c>
      <c r="U10" s="58">
        <v>7.6200000000000004E-2</v>
      </c>
      <c r="V10" s="7">
        <f>BASE!V38</f>
        <v>0.10349999999999999</v>
      </c>
      <c r="W10" s="7">
        <f>BASE!W38</f>
        <v>0.1595</v>
      </c>
      <c r="X10" s="7">
        <f>BASE!X38</f>
        <v>0.1739</v>
      </c>
      <c r="Y10" s="7">
        <f>BASE!Y38</f>
        <v>0.1399</v>
      </c>
      <c r="Z10" s="7">
        <f>BASE!Z38</f>
        <v>0.13489999999999999</v>
      </c>
      <c r="AA10" s="7">
        <f>BASE!AA38</f>
        <v>0.1565</v>
      </c>
      <c r="AB10" s="7">
        <f>BASE!AB38</f>
        <v>0.18490000000000001</v>
      </c>
      <c r="AC10" s="7">
        <f>BASE!AC38</f>
        <v>0.19719999999999999</v>
      </c>
      <c r="AD10" s="7">
        <f>BASE!AD38</f>
        <v>0.16420000000000001</v>
      </c>
      <c r="AE10" s="7">
        <f>BASE!AE35</f>
        <v>6.1400000000000003E-2</v>
      </c>
      <c r="AF10" s="7">
        <f>BASE!AF35</f>
        <v>4.8800000000000003E-2</v>
      </c>
      <c r="AG10" s="7">
        <f>BASE!AG35</f>
        <v>2.18E-2</v>
      </c>
      <c r="AH10" s="7">
        <f>BASE!AH35</f>
        <v>-3.49E-2</v>
      </c>
      <c r="AI10" s="7">
        <f>BASE!AI35</f>
        <v>-6.6E-3</v>
      </c>
    </row>
    <row r="12" spans="1:93" x14ac:dyDescent="0.25">
      <c r="A12" s="8" t="s">
        <v>0</v>
      </c>
      <c r="B12" s="8" t="s">
        <v>1</v>
      </c>
      <c r="C12" s="8" t="s">
        <v>314</v>
      </c>
      <c r="D12" s="8" t="s">
        <v>2</v>
      </c>
      <c r="E12" s="49" t="s">
        <v>3</v>
      </c>
      <c r="F12" s="4">
        <v>42094</v>
      </c>
      <c r="G12" s="4">
        <v>42124</v>
      </c>
      <c r="H12" s="4">
        <v>42155</v>
      </c>
      <c r="I12" s="3">
        <v>42185</v>
      </c>
      <c r="J12" s="3">
        <v>42216</v>
      </c>
      <c r="K12" s="4">
        <v>42247</v>
      </c>
      <c r="L12" s="5">
        <v>42277</v>
      </c>
      <c r="M12" s="33">
        <v>42308</v>
      </c>
      <c r="N12" s="4">
        <v>42338</v>
      </c>
      <c r="O12" s="34">
        <v>42369</v>
      </c>
      <c r="P12" s="33" t="s">
        <v>213</v>
      </c>
      <c r="Q12" s="33">
        <v>42429</v>
      </c>
      <c r="R12" s="33">
        <v>42460</v>
      </c>
      <c r="S12" s="33">
        <v>42490</v>
      </c>
      <c r="T12" s="18">
        <v>42521</v>
      </c>
      <c r="U12" s="18">
        <v>42551</v>
      </c>
      <c r="V12" s="18">
        <v>42582</v>
      </c>
      <c r="W12" s="18">
        <v>42613</v>
      </c>
      <c r="X12" s="18">
        <v>42643</v>
      </c>
      <c r="Y12" s="18">
        <v>42674</v>
      </c>
      <c r="Z12" s="18">
        <v>42704</v>
      </c>
      <c r="AA12" s="18">
        <v>42735</v>
      </c>
      <c r="AB12" s="18">
        <v>42766</v>
      </c>
      <c r="AC12" s="18">
        <v>42794</v>
      </c>
      <c r="AD12" s="18">
        <v>42825</v>
      </c>
      <c r="AE12" s="73">
        <v>42855</v>
      </c>
      <c r="AF12" s="73">
        <v>42886</v>
      </c>
      <c r="AG12" s="18">
        <v>42916</v>
      </c>
      <c r="AH12" s="18">
        <v>42947</v>
      </c>
      <c r="AI12" s="18">
        <v>42978</v>
      </c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</row>
    <row r="13" spans="1:93" s="64" customFormat="1" x14ac:dyDescent="0.25">
      <c r="A13" s="60"/>
      <c r="B13" s="60"/>
      <c r="C13" s="60"/>
      <c r="D13" s="60"/>
      <c r="E13" s="61" t="s">
        <v>337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106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2">
        <v>0</v>
      </c>
      <c r="BA13" s="62">
        <v>0</v>
      </c>
      <c r="BB13" s="62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62">
        <v>0</v>
      </c>
      <c r="CG13" s="62">
        <v>0</v>
      </c>
      <c r="CH13" s="63"/>
      <c r="CI13" s="63"/>
      <c r="CJ13" s="63"/>
      <c r="CK13" s="63"/>
      <c r="CL13" s="63"/>
      <c r="CM13" s="63"/>
      <c r="CN13" s="63"/>
      <c r="CO13" s="63"/>
    </row>
    <row r="14" spans="1:93" ht="15.75" x14ac:dyDescent="0.25">
      <c r="A14" s="9"/>
      <c r="B14" s="24" t="s">
        <v>8</v>
      </c>
      <c r="C14" s="24" t="s">
        <v>316</v>
      </c>
      <c r="D14" s="24" t="s">
        <v>9</v>
      </c>
      <c r="E14" s="44" t="s">
        <v>230</v>
      </c>
      <c r="F14" s="7"/>
      <c r="G14" s="7">
        <f>BASE!G5</f>
        <v>0</v>
      </c>
      <c r="H14" s="7">
        <f>BASE!H5</f>
        <v>0</v>
      </c>
      <c r="I14" s="7">
        <f>BASE!I5</f>
        <v>0</v>
      </c>
      <c r="J14" s="7">
        <f>BASE!J5</f>
        <v>0</v>
      </c>
      <c r="K14" s="7">
        <f>BASE!K5</f>
        <v>0</v>
      </c>
      <c r="L14" s="7">
        <f>BASE!L5</f>
        <v>0</v>
      </c>
      <c r="M14" s="7">
        <f>BASE!M5</f>
        <v>0</v>
      </c>
      <c r="N14" s="7">
        <f>BASE!N5</f>
        <v>-1.83E-2</v>
      </c>
      <c r="O14" s="7">
        <f>BASE!O5</f>
        <v>-3.9800000000000002E-2</v>
      </c>
      <c r="P14" s="7">
        <f>BASE!P5</f>
        <v>-5.9799999999999999E-2</v>
      </c>
      <c r="Q14" s="7">
        <f>BASE!Q5</f>
        <v>-0.1217</v>
      </c>
      <c r="R14" s="7">
        <f>BASE!R5</f>
        <v>-6.83E-2</v>
      </c>
      <c r="S14" s="7">
        <f>BASE!S5</f>
        <v>-6.9800000000000001E-2</v>
      </c>
      <c r="T14" s="7">
        <f>BASE!T5</f>
        <v>-3.7999999999999999E-2</v>
      </c>
      <c r="U14" s="7">
        <f>BASE!U5</f>
        <v>-3.4500000000000003E-2</v>
      </c>
      <c r="V14" s="7">
        <f>BASE!V5</f>
        <v>-2.7000000000000001E-3</v>
      </c>
      <c r="W14" s="7">
        <f>BASE!W5</f>
        <v>5.8099999999999999E-2</v>
      </c>
      <c r="X14" s="7">
        <f>BASE!X5</f>
        <v>0.1013</v>
      </c>
      <c r="Y14" s="7">
        <f>BASE!Y5</f>
        <v>5.5300000000000002E-2</v>
      </c>
      <c r="Z14" s="7">
        <f>BASE!Z5</f>
        <v>7.51E-2</v>
      </c>
      <c r="AA14" s="7">
        <f>BASE!AA5</f>
        <v>0.13039999999999999</v>
      </c>
      <c r="AB14" s="7">
        <f>BASE!AB5</f>
        <v>0.1623</v>
      </c>
      <c r="AC14" s="7">
        <f>BASE!AC5</f>
        <v>0.20830000000000001</v>
      </c>
      <c r="AD14" s="7">
        <f>BASE!AD5</f>
        <v>0.16250000000000001</v>
      </c>
      <c r="AE14" s="7">
        <f>BASE!AE5</f>
        <v>0.1633</v>
      </c>
      <c r="AF14" s="7">
        <f>BASE!AF5</f>
        <v>0.13039999999999999</v>
      </c>
      <c r="AG14" s="7">
        <f>BASE!AG5</f>
        <v>0.14230000000000001</v>
      </c>
      <c r="AH14" s="7">
        <f>BASE!AH5</f>
        <v>8.7300000000000003E-2</v>
      </c>
      <c r="AI14" s="7">
        <f>BASE!AI5</f>
        <v>6.9400000000000003E-2</v>
      </c>
    </row>
    <row r="15" spans="1:93" ht="15.75" x14ac:dyDescent="0.25">
      <c r="A15" s="11"/>
      <c r="B15" s="24" t="s">
        <v>340</v>
      </c>
      <c r="C15" s="24"/>
      <c r="D15" s="24" t="s">
        <v>9</v>
      </c>
      <c r="E15" s="71" t="s">
        <v>341</v>
      </c>
      <c r="F15" s="7"/>
      <c r="G15" s="7"/>
      <c r="H15" s="7"/>
      <c r="I15" s="7"/>
      <c r="J15" s="7"/>
      <c r="K15" s="7"/>
      <c r="L15" s="7"/>
      <c r="M15" s="7"/>
      <c r="N15" s="7"/>
      <c r="O15" s="36"/>
      <c r="P15" s="7"/>
      <c r="Q15" s="38"/>
      <c r="R15" s="7"/>
      <c r="S15" s="38"/>
      <c r="T15" s="38"/>
      <c r="U15" s="58"/>
      <c r="V15" s="58"/>
      <c r="W15" s="38"/>
      <c r="X15" s="38">
        <v>7.8700000000000006E-2</v>
      </c>
      <c r="Y15" s="38">
        <v>6.7599999999999993E-2</v>
      </c>
      <c r="Z15" s="38">
        <v>6.6699999999999995E-2</v>
      </c>
      <c r="AA15" s="36">
        <v>9.7500000000000003E-2</v>
      </c>
      <c r="AB15" s="107">
        <v>9.9599999999999994E-2</v>
      </c>
      <c r="AC15" s="36" t="e">
        <f>BASE!#REF!</f>
        <v>#REF!</v>
      </c>
      <c r="AD15" s="36" t="e">
        <f>BASE!#REF!</f>
        <v>#REF!</v>
      </c>
      <c r="AE15" s="36" t="e">
        <f>BASE!#REF!</f>
        <v>#REF!</v>
      </c>
      <c r="AF15" s="36" t="e">
        <f>BASE!#REF!</f>
        <v>#REF!</v>
      </c>
      <c r="AG15" s="36" t="e">
        <f>BASE!#REF!</f>
        <v>#REF!</v>
      </c>
      <c r="AH15" s="36" t="e">
        <f>BASE!#REF!</f>
        <v>#REF!</v>
      </c>
      <c r="AI15" s="36" t="e">
        <f>BASE!#REF!</f>
        <v>#REF!</v>
      </c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</row>
    <row r="16" spans="1:93" x14ac:dyDescent="0.25">
      <c r="A16" s="13"/>
      <c r="B16" s="6" t="s">
        <v>223</v>
      </c>
      <c r="C16" s="6" t="s">
        <v>317</v>
      </c>
      <c r="D16" s="6" t="s">
        <v>9</v>
      </c>
      <c r="E16" s="95" t="s">
        <v>279</v>
      </c>
      <c r="F16" s="7"/>
      <c r="G16" s="7"/>
      <c r="H16" s="7"/>
      <c r="I16" s="7"/>
      <c r="J16" s="7"/>
      <c r="K16" s="7"/>
      <c r="L16" s="7"/>
      <c r="M16" s="7"/>
      <c r="N16" s="7"/>
      <c r="O16" s="36"/>
      <c r="P16" s="7"/>
      <c r="Q16" s="38"/>
      <c r="R16" s="7">
        <v>1.7600000000000001E-2</v>
      </c>
      <c r="S16" s="38">
        <v>1.47E-2</v>
      </c>
      <c r="T16" s="38">
        <v>5.7299999999999997E-2</v>
      </c>
      <c r="U16" s="58">
        <v>8.3400000000000002E-2</v>
      </c>
      <c r="V16" s="7" t="e">
        <f>BASE!#REF!</f>
        <v>#REF!</v>
      </c>
      <c r="W16" s="7" t="e">
        <f>BASE!#REF!</f>
        <v>#REF!</v>
      </c>
      <c r="X16" s="7" t="e">
        <f>BASE!#REF!</f>
        <v>#REF!</v>
      </c>
      <c r="Y16" s="7" t="e">
        <f>BASE!#REF!</f>
        <v>#REF!</v>
      </c>
      <c r="Z16" s="7" t="e">
        <f>BASE!#REF!</f>
        <v>#REF!</v>
      </c>
      <c r="AA16" s="7" t="e">
        <f>BASE!#REF!</f>
        <v>#REF!</v>
      </c>
      <c r="AB16" s="7" t="e">
        <f>BASE!#REF!</f>
        <v>#REF!</v>
      </c>
      <c r="AC16" s="7" t="e">
        <f>BASE!#REF!</f>
        <v>#REF!</v>
      </c>
      <c r="AD16" s="7" t="e">
        <f>BASE!#REF!</f>
        <v>#REF!</v>
      </c>
      <c r="AE16" s="7" t="e">
        <f>BASE!#REF!</f>
        <v>#REF!</v>
      </c>
      <c r="AF16" s="7" t="e">
        <f>BASE!#REF!</f>
        <v>#REF!</v>
      </c>
      <c r="AG16" s="7" t="e">
        <f>BASE!#REF!</f>
        <v>#REF!</v>
      </c>
      <c r="AH16" s="7" t="e">
        <f>BASE!#REF!</f>
        <v>#REF!</v>
      </c>
      <c r="AI16" s="7" t="e">
        <f>BASE!#REF!</f>
        <v>#REF!</v>
      </c>
    </row>
    <row r="18" spans="1:93" x14ac:dyDescent="0.25">
      <c r="A18" s="8" t="s">
        <v>0</v>
      </c>
      <c r="B18" s="8" t="s">
        <v>1</v>
      </c>
      <c r="C18" s="8" t="s">
        <v>314</v>
      </c>
      <c r="D18" s="8" t="s">
        <v>2</v>
      </c>
      <c r="E18" s="49" t="s">
        <v>3</v>
      </c>
      <c r="F18" s="4">
        <v>42094</v>
      </c>
      <c r="G18" s="4">
        <v>42124</v>
      </c>
      <c r="H18" s="4">
        <v>42155</v>
      </c>
      <c r="I18" s="3">
        <v>42185</v>
      </c>
      <c r="J18" s="3">
        <v>42216</v>
      </c>
      <c r="K18" s="4">
        <v>42247</v>
      </c>
      <c r="L18" s="5">
        <v>42277</v>
      </c>
      <c r="M18" s="33">
        <v>42308</v>
      </c>
      <c r="N18" s="4">
        <v>42338</v>
      </c>
      <c r="O18" s="34">
        <v>42369</v>
      </c>
      <c r="P18" s="33" t="s">
        <v>213</v>
      </c>
      <c r="Q18" s="33">
        <v>42429</v>
      </c>
      <c r="R18" s="33">
        <v>42460</v>
      </c>
      <c r="S18" s="33">
        <v>42490</v>
      </c>
      <c r="T18" s="18">
        <v>42521</v>
      </c>
      <c r="U18" s="18">
        <v>42551</v>
      </c>
      <c r="V18" s="18">
        <v>42582</v>
      </c>
      <c r="W18" s="18">
        <v>42613</v>
      </c>
      <c r="X18" s="18">
        <v>42643</v>
      </c>
      <c r="Y18" s="18">
        <v>42674</v>
      </c>
      <c r="Z18" s="18">
        <v>42704</v>
      </c>
      <c r="AA18" s="18">
        <v>42735</v>
      </c>
      <c r="AB18" s="18">
        <v>42766</v>
      </c>
      <c r="AC18" s="18">
        <v>42794</v>
      </c>
      <c r="AD18" s="18">
        <v>42825</v>
      </c>
      <c r="AE18" s="73">
        <v>42855</v>
      </c>
      <c r="AF18" s="73">
        <v>42886</v>
      </c>
      <c r="AG18" s="18">
        <v>42916</v>
      </c>
      <c r="AH18" s="18">
        <v>42947</v>
      </c>
      <c r="AI18" s="18">
        <v>42978</v>
      </c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</row>
    <row r="19" spans="1:93" s="64" customFormat="1" x14ac:dyDescent="0.25">
      <c r="A19" s="60"/>
      <c r="B19" s="60"/>
      <c r="C19" s="60"/>
      <c r="D19" s="60"/>
      <c r="E19" s="61" t="s">
        <v>337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2">
        <v>0</v>
      </c>
      <c r="BA19" s="62">
        <v>0</v>
      </c>
      <c r="BB19" s="62">
        <v>0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62">
        <v>0</v>
      </c>
      <c r="CG19" s="62">
        <v>0</v>
      </c>
      <c r="CH19" s="63"/>
      <c r="CI19" s="63"/>
      <c r="CJ19" s="63"/>
      <c r="CK19" s="63"/>
      <c r="CL19" s="63"/>
      <c r="CM19" s="63"/>
      <c r="CN19" s="63"/>
      <c r="CO19" s="63"/>
    </row>
    <row r="20" spans="1:93" x14ac:dyDescent="0.25">
      <c r="A20" s="10"/>
      <c r="B20" s="6" t="s">
        <v>53</v>
      </c>
      <c r="C20" s="6"/>
      <c r="D20" s="6" t="s">
        <v>54</v>
      </c>
      <c r="E20" s="41" t="s">
        <v>250</v>
      </c>
      <c r="F20" s="7"/>
      <c r="G20" s="7"/>
      <c r="H20" s="7"/>
      <c r="I20" s="7">
        <v>8.2000000000000003E-2</v>
      </c>
      <c r="J20" s="7">
        <v>0.105</v>
      </c>
      <c r="K20" s="7">
        <v>2.4400000000000002E-2</v>
      </c>
      <c r="L20" s="7">
        <v>-5.7000000000000002E-3</v>
      </c>
      <c r="M20" s="7">
        <v>-8.8999999999999999E-3</v>
      </c>
      <c r="N20" s="7">
        <v>3.3999999999999998E-3</v>
      </c>
      <c r="O20" s="36">
        <v>-1.83E-2</v>
      </c>
      <c r="P20" s="7">
        <v>-4.9399999999999999E-2</v>
      </c>
      <c r="Q20" s="38">
        <v>-0.1222</v>
      </c>
      <c r="R20" s="7">
        <v>-0.10580000000000001</v>
      </c>
      <c r="S20" s="38">
        <v>-7.0999999999999994E-2</v>
      </c>
      <c r="T20" s="38">
        <v>-5.9799999999999999E-2</v>
      </c>
      <c r="U20" s="58">
        <v>-5.3499999999999999E-2</v>
      </c>
      <c r="V20" s="58">
        <v>-4.6199999999999998E-2</v>
      </c>
      <c r="W20" s="59">
        <v>-1.6999999999999999E-3</v>
      </c>
      <c r="X20" s="47">
        <v>4.3099999999999999E-2</v>
      </c>
      <c r="Y20" s="47">
        <v>0.04</v>
      </c>
      <c r="Z20" s="47">
        <v>4.82E-2</v>
      </c>
      <c r="AA20" s="25">
        <v>7.6899999999999996E-2</v>
      </c>
      <c r="AB20" s="72">
        <v>9.9900000000000003E-2</v>
      </c>
      <c r="AC20" s="21" t="e">
        <f>BASE!#REF!</f>
        <v>#REF!</v>
      </c>
      <c r="AD20" s="21" t="e">
        <f>BASE!#REF!</f>
        <v>#REF!</v>
      </c>
      <c r="AE20" s="21" t="e">
        <f>BASE!#REF!</f>
        <v>#REF!</v>
      </c>
      <c r="AF20" s="21" t="e">
        <f>BASE!#REF!</f>
        <v>#REF!</v>
      </c>
      <c r="AG20" s="21" t="e">
        <f>BASE!#REF!</f>
        <v>#REF!</v>
      </c>
      <c r="AH20" s="21" t="e">
        <f>BASE!#REF!</f>
        <v>#REF!</v>
      </c>
      <c r="AI20" s="21" t="e">
        <f>BASE!#REF!</f>
        <v>#REF!</v>
      </c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</row>
    <row r="21" spans="1:93" x14ac:dyDescent="0.25">
      <c r="A21" s="12"/>
      <c r="B21" s="29" t="s">
        <v>368</v>
      </c>
      <c r="C21" s="6"/>
      <c r="D21" s="6" t="s">
        <v>54</v>
      </c>
      <c r="E21" s="41" t="s">
        <v>367</v>
      </c>
      <c r="F21" s="7"/>
      <c r="G21" s="7"/>
      <c r="H21" s="7"/>
      <c r="I21" s="7"/>
      <c r="J21" s="7"/>
      <c r="K21" s="7"/>
      <c r="L21" s="7"/>
      <c r="M21" s="7"/>
      <c r="N21" s="7"/>
      <c r="O21" s="36"/>
      <c r="P21" s="7"/>
      <c r="Q21" s="38"/>
      <c r="R21" s="7"/>
      <c r="S21" s="38"/>
      <c r="T21" s="38"/>
      <c r="U21" s="58"/>
      <c r="V21" s="58"/>
      <c r="W21" s="59"/>
      <c r="X21" s="47"/>
      <c r="Y21" s="47"/>
      <c r="Z21" s="47"/>
      <c r="AA21" s="25">
        <v>0.1404</v>
      </c>
      <c r="AB21" s="72">
        <v>0.1305</v>
      </c>
      <c r="AC21" s="21" t="e">
        <f>BASE!#REF!</f>
        <v>#REF!</v>
      </c>
      <c r="AD21" s="21" t="e">
        <f>BASE!#REF!</f>
        <v>#REF!</v>
      </c>
      <c r="AE21" s="21" t="e">
        <f>BASE!#REF!</f>
        <v>#REF!</v>
      </c>
      <c r="AF21" s="21" t="e">
        <f>BASE!#REF!</f>
        <v>#REF!</v>
      </c>
      <c r="AG21" s="21" t="e">
        <f>BASE!#REF!</f>
        <v>#REF!</v>
      </c>
      <c r="AH21" s="21" t="e">
        <f>BASE!#REF!</f>
        <v>#REF!</v>
      </c>
      <c r="AI21" s="21" t="e">
        <f>BASE!#REF!</f>
        <v>#REF!</v>
      </c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</row>
    <row r="22" spans="1:93" x14ac:dyDescent="0.25">
      <c r="A22" s="13"/>
      <c r="B22" s="6" t="s">
        <v>379</v>
      </c>
      <c r="C22" s="6"/>
      <c r="D22" s="39" t="s">
        <v>54</v>
      </c>
      <c r="E22" s="83" t="s">
        <v>380</v>
      </c>
      <c r="F22" s="7"/>
      <c r="G22" s="7"/>
      <c r="H22" s="7"/>
      <c r="I22" s="7"/>
      <c r="J22" s="7"/>
      <c r="K22" s="7"/>
      <c r="L22" s="7"/>
      <c r="M22" s="7"/>
      <c r="N22" s="7"/>
      <c r="O22" s="36"/>
      <c r="P22" s="7"/>
      <c r="Q22" s="38"/>
      <c r="R22" s="7"/>
      <c r="S22" s="38"/>
      <c r="T22" s="38"/>
      <c r="U22" s="58"/>
      <c r="V22" s="58"/>
      <c r="W22" s="59"/>
      <c r="X22" s="47"/>
      <c r="Y22" s="47"/>
      <c r="Z22" s="47"/>
      <c r="AA22" s="25"/>
      <c r="AB22" s="25">
        <v>0.16200000000000001</v>
      </c>
      <c r="AC22" s="72">
        <v>0.20399999999999999</v>
      </c>
      <c r="AD22" s="21" t="e">
        <f>BASE!#REF!</f>
        <v>#REF!</v>
      </c>
      <c r="AE22" s="21" t="e">
        <f>BASE!#REF!</f>
        <v>#REF!</v>
      </c>
      <c r="AF22" s="21" t="e">
        <f>BASE!#REF!</f>
        <v>#REF!</v>
      </c>
      <c r="AG22" s="21" t="e">
        <f>BASE!#REF!</f>
        <v>#REF!</v>
      </c>
      <c r="AH22" s="21" t="e">
        <f>BASE!#REF!</f>
        <v>#REF!</v>
      </c>
      <c r="AI22" s="21" t="e">
        <f>BASE!#REF!</f>
        <v>#REF!</v>
      </c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</row>
    <row r="23" spans="1:93" ht="15.75" x14ac:dyDescent="0.25">
      <c r="A23" s="11"/>
      <c r="B23" s="24" t="s">
        <v>66</v>
      </c>
      <c r="C23" s="24" t="s">
        <v>317</v>
      </c>
      <c r="D23" s="24" t="s">
        <v>54</v>
      </c>
      <c r="E23" s="44" t="s">
        <v>257</v>
      </c>
      <c r="F23" s="7">
        <v>0.11360000000000001</v>
      </c>
      <c r="G23" s="7"/>
      <c r="H23" s="7">
        <v>9.7769999999999996E-2</v>
      </c>
      <c r="I23" s="7"/>
      <c r="J23" s="7">
        <v>6.88E-2</v>
      </c>
      <c r="K23" s="7">
        <v>4.2500000000000003E-2</v>
      </c>
      <c r="L23" s="7">
        <v>3.9100000000000003E-2</v>
      </c>
      <c r="M23" s="7">
        <v>7.3200000000000001E-2</v>
      </c>
      <c r="N23" s="7">
        <v>4.5499999999999999E-2</v>
      </c>
      <c r="O23" s="36">
        <v>3.3799999999999997E-2</v>
      </c>
      <c r="P23" s="7">
        <v>5.4000000000000003E-3</v>
      </c>
      <c r="Q23" s="38">
        <v>-8.2000000000000007E-3</v>
      </c>
      <c r="R23" s="7">
        <v>3.1699999999999999E-2</v>
      </c>
      <c r="S23" s="38">
        <v>2.41E-2</v>
      </c>
      <c r="T23" s="21">
        <v>5.3400000000000003E-2</v>
      </c>
      <c r="U23" s="47">
        <v>6.2100000000000002E-2</v>
      </c>
      <c r="V23" s="1">
        <f>BASE!V15</f>
        <v>6.93E-2</v>
      </c>
      <c r="W23" s="1">
        <f>BASE!W15</f>
        <v>9.8599999999999993E-2</v>
      </c>
      <c r="X23" s="1">
        <f>BASE!X15</f>
        <v>0.1104</v>
      </c>
      <c r="Y23" s="1">
        <f>BASE!Y15</f>
        <v>7.9699999999999993E-2</v>
      </c>
      <c r="Z23" s="1">
        <f>BASE!Z15</f>
        <v>8.6199999999999999E-2</v>
      </c>
      <c r="AA23" s="1">
        <f>BASE!AA15</f>
        <v>9.9400000000000002E-2</v>
      </c>
      <c r="AB23" s="1">
        <f>BASE!AB15</f>
        <v>7.51E-2</v>
      </c>
      <c r="AC23" s="1">
        <f>BASE!AC15</f>
        <v>8.6300000000000002E-2</v>
      </c>
      <c r="AD23" s="1">
        <f>BASE!AD15</f>
        <v>4.87E-2</v>
      </c>
      <c r="AE23" s="1">
        <f>BASE!AE15</f>
        <v>0.1115</v>
      </c>
      <c r="AF23" s="1">
        <f>BASE!AF15</f>
        <v>4.6399999999999997E-2</v>
      </c>
      <c r="AG23" s="1">
        <f>BASE!AG15</f>
        <v>4.4600000000000001E-2</v>
      </c>
      <c r="AH23" s="1">
        <f>BASE!AH15</f>
        <v>6.4999999999999997E-3</v>
      </c>
      <c r="AI23" s="1">
        <f>BASE!AI15</f>
        <v>3.3999999999999998E-3</v>
      </c>
    </row>
    <row r="24" spans="1:93" ht="15.75" x14ac:dyDescent="0.25">
      <c r="A24" s="11"/>
      <c r="B24" s="24" t="s">
        <v>329</v>
      </c>
      <c r="C24" s="24"/>
      <c r="D24" s="24" t="s">
        <v>54</v>
      </c>
      <c r="E24" s="44" t="s">
        <v>330</v>
      </c>
      <c r="F24" s="7"/>
      <c r="G24" s="7"/>
      <c r="H24" s="7"/>
      <c r="I24" s="7"/>
      <c r="J24" s="7"/>
      <c r="K24" s="7"/>
      <c r="L24" s="7"/>
      <c r="M24" s="7"/>
      <c r="N24" s="7"/>
      <c r="O24" s="36"/>
      <c r="P24" s="7"/>
      <c r="Q24" s="38"/>
      <c r="R24" s="7"/>
      <c r="S24" s="38"/>
      <c r="T24" s="38"/>
      <c r="U24" s="58"/>
      <c r="V24" s="58">
        <v>2.52E-2</v>
      </c>
      <c r="W24" s="21">
        <v>9.4899999999999998E-2</v>
      </c>
      <c r="X24" s="21">
        <v>0.17069999999999999</v>
      </c>
      <c r="Y24" s="21">
        <v>0.1169</v>
      </c>
      <c r="Z24" s="21">
        <v>0.10440000000000001</v>
      </c>
      <c r="AA24" s="25">
        <v>0.13569999999999999</v>
      </c>
      <c r="AB24" s="72">
        <v>0.1925</v>
      </c>
      <c r="AC24" s="21" t="e">
        <f>BASE!#REF!</f>
        <v>#REF!</v>
      </c>
      <c r="AD24" s="21" t="e">
        <f>BASE!#REF!</f>
        <v>#REF!</v>
      </c>
      <c r="AE24" s="21" t="e">
        <f>BASE!#REF!</f>
        <v>#REF!</v>
      </c>
      <c r="AF24" s="21" t="e">
        <f>BASE!#REF!</f>
        <v>#REF!</v>
      </c>
      <c r="AG24" s="21" t="e">
        <f>BASE!#REF!</f>
        <v>#REF!</v>
      </c>
      <c r="AH24" s="21" t="e">
        <f>BASE!#REF!</f>
        <v>#REF!</v>
      </c>
      <c r="AI24" s="21" t="e">
        <f>BASE!#REF!</f>
        <v>#REF!</v>
      </c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</row>
    <row r="25" spans="1:93" ht="15.75" x14ac:dyDescent="0.25">
      <c r="A25" s="11"/>
      <c r="B25" s="24" t="s">
        <v>67</v>
      </c>
      <c r="C25" s="24" t="s">
        <v>317</v>
      </c>
      <c r="D25" s="24" t="s">
        <v>54</v>
      </c>
      <c r="E25" s="44" t="s">
        <v>258</v>
      </c>
      <c r="F25" s="7">
        <v>0.13672999999999999</v>
      </c>
      <c r="G25" s="7">
        <v>0.11154</v>
      </c>
      <c r="H25" s="7"/>
      <c r="I25" s="7">
        <v>8.9520000000000002E-2</v>
      </c>
      <c r="J25" s="7">
        <v>0.1147</v>
      </c>
      <c r="K25" s="7">
        <v>5.62E-2</v>
      </c>
      <c r="L25" s="7">
        <v>6.1100000000000002E-2</v>
      </c>
      <c r="M25" s="7">
        <v>6.0900000000000003E-2</v>
      </c>
      <c r="N25" s="7">
        <v>3.1099999999999999E-2</v>
      </c>
      <c r="O25" s="36">
        <v>2.1000000000000001E-2</v>
      </c>
      <c r="P25" s="7">
        <v>-1.8499999999999999E-2</v>
      </c>
      <c r="Q25" s="38">
        <v>-1.3299999999999999E-2</v>
      </c>
      <c r="R25" s="7">
        <v>1.9900000000000001E-2</v>
      </c>
      <c r="S25" s="38">
        <v>2.5899999999999999E-2</v>
      </c>
      <c r="T25" s="21">
        <v>4.7500000000000001E-2</v>
      </c>
      <c r="U25" s="47">
        <v>8.4499999999999992E-2</v>
      </c>
      <c r="V25" s="1">
        <f>BASE!V16</f>
        <v>6.8499999999999991E-2</v>
      </c>
      <c r="W25" s="1">
        <f>BASE!W16</f>
        <v>9.0299999999999991E-2</v>
      </c>
      <c r="X25" s="1">
        <f>BASE!X16</f>
        <v>0.10300000000000001</v>
      </c>
      <c r="Y25" s="1">
        <f>BASE!Y16</f>
        <v>7.51E-2</v>
      </c>
      <c r="Z25" s="1">
        <f>BASE!Z16</f>
        <v>7.5600000000000001E-2</v>
      </c>
      <c r="AA25" s="1">
        <f>BASE!AA16</f>
        <v>8.5599999999999996E-2</v>
      </c>
      <c r="AB25" s="1">
        <f>BASE!AB16</f>
        <v>6.3600000000000004E-2</v>
      </c>
      <c r="AC25" s="1">
        <f>BASE!AC16</f>
        <v>7.9699999999999993E-2</v>
      </c>
      <c r="AD25" s="1">
        <f>BASE!AD16</f>
        <v>5.62E-2</v>
      </c>
      <c r="AE25" s="1">
        <f>BASE!AE16</f>
        <v>8.7300000000000003E-2</v>
      </c>
      <c r="AF25" s="1">
        <f>BASE!AF16</f>
        <v>5.62E-2</v>
      </c>
      <c r="AG25" s="1">
        <f>BASE!AG16</f>
        <v>1.47E-2</v>
      </c>
      <c r="AH25" s="1">
        <f>BASE!AH16</f>
        <v>-1.3100000000000001E-2</v>
      </c>
      <c r="AI25" s="1">
        <f>BASE!AI16</f>
        <v>-1E-4</v>
      </c>
    </row>
    <row r="27" spans="1:93" x14ac:dyDescent="0.25">
      <c r="A27" s="8" t="s">
        <v>0</v>
      </c>
      <c r="B27" s="8" t="s">
        <v>1</v>
      </c>
      <c r="C27" s="8"/>
      <c r="D27" s="8" t="s">
        <v>2</v>
      </c>
      <c r="E27" s="8" t="s">
        <v>3</v>
      </c>
      <c r="F27" s="4">
        <v>42094</v>
      </c>
      <c r="G27" s="4">
        <v>42124</v>
      </c>
      <c r="H27" s="4">
        <v>42155</v>
      </c>
      <c r="I27" s="3">
        <v>42185</v>
      </c>
      <c r="J27" s="3">
        <v>42216</v>
      </c>
      <c r="K27" s="4">
        <v>42247</v>
      </c>
      <c r="L27" s="5">
        <v>42277</v>
      </c>
      <c r="M27" s="33">
        <v>42308</v>
      </c>
      <c r="N27" s="4">
        <v>42338</v>
      </c>
      <c r="O27" s="34">
        <v>42369</v>
      </c>
      <c r="P27" s="33" t="s">
        <v>213</v>
      </c>
      <c r="Q27" s="33">
        <v>42429</v>
      </c>
      <c r="R27" s="33">
        <v>42460</v>
      </c>
      <c r="S27" s="33">
        <v>42490</v>
      </c>
      <c r="T27" s="18">
        <v>42521</v>
      </c>
      <c r="U27" s="18">
        <v>42551</v>
      </c>
      <c r="V27" s="18">
        <v>42582</v>
      </c>
      <c r="W27" s="18">
        <v>42613</v>
      </c>
      <c r="X27" s="18">
        <v>42643</v>
      </c>
      <c r="Y27" s="18">
        <v>42674</v>
      </c>
      <c r="Z27" s="18">
        <v>42704</v>
      </c>
      <c r="AA27" s="18">
        <v>42735</v>
      </c>
      <c r="AB27" s="18">
        <v>42766</v>
      </c>
      <c r="AC27" s="18">
        <v>42794</v>
      </c>
      <c r="AD27" s="18">
        <v>42825</v>
      </c>
      <c r="AE27" s="73">
        <v>42855</v>
      </c>
      <c r="AF27" s="73">
        <v>42886</v>
      </c>
      <c r="AG27" s="18">
        <v>42916</v>
      </c>
      <c r="AH27" s="18">
        <v>42947</v>
      </c>
      <c r="AI27" s="18">
        <v>42978</v>
      </c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</row>
    <row r="28" spans="1:93" s="64" customFormat="1" x14ac:dyDescent="0.25">
      <c r="A28" s="60"/>
      <c r="B28" s="60"/>
      <c r="C28" s="60"/>
      <c r="D28" s="60"/>
      <c r="E28" s="61" t="s">
        <v>337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2">
        <v>0</v>
      </c>
      <c r="BA28" s="62">
        <v>0</v>
      </c>
      <c r="BB28" s="62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62">
        <v>0</v>
      </c>
      <c r="CG28" s="62">
        <v>0</v>
      </c>
      <c r="CH28" s="63"/>
      <c r="CI28" s="63"/>
      <c r="CJ28" s="63"/>
      <c r="CK28" s="63"/>
      <c r="CL28" s="63"/>
      <c r="CM28" s="63"/>
      <c r="CN28" s="63"/>
      <c r="CO28" s="63"/>
    </row>
    <row r="29" spans="1:93" ht="15.75" x14ac:dyDescent="0.25">
      <c r="A29" s="11"/>
      <c r="B29" s="24" t="s">
        <v>72</v>
      </c>
      <c r="C29" s="24"/>
      <c r="D29" s="24" t="s">
        <v>73</v>
      </c>
      <c r="E29" s="30" t="s">
        <v>260</v>
      </c>
      <c r="F29" s="7"/>
      <c r="G29" s="7"/>
      <c r="H29" s="7"/>
      <c r="I29" s="7"/>
      <c r="J29" s="7">
        <v>2.86E-2</v>
      </c>
      <c r="K29" s="7">
        <v>2.8E-3</v>
      </c>
      <c r="L29" s="7">
        <v>5.1000000000000004E-3</v>
      </c>
      <c r="M29" s="7">
        <v>2.5999999999999999E-3</v>
      </c>
      <c r="N29" s="7">
        <v>-4.5999999999999999E-3</v>
      </c>
      <c r="O29" s="36">
        <v>-6.7999999999999996E-3</v>
      </c>
      <c r="P29" s="7">
        <v>-4.5699999999999998E-2</v>
      </c>
      <c r="Q29" s="38">
        <v>-5.3100000000000001E-2</v>
      </c>
      <c r="R29" s="7">
        <v>-2.93E-2</v>
      </c>
      <c r="S29" s="38">
        <v>-5.1000000000000004E-3</v>
      </c>
      <c r="T29" s="21">
        <v>-1.6000000000000001E-3</v>
      </c>
      <c r="U29" s="1">
        <f>BASE!U18</f>
        <v>1.7100000000000001E-2</v>
      </c>
      <c r="V29" s="1">
        <f>BASE!V18</f>
        <v>1.9E-2</v>
      </c>
      <c r="W29" s="1">
        <f>BASE!W18</f>
        <v>4.7100000000000003E-2</v>
      </c>
      <c r="X29" s="1">
        <f>BASE!X18</f>
        <v>5.8799999999999998E-2</v>
      </c>
      <c r="Y29" s="1">
        <f>BASE!Y18</f>
        <v>5.3200000000000004E-2</v>
      </c>
      <c r="Z29" s="1">
        <f>BASE!Z18</f>
        <v>3.5000000000000003E-2</v>
      </c>
      <c r="AA29" s="1">
        <f>BASE!AA18</f>
        <v>3.9699999999999999E-2</v>
      </c>
      <c r="AB29" s="1">
        <f>BASE!AB18</f>
        <v>5.5599999999999997E-2</v>
      </c>
      <c r="AC29" s="1">
        <f>BASE!AC18</f>
        <v>7.3599999999999999E-2</v>
      </c>
      <c r="AD29" s="1">
        <f>BASE!AD18</f>
        <v>5.3800000000000001E-2</v>
      </c>
      <c r="AE29" s="1">
        <f>BASE!AE18</f>
        <v>5.28E-2</v>
      </c>
      <c r="AF29" s="1">
        <f>BASE!AF18</f>
        <v>5.3400000000000003E-2</v>
      </c>
      <c r="AG29" s="1">
        <f>BASE!AG18</f>
        <v>3.1099999999999999E-2</v>
      </c>
      <c r="AH29" s="1">
        <f>BASE!AH18</f>
        <v>9.7000000000000003E-3</v>
      </c>
      <c r="AI29" s="1">
        <f>BASE!AI18</f>
        <v>1.18E-2</v>
      </c>
    </row>
    <row r="30" spans="1:93" x14ac:dyDescent="0.25">
      <c r="A30" s="12"/>
      <c r="B30" s="6" t="s">
        <v>89</v>
      </c>
      <c r="C30" s="6"/>
      <c r="D30" s="6" t="s">
        <v>73</v>
      </c>
      <c r="E30" s="41" t="s">
        <v>270</v>
      </c>
      <c r="F30" s="7"/>
      <c r="G30" s="7"/>
      <c r="H30" s="7"/>
      <c r="I30" s="7"/>
      <c r="J30" s="7">
        <v>4.7699999999999999E-2</v>
      </c>
      <c r="K30" s="7"/>
      <c r="L30" s="7">
        <v>3.44E-2</v>
      </c>
      <c r="M30" s="7">
        <v>2.5899999999999999E-2</v>
      </c>
      <c r="N30" s="7">
        <v>1.1299999999999999E-2</v>
      </c>
      <c r="O30" s="36">
        <v>1.8200000000000001E-2</v>
      </c>
      <c r="P30" s="7">
        <v>-8.0999999999999996E-3</v>
      </c>
      <c r="Q30" s="38">
        <v>-1.9900000000000001E-2</v>
      </c>
      <c r="R30" s="7">
        <v>-6.8999999999999999E-3</v>
      </c>
      <c r="S30" s="38">
        <v>7.1000000000000004E-3</v>
      </c>
      <c r="T30" s="21">
        <v>1.44E-2</v>
      </c>
      <c r="U30" s="1" t="e">
        <f>BASE!#REF!</f>
        <v>#REF!</v>
      </c>
      <c r="V30" s="1" t="e">
        <f>BASE!#REF!</f>
        <v>#REF!</v>
      </c>
      <c r="W30" s="1" t="e">
        <f>BASE!#REF!</f>
        <v>#REF!</v>
      </c>
      <c r="X30" s="1" t="e">
        <f>BASE!#REF!</f>
        <v>#REF!</v>
      </c>
      <c r="Y30" s="1" t="e">
        <f>BASE!#REF!</f>
        <v>#REF!</v>
      </c>
      <c r="Z30" s="1" t="e">
        <f>BASE!#REF!</f>
        <v>#REF!</v>
      </c>
      <c r="AA30" s="1" t="e">
        <f>BASE!#REF!</f>
        <v>#REF!</v>
      </c>
      <c r="AB30" s="1" t="e">
        <f>BASE!#REF!</f>
        <v>#REF!</v>
      </c>
      <c r="AC30" s="1" t="e">
        <f>BASE!#REF!</f>
        <v>#REF!</v>
      </c>
      <c r="AD30" s="1" t="e">
        <f>BASE!#REF!</f>
        <v>#REF!</v>
      </c>
      <c r="AE30" s="1" t="e">
        <f>BASE!#REF!</f>
        <v>#REF!</v>
      </c>
      <c r="AF30" s="1" t="e">
        <f>BASE!#REF!</f>
        <v>#REF!</v>
      </c>
      <c r="AG30" s="1" t="e">
        <f>BASE!#REF!</f>
        <v>#REF!</v>
      </c>
      <c r="AH30" s="1" t="e">
        <f>BASE!#REF!</f>
        <v>#REF!</v>
      </c>
      <c r="AI30" s="1" t="e">
        <f>BASE!#REF!</f>
        <v>#REF!</v>
      </c>
    </row>
    <row r="31" spans="1:93" ht="15.75" x14ac:dyDescent="0.25">
      <c r="A31" s="13"/>
      <c r="B31" s="24" t="s">
        <v>212</v>
      </c>
      <c r="C31" s="24"/>
      <c r="D31" s="24" t="s">
        <v>73</v>
      </c>
      <c r="E31" s="44" t="s">
        <v>280</v>
      </c>
      <c r="F31" s="7"/>
      <c r="G31" s="7"/>
      <c r="H31" s="7"/>
      <c r="I31" s="7"/>
      <c r="J31" s="7">
        <v>4.8000000000000001E-2</v>
      </c>
      <c r="K31" s="7"/>
      <c r="L31" s="7"/>
      <c r="M31" s="7"/>
      <c r="N31" s="7">
        <v>2.1499999999999998E-2</v>
      </c>
      <c r="O31" s="36">
        <v>2.41E-2</v>
      </c>
      <c r="P31" s="7">
        <v>-6.1999999999999998E-3</v>
      </c>
      <c r="Q31" s="38">
        <v>-6.3E-3</v>
      </c>
      <c r="R31" s="7">
        <v>5.1999999999999998E-3</v>
      </c>
      <c r="S31" s="38">
        <v>1.5699999999999999E-2</v>
      </c>
      <c r="T31" s="21">
        <v>2.0199999999999999E-2</v>
      </c>
      <c r="U31" s="1" t="e">
        <f>BASE!#REF!</f>
        <v>#REF!</v>
      </c>
      <c r="V31" s="1" t="e">
        <f>BASE!#REF!</f>
        <v>#REF!</v>
      </c>
      <c r="W31" s="1" t="e">
        <f>BASE!#REF!</f>
        <v>#REF!</v>
      </c>
      <c r="X31" s="1" t="e">
        <f>BASE!#REF!</f>
        <v>#REF!</v>
      </c>
      <c r="Y31" s="1" t="e">
        <f>BASE!#REF!</f>
        <v>#REF!</v>
      </c>
      <c r="Z31" s="1" t="e">
        <f>BASE!#REF!</f>
        <v>#REF!</v>
      </c>
      <c r="AA31" s="1" t="e">
        <f>BASE!#REF!</f>
        <v>#REF!</v>
      </c>
      <c r="AB31" s="1" t="e">
        <f>BASE!#REF!</f>
        <v>#REF!</v>
      </c>
      <c r="AC31" s="1" t="e">
        <f>BASE!#REF!</f>
        <v>#REF!</v>
      </c>
      <c r="AD31" s="1" t="e">
        <f>BASE!#REF!</f>
        <v>#REF!</v>
      </c>
      <c r="AE31" s="1" t="e">
        <f>BASE!#REF!</f>
        <v>#REF!</v>
      </c>
      <c r="AF31" s="1" t="e">
        <f>BASE!#REF!</f>
        <v>#REF!</v>
      </c>
      <c r="AG31" s="1" t="e">
        <f>BASE!#REF!</f>
        <v>#REF!</v>
      </c>
      <c r="AH31" s="1" t="e">
        <f>BASE!#REF!</f>
        <v>#REF!</v>
      </c>
      <c r="AI31" s="1" t="e">
        <f>BASE!#REF!</f>
        <v>#REF!</v>
      </c>
    </row>
    <row r="32" spans="1:93" x14ac:dyDescent="0.25">
      <c r="A32" s="13"/>
      <c r="B32" s="24" t="s">
        <v>348</v>
      </c>
      <c r="C32" s="24"/>
      <c r="D32" s="24" t="s">
        <v>73</v>
      </c>
      <c r="E32" s="53" t="s">
        <v>349</v>
      </c>
      <c r="F32" s="7"/>
      <c r="G32" s="7"/>
      <c r="H32" s="7"/>
      <c r="I32" s="7"/>
      <c r="J32" s="7"/>
      <c r="K32" s="7"/>
      <c r="L32" s="7"/>
      <c r="M32" s="7"/>
      <c r="N32" s="7"/>
      <c r="O32" s="36"/>
      <c r="P32" s="7"/>
      <c r="Q32" s="38"/>
      <c r="R32" s="7"/>
      <c r="S32" s="38"/>
      <c r="T32" s="58"/>
      <c r="U32" s="58"/>
      <c r="V32" s="58"/>
      <c r="W32" s="59"/>
      <c r="X32" s="47"/>
      <c r="Y32" s="21">
        <v>5.3900000000000003E-2</v>
      </c>
      <c r="Z32" s="47">
        <v>3.1800000000000002E-2</v>
      </c>
      <c r="AA32" s="25">
        <v>1.7500000000000002E-2</v>
      </c>
      <c r="AB32" s="72">
        <v>1.4200000000000001E-2</v>
      </c>
      <c r="AC32" s="72">
        <f>BASE!AC27</f>
        <v>2.2200000000000001E-2</v>
      </c>
      <c r="AD32" s="72">
        <f>BASE!AD27</f>
        <v>2.5000000000000001E-2</v>
      </c>
      <c r="AE32" s="72">
        <f>BASE!AE27</f>
        <v>2.6800000000000001E-2</v>
      </c>
      <c r="AF32" s="72">
        <f>BASE!AF27</f>
        <v>2.5899999999999999E-2</v>
      </c>
      <c r="AG32" s="72">
        <f>BASE!AG27</f>
        <v>-3.2000000000000002E-3</v>
      </c>
      <c r="AH32" s="72">
        <f>BASE!AH27</f>
        <v>-3.1E-2</v>
      </c>
      <c r="AI32" s="72">
        <f>BASE!AI27</f>
        <v>-1.8800000000000001E-2</v>
      </c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 spans="1:93" x14ac:dyDescent="0.25">
      <c r="A33" s="13"/>
      <c r="B33" s="24" t="s">
        <v>350</v>
      </c>
      <c r="C33" s="24"/>
      <c r="D33" s="24" t="s">
        <v>73</v>
      </c>
      <c r="E33" s="41" t="s">
        <v>351</v>
      </c>
      <c r="F33" s="7"/>
      <c r="G33" s="7"/>
      <c r="H33" s="7"/>
      <c r="I33" s="7"/>
      <c r="J33" s="7"/>
      <c r="K33" s="7"/>
      <c r="L33" s="7"/>
      <c r="M33" s="7"/>
      <c r="N33" s="7"/>
      <c r="O33" s="36"/>
      <c r="P33" s="7"/>
      <c r="Q33" s="38"/>
      <c r="R33" s="7"/>
      <c r="S33" s="38"/>
      <c r="T33" s="58"/>
      <c r="U33" s="58"/>
      <c r="V33" s="58"/>
      <c r="W33" s="59"/>
      <c r="X33" s="47"/>
      <c r="Y33" s="21">
        <v>5.9299999999999999E-2</v>
      </c>
      <c r="Z33" s="47">
        <v>3.5799999999999998E-2</v>
      </c>
      <c r="AA33" s="25">
        <v>2.2700000000000001E-2</v>
      </c>
      <c r="AB33" s="72">
        <v>1.9800000000000002E-2</v>
      </c>
      <c r="AC33" s="72">
        <f>BASE!AC28</f>
        <v>0.03</v>
      </c>
      <c r="AD33" s="72">
        <f>BASE!AD28</f>
        <v>3.1199999999999999E-2</v>
      </c>
      <c r="AE33" s="72">
        <f>BASE!AE28</f>
        <v>3.4799999999999998E-2</v>
      </c>
      <c r="AF33" s="72">
        <f>BASE!AF28</f>
        <v>3.3099999999999997E-2</v>
      </c>
      <c r="AG33" s="72">
        <f>BASE!AG28</f>
        <v>4.1000000000000003E-3</v>
      </c>
      <c r="AH33" s="72">
        <f>BASE!AH28</f>
        <v>-2.7199999999999998E-2</v>
      </c>
      <c r="AI33" s="72">
        <f>BASE!AI28</f>
        <v>-1.6199999999999999E-2</v>
      </c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 spans="1:93" x14ac:dyDescent="0.25">
      <c r="A34" s="91"/>
      <c r="B34" s="6" t="s">
        <v>399</v>
      </c>
      <c r="C34" s="6"/>
      <c r="D34" s="39" t="s">
        <v>73</v>
      </c>
      <c r="E34" s="41" t="s">
        <v>398</v>
      </c>
      <c r="F34" s="7"/>
      <c r="G34" s="7"/>
      <c r="H34" s="7"/>
      <c r="I34" s="7"/>
      <c r="J34" s="7"/>
      <c r="K34" s="7"/>
      <c r="L34" s="7"/>
      <c r="M34" s="38"/>
      <c r="N34" s="7"/>
      <c r="O34" s="36"/>
      <c r="P34" s="7"/>
      <c r="Q34" s="38"/>
      <c r="R34" s="7"/>
      <c r="S34" s="38"/>
      <c r="T34" s="38"/>
      <c r="U34" s="58"/>
      <c r="V34" s="58"/>
      <c r="W34" s="47"/>
      <c r="X34" s="47"/>
      <c r="Y34" s="47"/>
      <c r="Z34" s="47"/>
      <c r="AA34" s="25"/>
      <c r="AB34" s="25"/>
      <c r="AC34" s="72">
        <v>3.2399999999999998E-2</v>
      </c>
      <c r="AD34" s="21">
        <f>BASE!AD41</f>
        <v>2.6000000000000002E-2</v>
      </c>
      <c r="AE34" s="21">
        <f>BASE!AE41</f>
        <v>4.1099999999999998E-2</v>
      </c>
      <c r="AF34" s="21">
        <f>BASE!AF41</f>
        <v>3.8800000000000001E-2</v>
      </c>
      <c r="AG34" s="21">
        <f>BASE!AG41</f>
        <v>9.2999999999999992E-3</v>
      </c>
      <c r="AH34" s="21">
        <f>BASE!AH41</f>
        <v>-1.83E-2</v>
      </c>
      <c r="AI34" s="21">
        <f>BASE!AI41</f>
        <v>-6.4999999999999997E-3</v>
      </c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</row>
    <row r="35" spans="1:93" x14ac:dyDescent="0.25">
      <c r="A35" s="16"/>
      <c r="B35" s="6" t="s">
        <v>146</v>
      </c>
      <c r="C35" s="6"/>
      <c r="D35" s="6" t="s">
        <v>73</v>
      </c>
      <c r="E35" s="41" t="s">
        <v>299</v>
      </c>
      <c r="F35" s="7">
        <v>7.9289999999999999E-2</v>
      </c>
      <c r="G35" s="7">
        <v>6.5329999999999999E-2</v>
      </c>
      <c r="H35" s="7">
        <v>5.3690000000000002E-2</v>
      </c>
      <c r="I35" s="7">
        <v>4.6260000000000003E-2</v>
      </c>
      <c r="J35" s="7">
        <v>5.2499999999999998E-2</v>
      </c>
      <c r="K35" s="7">
        <v>3.5099999999999999E-2</v>
      </c>
      <c r="L35" s="7">
        <v>3.6600000000000001E-2</v>
      </c>
      <c r="M35" s="7">
        <v>3.0099999999999998E-2</v>
      </c>
      <c r="N35" s="7">
        <v>1.67E-2</v>
      </c>
      <c r="O35" s="36">
        <v>1.8100000000000002E-2</v>
      </c>
      <c r="P35" s="7">
        <v>-1.9699999999999999E-2</v>
      </c>
      <c r="Q35" s="38">
        <v>-1.8700000000000001E-2</v>
      </c>
      <c r="R35" s="7">
        <v>-5.7999999999999996E-3</v>
      </c>
      <c r="S35" s="38">
        <v>4.7999999999999996E-3</v>
      </c>
      <c r="T35" s="21">
        <v>1.44E-2</v>
      </c>
      <c r="U35" s="1" t="e">
        <f>BASE!#REF!</f>
        <v>#REF!</v>
      </c>
      <c r="V35" s="1" t="e">
        <f>BASE!#REF!</f>
        <v>#REF!</v>
      </c>
      <c r="W35" s="1" t="e">
        <f>BASE!#REF!</f>
        <v>#REF!</v>
      </c>
      <c r="X35" s="1" t="e">
        <f>BASE!#REF!</f>
        <v>#REF!</v>
      </c>
      <c r="Y35" s="1" t="e">
        <f>BASE!#REF!</f>
        <v>#REF!</v>
      </c>
      <c r="Z35" s="1" t="e">
        <f>BASE!#REF!</f>
        <v>#REF!</v>
      </c>
      <c r="AA35" s="1" t="e">
        <f>BASE!#REF!</f>
        <v>#REF!</v>
      </c>
      <c r="AB35" s="1" t="e">
        <f>BASE!#REF!</f>
        <v>#REF!</v>
      </c>
      <c r="AC35" s="1" t="e">
        <f>BASE!#REF!</f>
        <v>#REF!</v>
      </c>
      <c r="AD35" s="1" t="e">
        <f>BASE!#REF!</f>
        <v>#REF!</v>
      </c>
      <c r="AE35" s="1" t="e">
        <f>BASE!#REF!</f>
        <v>#REF!</v>
      </c>
      <c r="AF35" s="1" t="e">
        <f>BASE!#REF!</f>
        <v>#REF!</v>
      </c>
      <c r="AG35" s="1" t="e">
        <f>BASE!#REF!</f>
        <v>#REF!</v>
      </c>
      <c r="AH35" s="1" t="e">
        <f>BASE!#REF!</f>
        <v>#REF!</v>
      </c>
      <c r="AI35" s="1" t="e">
        <f>BASE!#REF!</f>
        <v>#REF!</v>
      </c>
    </row>
    <row r="37" spans="1:93" x14ac:dyDescent="0.25">
      <c r="A37" s="8" t="s">
        <v>0</v>
      </c>
      <c r="B37" s="8" t="s">
        <v>1</v>
      </c>
      <c r="C37" s="8"/>
      <c r="D37" s="8" t="s">
        <v>2</v>
      </c>
      <c r="E37" s="8" t="s">
        <v>3</v>
      </c>
      <c r="F37" s="4">
        <v>42094</v>
      </c>
      <c r="G37" s="4">
        <v>42124</v>
      </c>
      <c r="H37" s="4">
        <v>42155</v>
      </c>
      <c r="I37" s="3">
        <v>42185</v>
      </c>
      <c r="J37" s="3">
        <v>42216</v>
      </c>
      <c r="K37" s="4">
        <v>42247</v>
      </c>
      <c r="L37" s="5">
        <v>42277</v>
      </c>
      <c r="M37" s="33">
        <v>42308</v>
      </c>
      <c r="N37" s="4">
        <v>42338</v>
      </c>
      <c r="O37" s="34">
        <v>42369</v>
      </c>
      <c r="P37" s="33" t="s">
        <v>213</v>
      </c>
      <c r="Q37" s="33">
        <v>42429</v>
      </c>
      <c r="R37" s="33">
        <v>42460</v>
      </c>
      <c r="S37" s="33">
        <v>42490</v>
      </c>
      <c r="T37" s="18">
        <v>42521</v>
      </c>
      <c r="U37" s="18">
        <v>42551</v>
      </c>
      <c r="V37" s="18">
        <v>42582</v>
      </c>
      <c r="W37" s="18">
        <v>42613</v>
      </c>
      <c r="X37" s="18">
        <v>42643</v>
      </c>
      <c r="Y37" s="18">
        <v>42674</v>
      </c>
      <c r="Z37" s="18">
        <v>42704</v>
      </c>
      <c r="AA37" s="18">
        <v>42735</v>
      </c>
      <c r="AB37" s="18">
        <v>42766</v>
      </c>
      <c r="AC37" s="18">
        <v>42794</v>
      </c>
      <c r="AD37" s="18">
        <v>42825</v>
      </c>
      <c r="AE37" s="73">
        <v>42855</v>
      </c>
      <c r="AF37" s="73">
        <v>42886</v>
      </c>
      <c r="AG37" s="18">
        <v>42916</v>
      </c>
      <c r="AH37" s="18">
        <v>42947</v>
      </c>
      <c r="AI37" s="18">
        <v>42978</v>
      </c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</row>
    <row r="38" spans="1:93" s="64" customFormat="1" x14ac:dyDescent="0.25">
      <c r="A38" s="60"/>
      <c r="B38" s="60"/>
      <c r="C38" s="60"/>
      <c r="D38" s="60"/>
      <c r="E38" s="61" t="s">
        <v>337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</v>
      </c>
      <c r="Y38" s="62">
        <v>0</v>
      </c>
      <c r="Z38" s="62">
        <v>0</v>
      </c>
      <c r="AA38" s="62">
        <v>0</v>
      </c>
      <c r="AB38" s="62">
        <v>0</v>
      </c>
      <c r="AC38" s="62">
        <v>0</v>
      </c>
      <c r="AD38" s="62">
        <v>0</v>
      </c>
      <c r="AE38" s="62">
        <v>0</v>
      </c>
      <c r="AF38" s="62">
        <v>0</v>
      </c>
      <c r="AG38" s="62">
        <v>0</v>
      </c>
      <c r="AH38" s="62">
        <v>0</v>
      </c>
      <c r="AI38" s="62">
        <v>0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  <c r="AO38" s="62">
        <v>0</v>
      </c>
      <c r="AP38" s="62">
        <v>0</v>
      </c>
      <c r="AQ38" s="62">
        <v>0</v>
      </c>
      <c r="AR38" s="62">
        <v>0</v>
      </c>
      <c r="AS38" s="62">
        <v>0</v>
      </c>
      <c r="AT38" s="62">
        <v>0</v>
      </c>
      <c r="AU38" s="62">
        <v>0</v>
      </c>
      <c r="AV38" s="62">
        <v>0</v>
      </c>
      <c r="AW38" s="62">
        <v>0</v>
      </c>
      <c r="AX38" s="62">
        <v>0</v>
      </c>
      <c r="AY38" s="62">
        <v>0</v>
      </c>
      <c r="AZ38" s="62">
        <v>0</v>
      </c>
      <c r="BA38" s="62">
        <v>0</v>
      </c>
      <c r="BB38" s="62">
        <v>0</v>
      </c>
      <c r="BC38" s="62">
        <v>0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62">
        <v>0</v>
      </c>
      <c r="CG38" s="62">
        <v>0</v>
      </c>
      <c r="CH38" s="63"/>
      <c r="CI38" s="63"/>
      <c r="CJ38" s="63"/>
      <c r="CK38" s="63"/>
      <c r="CL38" s="63"/>
      <c r="CM38" s="63"/>
      <c r="CN38" s="63"/>
      <c r="CO38" s="63"/>
    </row>
    <row r="39" spans="1:93" x14ac:dyDescent="0.25">
      <c r="A39" s="10"/>
      <c r="B39" s="6" t="s">
        <v>214</v>
      </c>
      <c r="C39" s="6"/>
      <c r="D39" s="6" t="s">
        <v>87</v>
      </c>
      <c r="E39" s="31" t="s">
        <v>251</v>
      </c>
      <c r="F39" s="7"/>
      <c r="G39" s="7"/>
      <c r="H39" s="7"/>
      <c r="I39" s="7"/>
      <c r="J39" s="7"/>
      <c r="K39" s="7"/>
      <c r="L39" s="7"/>
      <c r="M39" s="38"/>
      <c r="N39" s="7"/>
      <c r="O39" s="36"/>
      <c r="P39" s="7">
        <v>6.7999999999999996E-3</v>
      </c>
      <c r="Q39" s="38">
        <v>-1.6899999999999998E-2</v>
      </c>
      <c r="R39" s="7">
        <v>-6.4999999999999997E-3</v>
      </c>
      <c r="S39" s="38">
        <v>1.32E-2</v>
      </c>
      <c r="T39" s="21">
        <v>6.6E-3</v>
      </c>
      <c r="U39" s="1" t="e">
        <f>BASE!#REF!</f>
        <v>#REF!</v>
      </c>
      <c r="V39" s="1" t="e">
        <f>BASE!#REF!</f>
        <v>#REF!</v>
      </c>
      <c r="W39" s="1" t="e">
        <f>BASE!#REF!</f>
        <v>#REF!</v>
      </c>
      <c r="X39" s="1" t="e">
        <f>BASE!#REF!</f>
        <v>#REF!</v>
      </c>
      <c r="Y39" s="1" t="e">
        <f>BASE!#REF!</f>
        <v>#REF!</v>
      </c>
      <c r="Z39" s="1" t="e">
        <f>BASE!#REF!</f>
        <v>#REF!</v>
      </c>
      <c r="AA39" s="1" t="e">
        <f>BASE!#REF!</f>
        <v>#REF!</v>
      </c>
      <c r="AB39" s="1" t="e">
        <f>BASE!#REF!</f>
        <v>#REF!</v>
      </c>
      <c r="AC39" s="1" t="e">
        <f>BASE!#REF!</f>
        <v>#REF!</v>
      </c>
      <c r="AD39" s="1" t="e">
        <f>BASE!#REF!</f>
        <v>#REF!</v>
      </c>
      <c r="AE39" s="1" t="e">
        <f>BASE!#REF!</f>
        <v>#REF!</v>
      </c>
      <c r="AF39" s="1" t="e">
        <f>BASE!#REF!</f>
        <v>#REF!</v>
      </c>
      <c r="AG39" s="1" t="e">
        <f>BASE!#REF!</f>
        <v>#REF!</v>
      </c>
      <c r="AH39" s="1" t="e">
        <f>BASE!#REF!</f>
        <v>#REF!</v>
      </c>
      <c r="AI39" s="1" t="e">
        <f>BASE!#REF!</f>
        <v>#REF!</v>
      </c>
    </row>
    <row r="40" spans="1:93" x14ac:dyDescent="0.25">
      <c r="A40" s="12" t="s">
        <v>85</v>
      </c>
      <c r="B40" s="6" t="s">
        <v>86</v>
      </c>
      <c r="C40" s="6"/>
      <c r="D40" s="6" t="s">
        <v>87</v>
      </c>
      <c r="E40" s="31" t="s">
        <v>269</v>
      </c>
      <c r="F40" s="7"/>
      <c r="G40" s="7"/>
      <c r="H40" s="7"/>
      <c r="I40" s="7"/>
      <c r="J40" s="7">
        <v>4.9599999999999998E-2</v>
      </c>
      <c r="K40" s="7">
        <v>2.0400000000000001E-2</v>
      </c>
      <c r="L40" s="7">
        <v>2.3099999999999999E-2</v>
      </c>
      <c r="M40" s="7">
        <v>3.4099999999999998E-2</v>
      </c>
      <c r="N40" s="7">
        <v>1.9400000000000001E-2</v>
      </c>
      <c r="O40" s="36">
        <v>2.06E-2</v>
      </c>
      <c r="P40" s="7">
        <v>-2.63E-2</v>
      </c>
      <c r="Q40" s="38">
        <v>-3.7999999999999999E-2</v>
      </c>
      <c r="R40" s="7">
        <v>-1.1599999999999999E-2</v>
      </c>
      <c r="S40" s="38">
        <v>-5.1999999999999998E-3</v>
      </c>
      <c r="T40" s="21">
        <v>5.3E-3</v>
      </c>
      <c r="U40" s="1">
        <f>BASE!U21</f>
        <v>3.0299999999999997E-2</v>
      </c>
      <c r="V40" s="1">
        <f>BASE!V21</f>
        <v>3.15E-2</v>
      </c>
      <c r="W40" s="1">
        <f>BASE!W21</f>
        <v>6.1799999999999994E-2</v>
      </c>
      <c r="X40" s="1">
        <f>BASE!X21</f>
        <v>7.7100000000000002E-2</v>
      </c>
      <c r="Y40" s="1">
        <f>BASE!Y21</f>
        <v>6.0299999999999999E-2</v>
      </c>
      <c r="Z40" s="1">
        <f>BASE!Z21</f>
        <v>5.6299999999999996E-2</v>
      </c>
      <c r="AA40" s="1">
        <f>BASE!AA21</f>
        <v>6.1199999999999997E-2</v>
      </c>
      <c r="AB40" s="1">
        <f>BASE!AB21</f>
        <v>6.3299999999999995E-2</v>
      </c>
      <c r="AC40" s="1">
        <f>BASE!AC21</f>
        <v>8.5300000000000001E-2</v>
      </c>
      <c r="AD40" s="1">
        <f>BASE!AD21</f>
        <v>4.1000000000000002E-2</v>
      </c>
      <c r="AE40" s="1">
        <f>BASE!AE21</f>
        <v>8.8999999999999996E-2</v>
      </c>
      <c r="AF40" s="1">
        <f>BASE!AF21</f>
        <v>7.3800000000000004E-2</v>
      </c>
      <c r="AG40" s="1">
        <f>BASE!AG21</f>
        <v>4.9799999999999997E-2</v>
      </c>
      <c r="AH40" s="1">
        <f>BASE!AH21</f>
        <v>1.4500000000000001E-2</v>
      </c>
      <c r="AI40" s="1">
        <f>BASE!AI21</f>
        <v>1.8499999999999999E-2</v>
      </c>
    </row>
    <row r="41" spans="1:93" x14ac:dyDescent="0.25">
      <c r="A41" s="91"/>
      <c r="B41" s="6" t="s">
        <v>402</v>
      </c>
      <c r="C41" s="6"/>
      <c r="D41" s="39" t="s">
        <v>87</v>
      </c>
      <c r="E41" s="41" t="s">
        <v>403</v>
      </c>
      <c r="F41" s="7"/>
      <c r="G41" s="7"/>
      <c r="H41" s="7"/>
      <c r="I41" s="7"/>
      <c r="J41" s="7"/>
      <c r="K41" s="7"/>
      <c r="L41" s="7"/>
      <c r="M41" s="38"/>
      <c r="N41" s="7"/>
      <c r="O41" s="36"/>
      <c r="P41" s="7"/>
      <c r="Q41" s="38"/>
      <c r="R41" s="7"/>
      <c r="S41" s="38"/>
      <c r="T41" s="38"/>
      <c r="U41" s="58"/>
      <c r="V41" s="58"/>
      <c r="W41" s="47"/>
      <c r="X41" s="47"/>
      <c r="Y41" s="47"/>
      <c r="Z41" s="47"/>
      <c r="AA41" s="25"/>
      <c r="AB41" s="25"/>
      <c r="AC41" s="72">
        <v>0.1007</v>
      </c>
      <c r="AD41" s="21">
        <f>BASE!AD43</f>
        <v>8.3299999999999999E-2</v>
      </c>
      <c r="AE41" s="21">
        <f>BASE!AE43</f>
        <v>9.8500000000000004E-2</v>
      </c>
      <c r="AF41" s="21">
        <f>BASE!AF43</f>
        <v>8.1199999999999994E-2</v>
      </c>
      <c r="AG41" s="21">
        <f>BASE!AG43</f>
        <v>5.91E-2</v>
      </c>
      <c r="AH41" s="21">
        <f>BASE!AH43</f>
        <v>4.7999999999999996E-3</v>
      </c>
      <c r="AI41" s="21">
        <f>BASE!AI43</f>
        <v>8.0000000000000002E-3</v>
      </c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</row>
    <row r="42" spans="1:93" x14ac:dyDescent="0.25">
      <c r="A42" s="16"/>
      <c r="B42" s="6" t="s">
        <v>225</v>
      </c>
      <c r="C42" s="6"/>
      <c r="D42" s="6" t="s">
        <v>87</v>
      </c>
      <c r="E42" s="31" t="s">
        <v>296</v>
      </c>
      <c r="F42" s="7"/>
      <c r="G42" s="7"/>
      <c r="H42" s="7"/>
      <c r="I42" s="7"/>
      <c r="J42" s="7"/>
      <c r="K42" s="7"/>
      <c r="L42" s="7"/>
      <c r="M42" s="7"/>
      <c r="N42" s="7"/>
      <c r="O42" s="36"/>
      <c r="P42" s="7"/>
      <c r="Q42" s="38"/>
      <c r="R42" s="37"/>
      <c r="S42" s="38">
        <v>-2.5999999999999999E-3</v>
      </c>
      <c r="T42" s="38">
        <v>6.4999999999999997E-3</v>
      </c>
      <c r="U42" s="58">
        <v>2.06E-2</v>
      </c>
      <c r="V42" s="38">
        <v>1.55E-2</v>
      </c>
      <c r="W42" s="59">
        <v>3.6699999999999997E-2</v>
      </c>
      <c r="X42" s="47">
        <v>4.8099999999999997E-2</v>
      </c>
      <c r="Y42" s="47">
        <v>2.8900000000000002E-2</v>
      </c>
      <c r="Z42" s="47">
        <v>1.9400000000000001E-2</v>
      </c>
      <c r="AA42" s="25">
        <v>1.5800000000000002E-2</v>
      </c>
      <c r="AB42" s="72">
        <v>2.3800000000000002E-2</v>
      </c>
      <c r="AC42" s="21" t="e">
        <f>BASE!#REF!</f>
        <v>#REF!</v>
      </c>
      <c r="AD42" s="21" t="e">
        <f>BASE!#REF!</f>
        <v>#REF!</v>
      </c>
      <c r="AE42" s="21" t="e">
        <f>BASE!#REF!</f>
        <v>#REF!</v>
      </c>
      <c r="AF42" s="21" t="e">
        <f>BASE!#REF!</f>
        <v>#REF!</v>
      </c>
      <c r="AG42" s="21" t="e">
        <f>BASE!#REF!</f>
        <v>#REF!</v>
      </c>
      <c r="AH42" s="21" t="e">
        <f>BASE!#REF!</f>
        <v>#REF!</v>
      </c>
      <c r="AI42" s="21" t="e">
        <f>BASE!#REF!</f>
        <v>#REF!</v>
      </c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</row>
    <row r="43" spans="1:93" x14ac:dyDescent="0.25">
      <c r="A43" s="16"/>
      <c r="B43" s="24" t="s">
        <v>327</v>
      </c>
      <c r="C43" s="24"/>
      <c r="D43" s="24" t="s">
        <v>87</v>
      </c>
      <c r="E43" s="31" t="s">
        <v>328</v>
      </c>
      <c r="F43" s="7"/>
      <c r="G43" s="7"/>
      <c r="H43" s="7"/>
      <c r="I43" s="7"/>
      <c r="J43" s="7"/>
      <c r="K43" s="7"/>
      <c r="L43" s="7"/>
      <c r="M43" s="7"/>
      <c r="N43" s="7"/>
      <c r="O43" s="36"/>
      <c r="P43" s="7"/>
      <c r="Q43" s="38"/>
      <c r="R43" s="7"/>
      <c r="S43" s="38"/>
      <c r="T43" s="38"/>
      <c r="U43" s="58">
        <v>2.81E-2</v>
      </c>
      <c r="V43" s="38">
        <v>2.12E-2</v>
      </c>
      <c r="W43" s="1">
        <v>4.58E-2</v>
      </c>
      <c r="X43" s="59">
        <v>5.5599999999999997E-2</v>
      </c>
      <c r="Y43" s="47">
        <v>3.7699999999999997E-2</v>
      </c>
      <c r="Z43" s="47">
        <v>2.58E-2</v>
      </c>
      <c r="AA43" s="25">
        <v>2.23E-2</v>
      </c>
      <c r="AB43" s="72">
        <v>2.5000000000000001E-2</v>
      </c>
      <c r="AC43" s="21" t="e">
        <f>BASE!#REF!</f>
        <v>#REF!</v>
      </c>
      <c r="AD43" s="21" t="e">
        <f>BASE!#REF!</f>
        <v>#REF!</v>
      </c>
      <c r="AE43" s="21" t="e">
        <f>BASE!#REF!</f>
        <v>#REF!</v>
      </c>
      <c r="AF43" s="21" t="e">
        <f>BASE!#REF!</f>
        <v>#REF!</v>
      </c>
      <c r="AG43" s="21" t="e">
        <f>BASE!#REF!</f>
        <v>#REF!</v>
      </c>
      <c r="AH43" s="21" t="e">
        <f>BASE!#REF!</f>
        <v>#REF!</v>
      </c>
      <c r="AI43" s="21" t="e">
        <f>BASE!#REF!</f>
        <v>#REF!</v>
      </c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</row>
    <row r="44" spans="1:93" x14ac:dyDescent="0.25">
      <c r="A44" s="15"/>
      <c r="B44" s="6" t="s">
        <v>133</v>
      </c>
      <c r="C44" s="6"/>
      <c r="D44" s="6" t="s">
        <v>87</v>
      </c>
      <c r="E44" s="31" t="s">
        <v>336</v>
      </c>
      <c r="F44" s="7"/>
      <c r="G44" s="7"/>
      <c r="H44" s="7"/>
      <c r="I44" s="7"/>
      <c r="J44" s="7">
        <v>4.3099999999999999E-2</v>
      </c>
      <c r="K44" s="7">
        <v>2.3199999999999998E-2</v>
      </c>
      <c r="L44" s="7">
        <v>2.3400000000000001E-2</v>
      </c>
      <c r="M44" s="7">
        <v>3.6299999999999999E-2</v>
      </c>
      <c r="N44" s="7">
        <v>2.4199999999999999E-2</v>
      </c>
      <c r="O44" s="36">
        <v>2.9000000000000001E-2</v>
      </c>
      <c r="P44" s="7">
        <v>-2.29E-2</v>
      </c>
      <c r="Q44" s="38">
        <v>-4.9799999999999997E-2</v>
      </c>
      <c r="R44" s="7">
        <v>-2.7799999999999998E-2</v>
      </c>
      <c r="S44" s="38">
        <v>-2.1100000000000001E-2</v>
      </c>
      <c r="T44" s="1">
        <f>BASE!T39</f>
        <v>0</v>
      </c>
      <c r="U44" s="1">
        <f>BASE!U39</f>
        <v>0</v>
      </c>
      <c r="V44" s="1">
        <f>BASE!V39</f>
        <v>0</v>
      </c>
      <c r="W44" s="1">
        <f>BASE!W39</f>
        <v>3.5799999999999998E-2</v>
      </c>
      <c r="X44" s="1">
        <f>BASE!X39</f>
        <v>5.1299999999999998E-2</v>
      </c>
      <c r="Y44" s="1">
        <f>BASE!Y39</f>
        <v>2.5999999999999999E-2</v>
      </c>
      <c r="Z44" s="1">
        <f>BASE!Z39</f>
        <v>1.1299999999999999E-2</v>
      </c>
      <c r="AA44" s="1">
        <f>BASE!AA39</f>
        <v>1.61E-2</v>
      </c>
      <c r="AB44" s="1">
        <f>BASE!AB39</f>
        <v>3.2199999999999999E-2</v>
      </c>
      <c r="AC44" s="1">
        <f>BASE!AC39</f>
        <v>6.6100000000000006E-2</v>
      </c>
      <c r="AD44" s="1">
        <f>BASE!AD39</f>
        <v>7.0000000000000007E-2</v>
      </c>
      <c r="AE44" s="1">
        <f>BASE!AE39</f>
        <v>8.1100000000000005E-2</v>
      </c>
      <c r="AF44" s="1">
        <f>BASE!AF39</f>
        <v>7.1400000000000005E-2</v>
      </c>
      <c r="AG44" s="1">
        <f>BASE!AG39</f>
        <v>5.16E-2</v>
      </c>
      <c r="AH44" s="1">
        <f>BASE!AH39</f>
        <v>2.0400000000000001E-2</v>
      </c>
      <c r="AI44" s="1">
        <f>BASE!AI39</f>
        <v>1.95E-2</v>
      </c>
    </row>
    <row r="45" spans="1:93" x14ac:dyDescent="0.25">
      <c r="A45" s="17" t="s">
        <v>159</v>
      </c>
      <c r="B45" s="6" t="s">
        <v>160</v>
      </c>
      <c r="C45" s="6"/>
      <c r="D45" s="6" t="s">
        <v>87</v>
      </c>
      <c r="E45" s="31" t="s">
        <v>304</v>
      </c>
      <c r="F45" s="7"/>
      <c r="G45" s="7"/>
      <c r="H45" s="7"/>
      <c r="I45" s="7"/>
      <c r="J45" s="7">
        <v>4.2000000000000003E-2</v>
      </c>
      <c r="K45" s="7">
        <v>4.5999999999999999E-3</v>
      </c>
      <c r="L45" s="7">
        <v>1.23E-2</v>
      </c>
      <c r="M45" s="7">
        <v>2.1299999999999999E-2</v>
      </c>
      <c r="N45" s="7">
        <v>8.2000000000000007E-3</v>
      </c>
      <c r="O45" s="36">
        <v>1.01E-2</v>
      </c>
      <c r="P45" s="1">
        <f>BASE!P50</f>
        <v>-3.7999999999999999E-2</v>
      </c>
      <c r="Q45" s="1">
        <f>BASE!Q50</f>
        <v>-5.5599999999999997E-2</v>
      </c>
      <c r="R45" s="1">
        <f>BASE!R50</f>
        <v>-2.0299999999999999E-2</v>
      </c>
      <c r="S45" s="1">
        <f>BASE!S50</f>
        <v>-1.06E-2</v>
      </c>
      <c r="T45" s="1">
        <f>BASE!T50</f>
        <v>4.4000000000000003E-3</v>
      </c>
      <c r="U45" s="1">
        <f>BASE!U50</f>
        <v>2.52E-2</v>
      </c>
      <c r="V45" s="1">
        <f>BASE!V50</f>
        <v>2.9500000000000002E-2</v>
      </c>
      <c r="W45" s="1">
        <f>BASE!W50</f>
        <v>5.8299999999999998E-2</v>
      </c>
      <c r="X45" s="1">
        <f>BASE!X50</f>
        <v>7.4499999999999997E-2</v>
      </c>
      <c r="Y45" s="1">
        <f>BASE!Y50</f>
        <v>5.8600000000000006E-2</v>
      </c>
      <c r="Z45" s="1">
        <f>BASE!Z50</f>
        <v>4.9599999999999998E-2</v>
      </c>
      <c r="AA45" s="1">
        <f>BASE!AA50</f>
        <v>6.1600000000000002E-2</v>
      </c>
      <c r="AB45" s="1">
        <f>BASE!AB50</f>
        <v>6.6600000000000006E-2</v>
      </c>
      <c r="AC45" s="1">
        <f>BASE!AC50</f>
        <v>9.4100000000000003E-2</v>
      </c>
      <c r="AD45" s="1">
        <f>BASE!AD50</f>
        <v>7.5899999999999995E-2</v>
      </c>
      <c r="AE45" s="1">
        <f>BASE!AE50</f>
        <v>9.1800000000000007E-2</v>
      </c>
      <c r="AF45" s="1">
        <f>BASE!AF50</f>
        <v>8.1699999999999995E-2</v>
      </c>
      <c r="AG45" s="1">
        <f>BASE!AG50</f>
        <v>5.5399999999999998E-2</v>
      </c>
      <c r="AH45" s="1">
        <f>BASE!AH50</f>
        <v>1.9900000000000001E-2</v>
      </c>
      <c r="AI45" s="1">
        <f>BASE!AI50</f>
        <v>2.5100000000000001E-2</v>
      </c>
    </row>
    <row r="46" spans="1:93" x14ac:dyDescent="0.25">
      <c r="A46" s="65"/>
      <c r="B46" s="19"/>
      <c r="C46" s="19"/>
      <c r="D46" s="19"/>
      <c r="E46" s="19"/>
      <c r="F46" s="20"/>
      <c r="G46" s="20"/>
      <c r="H46" s="20"/>
      <c r="I46" s="20"/>
      <c r="J46" s="20"/>
      <c r="K46" s="20"/>
      <c r="L46" s="20"/>
      <c r="M46" s="20"/>
      <c r="N46" s="20"/>
      <c r="O46" s="66"/>
      <c r="P46" s="20"/>
      <c r="Q46" s="67"/>
      <c r="R46" s="20"/>
      <c r="S46" s="67"/>
      <c r="T46" s="21"/>
      <c r="U46" s="1"/>
      <c r="V46" s="1"/>
      <c r="W46" s="1"/>
      <c r="X46" s="1"/>
      <c r="Y46" s="1"/>
      <c r="Z46" s="1"/>
      <c r="AA46" s="1"/>
    </row>
    <row r="48" spans="1:93" x14ac:dyDescent="0.25">
      <c r="A48" s="8" t="s">
        <v>0</v>
      </c>
      <c r="B48" s="8" t="s">
        <v>1</v>
      </c>
      <c r="C48" s="8"/>
      <c r="D48" s="8" t="s">
        <v>2</v>
      </c>
      <c r="E48" s="8" t="s">
        <v>3</v>
      </c>
      <c r="F48" s="4">
        <v>42094</v>
      </c>
      <c r="G48" s="4">
        <v>42124</v>
      </c>
      <c r="H48" s="4">
        <v>42155</v>
      </c>
      <c r="I48" s="3">
        <v>42185</v>
      </c>
      <c r="J48" s="3">
        <v>42216</v>
      </c>
      <c r="K48" s="4">
        <v>42247</v>
      </c>
      <c r="L48" s="5">
        <v>42277</v>
      </c>
      <c r="M48" s="33">
        <v>42308</v>
      </c>
      <c r="N48" s="4">
        <v>42338</v>
      </c>
      <c r="O48" s="34">
        <v>42369</v>
      </c>
      <c r="P48" s="33" t="s">
        <v>213</v>
      </c>
      <c r="Q48" s="33">
        <v>42429</v>
      </c>
      <c r="R48" s="33">
        <v>42460</v>
      </c>
      <c r="S48" s="33">
        <v>42490</v>
      </c>
      <c r="T48" s="18">
        <v>42521</v>
      </c>
      <c r="U48" s="18">
        <v>42551</v>
      </c>
      <c r="V48" s="18">
        <v>42582</v>
      </c>
      <c r="W48" s="18">
        <v>42613</v>
      </c>
      <c r="X48" s="18">
        <v>42643</v>
      </c>
      <c r="Y48" s="18">
        <v>42674</v>
      </c>
      <c r="Z48" s="18">
        <v>42704</v>
      </c>
      <c r="AA48" s="18">
        <v>42735</v>
      </c>
      <c r="AB48" s="18">
        <v>42766</v>
      </c>
      <c r="AC48" s="18">
        <v>42794</v>
      </c>
      <c r="AD48" s="18">
        <v>42825</v>
      </c>
      <c r="AE48" s="73">
        <v>42855</v>
      </c>
      <c r="AF48" s="73">
        <v>42886</v>
      </c>
      <c r="AG48" s="18">
        <v>42916</v>
      </c>
      <c r="AH48" s="18">
        <v>42947</v>
      </c>
      <c r="AI48" s="18">
        <v>42978</v>
      </c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</row>
    <row r="49" spans="1:93" s="64" customFormat="1" x14ac:dyDescent="0.25">
      <c r="A49" s="60"/>
      <c r="B49" s="60"/>
      <c r="C49" s="60"/>
      <c r="D49" s="60"/>
      <c r="E49" s="61" t="s">
        <v>337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2">
        <v>0</v>
      </c>
      <c r="BA49" s="62">
        <v>0</v>
      </c>
      <c r="BB49" s="62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62">
        <v>0</v>
      </c>
      <c r="CG49" s="62">
        <v>0</v>
      </c>
      <c r="CH49" s="63"/>
      <c r="CI49" s="63"/>
      <c r="CJ49" s="63"/>
      <c r="CK49" s="63"/>
      <c r="CL49" s="63"/>
      <c r="CM49" s="63"/>
      <c r="CN49" s="63"/>
      <c r="CO49" s="63"/>
    </row>
    <row r="50" spans="1:93" ht="15.75" x14ac:dyDescent="0.25">
      <c r="A50" s="10" t="s">
        <v>38</v>
      </c>
      <c r="B50" s="24" t="s">
        <v>39</v>
      </c>
      <c r="C50" s="24"/>
      <c r="D50" s="24" t="s">
        <v>40</v>
      </c>
      <c r="E50" s="30" t="s">
        <v>244</v>
      </c>
      <c r="F50" s="7">
        <v>7.979E-2</v>
      </c>
      <c r="G50" s="7"/>
      <c r="H50" s="7"/>
      <c r="I50" s="7">
        <v>0.187</v>
      </c>
      <c r="J50" s="7">
        <v>4.7E-2</v>
      </c>
      <c r="K50" s="7">
        <v>2.8999999999999998E-3</v>
      </c>
      <c r="L50" s="7">
        <v>1.09E-2</v>
      </c>
      <c r="M50" s="7">
        <v>2.7199999999999998E-2</v>
      </c>
      <c r="N50" s="7">
        <v>2.93E-2</v>
      </c>
      <c r="O50" s="36">
        <v>3.44E-2</v>
      </c>
      <c r="P50" s="7">
        <v>2.8999999999999998E-3</v>
      </c>
      <c r="Q50" s="38">
        <v>-3.6400000000000002E-2</v>
      </c>
      <c r="R50" s="7">
        <v>-1.61E-2</v>
      </c>
      <c r="S50" s="38">
        <v>-1.11E-2</v>
      </c>
      <c r="T50" s="21">
        <v>-1.6000000000000001E-3</v>
      </c>
      <c r="U50" s="1">
        <f>BASE!U8</f>
        <v>1.8799999999999997E-2</v>
      </c>
      <c r="V50" s="1">
        <f>BASE!V8</f>
        <v>1.3600000000000001E-2</v>
      </c>
      <c r="W50" s="1">
        <f>BASE!W8</f>
        <v>3.7499999999999999E-2</v>
      </c>
      <c r="X50" s="1">
        <f>BASE!X8</f>
        <v>4.48E-2</v>
      </c>
      <c r="Y50" s="1">
        <f>BASE!Y8</f>
        <v>2.8900000000000002E-2</v>
      </c>
      <c r="Z50" s="1">
        <f>BASE!Z8</f>
        <v>1.9599999999999999E-2</v>
      </c>
      <c r="AA50" s="1">
        <f>BASE!AA8</f>
        <v>2.75E-2</v>
      </c>
      <c r="AB50" s="1">
        <f>BASE!AB8</f>
        <v>2.69E-2</v>
      </c>
      <c r="AC50" s="1">
        <f>BASE!AC8</f>
        <v>8.0600000000000005E-2</v>
      </c>
      <c r="AD50" s="1">
        <f>BASE!AD8</f>
        <v>7.5700000000000003E-2</v>
      </c>
      <c r="AE50" s="1">
        <f>BASE!AE8</f>
        <v>0.1072</v>
      </c>
      <c r="AF50" s="1">
        <f>BASE!AF8</f>
        <v>8.3299999999999999E-2</v>
      </c>
      <c r="AG50" s="1">
        <f>BASE!AG8</f>
        <v>4.8599999999999997E-2</v>
      </c>
      <c r="AH50" s="1">
        <f>BASE!AH8</f>
        <v>1.83E-2</v>
      </c>
      <c r="AI50" s="1">
        <f>BASE!AI8</f>
        <v>2.12E-2</v>
      </c>
    </row>
    <row r="51" spans="1:93" ht="15.75" x14ac:dyDescent="0.25">
      <c r="A51" s="11"/>
      <c r="B51" s="24" t="s">
        <v>75</v>
      </c>
      <c r="C51" s="24"/>
      <c r="D51" s="24" t="s">
        <v>40</v>
      </c>
      <c r="E51" s="44" t="s">
        <v>261</v>
      </c>
      <c r="F51" s="7">
        <v>8.3570000000000005E-2</v>
      </c>
      <c r="G51" s="7"/>
      <c r="H51" s="7"/>
      <c r="I51" s="7"/>
      <c r="J51" s="7">
        <v>0.2228</v>
      </c>
      <c r="K51" s="7">
        <v>2.3699999999999999E-2</v>
      </c>
      <c r="L51" s="7">
        <v>2.46E-2</v>
      </c>
      <c r="M51" s="7">
        <v>3.5400000000000001E-2</v>
      </c>
      <c r="N51" s="7">
        <v>1.7399999999999999E-2</v>
      </c>
      <c r="O51" s="36">
        <v>1.15E-2</v>
      </c>
      <c r="P51" s="7">
        <v>-1.9900000000000001E-2</v>
      </c>
      <c r="Q51" s="38">
        <v>-2.6800000000000001E-2</v>
      </c>
      <c r="R51" s="7">
        <v>1.5E-3</v>
      </c>
      <c r="S51" s="38">
        <v>6.1999999999999998E-3</v>
      </c>
      <c r="T51" s="21">
        <v>2.1000000000000001E-2</v>
      </c>
      <c r="U51" s="1">
        <f>BASE!U19</f>
        <v>4.3499999999999997E-2</v>
      </c>
      <c r="V51" s="1">
        <f>BASE!V19</f>
        <v>4.5999999999999999E-2</v>
      </c>
      <c r="W51" s="1">
        <f>BASE!W19</f>
        <v>7.0099999999999996E-2</v>
      </c>
      <c r="X51" s="1">
        <f>BASE!X19</f>
        <v>8.4600000000000009E-2</v>
      </c>
      <c r="Y51" s="1">
        <f>BASE!Y19</f>
        <v>6.1699999999999998E-2</v>
      </c>
      <c r="Z51" s="1">
        <f>BASE!Z19</f>
        <v>5.57E-2</v>
      </c>
      <c r="AA51" s="1">
        <f>BASE!AA19</f>
        <v>6.5500000000000003E-2</v>
      </c>
      <c r="AB51" s="1">
        <f>BASE!AB19</f>
        <v>6.3700000000000007E-2</v>
      </c>
      <c r="AC51" s="1">
        <f>BASE!AC19</f>
        <v>7.3800000000000004E-2</v>
      </c>
      <c r="AD51" s="1">
        <f>BASE!AD19</f>
        <v>5.4370000000000002E-2</v>
      </c>
      <c r="AE51" s="1">
        <f>BASE!AE19</f>
        <v>7.3800000000000004E-2</v>
      </c>
      <c r="AF51" s="1">
        <f>BASE!AF19</f>
        <v>4.82E-2</v>
      </c>
      <c r="AG51" s="1">
        <f>BASE!AG19</f>
        <v>0.03</v>
      </c>
      <c r="AH51" s="1">
        <f>BASE!AH19</f>
        <v>6.1000000000000004E-3</v>
      </c>
      <c r="AI51" s="1">
        <f>BASE!AI19</f>
        <v>5.7999999999999996E-3</v>
      </c>
    </row>
    <row r="52" spans="1:93" x14ac:dyDescent="0.25">
      <c r="A52" s="11"/>
      <c r="B52" s="6" t="s">
        <v>370</v>
      </c>
      <c r="C52" s="6"/>
      <c r="D52" s="6" t="s">
        <v>40</v>
      </c>
      <c r="E52" s="41" t="s">
        <v>369</v>
      </c>
      <c r="F52" s="7"/>
      <c r="G52" s="7"/>
      <c r="H52" s="7"/>
      <c r="I52" s="7"/>
      <c r="J52" s="7"/>
      <c r="K52" s="7"/>
      <c r="L52" s="7"/>
      <c r="M52" s="7"/>
      <c r="N52" s="7"/>
      <c r="O52" s="36"/>
      <c r="P52" s="7"/>
      <c r="Q52" s="38"/>
      <c r="R52" s="7"/>
      <c r="S52" s="38"/>
      <c r="T52" s="38"/>
      <c r="U52" s="58"/>
      <c r="V52" s="58"/>
      <c r="W52" s="59"/>
      <c r="X52" s="47"/>
      <c r="Y52" s="47"/>
      <c r="Z52" s="47"/>
      <c r="AA52" s="25">
        <v>5.4600000000000003E-2</v>
      </c>
      <c r="AB52" s="72">
        <v>7.5999999999999998E-2</v>
      </c>
      <c r="AC52" s="21" t="e">
        <f>BASE!#REF!</f>
        <v>#REF!</v>
      </c>
      <c r="AD52" s="21" t="e">
        <f>BASE!#REF!</f>
        <v>#REF!</v>
      </c>
      <c r="AE52" s="21" t="e">
        <f>BASE!#REF!</f>
        <v>#REF!</v>
      </c>
      <c r="AF52" s="21" t="e">
        <f>BASE!#REF!</f>
        <v>#REF!</v>
      </c>
      <c r="AG52" s="21" t="e">
        <f>BASE!#REF!</f>
        <v>#REF!</v>
      </c>
      <c r="AH52" s="21" t="e">
        <f>BASE!#REF!</f>
        <v>#REF!</v>
      </c>
      <c r="AI52" s="21" t="e">
        <f>BASE!#REF!</f>
        <v>#REF!</v>
      </c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</row>
    <row r="53" spans="1:93" x14ac:dyDescent="0.25">
      <c r="A53" s="91"/>
      <c r="B53" s="6" t="s">
        <v>405</v>
      </c>
      <c r="C53" s="6"/>
      <c r="D53" s="39" t="s">
        <v>40</v>
      </c>
      <c r="E53" s="41" t="s">
        <v>404</v>
      </c>
      <c r="F53" s="7"/>
      <c r="G53" s="7"/>
      <c r="H53" s="7"/>
      <c r="I53" s="7"/>
      <c r="J53" s="7"/>
      <c r="K53" s="7"/>
      <c r="L53" s="7"/>
      <c r="M53" s="38"/>
      <c r="N53" s="7"/>
      <c r="O53" s="36"/>
      <c r="P53" s="7"/>
      <c r="Q53" s="38"/>
      <c r="R53" s="7"/>
      <c r="S53" s="38"/>
      <c r="T53" s="38"/>
      <c r="U53" s="58"/>
      <c r="V53" s="58"/>
      <c r="W53" s="47"/>
      <c r="X53" s="47"/>
      <c r="Y53" s="47"/>
      <c r="Z53" s="47"/>
      <c r="AA53" s="25"/>
      <c r="AB53" s="25"/>
      <c r="AC53" s="72">
        <v>0.12859999999999999</v>
      </c>
      <c r="AD53" s="72">
        <f>BASE!AD44</f>
        <v>9.7899999999999987E-2</v>
      </c>
      <c r="AE53" s="72">
        <f>BASE!AE44</f>
        <v>0.11890000000000001</v>
      </c>
      <c r="AF53" s="72">
        <f>BASE!AF44</f>
        <v>9.8699999999999996E-2</v>
      </c>
      <c r="AG53" s="72">
        <f>BASE!AG44</f>
        <v>8.2900000000000001E-2</v>
      </c>
      <c r="AH53" s="72">
        <f>BASE!AH44</f>
        <v>4.2900000000000001E-2</v>
      </c>
      <c r="AI53" s="72">
        <f>BASE!AI44</f>
        <v>4.41E-2</v>
      </c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</row>
    <row r="54" spans="1:93" x14ac:dyDescent="0.25">
      <c r="A54" s="52" t="s">
        <v>322</v>
      </c>
      <c r="B54" s="6" t="s">
        <v>323</v>
      </c>
      <c r="C54" s="6"/>
      <c r="D54" s="6" t="s">
        <v>40</v>
      </c>
      <c r="E54" s="41" t="s">
        <v>324</v>
      </c>
      <c r="F54" s="7"/>
      <c r="G54" s="7"/>
      <c r="H54" s="7"/>
      <c r="I54" s="7"/>
      <c r="J54" s="7"/>
      <c r="K54" s="7"/>
      <c r="L54" s="7"/>
      <c r="M54" s="38"/>
      <c r="N54" s="7"/>
      <c r="O54" s="36"/>
      <c r="P54" s="7"/>
      <c r="Q54" s="38"/>
      <c r="R54" s="7"/>
      <c r="S54" s="38"/>
      <c r="T54" s="38"/>
      <c r="U54" s="58">
        <v>2.2599999999999999E-2</v>
      </c>
      <c r="V54" s="58">
        <v>3.27E-2</v>
      </c>
      <c r="W54" s="47">
        <v>6.5099999999999991E-2</v>
      </c>
      <c r="X54" s="47">
        <v>8.2400000000000001E-2</v>
      </c>
      <c r="Y54" s="47">
        <v>5.4100000000000002E-2</v>
      </c>
      <c r="Z54" s="47">
        <v>5.3699999999999998E-2</v>
      </c>
      <c r="AA54" s="25">
        <v>7.0999999999999994E-2</v>
      </c>
      <c r="AB54" s="72">
        <v>8.4500000000000006E-2</v>
      </c>
      <c r="AC54" s="21">
        <f>BASE!AC40</f>
        <v>0.10630000000000001</v>
      </c>
      <c r="AD54" s="21">
        <f>BASE!AD40</f>
        <v>8.4900000000000003E-2</v>
      </c>
      <c r="AE54" s="21">
        <f>BASE!AE40</f>
        <v>9.1999999999999998E-2</v>
      </c>
      <c r="AF54" s="21">
        <f>BASE!AF40</f>
        <v>7.4499999999999997E-2</v>
      </c>
      <c r="AG54" s="21">
        <f>BASE!AG40</f>
        <v>5.9799999999999999E-2</v>
      </c>
      <c r="AH54" s="21">
        <f>BASE!AH40</f>
        <v>2.76E-2</v>
      </c>
      <c r="AI54" s="21">
        <f>BASE!AI40</f>
        <v>2.9100000000000001E-2</v>
      </c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</row>
    <row r="55" spans="1:93" x14ac:dyDescent="0.25">
      <c r="A55" s="15"/>
      <c r="B55" s="6" t="s">
        <v>134</v>
      </c>
      <c r="C55" s="6"/>
      <c r="D55" s="6" t="s">
        <v>40</v>
      </c>
      <c r="E55" s="41" t="s">
        <v>292</v>
      </c>
      <c r="F55" s="7"/>
      <c r="G55" s="7"/>
      <c r="H55" s="7"/>
      <c r="I55" s="7"/>
      <c r="J55" s="1" t="e">
        <f>BASE!#REF!</f>
        <v>#REF!</v>
      </c>
      <c r="K55" s="1" t="e">
        <f>BASE!#REF!</f>
        <v>#REF!</v>
      </c>
      <c r="L55" s="1" t="e">
        <f>BASE!#REF!</f>
        <v>#REF!</v>
      </c>
      <c r="M55" s="1" t="e">
        <f>BASE!#REF!</f>
        <v>#REF!</v>
      </c>
      <c r="N55" s="1" t="e">
        <f>BASE!#REF!</f>
        <v>#REF!</v>
      </c>
      <c r="O55" s="1" t="e">
        <f>BASE!#REF!</f>
        <v>#REF!</v>
      </c>
      <c r="P55" s="1" t="e">
        <f>BASE!#REF!</f>
        <v>#REF!</v>
      </c>
      <c r="Q55" s="1" t="e">
        <f>BASE!#REF!</f>
        <v>#REF!</v>
      </c>
      <c r="R55" s="1" t="e">
        <f>BASE!#REF!</f>
        <v>#REF!</v>
      </c>
      <c r="S55" s="1" t="e">
        <f>BASE!#REF!</f>
        <v>#REF!</v>
      </c>
      <c r="T55" s="1" t="e">
        <f>BASE!#REF!</f>
        <v>#REF!</v>
      </c>
      <c r="U55" s="1" t="e">
        <f>BASE!#REF!</f>
        <v>#REF!</v>
      </c>
      <c r="V55" s="1" t="e">
        <f>BASE!#REF!</f>
        <v>#REF!</v>
      </c>
      <c r="W55" s="1" t="e">
        <f>BASE!#REF!</f>
        <v>#REF!</v>
      </c>
      <c r="X55" s="1" t="e">
        <f>BASE!#REF!</f>
        <v>#REF!</v>
      </c>
      <c r="Y55" s="1" t="e">
        <f>BASE!#REF!</f>
        <v>#REF!</v>
      </c>
      <c r="Z55" s="1" t="e">
        <f>BASE!#REF!</f>
        <v>#REF!</v>
      </c>
      <c r="AA55" s="1" t="e">
        <f>BASE!#REF!</f>
        <v>#REF!</v>
      </c>
      <c r="AB55" s="1" t="e">
        <f>BASE!#REF!</f>
        <v>#REF!</v>
      </c>
      <c r="AC55" s="1" t="e">
        <f>BASE!#REF!</f>
        <v>#REF!</v>
      </c>
      <c r="AD55" s="1" t="e">
        <f>BASE!#REF!</f>
        <v>#REF!</v>
      </c>
      <c r="AE55" s="1" t="e">
        <f>BASE!#REF!</f>
        <v>#REF!</v>
      </c>
      <c r="AF55" s="1" t="e">
        <f>BASE!#REF!</f>
        <v>#REF!</v>
      </c>
      <c r="AG55" s="1" t="e">
        <f>BASE!#REF!</f>
        <v>#REF!</v>
      </c>
      <c r="AH55" s="1" t="e">
        <f>BASE!#REF!</f>
        <v>#REF!</v>
      </c>
      <c r="AI55" s="1" t="e">
        <f>BASE!#REF!</f>
        <v>#REF!</v>
      </c>
    </row>
    <row r="57" spans="1:93" x14ac:dyDescent="0.25">
      <c r="A57" s="8" t="s">
        <v>0</v>
      </c>
      <c r="B57" s="8" t="s">
        <v>1</v>
      </c>
      <c r="C57" s="8"/>
      <c r="D57" s="8" t="s">
        <v>2</v>
      </c>
      <c r="E57" s="8" t="s">
        <v>3</v>
      </c>
      <c r="F57" s="4">
        <v>42094</v>
      </c>
      <c r="G57" s="4">
        <v>42124</v>
      </c>
      <c r="H57" s="4">
        <v>42155</v>
      </c>
      <c r="I57" s="3">
        <v>42185</v>
      </c>
      <c r="J57" s="3">
        <v>42216</v>
      </c>
      <c r="K57" s="4">
        <v>42247</v>
      </c>
      <c r="L57" s="5">
        <v>42277</v>
      </c>
      <c r="M57" s="33">
        <v>42308</v>
      </c>
      <c r="N57" s="4">
        <v>42338</v>
      </c>
      <c r="O57" s="34">
        <v>42369</v>
      </c>
      <c r="P57" s="33" t="s">
        <v>213</v>
      </c>
      <c r="Q57" s="33">
        <v>42429</v>
      </c>
      <c r="R57" s="33">
        <v>42460</v>
      </c>
      <c r="S57" s="33">
        <v>42490</v>
      </c>
      <c r="T57" s="18">
        <v>42521</v>
      </c>
      <c r="U57" s="18">
        <v>42551</v>
      </c>
      <c r="V57" s="18">
        <v>42582</v>
      </c>
      <c r="W57" s="18">
        <v>42613</v>
      </c>
      <c r="X57" s="18">
        <v>42643</v>
      </c>
      <c r="Y57" s="18">
        <v>42674</v>
      </c>
      <c r="Z57" s="18">
        <v>42704</v>
      </c>
      <c r="AA57" s="18">
        <v>42735</v>
      </c>
      <c r="AB57" s="18">
        <v>42766</v>
      </c>
      <c r="AC57" s="18">
        <v>42794</v>
      </c>
      <c r="AD57" s="18">
        <v>42825</v>
      </c>
      <c r="AE57" s="73">
        <v>42855</v>
      </c>
      <c r="AF57" s="73">
        <v>42886</v>
      </c>
      <c r="AG57" s="18">
        <v>42916</v>
      </c>
      <c r="AH57" s="18">
        <v>42947</v>
      </c>
      <c r="AI57" s="18">
        <v>42978</v>
      </c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</row>
    <row r="58" spans="1:93" s="64" customFormat="1" x14ac:dyDescent="0.25">
      <c r="A58" s="60"/>
      <c r="B58" s="60"/>
      <c r="C58" s="60"/>
      <c r="D58" s="60"/>
      <c r="E58" s="61" t="s">
        <v>337</v>
      </c>
      <c r="F58" s="62">
        <v>0</v>
      </c>
      <c r="G58" s="62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0</v>
      </c>
      <c r="W58" s="62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0</v>
      </c>
      <c r="AE58" s="62">
        <v>0</v>
      </c>
      <c r="AF58" s="62">
        <v>0</v>
      </c>
      <c r="AG58" s="62">
        <v>0</v>
      </c>
      <c r="AH58" s="62">
        <v>0</v>
      </c>
      <c r="AI58" s="62">
        <v>0</v>
      </c>
      <c r="AJ58" s="62">
        <v>0</v>
      </c>
      <c r="AK58" s="62">
        <v>0</v>
      </c>
      <c r="AL58" s="62">
        <v>0</v>
      </c>
      <c r="AM58" s="62">
        <v>0</v>
      </c>
      <c r="AN58" s="62">
        <v>0</v>
      </c>
      <c r="AO58" s="62">
        <v>0</v>
      </c>
      <c r="AP58" s="62">
        <v>0</v>
      </c>
      <c r="AQ58" s="62">
        <v>0</v>
      </c>
      <c r="AR58" s="62">
        <v>0</v>
      </c>
      <c r="AS58" s="62">
        <v>0</v>
      </c>
      <c r="AT58" s="62">
        <v>0</v>
      </c>
      <c r="AU58" s="62">
        <v>0</v>
      </c>
      <c r="AV58" s="62">
        <v>0</v>
      </c>
      <c r="AW58" s="62">
        <v>0</v>
      </c>
      <c r="AX58" s="62">
        <v>0</v>
      </c>
      <c r="AY58" s="62">
        <v>0</v>
      </c>
      <c r="AZ58" s="62">
        <v>0</v>
      </c>
      <c r="BA58" s="62">
        <v>0</v>
      </c>
      <c r="BB58" s="62">
        <v>0</v>
      </c>
      <c r="BC58" s="62">
        <v>0</v>
      </c>
      <c r="BD58" s="62">
        <v>0</v>
      </c>
      <c r="BE58" s="62">
        <v>0</v>
      </c>
      <c r="BF58" s="62">
        <v>0</v>
      </c>
      <c r="BG58" s="62">
        <v>0</v>
      </c>
      <c r="BH58" s="62">
        <v>0</v>
      </c>
      <c r="BI58" s="62">
        <v>0</v>
      </c>
      <c r="BJ58" s="62">
        <v>0</v>
      </c>
      <c r="BK58" s="62">
        <v>0</v>
      </c>
      <c r="BL58" s="62">
        <v>0</v>
      </c>
      <c r="BM58" s="62">
        <v>0</v>
      </c>
      <c r="BN58" s="62">
        <v>0</v>
      </c>
      <c r="BO58" s="62">
        <v>0</v>
      </c>
      <c r="BP58" s="62">
        <v>0</v>
      </c>
      <c r="BQ58" s="62">
        <v>0</v>
      </c>
      <c r="BR58" s="62">
        <v>0</v>
      </c>
      <c r="BS58" s="62">
        <v>0</v>
      </c>
      <c r="BT58" s="62">
        <v>0</v>
      </c>
      <c r="BU58" s="62">
        <v>0</v>
      </c>
      <c r="BV58" s="62">
        <v>0</v>
      </c>
      <c r="BW58" s="62">
        <v>0</v>
      </c>
      <c r="BX58" s="62">
        <v>0</v>
      </c>
      <c r="BY58" s="62">
        <v>0</v>
      </c>
      <c r="BZ58" s="62">
        <v>0</v>
      </c>
      <c r="CA58" s="62">
        <v>0</v>
      </c>
      <c r="CB58" s="62">
        <v>0</v>
      </c>
      <c r="CC58" s="62">
        <v>0</v>
      </c>
      <c r="CD58" s="62">
        <v>0</v>
      </c>
      <c r="CE58" s="62">
        <v>0</v>
      </c>
      <c r="CF58" s="62">
        <v>0</v>
      </c>
      <c r="CG58" s="62">
        <v>0</v>
      </c>
      <c r="CH58" s="63"/>
      <c r="CI58" s="63"/>
      <c r="CJ58" s="63"/>
      <c r="CK58" s="63"/>
      <c r="CL58" s="63"/>
      <c r="CM58" s="63"/>
      <c r="CN58" s="63"/>
      <c r="CO58" s="63"/>
    </row>
    <row r="59" spans="1:93" x14ac:dyDescent="0.25">
      <c r="A59" s="16"/>
      <c r="B59" s="6" t="s">
        <v>157</v>
      </c>
      <c r="C59" s="6"/>
      <c r="D59" s="6" t="s">
        <v>158</v>
      </c>
      <c r="E59" s="6" t="s">
        <v>303</v>
      </c>
      <c r="F59" s="7"/>
      <c r="G59" s="7"/>
      <c r="H59" s="7"/>
      <c r="I59" s="7"/>
      <c r="J59" s="1" t="e">
        <f>BASE!#REF!</f>
        <v>#REF!</v>
      </c>
      <c r="K59" s="1" t="e">
        <f>BASE!#REF!</f>
        <v>#REF!</v>
      </c>
      <c r="L59" s="1" t="e">
        <f>BASE!#REF!</f>
        <v>#REF!</v>
      </c>
      <c r="M59" s="1" t="e">
        <f>BASE!#REF!</f>
        <v>#REF!</v>
      </c>
      <c r="N59" s="1" t="e">
        <f>BASE!#REF!</f>
        <v>#REF!</v>
      </c>
      <c r="O59" s="1" t="e">
        <f>BASE!#REF!</f>
        <v>#REF!</v>
      </c>
      <c r="P59" s="1" t="e">
        <f>BASE!#REF!</f>
        <v>#REF!</v>
      </c>
      <c r="Q59" s="1" t="e">
        <f>BASE!#REF!</f>
        <v>#REF!</v>
      </c>
      <c r="R59" s="1" t="e">
        <f>BASE!#REF!</f>
        <v>#REF!</v>
      </c>
      <c r="S59" s="1" t="e">
        <f>BASE!#REF!</f>
        <v>#REF!</v>
      </c>
      <c r="T59" s="1" t="e">
        <f>BASE!#REF!</f>
        <v>#REF!</v>
      </c>
      <c r="U59" s="1" t="e">
        <f>BASE!#REF!</f>
        <v>#REF!</v>
      </c>
      <c r="V59" s="1" t="e">
        <f>BASE!#REF!</f>
        <v>#REF!</v>
      </c>
      <c r="W59" s="1" t="e">
        <f>BASE!#REF!</f>
        <v>#REF!</v>
      </c>
      <c r="X59" s="1" t="e">
        <f>BASE!#REF!</f>
        <v>#REF!</v>
      </c>
      <c r="Y59" s="1" t="e">
        <f>BASE!#REF!</f>
        <v>#REF!</v>
      </c>
      <c r="Z59" s="1" t="e">
        <f>BASE!#REF!</f>
        <v>#REF!</v>
      </c>
      <c r="AA59" s="1" t="e">
        <f>BASE!#REF!</f>
        <v>#REF!</v>
      </c>
      <c r="AB59" s="1" t="e">
        <f>BASE!#REF!</f>
        <v>#REF!</v>
      </c>
      <c r="AC59" s="1" t="e">
        <f>BASE!#REF!</f>
        <v>#REF!</v>
      </c>
      <c r="AD59" s="1" t="e">
        <f>BASE!#REF!</f>
        <v>#REF!</v>
      </c>
      <c r="AE59" s="1" t="e">
        <f>BASE!#REF!</f>
        <v>#REF!</v>
      </c>
      <c r="AF59" s="1" t="e">
        <f>BASE!#REF!</f>
        <v>#REF!</v>
      </c>
      <c r="AG59" s="1" t="e">
        <f>BASE!#REF!</f>
        <v>#REF!</v>
      </c>
      <c r="AH59" s="1" t="e">
        <f>BASE!#REF!</f>
        <v>#REF!</v>
      </c>
      <c r="AI59" s="1" t="e">
        <f>BASE!#REF!</f>
        <v>#REF!</v>
      </c>
    </row>
    <row r="61" spans="1:93" x14ac:dyDescent="0.25">
      <c r="A61" s="8" t="s">
        <v>0</v>
      </c>
      <c r="B61" s="8" t="s">
        <v>1</v>
      </c>
      <c r="C61" s="8"/>
      <c r="D61" s="8" t="s">
        <v>2</v>
      </c>
      <c r="E61" s="8" t="s">
        <v>3</v>
      </c>
      <c r="F61" s="4">
        <v>42094</v>
      </c>
      <c r="G61" s="4">
        <v>42124</v>
      </c>
      <c r="H61" s="4">
        <v>42155</v>
      </c>
      <c r="I61" s="3">
        <v>42185</v>
      </c>
      <c r="J61" s="3">
        <v>42216</v>
      </c>
      <c r="K61" s="4">
        <v>42247</v>
      </c>
      <c r="L61" s="5">
        <v>42277</v>
      </c>
      <c r="M61" s="33">
        <v>42308</v>
      </c>
      <c r="N61" s="4">
        <v>42338</v>
      </c>
      <c r="O61" s="34">
        <v>42369</v>
      </c>
      <c r="P61" s="33" t="s">
        <v>213</v>
      </c>
      <c r="Q61" s="33">
        <v>42429</v>
      </c>
      <c r="R61" s="33">
        <v>42460</v>
      </c>
      <c r="S61" s="33">
        <v>42490</v>
      </c>
      <c r="T61" s="18">
        <v>42521</v>
      </c>
      <c r="U61" s="18">
        <v>42551</v>
      </c>
      <c r="V61" s="18">
        <v>42582</v>
      </c>
      <c r="W61" s="18">
        <v>42613</v>
      </c>
      <c r="X61" s="18">
        <v>42643</v>
      </c>
      <c r="Y61" s="18">
        <v>42674</v>
      </c>
      <c r="Z61" s="18">
        <v>42704</v>
      </c>
      <c r="AA61" s="18">
        <v>42735</v>
      </c>
      <c r="AB61" s="18">
        <v>42766</v>
      </c>
      <c r="AC61" s="18">
        <v>42794</v>
      </c>
      <c r="AD61" s="18">
        <v>42825</v>
      </c>
      <c r="AE61" s="73">
        <v>42855</v>
      </c>
      <c r="AF61" s="73">
        <v>42886</v>
      </c>
      <c r="AG61" s="18">
        <v>42916</v>
      </c>
      <c r="AH61" s="18">
        <v>42947</v>
      </c>
      <c r="AI61" s="18">
        <v>42978</v>
      </c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</row>
    <row r="62" spans="1:93" s="64" customFormat="1" x14ac:dyDescent="0.25">
      <c r="A62" s="60"/>
      <c r="B62" s="60"/>
      <c r="C62" s="60"/>
      <c r="D62" s="60"/>
      <c r="E62" s="61" t="s">
        <v>337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2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0</v>
      </c>
      <c r="BJ62" s="62">
        <v>0</v>
      </c>
      <c r="BK62" s="62">
        <v>0</v>
      </c>
      <c r="BL62" s="62">
        <v>0</v>
      </c>
      <c r="BM62" s="62">
        <v>0</v>
      </c>
      <c r="BN62" s="62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2">
        <v>0</v>
      </c>
      <c r="BY62" s="62">
        <v>0</v>
      </c>
      <c r="BZ62" s="62">
        <v>0</v>
      </c>
      <c r="CA62" s="62">
        <v>0</v>
      </c>
      <c r="CB62" s="62">
        <v>0</v>
      </c>
      <c r="CC62" s="62">
        <v>0</v>
      </c>
      <c r="CD62" s="62">
        <v>0</v>
      </c>
      <c r="CE62" s="62">
        <v>0</v>
      </c>
      <c r="CF62" s="62">
        <v>0</v>
      </c>
      <c r="CG62" s="62">
        <v>0</v>
      </c>
      <c r="CH62" s="63"/>
      <c r="CI62" s="63"/>
      <c r="CJ62" s="63"/>
      <c r="CK62" s="63"/>
      <c r="CL62" s="63"/>
      <c r="CM62" s="63"/>
      <c r="CN62" s="63"/>
      <c r="CO62" s="63"/>
    </row>
    <row r="63" spans="1:93" x14ac:dyDescent="0.25">
      <c r="A63" s="9"/>
      <c r="B63" s="6" t="s">
        <v>12</v>
      </c>
      <c r="C63" s="6"/>
      <c r="D63" s="6" t="s">
        <v>13</v>
      </c>
      <c r="E63" s="41" t="s">
        <v>232</v>
      </c>
      <c r="F63" s="6"/>
      <c r="G63" s="7"/>
      <c r="H63" s="7"/>
      <c r="I63" s="7"/>
      <c r="J63" s="7">
        <v>0.1661</v>
      </c>
      <c r="K63" s="7">
        <v>0.14119999999999999</v>
      </c>
      <c r="L63" s="7">
        <v>9.8199999999999996E-2</v>
      </c>
      <c r="M63" s="7">
        <v>0.1333</v>
      </c>
      <c r="N63" s="7">
        <v>0.1101</v>
      </c>
      <c r="O63" s="36">
        <v>0.12970000000000001</v>
      </c>
      <c r="P63" s="7">
        <v>2.87E-2</v>
      </c>
      <c r="Q63" s="38">
        <v>-5.6800000000000003E-2</v>
      </c>
      <c r="R63" s="7">
        <v>-4.87E-2</v>
      </c>
      <c r="S63" s="38">
        <v>-2.2700000000000001E-2</v>
      </c>
      <c r="T63" s="21">
        <v>-9.1000000000000004E-3</v>
      </c>
      <c r="U63" s="1" t="e">
        <f>BASE!#REF!</f>
        <v>#REF!</v>
      </c>
      <c r="V63" s="1" t="e">
        <f>BASE!#REF!</f>
        <v>#REF!</v>
      </c>
      <c r="W63" s="1" t="e">
        <f>BASE!#REF!</f>
        <v>#REF!</v>
      </c>
      <c r="X63" s="1" t="e">
        <f>BASE!#REF!</f>
        <v>#REF!</v>
      </c>
      <c r="Y63" s="1" t="e">
        <f>BASE!#REF!</f>
        <v>#REF!</v>
      </c>
      <c r="Z63" s="1" t="e">
        <f>BASE!#REF!</f>
        <v>#REF!</v>
      </c>
      <c r="AA63" s="1" t="e">
        <f>BASE!#REF!</f>
        <v>#REF!</v>
      </c>
      <c r="AB63" s="1" t="e">
        <f>BASE!#REF!</f>
        <v>#REF!</v>
      </c>
      <c r="AC63" s="1" t="e">
        <f>BASE!#REF!</f>
        <v>#REF!</v>
      </c>
      <c r="AD63" s="1" t="e">
        <f>BASE!#REF!</f>
        <v>#REF!</v>
      </c>
      <c r="AE63" s="1" t="e">
        <f>BASE!#REF!</f>
        <v>#REF!</v>
      </c>
      <c r="AF63" s="1" t="e">
        <f>BASE!#REF!</f>
        <v>#REF!</v>
      </c>
      <c r="AG63" s="1" t="e">
        <f>BASE!#REF!</f>
        <v>#REF!</v>
      </c>
      <c r="AH63" s="1" t="e">
        <f>BASE!#REF!</f>
        <v>#REF!</v>
      </c>
      <c r="AI63" s="1" t="e">
        <f>BASE!#REF!</f>
        <v>#REF!</v>
      </c>
    </row>
    <row r="64" spans="1:93" x14ac:dyDescent="0.25">
      <c r="A64" s="9"/>
      <c r="B64" s="6" t="s">
        <v>17</v>
      </c>
      <c r="C64" s="6"/>
      <c r="D64" s="6" t="s">
        <v>13</v>
      </c>
      <c r="E64" s="48" t="s">
        <v>234</v>
      </c>
      <c r="F64" s="1" t="e">
        <f>BASE!#REF!</f>
        <v>#REF!</v>
      </c>
      <c r="G64" s="1" t="e">
        <f>BASE!#REF!</f>
        <v>#REF!</v>
      </c>
      <c r="H64" s="1" t="e">
        <f>BASE!#REF!</f>
        <v>#REF!</v>
      </c>
      <c r="I64" s="1" t="e">
        <f>BASE!#REF!</f>
        <v>#REF!</v>
      </c>
      <c r="J64" s="1" t="e">
        <f>BASE!#REF!</f>
        <v>#REF!</v>
      </c>
      <c r="K64" s="1" t="e">
        <f>BASE!#REF!</f>
        <v>#REF!</v>
      </c>
      <c r="L64" s="1" t="e">
        <f>BASE!#REF!</f>
        <v>#REF!</v>
      </c>
      <c r="M64" s="1" t="e">
        <f>BASE!#REF!</f>
        <v>#REF!</v>
      </c>
      <c r="N64" s="1" t="e">
        <f>BASE!#REF!</f>
        <v>#REF!</v>
      </c>
      <c r="O64" s="1" t="e">
        <f>BASE!#REF!</f>
        <v>#REF!</v>
      </c>
      <c r="P64" s="1" t="e">
        <f>BASE!#REF!</f>
        <v>#REF!</v>
      </c>
      <c r="Q64" s="1" t="e">
        <f>BASE!#REF!</f>
        <v>#REF!</v>
      </c>
      <c r="R64" s="1" t="e">
        <f>BASE!#REF!</f>
        <v>#REF!</v>
      </c>
      <c r="S64" s="1" t="e">
        <f>BASE!#REF!</f>
        <v>#REF!</v>
      </c>
      <c r="T64" s="1" t="e">
        <f>BASE!#REF!</f>
        <v>#REF!</v>
      </c>
      <c r="U64" s="1" t="e">
        <f>BASE!#REF!</f>
        <v>#REF!</v>
      </c>
      <c r="V64" s="1" t="e">
        <f>BASE!#REF!</f>
        <v>#REF!</v>
      </c>
      <c r="W64" s="1" t="e">
        <f>BASE!#REF!</f>
        <v>#REF!</v>
      </c>
      <c r="X64" s="1" t="e">
        <f>BASE!#REF!</f>
        <v>#REF!</v>
      </c>
      <c r="Y64" s="1" t="e">
        <f>BASE!#REF!</f>
        <v>#REF!</v>
      </c>
      <c r="Z64" s="1" t="e">
        <f>BASE!#REF!</f>
        <v>#REF!</v>
      </c>
      <c r="AA64" s="1" t="e">
        <f>BASE!#REF!</f>
        <v>#REF!</v>
      </c>
      <c r="AB64" s="1" t="e">
        <f>BASE!#REF!</f>
        <v>#REF!</v>
      </c>
      <c r="AC64" s="1" t="e">
        <f>BASE!#REF!</f>
        <v>#REF!</v>
      </c>
      <c r="AD64" s="1" t="e">
        <f>BASE!#REF!</f>
        <v>#REF!</v>
      </c>
      <c r="AE64" s="1" t="e">
        <f>BASE!#REF!</f>
        <v>#REF!</v>
      </c>
      <c r="AF64" s="1" t="e">
        <f>BASE!#REF!</f>
        <v>#REF!</v>
      </c>
      <c r="AG64" s="1" t="e">
        <f>BASE!#REF!</f>
        <v>#REF!</v>
      </c>
      <c r="AH64" s="1" t="e">
        <f>BASE!#REF!</f>
        <v>#REF!</v>
      </c>
      <c r="AI64" s="1" t="e">
        <f>BASE!#REF!</f>
        <v>#REF!</v>
      </c>
    </row>
    <row r="65" spans="1:93" ht="15.75" x14ac:dyDescent="0.25">
      <c r="A65" s="11"/>
      <c r="B65" s="24" t="s">
        <v>64</v>
      </c>
      <c r="C65" s="24"/>
      <c r="D65" s="24" t="s">
        <v>13</v>
      </c>
      <c r="E65" s="44" t="s">
        <v>256</v>
      </c>
      <c r="F65" s="1" t="e">
        <f>BASE!#REF!</f>
        <v>#REF!</v>
      </c>
      <c r="G65" s="1" t="e">
        <f>BASE!#REF!</f>
        <v>#REF!</v>
      </c>
      <c r="H65" s="1" t="e">
        <f>BASE!#REF!</f>
        <v>#REF!</v>
      </c>
      <c r="I65" s="1" t="e">
        <f>BASE!#REF!</f>
        <v>#REF!</v>
      </c>
      <c r="J65" s="1" t="e">
        <f>BASE!#REF!</f>
        <v>#REF!</v>
      </c>
      <c r="K65" s="1" t="e">
        <f>BASE!#REF!</f>
        <v>#REF!</v>
      </c>
      <c r="L65" s="1" t="e">
        <f>BASE!#REF!</f>
        <v>#REF!</v>
      </c>
      <c r="M65" s="1" t="e">
        <f>BASE!#REF!</f>
        <v>#REF!</v>
      </c>
      <c r="N65" s="1" t="e">
        <f>BASE!#REF!</f>
        <v>#REF!</v>
      </c>
      <c r="O65" s="1" t="e">
        <f>BASE!#REF!</f>
        <v>#REF!</v>
      </c>
      <c r="P65" s="1" t="e">
        <f>BASE!#REF!</f>
        <v>#REF!</v>
      </c>
      <c r="Q65" s="1" t="e">
        <f>BASE!#REF!</f>
        <v>#REF!</v>
      </c>
      <c r="R65" s="1" t="e">
        <f>BASE!#REF!</f>
        <v>#REF!</v>
      </c>
      <c r="S65" s="1" t="e">
        <f>BASE!#REF!</f>
        <v>#REF!</v>
      </c>
      <c r="T65" s="1" t="e">
        <f>BASE!#REF!</f>
        <v>#REF!</v>
      </c>
      <c r="U65" s="1" t="e">
        <f>BASE!#REF!</f>
        <v>#REF!</v>
      </c>
      <c r="V65" s="1" t="e">
        <f>BASE!#REF!</f>
        <v>#REF!</v>
      </c>
      <c r="W65" s="1" t="e">
        <f>BASE!#REF!</f>
        <v>#REF!</v>
      </c>
      <c r="X65" s="1" t="e">
        <f>BASE!#REF!</f>
        <v>#REF!</v>
      </c>
      <c r="Y65" s="1" t="e">
        <f>BASE!#REF!</f>
        <v>#REF!</v>
      </c>
      <c r="Z65" s="1" t="e">
        <f>BASE!#REF!</f>
        <v>#REF!</v>
      </c>
      <c r="AA65" s="1" t="e">
        <f>BASE!#REF!</f>
        <v>#REF!</v>
      </c>
      <c r="AB65" s="1" t="e">
        <f>BASE!#REF!</f>
        <v>#REF!</v>
      </c>
      <c r="AC65" s="1" t="e">
        <f>BASE!#REF!</f>
        <v>#REF!</v>
      </c>
      <c r="AD65" s="1" t="e">
        <f>BASE!#REF!</f>
        <v>#REF!</v>
      </c>
      <c r="AE65" s="1" t="e">
        <f>BASE!#REF!</f>
        <v>#REF!</v>
      </c>
      <c r="AF65" s="1" t="e">
        <f>BASE!#REF!</f>
        <v>#REF!</v>
      </c>
      <c r="AG65" s="1" t="e">
        <f>BASE!#REF!</f>
        <v>#REF!</v>
      </c>
      <c r="AH65" s="1" t="e">
        <f>BASE!#REF!</f>
        <v>#REF!</v>
      </c>
      <c r="AI65" s="1" t="e">
        <f>BASE!#REF!</f>
        <v>#REF!</v>
      </c>
    </row>
    <row r="66" spans="1:93" x14ac:dyDescent="0.25">
      <c r="A66" s="11"/>
      <c r="B66" s="6" t="s">
        <v>346</v>
      </c>
      <c r="C66" s="6"/>
      <c r="D66" s="6" t="s">
        <v>13</v>
      </c>
      <c r="E66" s="41" t="s">
        <v>347</v>
      </c>
      <c r="F66" s="7"/>
      <c r="G66" s="7"/>
      <c r="H66" s="7"/>
      <c r="I66" s="7"/>
      <c r="J66" s="7"/>
      <c r="K66" s="7"/>
      <c r="L66" s="7"/>
      <c r="M66" s="7"/>
      <c r="N66" s="7"/>
      <c r="O66" s="36"/>
      <c r="P66" s="7"/>
      <c r="Q66" s="38"/>
      <c r="R66" s="7"/>
      <c r="S66" s="38"/>
      <c r="T66" s="38"/>
      <c r="U66" s="58"/>
      <c r="V66" s="38"/>
      <c r="W66" s="21"/>
      <c r="Y66" s="21">
        <v>6.7299999999999999E-2</v>
      </c>
      <c r="Z66" s="1">
        <v>6.88E-2</v>
      </c>
      <c r="AA66" s="25">
        <v>6.8599999999999994E-2</v>
      </c>
      <c r="AB66" s="72">
        <v>0.1236</v>
      </c>
      <c r="AC66" s="21" t="e">
        <f>BASE!#REF!</f>
        <v>#REF!</v>
      </c>
      <c r="AD66" s="21" t="e">
        <f>BASE!#REF!</f>
        <v>#REF!</v>
      </c>
      <c r="AE66" s="21" t="e">
        <f>BASE!#REF!</f>
        <v>#REF!</v>
      </c>
      <c r="AF66" s="21" t="e">
        <f>BASE!#REF!</f>
        <v>#REF!</v>
      </c>
      <c r="AG66" s="21" t="e">
        <f>BASE!#REF!</f>
        <v>#REF!</v>
      </c>
      <c r="AH66" s="21" t="e">
        <f>BASE!#REF!</f>
        <v>#REF!</v>
      </c>
      <c r="AI66" s="21" t="e">
        <f>BASE!#REF!</f>
        <v>#REF!</v>
      </c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</row>
    <row r="67" spans="1:93" ht="15.75" x14ac:dyDescent="0.25">
      <c r="A67" s="13"/>
      <c r="B67" s="24" t="s">
        <v>100</v>
      </c>
      <c r="C67" s="24"/>
      <c r="D67" s="24" t="s">
        <v>13</v>
      </c>
      <c r="E67" s="30" t="s">
        <v>275</v>
      </c>
      <c r="F67" s="1" t="e">
        <f>BASE!#REF!</f>
        <v>#REF!</v>
      </c>
      <c r="G67" s="1" t="e">
        <f>BASE!#REF!</f>
        <v>#REF!</v>
      </c>
      <c r="H67" s="1" t="e">
        <f>BASE!#REF!</f>
        <v>#REF!</v>
      </c>
      <c r="I67" s="1" t="e">
        <f>BASE!#REF!</f>
        <v>#REF!</v>
      </c>
      <c r="J67" s="1" t="e">
        <f>BASE!#REF!</f>
        <v>#REF!</v>
      </c>
      <c r="K67" s="1" t="e">
        <f>BASE!#REF!</f>
        <v>#REF!</v>
      </c>
      <c r="L67" s="1" t="e">
        <f>BASE!#REF!</f>
        <v>#REF!</v>
      </c>
      <c r="M67" s="1" t="e">
        <f>BASE!#REF!</f>
        <v>#REF!</v>
      </c>
      <c r="N67" s="1" t="e">
        <f>BASE!#REF!</f>
        <v>#REF!</v>
      </c>
      <c r="O67" s="1" t="e">
        <f>BASE!#REF!</f>
        <v>#REF!</v>
      </c>
      <c r="P67" s="1" t="e">
        <f>BASE!#REF!</f>
        <v>#REF!</v>
      </c>
      <c r="Q67" s="1" t="e">
        <f>BASE!#REF!</f>
        <v>#REF!</v>
      </c>
      <c r="R67" s="1" t="e">
        <f>BASE!#REF!</f>
        <v>#REF!</v>
      </c>
      <c r="S67" s="1" t="e">
        <f>BASE!#REF!</f>
        <v>#REF!</v>
      </c>
      <c r="T67" s="1" t="e">
        <f>BASE!#REF!</f>
        <v>#REF!</v>
      </c>
      <c r="U67" s="1" t="e">
        <f>BASE!#REF!</f>
        <v>#REF!</v>
      </c>
      <c r="V67" s="1" t="e">
        <f>BASE!#REF!</f>
        <v>#REF!</v>
      </c>
      <c r="W67" s="1" t="e">
        <f>BASE!#REF!</f>
        <v>#REF!</v>
      </c>
      <c r="X67" s="1" t="e">
        <f>BASE!#REF!</f>
        <v>#REF!</v>
      </c>
      <c r="Y67" s="1" t="e">
        <f>BASE!#REF!</f>
        <v>#REF!</v>
      </c>
      <c r="Z67" s="1" t="e">
        <f>BASE!#REF!</f>
        <v>#REF!</v>
      </c>
      <c r="AA67" s="1" t="e">
        <f>BASE!#REF!</f>
        <v>#REF!</v>
      </c>
      <c r="AB67" s="1" t="e">
        <f>BASE!#REF!</f>
        <v>#REF!</v>
      </c>
      <c r="AC67" s="1" t="e">
        <f>BASE!#REF!</f>
        <v>#REF!</v>
      </c>
      <c r="AD67" s="1" t="e">
        <f>BASE!#REF!</f>
        <v>#REF!</v>
      </c>
      <c r="AE67" s="1" t="e">
        <f>BASE!#REF!</f>
        <v>#REF!</v>
      </c>
      <c r="AF67" s="1" t="e">
        <f>BASE!#REF!</f>
        <v>#REF!</v>
      </c>
      <c r="AG67" s="1" t="e">
        <f>BASE!#REF!</f>
        <v>#REF!</v>
      </c>
      <c r="AH67" s="1" t="e">
        <f>BASE!#REF!</f>
        <v>#REF!</v>
      </c>
      <c r="AI67" s="1" t="e">
        <f>BASE!#REF!</f>
        <v>#REF!</v>
      </c>
    </row>
    <row r="68" spans="1:93" x14ac:dyDescent="0.25">
      <c r="A68" s="13"/>
      <c r="B68" s="6" t="s">
        <v>310</v>
      </c>
      <c r="C68" s="6"/>
      <c r="D68" s="6" t="s">
        <v>13</v>
      </c>
      <c r="E68" s="41" t="s">
        <v>311</v>
      </c>
      <c r="F68" s="7"/>
      <c r="G68" s="7"/>
      <c r="H68" s="7"/>
      <c r="I68" s="7"/>
      <c r="J68" s="7"/>
      <c r="K68" s="7"/>
      <c r="L68" s="7"/>
      <c r="M68" s="7"/>
      <c r="N68" s="7"/>
      <c r="O68" s="36"/>
      <c r="P68" s="7"/>
      <c r="Q68" s="38"/>
      <c r="R68" s="7"/>
      <c r="T68" s="38">
        <v>0.10780000000000001</v>
      </c>
      <c r="U68" s="1" t="e">
        <f>BASE!#REF!</f>
        <v>#REF!</v>
      </c>
      <c r="V68" s="1" t="e">
        <f>BASE!#REF!</f>
        <v>#REF!</v>
      </c>
      <c r="W68" s="1" t="e">
        <f>BASE!#REF!</f>
        <v>#REF!</v>
      </c>
      <c r="X68" s="1" t="e">
        <f>BASE!#REF!</f>
        <v>#REF!</v>
      </c>
      <c r="Y68" s="1" t="e">
        <f>BASE!#REF!</f>
        <v>#REF!</v>
      </c>
      <c r="Z68" s="1" t="e">
        <f>BASE!#REF!</f>
        <v>#REF!</v>
      </c>
      <c r="AA68" s="1" t="e">
        <f>BASE!#REF!</f>
        <v>#REF!</v>
      </c>
      <c r="AB68" s="1" t="e">
        <f>BASE!#REF!</f>
        <v>#REF!</v>
      </c>
      <c r="AC68" s="1" t="e">
        <f>BASE!#REF!</f>
        <v>#REF!</v>
      </c>
      <c r="AD68" s="1" t="e">
        <f>BASE!#REF!</f>
        <v>#REF!</v>
      </c>
      <c r="AE68" s="1" t="e">
        <f>BASE!#REF!</f>
        <v>#REF!</v>
      </c>
      <c r="AF68" s="1" t="e">
        <f>BASE!#REF!</f>
        <v>#REF!</v>
      </c>
      <c r="AG68" s="1" t="e">
        <f>BASE!#REF!</f>
        <v>#REF!</v>
      </c>
      <c r="AH68" s="1" t="e">
        <f>BASE!#REF!</f>
        <v>#REF!</v>
      </c>
      <c r="AI68" s="1" t="e">
        <f>BASE!#REF!</f>
        <v>#REF!</v>
      </c>
    </row>
    <row r="69" spans="1:93" x14ac:dyDescent="0.25">
      <c r="A69" s="15"/>
      <c r="B69" s="6" t="s">
        <v>220</v>
      </c>
      <c r="C69" s="6"/>
      <c r="D69" s="6" t="s">
        <v>13</v>
      </c>
      <c r="E69" s="41" t="s">
        <v>291</v>
      </c>
      <c r="F69" s="7"/>
      <c r="G69" s="7"/>
      <c r="H69" s="7"/>
      <c r="I69" s="1" t="e">
        <f>BASE!#REF!</f>
        <v>#REF!</v>
      </c>
      <c r="J69" s="1" t="e">
        <f>BASE!#REF!</f>
        <v>#REF!</v>
      </c>
      <c r="K69" s="1" t="e">
        <f>BASE!#REF!</f>
        <v>#REF!</v>
      </c>
      <c r="L69" s="1" t="e">
        <f>BASE!#REF!</f>
        <v>#REF!</v>
      </c>
      <c r="M69" s="1" t="e">
        <f>BASE!#REF!</f>
        <v>#REF!</v>
      </c>
      <c r="N69" s="1" t="e">
        <f>BASE!#REF!</f>
        <v>#REF!</v>
      </c>
      <c r="O69" s="1" t="e">
        <f>BASE!#REF!</f>
        <v>#REF!</v>
      </c>
      <c r="P69" s="1" t="e">
        <f>BASE!#REF!</f>
        <v>#REF!</v>
      </c>
      <c r="Q69" s="1" t="e">
        <f>BASE!#REF!</f>
        <v>#REF!</v>
      </c>
      <c r="R69" s="1" t="e">
        <f>BASE!#REF!</f>
        <v>#REF!</v>
      </c>
      <c r="S69" s="1" t="e">
        <f>BASE!#REF!</f>
        <v>#REF!</v>
      </c>
      <c r="T69" s="1" t="e">
        <f>BASE!#REF!</f>
        <v>#REF!</v>
      </c>
      <c r="U69" s="1" t="e">
        <f>BASE!#REF!</f>
        <v>#REF!</v>
      </c>
      <c r="V69" s="1" t="e">
        <f>BASE!#REF!</f>
        <v>#REF!</v>
      </c>
      <c r="W69" s="1" t="e">
        <f>BASE!#REF!</f>
        <v>#REF!</v>
      </c>
      <c r="X69" s="1" t="e">
        <f>BASE!#REF!</f>
        <v>#REF!</v>
      </c>
      <c r="Y69" s="1" t="e">
        <f>BASE!#REF!</f>
        <v>#REF!</v>
      </c>
      <c r="Z69" s="1" t="e">
        <f>BASE!#REF!</f>
        <v>#REF!</v>
      </c>
      <c r="AA69" s="1" t="e">
        <f>BASE!#REF!</f>
        <v>#REF!</v>
      </c>
      <c r="AB69" s="1" t="e">
        <f>BASE!#REF!</f>
        <v>#REF!</v>
      </c>
      <c r="AC69" s="1" t="e">
        <f>BASE!#REF!</f>
        <v>#REF!</v>
      </c>
      <c r="AD69" s="1" t="e">
        <f>BASE!#REF!</f>
        <v>#REF!</v>
      </c>
      <c r="AE69" s="1" t="e">
        <f>BASE!#REF!</f>
        <v>#REF!</v>
      </c>
      <c r="AF69" s="1" t="e">
        <f>BASE!#REF!</f>
        <v>#REF!</v>
      </c>
      <c r="AG69" s="1" t="e">
        <f>BASE!#REF!</f>
        <v>#REF!</v>
      </c>
      <c r="AH69" s="1" t="e">
        <f>BASE!#REF!</f>
        <v>#REF!</v>
      </c>
      <c r="AI69" s="1" t="e">
        <f>BASE!#REF!</f>
        <v>#REF!</v>
      </c>
    </row>
    <row r="70" spans="1:93" x14ac:dyDescent="0.25">
      <c r="A70" s="16"/>
      <c r="B70" s="6" t="s">
        <v>135</v>
      </c>
      <c r="C70" s="6"/>
      <c r="D70" s="6" t="s">
        <v>13</v>
      </c>
      <c r="E70" s="41" t="s">
        <v>293</v>
      </c>
      <c r="F70" s="1">
        <f>BASE!F46</f>
        <v>0.1489</v>
      </c>
      <c r="G70" s="1">
        <f>BASE!G46</f>
        <v>0.12797</v>
      </c>
      <c r="H70" s="1">
        <f>BASE!H46</f>
        <v>0.15159</v>
      </c>
      <c r="I70" s="1">
        <f>BASE!I46</f>
        <v>0.11143</v>
      </c>
      <c r="J70" s="1">
        <f>BASE!J46</f>
        <v>0.1938</v>
      </c>
      <c r="K70" s="1">
        <f>BASE!K46</f>
        <v>0.1128</v>
      </c>
      <c r="L70" s="1">
        <f>BASE!L46</f>
        <v>0.1074</v>
      </c>
      <c r="M70" s="1">
        <f>BASE!M46</f>
        <v>0.13120000000000001</v>
      </c>
      <c r="N70" s="1">
        <f>BASE!N46</f>
        <v>9.98E-2</v>
      </c>
      <c r="O70" s="1">
        <f>BASE!O46</f>
        <v>0.12609999999999999</v>
      </c>
      <c r="P70" s="1">
        <f>BASE!P46</f>
        <v>1.3299999999999999E-2</v>
      </c>
      <c r="Q70" s="1">
        <f>BASE!Q46</f>
        <v>-2.9899999999999999E-2</v>
      </c>
      <c r="R70" s="1">
        <f>BASE!R46</f>
        <v>2.3699999999999999E-2</v>
      </c>
      <c r="S70" s="1">
        <f>BASE!S46</f>
        <v>9.1000000000000004E-3</v>
      </c>
      <c r="T70" s="1">
        <f>BASE!T46</f>
        <v>3.2500000000000001E-2</v>
      </c>
      <c r="U70" s="1">
        <f>BASE!U46</f>
        <v>7.4499999999999997E-2</v>
      </c>
      <c r="V70" s="1">
        <f>BASE!V46</f>
        <v>3.0699999999999998E-2</v>
      </c>
      <c r="W70" s="1">
        <f>BASE!W46</f>
        <v>6.5599999999999992E-2</v>
      </c>
      <c r="X70" s="1">
        <f>BASE!X46</f>
        <v>6.5099999999999991E-2</v>
      </c>
      <c r="Y70" s="1">
        <f>BASE!Y46</f>
        <v>1.8000000000000002E-2</v>
      </c>
      <c r="Z70" s="1">
        <f>BASE!Z46</f>
        <v>1.9E-3</v>
      </c>
      <c r="AA70" s="1">
        <f>BASE!AA46</f>
        <v>1.84E-2</v>
      </c>
      <c r="AB70" s="1">
        <f>BASE!AB46</f>
        <v>5.7999999999999996E-3</v>
      </c>
      <c r="AC70" s="1">
        <f>BASE!AC46</f>
        <v>8.5900000000000004E-2</v>
      </c>
      <c r="AD70" s="1">
        <f>BASE!AD46</f>
        <v>7.8399999999999997E-2</v>
      </c>
      <c r="AE70" s="1">
        <f>BASE!AE46</f>
        <v>0.1469</v>
      </c>
      <c r="AF70" s="1">
        <f>BASE!AF46</f>
        <v>0.12189999999999999</v>
      </c>
      <c r="AG70" s="1">
        <f>BASE!AG46</f>
        <v>6.2799999999999995E-2</v>
      </c>
      <c r="AH70" s="1">
        <f>BASE!AH46</f>
        <v>8.5000000000000006E-3</v>
      </c>
      <c r="AI70" s="1">
        <f>BASE!AI46</f>
        <v>2.9600000000000001E-2</v>
      </c>
    </row>
    <row r="71" spans="1:93" x14ac:dyDescent="0.25">
      <c r="A71" s="16" t="s">
        <v>137</v>
      </c>
      <c r="B71" s="6" t="s">
        <v>138</v>
      </c>
      <c r="C71" s="6"/>
      <c r="D71" s="6" t="s">
        <v>13</v>
      </c>
      <c r="E71" s="41" t="s">
        <v>294</v>
      </c>
      <c r="F71" s="1">
        <f>BASE!F47</f>
        <v>0.22483</v>
      </c>
      <c r="G71" s="1">
        <f>BASE!G47</f>
        <v>0.16546</v>
      </c>
      <c r="H71" s="1">
        <f>BASE!H47</f>
        <v>0.17097000000000001</v>
      </c>
      <c r="I71" s="1">
        <f>BASE!I47</f>
        <v>0.1416</v>
      </c>
      <c r="J71" s="1">
        <f>BASE!J47</f>
        <v>0.18870000000000001</v>
      </c>
      <c r="K71" s="1">
        <f>BASE!K47</f>
        <v>0.1043</v>
      </c>
      <c r="L71" s="1">
        <f>BASE!L47</f>
        <v>0.1084</v>
      </c>
      <c r="M71" s="1">
        <f>BASE!M47</f>
        <v>0.12559999999999999</v>
      </c>
      <c r="N71" s="1">
        <f>BASE!N47</f>
        <v>0.1033</v>
      </c>
      <c r="O71" s="1">
        <f>BASE!O47</f>
        <v>0.1265</v>
      </c>
      <c r="P71" s="1">
        <f>BASE!P47</f>
        <v>1.38E-2</v>
      </c>
      <c r="Q71" s="1">
        <f>BASE!Q47</f>
        <v>-2.7400000000000001E-2</v>
      </c>
      <c r="R71" s="1">
        <f>BASE!R47</f>
        <v>8.8000000000000005E-3</v>
      </c>
      <c r="S71" s="1">
        <f>BASE!S47</f>
        <v>1.46E-2</v>
      </c>
      <c r="T71" s="1">
        <f>BASE!T47</f>
        <v>3.4299999999999997E-2</v>
      </c>
      <c r="U71" s="1">
        <f>BASE!U47</f>
        <v>6.59E-2</v>
      </c>
      <c r="V71" s="1">
        <f>BASE!V47</f>
        <v>4.6800000000000001E-2</v>
      </c>
      <c r="W71" s="1">
        <f>BASE!W47</f>
        <v>9.7500000000000003E-2</v>
      </c>
      <c r="X71" s="1">
        <f>BASE!X47</f>
        <v>0.10970000000000001</v>
      </c>
      <c r="Y71" s="1">
        <f>BASE!Y47</f>
        <v>5.8799999999999998E-2</v>
      </c>
      <c r="Z71" s="1">
        <f>BASE!Z47</f>
        <v>5.7500000000000002E-2</v>
      </c>
      <c r="AA71" s="1">
        <f>BASE!AA47</f>
        <v>5.3900000000000003E-2</v>
      </c>
      <c r="AB71" s="1">
        <f>BASE!AB47</f>
        <v>6.1400000000000003E-2</v>
      </c>
      <c r="AC71" s="1">
        <f>BASE!AC47</f>
        <v>0.13500000000000001</v>
      </c>
      <c r="AD71" s="1">
        <f>BASE!AD47</f>
        <v>0.10490000000000001</v>
      </c>
      <c r="AE71" s="1">
        <f>BASE!AE47</f>
        <v>8.5999999999999993E-2</v>
      </c>
      <c r="AF71" s="1">
        <f>BASE!AF47</f>
        <v>0.1211</v>
      </c>
      <c r="AG71" s="1">
        <f>BASE!AG47</f>
        <v>7.1400000000000005E-2</v>
      </c>
      <c r="AH71" s="1">
        <f>BASE!AH47</f>
        <v>2.4299999999999999E-2</v>
      </c>
      <c r="AI71" s="1">
        <f>BASE!AI47</f>
        <v>2.8899999999999999E-2</v>
      </c>
    </row>
    <row r="72" spans="1:93" ht="15.75" x14ac:dyDescent="0.25">
      <c r="A72" s="16"/>
      <c r="B72" s="24" t="s">
        <v>155</v>
      </c>
      <c r="C72" s="24"/>
      <c r="D72" s="24" t="s">
        <v>13</v>
      </c>
      <c r="E72" s="44" t="s">
        <v>302</v>
      </c>
      <c r="F72" s="7">
        <v>0.17146</v>
      </c>
      <c r="G72" s="7">
        <v>0.14593999999999999</v>
      </c>
      <c r="H72" s="7">
        <v>0.19395000000000001</v>
      </c>
      <c r="I72" s="7">
        <v>0.18995000000000001</v>
      </c>
      <c r="J72" s="7">
        <v>0.31790000000000002</v>
      </c>
      <c r="K72" s="7">
        <v>0.22170000000000001</v>
      </c>
      <c r="L72" s="7">
        <v>0.18940000000000001</v>
      </c>
      <c r="M72" s="7">
        <v>0.2772</v>
      </c>
      <c r="N72" s="7">
        <v>0.255</v>
      </c>
      <c r="O72" s="36">
        <v>0.31609999999999999</v>
      </c>
      <c r="P72" s="7">
        <v>0.15440000000000001</v>
      </c>
      <c r="Q72" s="38">
        <v>4.8899999999999999E-2</v>
      </c>
      <c r="R72" s="7">
        <v>7.7499999999999999E-2</v>
      </c>
      <c r="S72" s="38">
        <v>7.3999999999999996E-2</v>
      </c>
      <c r="T72" s="21">
        <v>0.10059999999999999</v>
      </c>
      <c r="U72" s="1" t="e">
        <f>BASE!#REF!</f>
        <v>#REF!</v>
      </c>
      <c r="V72" s="1" t="e">
        <f>BASE!#REF!</f>
        <v>#REF!</v>
      </c>
      <c r="W72" s="1" t="e">
        <f>BASE!#REF!</f>
        <v>#REF!</v>
      </c>
      <c r="X72" s="1" t="e">
        <f>BASE!#REF!</f>
        <v>#REF!</v>
      </c>
      <c r="Y72" s="1" t="e">
        <f>BASE!#REF!</f>
        <v>#REF!</v>
      </c>
      <c r="Z72" s="1" t="e">
        <f>BASE!#REF!</f>
        <v>#REF!</v>
      </c>
      <c r="AA72" s="1" t="e">
        <f>BASE!#REF!</f>
        <v>#REF!</v>
      </c>
      <c r="AB72" s="1" t="e">
        <f>BASE!#REF!</f>
        <v>#REF!</v>
      </c>
      <c r="AC72" s="1" t="e">
        <f>BASE!#REF!</f>
        <v>#REF!</v>
      </c>
      <c r="AD72" s="1" t="e">
        <f>BASE!#REF!</f>
        <v>#REF!</v>
      </c>
      <c r="AE72" s="1" t="e">
        <f>BASE!#REF!</f>
        <v>#REF!</v>
      </c>
      <c r="AF72" s="1" t="e">
        <f>BASE!#REF!</f>
        <v>#REF!</v>
      </c>
      <c r="AG72" s="1" t="e">
        <f>BASE!#REF!</f>
        <v>#REF!</v>
      </c>
      <c r="AH72" s="1" t="e">
        <f>BASE!#REF!</f>
        <v>#REF!</v>
      </c>
      <c r="AI72" s="1" t="e">
        <f>BASE!#REF!</f>
        <v>#REF!</v>
      </c>
    </row>
    <row r="73" spans="1:93" x14ac:dyDescent="0.25">
      <c r="A73" s="110"/>
      <c r="B73" s="24" t="s">
        <v>524</v>
      </c>
      <c r="C73" s="24"/>
      <c r="D73" s="79" t="s">
        <v>13</v>
      </c>
      <c r="E73" s="50" t="s">
        <v>523</v>
      </c>
      <c r="F73" s="7"/>
      <c r="G73" s="4"/>
      <c r="H73" s="4"/>
      <c r="I73" s="4"/>
      <c r="J73" s="4"/>
      <c r="K73" s="4"/>
      <c r="L73" s="4"/>
      <c r="M73" s="33"/>
      <c r="N73" s="4"/>
      <c r="O73" s="34"/>
      <c r="P73" s="4"/>
      <c r="Q73" s="33"/>
      <c r="R73" s="33"/>
      <c r="S73" s="33"/>
      <c r="T73" s="33"/>
      <c r="U73" s="33"/>
      <c r="V73" s="33"/>
      <c r="W73" s="18"/>
      <c r="X73" s="18"/>
      <c r="Y73" s="18"/>
      <c r="Z73" s="18"/>
      <c r="AA73" s="73"/>
      <c r="AB73" s="73"/>
      <c r="AC73" s="88"/>
      <c r="AD73" s="73"/>
      <c r="AE73" s="73"/>
      <c r="AF73" s="27"/>
      <c r="AG73" s="18"/>
      <c r="AH73" s="1"/>
      <c r="AI73" s="21">
        <v>1.8599999999999998E-2</v>
      </c>
    </row>
    <row r="74" spans="1:93" x14ac:dyDescent="0.25">
      <c r="A74" s="17"/>
      <c r="B74" s="6" t="s">
        <v>166</v>
      </c>
      <c r="C74" s="6"/>
      <c r="D74" s="6" t="s">
        <v>13</v>
      </c>
      <c r="E74" s="48" t="s">
        <v>307</v>
      </c>
      <c r="F74" s="1" t="e">
        <f>BASE!#REF!</f>
        <v>#REF!</v>
      </c>
      <c r="G74" s="1" t="e">
        <f>BASE!#REF!</f>
        <v>#REF!</v>
      </c>
      <c r="H74" s="1" t="e">
        <f>BASE!#REF!</f>
        <v>#REF!</v>
      </c>
      <c r="I74" s="1" t="e">
        <f>BASE!#REF!</f>
        <v>#REF!</v>
      </c>
      <c r="J74" s="1" t="e">
        <f>BASE!#REF!</f>
        <v>#REF!</v>
      </c>
      <c r="K74" s="1" t="e">
        <f>BASE!#REF!</f>
        <v>#REF!</v>
      </c>
      <c r="L74" s="1" t="e">
        <f>BASE!#REF!</f>
        <v>#REF!</v>
      </c>
      <c r="M74" s="1" t="e">
        <f>BASE!#REF!</f>
        <v>#REF!</v>
      </c>
      <c r="N74" s="1" t="e">
        <f>BASE!#REF!</f>
        <v>#REF!</v>
      </c>
      <c r="O74" s="1" t="e">
        <f>BASE!#REF!</f>
        <v>#REF!</v>
      </c>
      <c r="P74" s="1" t="e">
        <f>BASE!#REF!</f>
        <v>#REF!</v>
      </c>
      <c r="Q74" s="1" t="e">
        <f>BASE!#REF!</f>
        <v>#REF!</v>
      </c>
      <c r="R74" s="1" t="e">
        <f>BASE!#REF!</f>
        <v>#REF!</v>
      </c>
      <c r="S74" s="1" t="e">
        <f>BASE!#REF!</f>
        <v>#REF!</v>
      </c>
      <c r="T74" s="1" t="e">
        <f>BASE!#REF!</f>
        <v>#REF!</v>
      </c>
      <c r="U74" s="1" t="e">
        <f>BASE!#REF!</f>
        <v>#REF!</v>
      </c>
      <c r="V74" s="1" t="e">
        <f>BASE!#REF!</f>
        <v>#REF!</v>
      </c>
      <c r="W74" s="1" t="e">
        <f>BASE!#REF!</f>
        <v>#REF!</v>
      </c>
      <c r="X74" s="1" t="e">
        <f>BASE!#REF!</f>
        <v>#REF!</v>
      </c>
      <c r="Y74" s="1" t="e">
        <f>BASE!#REF!</f>
        <v>#REF!</v>
      </c>
      <c r="Z74" s="1" t="e">
        <f>BASE!#REF!</f>
        <v>#REF!</v>
      </c>
      <c r="AA74" s="1" t="e">
        <f>BASE!#REF!</f>
        <v>#REF!</v>
      </c>
      <c r="AB74" s="1" t="e">
        <f>BASE!#REF!</f>
        <v>#REF!</v>
      </c>
      <c r="AC74" s="1" t="e">
        <f>BASE!#REF!</f>
        <v>#REF!</v>
      </c>
      <c r="AD74" s="1" t="e">
        <f>BASE!#REF!</f>
        <v>#REF!</v>
      </c>
      <c r="AE74" s="1" t="e">
        <f>BASE!#REF!</f>
        <v>#REF!</v>
      </c>
      <c r="AF74" s="1" t="e">
        <f>BASE!#REF!</f>
        <v>#REF!</v>
      </c>
      <c r="AG74" s="1" t="e">
        <f>BASE!#REF!</f>
        <v>#REF!</v>
      </c>
      <c r="AH74" s="1" t="e">
        <f>BASE!#REF!</f>
        <v>#REF!</v>
      </c>
      <c r="AI74" s="1" t="e">
        <f>BASE!#REF!</f>
        <v>#REF!</v>
      </c>
    </row>
    <row r="76" spans="1:93" x14ac:dyDescent="0.25">
      <c r="A76" s="8" t="s">
        <v>0</v>
      </c>
      <c r="B76" s="8" t="s">
        <v>1</v>
      </c>
      <c r="C76" s="8"/>
      <c r="D76" s="8" t="s">
        <v>2</v>
      </c>
      <c r="E76" s="8" t="s">
        <v>3</v>
      </c>
      <c r="F76" s="4">
        <v>42094</v>
      </c>
      <c r="G76" s="4">
        <v>42124</v>
      </c>
      <c r="H76" s="4">
        <v>42155</v>
      </c>
      <c r="I76" s="3">
        <v>42185</v>
      </c>
      <c r="J76" s="3">
        <v>42216</v>
      </c>
      <c r="K76" s="4">
        <v>42247</v>
      </c>
      <c r="L76" s="5">
        <v>42277</v>
      </c>
      <c r="M76" s="33">
        <v>42308</v>
      </c>
      <c r="N76" s="4">
        <v>42338</v>
      </c>
      <c r="O76" s="34">
        <v>42369</v>
      </c>
      <c r="P76" s="33" t="s">
        <v>213</v>
      </c>
      <c r="Q76" s="33">
        <v>42429</v>
      </c>
      <c r="R76" s="33">
        <v>42460</v>
      </c>
      <c r="S76" s="33">
        <v>42490</v>
      </c>
      <c r="T76" s="18">
        <v>42521</v>
      </c>
      <c r="U76" s="18">
        <v>42551</v>
      </c>
      <c r="V76" s="18">
        <v>42582</v>
      </c>
      <c r="W76" s="18">
        <v>42613</v>
      </c>
      <c r="X76" s="18">
        <v>42643</v>
      </c>
      <c r="Y76" s="18">
        <v>42674</v>
      </c>
      <c r="Z76" s="18">
        <v>42704</v>
      </c>
      <c r="AA76" s="18">
        <v>42735</v>
      </c>
      <c r="AB76" s="18">
        <v>42766</v>
      </c>
      <c r="AC76" s="18">
        <v>42794</v>
      </c>
      <c r="AD76" s="18">
        <v>42825</v>
      </c>
      <c r="AE76" s="73">
        <v>42855</v>
      </c>
      <c r="AF76" s="73">
        <v>42886</v>
      </c>
      <c r="AG76" s="18">
        <v>42916</v>
      </c>
      <c r="AH76" s="18">
        <v>42947</v>
      </c>
      <c r="AI76" s="18">
        <v>42978</v>
      </c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</row>
    <row r="77" spans="1:93" s="64" customFormat="1" x14ac:dyDescent="0.25">
      <c r="A77" s="60"/>
      <c r="B77" s="60"/>
      <c r="C77" s="60"/>
      <c r="D77" s="60"/>
      <c r="E77" s="61" t="s">
        <v>337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2">
        <v>0</v>
      </c>
      <c r="BA77" s="62">
        <v>0</v>
      </c>
      <c r="BB77" s="62">
        <v>0</v>
      </c>
      <c r="BC77" s="62">
        <v>0</v>
      </c>
      <c r="BD77" s="62">
        <v>0</v>
      </c>
      <c r="BE77" s="62">
        <v>0</v>
      </c>
      <c r="BF77" s="62">
        <v>0</v>
      </c>
      <c r="BG77" s="62">
        <v>0</v>
      </c>
      <c r="BH77" s="62">
        <v>0</v>
      </c>
      <c r="BI77" s="62">
        <v>0</v>
      </c>
      <c r="BJ77" s="62">
        <v>0</v>
      </c>
      <c r="BK77" s="62">
        <v>0</v>
      </c>
      <c r="BL77" s="62">
        <v>0</v>
      </c>
      <c r="BM77" s="62">
        <v>0</v>
      </c>
      <c r="BN77" s="62">
        <v>0</v>
      </c>
      <c r="BO77" s="62">
        <v>0</v>
      </c>
      <c r="BP77" s="62">
        <v>0</v>
      </c>
      <c r="BQ77" s="62">
        <v>0</v>
      </c>
      <c r="BR77" s="62">
        <v>0</v>
      </c>
      <c r="BS77" s="62">
        <v>0</v>
      </c>
      <c r="BT77" s="62">
        <v>0</v>
      </c>
      <c r="BU77" s="62">
        <v>0</v>
      </c>
      <c r="BV77" s="62">
        <v>0</v>
      </c>
      <c r="BW77" s="62">
        <v>0</v>
      </c>
      <c r="BX77" s="62">
        <v>0</v>
      </c>
      <c r="BY77" s="62">
        <v>0</v>
      </c>
      <c r="BZ77" s="62">
        <v>0</v>
      </c>
      <c r="CA77" s="62">
        <v>0</v>
      </c>
      <c r="CB77" s="62">
        <v>0</v>
      </c>
      <c r="CC77" s="62">
        <v>0</v>
      </c>
      <c r="CD77" s="62">
        <v>0</v>
      </c>
      <c r="CE77" s="62">
        <v>0</v>
      </c>
      <c r="CF77" s="62">
        <v>0</v>
      </c>
      <c r="CG77" s="62">
        <v>0</v>
      </c>
      <c r="CH77" s="63"/>
      <c r="CI77" s="63"/>
      <c r="CJ77" s="63"/>
      <c r="CK77" s="63"/>
      <c r="CL77" s="63"/>
      <c r="CM77" s="63"/>
      <c r="CN77" s="63"/>
      <c r="CO77" s="63"/>
    </row>
    <row r="78" spans="1:93" s="51" customFormat="1" x14ac:dyDescent="0.25">
      <c r="A78" s="92"/>
      <c r="B78" s="41" t="s">
        <v>26</v>
      </c>
      <c r="C78" s="41"/>
      <c r="D78" s="41" t="s">
        <v>27</v>
      </c>
      <c r="E78" s="41" t="s">
        <v>238</v>
      </c>
      <c r="F78" s="93"/>
      <c r="G78" s="93"/>
      <c r="H78" s="93"/>
      <c r="I78" s="94" t="e">
        <f>BASE!#REF!</f>
        <v>#REF!</v>
      </c>
      <c r="J78" s="94" t="e">
        <f>BASE!#REF!</f>
        <v>#REF!</v>
      </c>
      <c r="K78" s="94" t="e">
        <f>BASE!#REF!</f>
        <v>#REF!</v>
      </c>
      <c r="L78" s="94" t="e">
        <f>BASE!#REF!</f>
        <v>#REF!</v>
      </c>
      <c r="M78" s="94" t="e">
        <f>BASE!#REF!</f>
        <v>#REF!</v>
      </c>
      <c r="N78" s="94" t="e">
        <f>BASE!#REF!</f>
        <v>#REF!</v>
      </c>
      <c r="O78" s="94" t="e">
        <f>BASE!#REF!</f>
        <v>#REF!</v>
      </c>
      <c r="P78" s="94" t="e">
        <f>BASE!#REF!</f>
        <v>#REF!</v>
      </c>
      <c r="Q78" s="94" t="e">
        <f>BASE!#REF!</f>
        <v>#REF!</v>
      </c>
      <c r="R78" s="94" t="e">
        <f>BASE!#REF!</f>
        <v>#REF!</v>
      </c>
      <c r="S78" s="94" t="e">
        <f>BASE!#REF!</f>
        <v>#REF!</v>
      </c>
      <c r="T78" s="94" t="e">
        <f>BASE!#REF!</f>
        <v>#REF!</v>
      </c>
      <c r="U78" s="94" t="e">
        <f>BASE!#REF!</f>
        <v>#REF!</v>
      </c>
      <c r="V78" s="94" t="e">
        <f>BASE!#REF!</f>
        <v>#REF!</v>
      </c>
      <c r="W78" s="94" t="e">
        <f>BASE!#REF!</f>
        <v>#REF!</v>
      </c>
      <c r="X78" s="94" t="e">
        <f>BASE!#REF!</f>
        <v>#REF!</v>
      </c>
      <c r="Y78" s="94" t="e">
        <f>BASE!#REF!</f>
        <v>#REF!</v>
      </c>
      <c r="Z78" s="94" t="e">
        <f>BASE!#REF!</f>
        <v>#REF!</v>
      </c>
      <c r="AA78" s="94" t="e">
        <f>BASE!#REF!</f>
        <v>#REF!</v>
      </c>
      <c r="AB78" s="94" t="e">
        <f>BASE!#REF!</f>
        <v>#REF!</v>
      </c>
      <c r="AC78" s="94" t="e">
        <f>BASE!#REF!</f>
        <v>#REF!</v>
      </c>
      <c r="AD78" s="94" t="e">
        <f>BASE!#REF!</f>
        <v>#REF!</v>
      </c>
      <c r="AE78" s="94" t="e">
        <f>BASE!#REF!</f>
        <v>#REF!</v>
      </c>
      <c r="AF78" s="94" t="e">
        <f>BASE!#REF!</f>
        <v>#REF!</v>
      </c>
      <c r="AG78" s="94" t="e">
        <f>BASE!#REF!</f>
        <v>#REF!</v>
      </c>
      <c r="AH78" s="94" t="e">
        <f>BASE!#REF!</f>
        <v>#REF!</v>
      </c>
      <c r="AI78" s="94" t="e">
        <f>BASE!#REF!</f>
        <v>#REF!</v>
      </c>
    </row>
    <row r="79" spans="1:93" x14ac:dyDescent="0.25">
      <c r="A79" s="10"/>
      <c r="B79" s="6" t="s">
        <v>36</v>
      </c>
      <c r="C79" s="6"/>
      <c r="D79" s="6" t="s">
        <v>27</v>
      </c>
      <c r="E79" s="48" t="s">
        <v>243</v>
      </c>
      <c r="F79" s="1" t="e">
        <f>BASE!#REF!</f>
        <v>#REF!</v>
      </c>
      <c r="G79" s="1" t="e">
        <f>BASE!#REF!</f>
        <v>#REF!</v>
      </c>
      <c r="H79" s="1" t="e">
        <f>BASE!#REF!</f>
        <v>#REF!</v>
      </c>
      <c r="I79" s="1" t="e">
        <f>BASE!#REF!</f>
        <v>#REF!</v>
      </c>
      <c r="J79" s="1" t="e">
        <f>BASE!#REF!</f>
        <v>#REF!</v>
      </c>
      <c r="K79" s="1" t="e">
        <f>BASE!#REF!</f>
        <v>#REF!</v>
      </c>
      <c r="L79" s="1" t="e">
        <f>BASE!#REF!</f>
        <v>#REF!</v>
      </c>
      <c r="M79" s="1" t="e">
        <f>BASE!#REF!</f>
        <v>#REF!</v>
      </c>
      <c r="N79" s="1" t="e">
        <f>BASE!#REF!</f>
        <v>#REF!</v>
      </c>
      <c r="O79" s="1" t="e">
        <f>BASE!#REF!</f>
        <v>#REF!</v>
      </c>
      <c r="P79" s="1" t="e">
        <f>BASE!#REF!</f>
        <v>#REF!</v>
      </c>
      <c r="Q79" s="1" t="e">
        <f>BASE!#REF!</f>
        <v>#REF!</v>
      </c>
      <c r="R79" s="1" t="e">
        <f>BASE!#REF!</f>
        <v>#REF!</v>
      </c>
      <c r="S79" s="1" t="e">
        <f>BASE!#REF!</f>
        <v>#REF!</v>
      </c>
      <c r="T79" s="1" t="e">
        <f>BASE!#REF!</f>
        <v>#REF!</v>
      </c>
      <c r="U79" s="1" t="e">
        <f>BASE!#REF!</f>
        <v>#REF!</v>
      </c>
      <c r="V79" s="1" t="e">
        <f>BASE!#REF!</f>
        <v>#REF!</v>
      </c>
      <c r="W79" s="1" t="e">
        <f>BASE!#REF!</f>
        <v>#REF!</v>
      </c>
      <c r="X79" s="1" t="e">
        <f>BASE!#REF!</f>
        <v>#REF!</v>
      </c>
      <c r="Y79" s="1" t="e">
        <f>BASE!#REF!</f>
        <v>#REF!</v>
      </c>
      <c r="Z79" s="1" t="e">
        <f>BASE!#REF!</f>
        <v>#REF!</v>
      </c>
      <c r="AA79" s="1" t="e">
        <f>BASE!#REF!</f>
        <v>#REF!</v>
      </c>
      <c r="AB79" s="1" t="e">
        <f>BASE!#REF!</f>
        <v>#REF!</v>
      </c>
      <c r="AC79" s="1" t="e">
        <f>BASE!#REF!</f>
        <v>#REF!</v>
      </c>
      <c r="AD79" s="1" t="e">
        <f>BASE!#REF!</f>
        <v>#REF!</v>
      </c>
      <c r="AE79" s="1" t="e">
        <f>BASE!#REF!</f>
        <v>#REF!</v>
      </c>
      <c r="AF79" s="1" t="e">
        <f>BASE!#REF!</f>
        <v>#REF!</v>
      </c>
      <c r="AG79" s="1" t="e">
        <f>BASE!#REF!</f>
        <v>#REF!</v>
      </c>
      <c r="AH79" s="1" t="e">
        <f>BASE!#REF!</f>
        <v>#REF!</v>
      </c>
      <c r="AI79" s="1" t="e">
        <f>BASE!#REF!</f>
        <v>#REF!</v>
      </c>
    </row>
    <row r="80" spans="1:93" x14ac:dyDescent="0.25">
      <c r="A80" s="10"/>
      <c r="B80" s="6" t="s">
        <v>47</v>
      </c>
      <c r="C80" s="6"/>
      <c r="D80" s="6" t="s">
        <v>27</v>
      </c>
      <c r="E80" s="41" t="s">
        <v>247</v>
      </c>
      <c r="F80" s="7"/>
      <c r="G80" s="7"/>
      <c r="H80" s="7"/>
      <c r="I80" s="7">
        <v>0.187</v>
      </c>
      <c r="J80" s="7">
        <v>0.247</v>
      </c>
      <c r="K80" s="7">
        <v>0.1772</v>
      </c>
      <c r="L80" s="7">
        <v>0.16619999999999999</v>
      </c>
      <c r="M80" s="7">
        <v>0.1308</v>
      </c>
      <c r="N80" s="7">
        <v>0.12230000000000001</v>
      </c>
      <c r="O80" s="36">
        <v>0.11260000000000001</v>
      </c>
      <c r="P80" s="7">
        <v>4.7699999999999999E-2</v>
      </c>
      <c r="Q80" s="38">
        <v>-1.2800000000000001E-2</v>
      </c>
      <c r="R80" s="7">
        <v>-4.1000000000000003E-3</v>
      </c>
      <c r="S80" s="38">
        <v>4.4499999999999998E-2</v>
      </c>
      <c r="T80" s="21">
        <v>3.1800000000000002E-2</v>
      </c>
      <c r="U80" s="1">
        <f>BASE!U11</f>
        <v>3.1600000000000003E-2</v>
      </c>
      <c r="V80" s="1">
        <f>BASE!V11</f>
        <v>8.8999999999999999E-3</v>
      </c>
      <c r="W80" s="1">
        <f>BASE!W11</f>
        <v>4.3499999999999997E-2</v>
      </c>
      <c r="X80" s="1">
        <f>BASE!X11</f>
        <v>5.45E-2</v>
      </c>
      <c r="Y80" s="1">
        <f>BASE!Y11</f>
        <v>4.24E-2</v>
      </c>
      <c r="Z80" s="1">
        <f>BASE!Z11</f>
        <v>6.25E-2</v>
      </c>
      <c r="AA80" s="1">
        <f>BASE!AA11</f>
        <v>5.57E-2</v>
      </c>
      <c r="AB80" s="1">
        <f>BASE!AB11</f>
        <v>7.0900000000000005E-2</v>
      </c>
      <c r="AC80" s="1">
        <f>BASE!AC11</f>
        <v>0.1183</v>
      </c>
      <c r="AD80" s="1">
        <f>BASE!AD11</f>
        <v>8.7100000000000011E-2</v>
      </c>
      <c r="AE80" s="1">
        <f>BASE!AE11</f>
        <v>9.0499999999999997E-2</v>
      </c>
      <c r="AF80" s="1">
        <f>BASE!AF11</f>
        <v>4.3799999999999999E-2</v>
      </c>
      <c r="AG80" s="1">
        <f>BASE!AG11</f>
        <v>1.9800000000000002E-2</v>
      </c>
      <c r="AH80" s="1">
        <f>BASE!AH11</f>
        <v>-1.95E-2</v>
      </c>
      <c r="AI80" s="1">
        <f>BASE!AI11</f>
        <v>-4.1500000000000002E-2</v>
      </c>
    </row>
    <row r="81" spans="1:93" ht="15.75" x14ac:dyDescent="0.25">
      <c r="A81" s="10"/>
      <c r="B81" s="24" t="s">
        <v>49</v>
      </c>
      <c r="C81" s="24"/>
      <c r="D81" s="24" t="s">
        <v>27</v>
      </c>
      <c r="E81" s="44" t="s">
        <v>248</v>
      </c>
      <c r="F81" s="1">
        <f>BASE!F12</f>
        <v>0.17580999999999999</v>
      </c>
      <c r="G81" s="1">
        <f>BASE!G12</f>
        <v>0</v>
      </c>
      <c r="H81" s="1">
        <f>BASE!H12</f>
        <v>0</v>
      </c>
      <c r="I81" s="1">
        <f>BASE!I12</f>
        <v>0</v>
      </c>
      <c r="J81" s="1">
        <f>BASE!J12</f>
        <v>0.255</v>
      </c>
      <c r="K81" s="1">
        <f>BASE!K12</f>
        <v>0.2077</v>
      </c>
      <c r="L81" s="1">
        <f>BASE!L12</f>
        <v>0.1772</v>
      </c>
      <c r="M81" s="1">
        <f>BASE!M12</f>
        <v>0.1938</v>
      </c>
      <c r="N81" s="1">
        <f>BASE!N12</f>
        <v>0.18490000000000001</v>
      </c>
      <c r="O81" s="1">
        <f>BASE!O12</f>
        <v>0.23200000000000001</v>
      </c>
      <c r="P81" s="1">
        <f>BASE!P12</f>
        <v>0.1196</v>
      </c>
      <c r="Q81" s="1">
        <f>BASE!Q12</f>
        <v>5.28E-2</v>
      </c>
      <c r="R81" s="1">
        <f>BASE!R12</f>
        <v>2.3599999999999999E-2</v>
      </c>
      <c r="S81" s="1">
        <f>BASE!S12</f>
        <v>3.9199999999999999E-2</v>
      </c>
      <c r="T81" s="1">
        <f>BASE!T12</f>
        <v>4.99E-2</v>
      </c>
      <c r="U81" s="1">
        <f>BASE!U12</f>
        <v>5.2900000000000003E-2</v>
      </c>
      <c r="V81" s="1">
        <f>BASE!V12</f>
        <v>2.9100000000000001E-2</v>
      </c>
      <c r="W81" s="1">
        <f>BASE!W12</f>
        <v>5.9900000000000002E-2</v>
      </c>
      <c r="X81" s="1">
        <f>BASE!X12</f>
        <v>7.7600000000000002E-2</v>
      </c>
      <c r="Y81" s="1">
        <f>BASE!Y12</f>
        <v>5.0900000000000001E-2</v>
      </c>
      <c r="Z81" s="1">
        <f>BASE!Z12</f>
        <v>3.8699999999999998E-2</v>
      </c>
      <c r="AA81" s="1">
        <f>BASE!AA12</f>
        <v>-4.1999999999999997E-3</v>
      </c>
      <c r="AB81" s="1">
        <f>BASE!AB12</f>
        <v>3.5999999999999999E-3</v>
      </c>
      <c r="AC81" s="1">
        <f>BASE!AC12</f>
        <v>8.7400000000000005E-2</v>
      </c>
      <c r="AD81" s="1">
        <f>BASE!AD12</f>
        <v>8.6500000000000007E-2</v>
      </c>
      <c r="AE81" s="1">
        <f>BASE!AE12</f>
        <v>0.17150000000000001</v>
      </c>
      <c r="AF81" s="1">
        <f>BASE!AF12</f>
        <v>0.14380000000000001</v>
      </c>
      <c r="AG81" s="1">
        <f>BASE!AG12</f>
        <v>0.1129</v>
      </c>
      <c r="AH81" s="1">
        <f>BASE!AH12</f>
        <v>6.54E-2</v>
      </c>
      <c r="AI81" s="1">
        <f>BASE!AI12</f>
        <v>7.1199999999999999E-2</v>
      </c>
    </row>
    <row r="82" spans="1:93" x14ac:dyDescent="0.25">
      <c r="A82" s="10"/>
      <c r="B82" s="6" t="s">
        <v>56</v>
      </c>
      <c r="C82" s="6"/>
      <c r="D82" s="6" t="s">
        <v>27</v>
      </c>
      <c r="E82" s="41" t="s">
        <v>252</v>
      </c>
      <c r="F82" s="1" t="e">
        <f>BASE!#REF!</f>
        <v>#REF!</v>
      </c>
      <c r="G82" s="1" t="e">
        <f>BASE!#REF!</f>
        <v>#REF!</v>
      </c>
      <c r="H82" s="1" t="e">
        <f>BASE!#REF!</f>
        <v>#REF!</v>
      </c>
      <c r="I82" s="1" t="e">
        <f>BASE!#REF!</f>
        <v>#REF!</v>
      </c>
      <c r="J82" s="1" t="e">
        <f>BASE!#REF!</f>
        <v>#REF!</v>
      </c>
      <c r="K82" s="1" t="e">
        <f>BASE!#REF!</f>
        <v>#REF!</v>
      </c>
      <c r="L82" s="1" t="e">
        <f>BASE!#REF!</f>
        <v>#REF!</v>
      </c>
      <c r="M82" s="1" t="e">
        <f>BASE!#REF!</f>
        <v>#REF!</v>
      </c>
      <c r="N82" s="1" t="e">
        <f>BASE!#REF!</f>
        <v>#REF!</v>
      </c>
      <c r="O82" s="1" t="e">
        <f>BASE!#REF!</f>
        <v>#REF!</v>
      </c>
      <c r="P82" s="1" t="e">
        <f>BASE!#REF!</f>
        <v>#REF!</v>
      </c>
      <c r="Q82" s="1" t="e">
        <f>BASE!#REF!</f>
        <v>#REF!</v>
      </c>
      <c r="R82" s="1" t="e">
        <f>BASE!#REF!</f>
        <v>#REF!</v>
      </c>
      <c r="S82" s="1" t="e">
        <f>BASE!#REF!</f>
        <v>#REF!</v>
      </c>
      <c r="T82" s="1" t="e">
        <f>BASE!#REF!</f>
        <v>#REF!</v>
      </c>
      <c r="U82" s="1" t="e">
        <f>BASE!#REF!</f>
        <v>#REF!</v>
      </c>
      <c r="V82" s="1" t="e">
        <f>BASE!#REF!</f>
        <v>#REF!</v>
      </c>
      <c r="W82" s="1" t="e">
        <f>BASE!#REF!</f>
        <v>#REF!</v>
      </c>
      <c r="X82" s="1" t="e">
        <f>BASE!#REF!</f>
        <v>#REF!</v>
      </c>
      <c r="Y82" s="1" t="e">
        <f>BASE!#REF!</f>
        <v>#REF!</v>
      </c>
      <c r="Z82" s="1" t="e">
        <f>BASE!#REF!</f>
        <v>#REF!</v>
      </c>
      <c r="AA82" s="1" t="e">
        <f>BASE!#REF!</f>
        <v>#REF!</v>
      </c>
      <c r="AB82" s="1" t="e">
        <f>BASE!#REF!</f>
        <v>#REF!</v>
      </c>
      <c r="AC82" s="1" t="e">
        <f>BASE!#REF!</f>
        <v>#REF!</v>
      </c>
      <c r="AD82" s="1" t="e">
        <f>BASE!#REF!</f>
        <v>#REF!</v>
      </c>
      <c r="AE82" s="1" t="e">
        <f>BASE!#REF!</f>
        <v>#REF!</v>
      </c>
      <c r="AF82" s="1" t="e">
        <f>BASE!#REF!</f>
        <v>#REF!</v>
      </c>
      <c r="AG82" s="1" t="e">
        <f>BASE!#REF!</f>
        <v>#REF!</v>
      </c>
      <c r="AH82" s="1" t="e">
        <f>BASE!#REF!</f>
        <v>#REF!</v>
      </c>
      <c r="AI82" s="1" t="e">
        <f>BASE!#REF!</f>
        <v>#REF!</v>
      </c>
    </row>
    <row r="83" spans="1:93" x14ac:dyDescent="0.25">
      <c r="A83" s="11"/>
      <c r="B83" s="6" t="s">
        <v>82</v>
      </c>
      <c r="C83" s="6"/>
      <c r="D83" s="6" t="s">
        <v>27</v>
      </c>
      <c r="E83" s="41" t="s">
        <v>266</v>
      </c>
      <c r="F83" s="1" t="e">
        <f>BASE!#REF!</f>
        <v>#REF!</v>
      </c>
      <c r="G83" s="1" t="e">
        <f>BASE!#REF!</f>
        <v>#REF!</v>
      </c>
      <c r="H83" s="1" t="e">
        <f>BASE!#REF!</f>
        <v>#REF!</v>
      </c>
      <c r="I83" s="1" t="e">
        <f>BASE!#REF!</f>
        <v>#REF!</v>
      </c>
      <c r="J83" s="1" t="e">
        <f>BASE!#REF!</f>
        <v>#REF!</v>
      </c>
      <c r="K83" s="1" t="e">
        <f>BASE!#REF!</f>
        <v>#REF!</v>
      </c>
      <c r="L83" s="1" t="e">
        <f>BASE!#REF!</f>
        <v>#REF!</v>
      </c>
      <c r="M83" s="1" t="e">
        <f>BASE!#REF!</f>
        <v>#REF!</v>
      </c>
      <c r="N83" s="1" t="e">
        <f>BASE!#REF!</f>
        <v>#REF!</v>
      </c>
      <c r="O83" s="1" t="e">
        <f>BASE!#REF!</f>
        <v>#REF!</v>
      </c>
      <c r="P83" s="1" t="e">
        <f>BASE!#REF!</f>
        <v>#REF!</v>
      </c>
      <c r="Q83" s="1" t="e">
        <f>BASE!#REF!</f>
        <v>#REF!</v>
      </c>
      <c r="R83" s="1" t="e">
        <f>BASE!#REF!</f>
        <v>#REF!</v>
      </c>
      <c r="S83" s="1" t="e">
        <f>BASE!#REF!</f>
        <v>#REF!</v>
      </c>
      <c r="T83" s="1" t="e">
        <f>BASE!#REF!</f>
        <v>#REF!</v>
      </c>
      <c r="U83" s="1" t="e">
        <f>BASE!#REF!</f>
        <v>#REF!</v>
      </c>
      <c r="V83" s="1" t="e">
        <f>BASE!#REF!</f>
        <v>#REF!</v>
      </c>
      <c r="W83" s="1" t="e">
        <f>BASE!#REF!</f>
        <v>#REF!</v>
      </c>
      <c r="X83" s="1" t="e">
        <f>BASE!#REF!</f>
        <v>#REF!</v>
      </c>
      <c r="Y83" s="1" t="e">
        <f>BASE!#REF!</f>
        <v>#REF!</v>
      </c>
      <c r="Z83" s="1" t="e">
        <f>BASE!#REF!</f>
        <v>#REF!</v>
      </c>
      <c r="AA83" s="1" t="e">
        <f>BASE!#REF!</f>
        <v>#REF!</v>
      </c>
      <c r="AB83" s="1" t="e">
        <f>BASE!#REF!</f>
        <v>#REF!</v>
      </c>
      <c r="AC83" s="1" t="e">
        <f>BASE!#REF!</f>
        <v>#REF!</v>
      </c>
      <c r="AD83" s="1" t="e">
        <f>BASE!#REF!</f>
        <v>#REF!</v>
      </c>
      <c r="AE83" s="1" t="e">
        <f>BASE!#REF!</f>
        <v>#REF!</v>
      </c>
      <c r="AF83" s="1" t="e">
        <f>BASE!#REF!</f>
        <v>#REF!</v>
      </c>
      <c r="AG83" s="1" t="e">
        <f>BASE!#REF!</f>
        <v>#REF!</v>
      </c>
      <c r="AH83" s="1" t="e">
        <f>BASE!#REF!</f>
        <v>#REF!</v>
      </c>
      <c r="AI83" s="1" t="e">
        <f>BASE!#REF!</f>
        <v>#REF!</v>
      </c>
    </row>
    <row r="84" spans="1:93" x14ac:dyDescent="0.25">
      <c r="A84" s="12"/>
      <c r="B84" s="29"/>
      <c r="C84" s="6"/>
      <c r="D84" s="39" t="s">
        <v>27</v>
      </c>
      <c r="E84" s="41" t="s">
        <v>371</v>
      </c>
      <c r="F84" s="7"/>
      <c r="G84" s="7"/>
      <c r="H84" s="7"/>
      <c r="I84" s="7"/>
      <c r="J84" s="7"/>
      <c r="K84" s="7"/>
      <c r="L84" s="7"/>
      <c r="M84" s="7"/>
      <c r="N84" s="7"/>
      <c r="O84" s="36"/>
      <c r="P84" s="7"/>
      <c r="Q84" s="38"/>
      <c r="R84" s="7"/>
      <c r="S84" s="38"/>
      <c r="T84" s="38"/>
      <c r="U84" s="58"/>
      <c r="V84" s="58"/>
      <c r="W84" s="59"/>
      <c r="X84" s="47"/>
      <c r="Y84" s="47"/>
      <c r="Z84" s="47"/>
      <c r="AA84" s="25">
        <v>4.0300000000000002E-2</v>
      </c>
      <c r="AB84" s="25">
        <v>4.7699999999999999E-2</v>
      </c>
      <c r="AC84" s="72">
        <v>9.7199999999999995E-2</v>
      </c>
      <c r="AD84" s="21" t="e">
        <f>BASE!#REF!</f>
        <v>#REF!</v>
      </c>
      <c r="AE84" s="21" t="e">
        <f>BASE!#REF!</f>
        <v>#REF!</v>
      </c>
      <c r="AF84" s="21" t="e">
        <f>BASE!#REF!</f>
        <v>#REF!</v>
      </c>
      <c r="AG84" s="21" t="e">
        <f>BASE!#REF!</f>
        <v>#REF!</v>
      </c>
      <c r="AH84" s="21" t="e">
        <f>BASE!#REF!</f>
        <v>#REF!</v>
      </c>
      <c r="AI84" s="21" t="e">
        <f>BASE!#REF!</f>
        <v>#REF!</v>
      </c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</row>
    <row r="85" spans="1:93" x14ac:dyDescent="0.25">
      <c r="A85" s="12"/>
      <c r="B85" s="6" t="s">
        <v>520</v>
      </c>
      <c r="C85" s="6"/>
      <c r="D85" s="39" t="s">
        <v>27</v>
      </c>
      <c r="E85" s="41" t="s">
        <v>521</v>
      </c>
      <c r="F85" s="7"/>
      <c r="G85" s="7"/>
      <c r="H85" s="7"/>
      <c r="I85" s="7"/>
      <c r="J85" s="7"/>
      <c r="K85" s="7"/>
      <c r="L85" s="7"/>
      <c r="M85" s="7"/>
      <c r="N85" s="7"/>
      <c r="O85" s="36"/>
      <c r="P85" s="7"/>
      <c r="Q85" s="38"/>
      <c r="R85" s="7"/>
      <c r="S85" s="38"/>
      <c r="T85" s="38"/>
      <c r="U85" s="58"/>
      <c r="V85" s="58"/>
      <c r="W85" s="59"/>
      <c r="X85" s="47"/>
      <c r="Y85" s="47"/>
      <c r="Z85" s="47"/>
      <c r="AA85" s="25"/>
      <c r="AB85" s="25"/>
      <c r="AC85" s="72"/>
      <c r="AD85" s="25"/>
      <c r="AE85" s="25"/>
      <c r="AF85" s="27"/>
      <c r="AG85" s="21"/>
      <c r="AH85" s="21">
        <v>6.4100000000000004E-2</v>
      </c>
      <c r="AI85" s="21">
        <v>6.4100000000000004E-2</v>
      </c>
      <c r="AJ85" s="21"/>
      <c r="AK85" s="21"/>
      <c r="AL85" s="21"/>
      <c r="AM85" s="21"/>
      <c r="AN85" s="21"/>
      <c r="AO85" s="21"/>
      <c r="AP85" s="21"/>
      <c r="AQ85" s="25"/>
      <c r="AR85" s="21"/>
      <c r="AS85" s="21"/>
      <c r="AT85" s="21"/>
      <c r="AU85" s="21"/>
      <c r="AV85" s="21"/>
      <c r="AW85" s="21"/>
      <c r="AX85" s="21"/>
      <c r="AY85" s="21"/>
      <c r="AZ85" s="21"/>
    </row>
    <row r="86" spans="1:93" ht="15.75" x14ac:dyDescent="0.25">
      <c r="A86" s="16"/>
      <c r="B86" s="24" t="s">
        <v>142</v>
      </c>
      <c r="C86" s="24"/>
      <c r="D86" s="24" t="s">
        <v>27</v>
      </c>
      <c r="E86" s="44" t="s">
        <v>297</v>
      </c>
      <c r="F86" s="7">
        <v>9.2310000000000003E-2</v>
      </c>
      <c r="G86" s="7">
        <v>6.9989999999999997E-2</v>
      </c>
      <c r="H86" s="7">
        <v>6.5809999999999994E-2</v>
      </c>
      <c r="I86" s="7">
        <v>4.8869999999999997E-2</v>
      </c>
      <c r="J86" s="7">
        <v>6.6400000000000001E-2</v>
      </c>
      <c r="K86" s="7">
        <v>3.0800000000000001E-2</v>
      </c>
      <c r="L86" s="7">
        <v>3.2800000000000003E-2</v>
      </c>
      <c r="M86" s="7">
        <v>4.02E-2</v>
      </c>
      <c r="N86" s="7">
        <v>2.3099999999999999E-2</v>
      </c>
      <c r="O86" s="36">
        <v>2.5999999999999999E-2</v>
      </c>
      <c r="P86" s="7">
        <v>-1.2200000000000001E-2</v>
      </c>
      <c r="Q86" s="38">
        <v>-3.3000000000000002E-2</v>
      </c>
      <c r="R86" s="7">
        <v>-1.0500000000000001E-2</v>
      </c>
      <c r="S86" s="38">
        <v>-7.0000000000000001E-3</v>
      </c>
      <c r="T86" s="21">
        <v>1E-3</v>
      </c>
      <c r="U86" s="1" t="e">
        <f>BASE!#REF!</f>
        <v>#REF!</v>
      </c>
      <c r="V86" s="1" t="e">
        <f>BASE!#REF!</f>
        <v>#REF!</v>
      </c>
      <c r="W86" s="1" t="e">
        <f>BASE!#REF!</f>
        <v>#REF!</v>
      </c>
      <c r="X86" s="1" t="e">
        <f>BASE!#REF!</f>
        <v>#REF!</v>
      </c>
      <c r="Y86" s="1" t="e">
        <f>BASE!#REF!</f>
        <v>#REF!</v>
      </c>
      <c r="Z86" s="1" t="e">
        <f>BASE!#REF!</f>
        <v>#REF!</v>
      </c>
      <c r="AA86" s="1" t="e">
        <f>BASE!#REF!</f>
        <v>#REF!</v>
      </c>
      <c r="AB86" s="1" t="e">
        <f>BASE!#REF!</f>
        <v>#REF!</v>
      </c>
      <c r="AC86" s="1" t="e">
        <f>BASE!#REF!</f>
        <v>#REF!</v>
      </c>
      <c r="AD86" s="1" t="e">
        <f>BASE!#REF!</f>
        <v>#REF!</v>
      </c>
      <c r="AE86" s="1" t="e">
        <f>BASE!#REF!</f>
        <v>#REF!</v>
      </c>
      <c r="AF86" s="1" t="e">
        <f>BASE!#REF!</f>
        <v>#REF!</v>
      </c>
      <c r="AG86" s="1" t="e">
        <f>BASE!#REF!</f>
        <v>#REF!</v>
      </c>
      <c r="AH86" s="1" t="e">
        <f>BASE!#REF!</f>
        <v>#REF!</v>
      </c>
      <c r="AI86" s="1" t="e">
        <f>BASE!#REF!</f>
        <v>#REF!</v>
      </c>
    </row>
    <row r="88" spans="1:93" x14ac:dyDescent="0.25">
      <c r="A88" s="8" t="s">
        <v>0</v>
      </c>
      <c r="B88" s="8" t="s">
        <v>1</v>
      </c>
      <c r="C88" s="8"/>
      <c r="D88" s="8" t="s">
        <v>2</v>
      </c>
      <c r="E88" s="8" t="s">
        <v>3</v>
      </c>
      <c r="F88" s="4">
        <v>42094</v>
      </c>
      <c r="G88" s="4">
        <v>42124</v>
      </c>
      <c r="H88" s="4">
        <v>42155</v>
      </c>
      <c r="I88" s="3">
        <v>42185</v>
      </c>
      <c r="J88" s="3">
        <v>42216</v>
      </c>
      <c r="K88" s="4">
        <v>42247</v>
      </c>
      <c r="L88" s="5">
        <v>42277</v>
      </c>
      <c r="M88" s="33">
        <v>42308</v>
      </c>
      <c r="N88" s="4">
        <v>42338</v>
      </c>
      <c r="O88" s="34">
        <v>42369</v>
      </c>
      <c r="P88" s="33" t="s">
        <v>213</v>
      </c>
      <c r="Q88" s="33">
        <v>42429</v>
      </c>
      <c r="R88" s="33">
        <v>42460</v>
      </c>
      <c r="S88" s="33">
        <v>42490</v>
      </c>
      <c r="T88" s="18">
        <v>42521</v>
      </c>
      <c r="U88" s="18">
        <v>42551</v>
      </c>
      <c r="V88" s="18">
        <v>42582</v>
      </c>
      <c r="W88" s="18">
        <v>42613</v>
      </c>
      <c r="X88" s="18">
        <v>42643</v>
      </c>
      <c r="Y88" s="18">
        <v>42674</v>
      </c>
      <c r="Z88" s="18">
        <v>42704</v>
      </c>
      <c r="AA88" s="18">
        <v>42735</v>
      </c>
      <c r="AB88" s="18">
        <v>42766</v>
      </c>
      <c r="AC88" s="18">
        <v>42794</v>
      </c>
      <c r="AD88" s="18">
        <v>42825</v>
      </c>
      <c r="AE88" s="73">
        <v>42855</v>
      </c>
      <c r="AF88" s="73">
        <v>42886</v>
      </c>
      <c r="AG88" s="18">
        <v>42916</v>
      </c>
      <c r="AH88" s="18">
        <v>42947</v>
      </c>
      <c r="AI88" s="18">
        <v>42978</v>
      </c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</row>
    <row r="89" spans="1:93" s="64" customFormat="1" x14ac:dyDescent="0.25">
      <c r="A89" s="60"/>
      <c r="B89" s="60"/>
      <c r="C89" s="60"/>
      <c r="D89" s="60"/>
      <c r="E89" s="61" t="s">
        <v>337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2">
        <v>0</v>
      </c>
      <c r="BA89" s="62">
        <v>0</v>
      </c>
      <c r="BB89" s="62">
        <v>0</v>
      </c>
      <c r="BC89" s="62">
        <v>0</v>
      </c>
      <c r="BD89" s="62">
        <v>0</v>
      </c>
      <c r="BE89" s="62">
        <v>0</v>
      </c>
      <c r="BF89" s="62">
        <v>0</v>
      </c>
      <c r="BG89" s="62">
        <v>0</v>
      </c>
      <c r="BH89" s="62">
        <v>0</v>
      </c>
      <c r="BI89" s="62">
        <v>0</v>
      </c>
      <c r="BJ89" s="62">
        <v>0</v>
      </c>
      <c r="BK89" s="62">
        <v>0</v>
      </c>
      <c r="BL89" s="62">
        <v>0</v>
      </c>
      <c r="BM89" s="62">
        <v>0</v>
      </c>
      <c r="BN89" s="62">
        <v>0</v>
      </c>
      <c r="BO89" s="62">
        <v>0</v>
      </c>
      <c r="BP89" s="62">
        <v>0</v>
      </c>
      <c r="BQ89" s="62">
        <v>0</v>
      </c>
      <c r="BR89" s="62">
        <v>0</v>
      </c>
      <c r="BS89" s="62">
        <v>0</v>
      </c>
      <c r="BT89" s="62">
        <v>0</v>
      </c>
      <c r="BU89" s="62">
        <v>0</v>
      </c>
      <c r="BV89" s="62">
        <v>0</v>
      </c>
      <c r="BW89" s="62">
        <v>0</v>
      </c>
      <c r="BX89" s="62">
        <v>0</v>
      </c>
      <c r="BY89" s="62">
        <v>0</v>
      </c>
      <c r="BZ89" s="62">
        <v>0</v>
      </c>
      <c r="CA89" s="62">
        <v>0</v>
      </c>
      <c r="CB89" s="62">
        <v>0</v>
      </c>
      <c r="CC89" s="62">
        <v>0</v>
      </c>
      <c r="CD89" s="62">
        <v>0</v>
      </c>
      <c r="CE89" s="62">
        <v>0</v>
      </c>
      <c r="CF89" s="62">
        <v>0</v>
      </c>
      <c r="CG89" s="62">
        <v>0</v>
      </c>
      <c r="CH89" s="63"/>
      <c r="CI89" s="63"/>
      <c r="CJ89" s="63"/>
      <c r="CK89" s="63"/>
      <c r="CL89" s="63"/>
      <c r="CM89" s="63"/>
      <c r="CN89" s="63"/>
      <c r="CO89" s="63"/>
    </row>
    <row r="90" spans="1:93" ht="17.25" customHeight="1" x14ac:dyDescent="0.25">
      <c r="A90" s="40" t="s">
        <v>218</v>
      </c>
      <c r="B90" s="40" t="s">
        <v>217</v>
      </c>
      <c r="C90" s="40"/>
      <c r="D90" s="40" t="s">
        <v>105</v>
      </c>
      <c r="E90" s="50" t="s">
        <v>219</v>
      </c>
      <c r="F90" s="4"/>
      <c r="G90" s="4"/>
      <c r="H90" s="4"/>
      <c r="I90" s="3"/>
      <c r="J90" s="3"/>
      <c r="K90" s="4"/>
      <c r="L90" s="5"/>
      <c r="M90" s="33"/>
      <c r="N90" s="4"/>
      <c r="O90" s="34"/>
      <c r="P90" s="33"/>
      <c r="Q90" s="38">
        <v>-1.1900000000000001E-2</v>
      </c>
      <c r="R90" s="38">
        <v>-6.9999999999999999E-4</v>
      </c>
      <c r="S90" s="38">
        <v>1.38E-2</v>
      </c>
      <c r="T90" s="21">
        <v>1.9400000000000001E-2</v>
      </c>
      <c r="U90" s="21" t="e">
        <f>BASE!#REF!</f>
        <v>#REF!</v>
      </c>
      <c r="V90" s="21" t="e">
        <f>BASE!#REF!</f>
        <v>#REF!</v>
      </c>
      <c r="W90" s="21" t="e">
        <f>BASE!#REF!</f>
        <v>#REF!</v>
      </c>
      <c r="X90" s="21" t="e">
        <f>BASE!#REF!</f>
        <v>#REF!</v>
      </c>
      <c r="Y90" s="21" t="e">
        <f>BASE!#REF!</f>
        <v>#REF!</v>
      </c>
      <c r="Z90" s="21" t="e">
        <f>BASE!#REF!</f>
        <v>#REF!</v>
      </c>
      <c r="AA90" s="21" t="e">
        <f>BASE!#REF!</f>
        <v>#REF!</v>
      </c>
      <c r="AB90" s="21" t="e">
        <f>BASE!#REF!</f>
        <v>#REF!</v>
      </c>
      <c r="AC90" s="21" t="e">
        <f>BASE!#REF!</f>
        <v>#REF!</v>
      </c>
      <c r="AD90" s="21" t="e">
        <f>BASE!#REF!</f>
        <v>#REF!</v>
      </c>
      <c r="AE90" s="21" t="e">
        <f>BASE!#REF!</f>
        <v>#REF!</v>
      </c>
      <c r="AF90" s="21" t="e">
        <f>BASE!#REF!</f>
        <v>#REF!</v>
      </c>
      <c r="AG90" s="21" t="e">
        <f>BASE!#REF!</f>
        <v>#REF!</v>
      </c>
      <c r="AH90" s="21" t="e">
        <f>BASE!#REF!</f>
        <v>#REF!</v>
      </c>
      <c r="AI90" s="21" t="e">
        <f>BASE!#REF!</f>
        <v>#REF!</v>
      </c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</row>
    <row r="91" spans="1:93" x14ac:dyDescent="0.25">
      <c r="A91" s="13"/>
      <c r="B91" s="6" t="s">
        <v>104</v>
      </c>
      <c r="C91" s="6"/>
      <c r="D91" s="6" t="s">
        <v>105</v>
      </c>
      <c r="E91" s="41" t="s">
        <v>277</v>
      </c>
      <c r="F91" s="7"/>
      <c r="G91" s="7"/>
      <c r="H91" s="7"/>
      <c r="I91" s="7"/>
      <c r="J91" s="7">
        <v>2.4E-2</v>
      </c>
      <c r="K91" s="7">
        <v>1.9E-3</v>
      </c>
      <c r="L91" s="7">
        <v>8.8999999999999999E-3</v>
      </c>
      <c r="M91" s="7">
        <v>9.2999999999999992E-3</v>
      </c>
      <c r="N91" s="7">
        <v>3.0999999999999999E-3</v>
      </c>
      <c r="O91" s="36">
        <v>-6.4000000000000003E-3</v>
      </c>
      <c r="P91" s="7">
        <v>-0.03</v>
      </c>
      <c r="Q91" s="38">
        <v>-2.3699999999999999E-2</v>
      </c>
      <c r="R91" s="7">
        <v>-3.0000000000000001E-3</v>
      </c>
      <c r="S91" s="38">
        <v>1.09E-2</v>
      </c>
      <c r="T91" s="21">
        <v>1.77E-2</v>
      </c>
      <c r="U91" s="1" t="e">
        <f>BASE!#REF!</f>
        <v>#REF!</v>
      </c>
      <c r="V91" s="1" t="e">
        <f>BASE!#REF!</f>
        <v>#REF!</v>
      </c>
      <c r="W91" s="1" t="e">
        <f>BASE!#REF!</f>
        <v>#REF!</v>
      </c>
      <c r="X91" s="1" t="e">
        <f>BASE!#REF!</f>
        <v>#REF!</v>
      </c>
      <c r="Y91" s="1" t="e">
        <f>BASE!#REF!</f>
        <v>#REF!</v>
      </c>
      <c r="Z91" s="1" t="e">
        <f>BASE!#REF!</f>
        <v>#REF!</v>
      </c>
      <c r="AA91" s="1" t="e">
        <f>BASE!#REF!</f>
        <v>#REF!</v>
      </c>
      <c r="AB91" s="1" t="e">
        <f>BASE!#REF!</f>
        <v>#REF!</v>
      </c>
      <c r="AC91" s="1" t="e">
        <f>BASE!#REF!</f>
        <v>#REF!</v>
      </c>
      <c r="AD91" s="1" t="e">
        <f>BASE!#REF!</f>
        <v>#REF!</v>
      </c>
      <c r="AE91" s="1" t="e">
        <f>BASE!#REF!</f>
        <v>#REF!</v>
      </c>
      <c r="AF91" s="1" t="e">
        <f>BASE!#REF!</f>
        <v>#REF!</v>
      </c>
      <c r="AG91" s="1" t="e">
        <f>BASE!#REF!</f>
        <v>#REF!</v>
      </c>
      <c r="AH91" s="1" t="e">
        <f>BASE!#REF!</f>
        <v>#REF!</v>
      </c>
      <c r="AI91" s="1" t="e">
        <f>BASE!#REF!</f>
        <v>#REF!</v>
      </c>
    </row>
    <row r="92" spans="1:93" x14ac:dyDescent="0.25">
      <c r="A92" s="12"/>
      <c r="B92" s="6" t="s">
        <v>510</v>
      </c>
      <c r="C92" s="6"/>
      <c r="D92" s="39" t="s">
        <v>105</v>
      </c>
      <c r="E92" s="41" t="s">
        <v>511</v>
      </c>
      <c r="F92" s="7"/>
      <c r="G92" s="7"/>
      <c r="H92" s="7"/>
      <c r="I92" s="7"/>
      <c r="J92" s="7"/>
      <c r="K92" s="7"/>
      <c r="L92" s="7"/>
      <c r="M92" s="7"/>
      <c r="N92" s="7"/>
      <c r="O92" s="36"/>
      <c r="P92" s="7"/>
      <c r="Q92" s="38"/>
      <c r="R92" s="7"/>
      <c r="S92" s="38"/>
      <c r="T92" s="38"/>
      <c r="U92" s="58"/>
      <c r="V92" s="58"/>
      <c r="W92" s="59"/>
      <c r="X92" s="47"/>
      <c r="Y92" s="47"/>
      <c r="Z92" s="47"/>
      <c r="AA92" s="25"/>
      <c r="AB92" s="25"/>
      <c r="AC92" s="72"/>
      <c r="AD92" s="25"/>
      <c r="AE92" s="25"/>
      <c r="AF92" s="27"/>
      <c r="AG92" s="21"/>
      <c r="AH92" s="21">
        <v>-1.72E-2</v>
      </c>
      <c r="AI92" s="21">
        <v>-1.72E-2</v>
      </c>
      <c r="AJ92" s="21"/>
      <c r="AK92" s="21"/>
      <c r="AL92" s="21"/>
      <c r="AM92" s="21"/>
      <c r="AN92" s="21"/>
      <c r="AO92" s="21"/>
      <c r="AP92" s="21"/>
      <c r="AQ92" s="25"/>
      <c r="AR92" s="21"/>
      <c r="AS92" s="21"/>
      <c r="AT92" s="21"/>
      <c r="AU92" s="21"/>
      <c r="AV92" s="21"/>
      <c r="AW92" s="21"/>
      <c r="AX92" s="21"/>
      <c r="AY92" s="21"/>
      <c r="AZ92" s="21"/>
    </row>
    <row r="93" spans="1:93" x14ac:dyDescent="0.25">
      <c r="A93" s="42" t="s">
        <v>168</v>
      </c>
      <c r="B93" s="6" t="s">
        <v>215</v>
      </c>
      <c r="C93" s="6"/>
      <c r="D93" s="6" t="s">
        <v>105</v>
      </c>
      <c r="E93" s="41" t="s">
        <v>308</v>
      </c>
      <c r="F93" s="7"/>
      <c r="G93" s="7"/>
      <c r="H93" s="7"/>
      <c r="I93" s="7"/>
      <c r="J93" s="7"/>
      <c r="K93" s="7"/>
      <c r="L93" s="7"/>
      <c r="M93" s="7"/>
      <c r="N93" s="7"/>
      <c r="O93" s="26"/>
      <c r="P93" s="36">
        <v>-1E-3</v>
      </c>
      <c r="Q93" s="38">
        <v>-3.1199999999999999E-2</v>
      </c>
      <c r="R93" s="7">
        <v>2.5499999999999998E-2</v>
      </c>
      <c r="S93" s="38">
        <v>-1.3100000000000001E-2</v>
      </c>
      <c r="T93" s="21">
        <v>-1.35E-2</v>
      </c>
      <c r="U93">
        <f>BASE!U52</f>
        <v>0</v>
      </c>
      <c r="V93" s="21">
        <f>BASE!V52</f>
        <v>-3.8E-3</v>
      </c>
      <c r="W93" s="21">
        <f>BASE!W52</f>
        <v>1.9599999999999999E-2</v>
      </c>
      <c r="X93" s="21">
        <f>BASE!X52</f>
        <v>2.9399999999999999E-2</v>
      </c>
      <c r="Y93" s="21">
        <f>BASE!Y52</f>
        <v>5.2400000000000002E-2</v>
      </c>
      <c r="Z93" s="21">
        <f>BASE!Z52</f>
        <v>-8.5000000000000006E-3</v>
      </c>
      <c r="AA93" s="21">
        <f>BASE!AA52</f>
        <v>-1.6799999999999999E-2</v>
      </c>
      <c r="AB93" s="21">
        <f>BASE!AB52</f>
        <v>-2.0899999999999998E-2</v>
      </c>
      <c r="AC93" s="21">
        <f>BASE!AC52</f>
        <v>5.9299999999999999E-2</v>
      </c>
      <c r="AD93" s="21">
        <f>BASE!AD52</f>
        <v>7.5600000000000001E-2</v>
      </c>
      <c r="AE93" s="21">
        <f>BASE!AE52</f>
        <v>0.127</v>
      </c>
      <c r="AF93" s="21">
        <f>BASE!AF52</f>
        <v>0.1181</v>
      </c>
      <c r="AG93" s="21">
        <f>BASE!AG52</f>
        <v>5.67E-2</v>
      </c>
      <c r="AH93" s="21">
        <f>BASE!AH52</f>
        <v>2.1700000000000001E-2</v>
      </c>
      <c r="AI93" s="21">
        <f>BASE!AI52</f>
        <v>2.06E-2</v>
      </c>
    </row>
    <row r="94" spans="1:93" x14ac:dyDescent="0.25">
      <c r="A94" s="68" t="s">
        <v>218</v>
      </c>
      <c r="B94" s="40" t="s">
        <v>392</v>
      </c>
      <c r="C94" s="40"/>
      <c r="D94" s="79" t="s">
        <v>105</v>
      </c>
      <c r="E94" s="50" t="s">
        <v>394</v>
      </c>
      <c r="F94" s="4"/>
      <c r="G94" s="4"/>
      <c r="H94" s="4"/>
      <c r="I94" s="3"/>
      <c r="J94" s="3"/>
      <c r="K94" s="4"/>
      <c r="L94" s="5"/>
      <c r="M94" s="33"/>
      <c r="N94" s="4"/>
      <c r="O94" s="34"/>
      <c r="P94" s="33"/>
      <c r="Q94" s="38"/>
      <c r="R94" s="38"/>
      <c r="S94" s="38"/>
      <c r="T94" s="38"/>
      <c r="U94" s="38"/>
      <c r="V94" s="38"/>
      <c r="W94" s="21"/>
      <c r="X94" s="21"/>
      <c r="Y94" s="21"/>
      <c r="Z94" s="1"/>
      <c r="AA94" s="25"/>
      <c r="AB94" s="72">
        <v>1.9300000000000001E-2</v>
      </c>
      <c r="AC94" s="21" t="e">
        <f>BASE!#REF!</f>
        <v>#REF!</v>
      </c>
      <c r="AD94" s="21" t="e">
        <f>BASE!#REF!</f>
        <v>#REF!</v>
      </c>
      <c r="AE94" s="21" t="e">
        <f>BASE!#REF!</f>
        <v>#REF!</v>
      </c>
      <c r="AF94" s="21" t="e">
        <f>BASE!#REF!</f>
        <v>#REF!</v>
      </c>
      <c r="AG94" s="21" t="e">
        <f>BASE!#REF!</f>
        <v>#REF!</v>
      </c>
      <c r="AH94" s="21" t="e">
        <f>BASE!#REF!</f>
        <v>#REF!</v>
      </c>
      <c r="AI94" s="21" t="e">
        <f>BASE!#REF!</f>
        <v>#REF!</v>
      </c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</row>
    <row r="95" spans="1:93" x14ac:dyDescent="0.25">
      <c r="A95" s="68" t="s">
        <v>218</v>
      </c>
      <c r="B95" s="40" t="s">
        <v>396</v>
      </c>
      <c r="C95" s="40"/>
      <c r="D95" s="79" t="s">
        <v>105</v>
      </c>
      <c r="E95" s="50" t="s">
        <v>395</v>
      </c>
      <c r="F95" s="4"/>
      <c r="G95" s="4"/>
      <c r="H95" s="4"/>
      <c r="I95" s="3"/>
      <c r="J95" s="3"/>
      <c r="K95" s="4"/>
      <c r="L95" s="5"/>
      <c r="M95" s="33"/>
      <c r="N95" s="4"/>
      <c r="O95" s="34"/>
      <c r="P95" s="33"/>
      <c r="Q95" s="38"/>
      <c r="R95" s="38"/>
      <c r="S95" s="38"/>
      <c r="T95" s="38"/>
      <c r="U95" s="38"/>
      <c r="V95" s="38"/>
      <c r="W95" s="21"/>
      <c r="X95" s="21"/>
      <c r="Y95" s="21"/>
      <c r="Z95" s="1"/>
      <c r="AA95" s="25"/>
      <c r="AB95" s="72">
        <v>-4.7600000000000003E-2</v>
      </c>
      <c r="AC95" s="21" t="e">
        <f>BASE!#REF!</f>
        <v>#REF!</v>
      </c>
      <c r="AD95" s="21" t="e">
        <f>BASE!#REF!</f>
        <v>#REF!</v>
      </c>
      <c r="AE95" s="21" t="e">
        <f>BASE!#REF!</f>
        <v>#REF!</v>
      </c>
      <c r="AF95" s="21" t="e">
        <f>BASE!#REF!</f>
        <v>#REF!</v>
      </c>
      <c r="AG95" s="21" t="e">
        <f>BASE!#REF!</f>
        <v>#REF!</v>
      </c>
      <c r="AH95" s="21" t="e">
        <f>BASE!#REF!</f>
        <v>#REF!</v>
      </c>
      <c r="AI95" s="21" t="e">
        <f>BASE!#REF!</f>
        <v>#REF!</v>
      </c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</row>
    <row r="96" spans="1:93" x14ac:dyDescent="0.25">
      <c r="A96" s="85"/>
      <c r="B96" s="19"/>
      <c r="C96" s="19"/>
      <c r="D96" s="19"/>
      <c r="E96" s="86"/>
      <c r="F96" s="20"/>
      <c r="G96" s="20"/>
      <c r="H96" s="20"/>
      <c r="I96" s="20"/>
      <c r="J96" s="20"/>
      <c r="K96" s="20"/>
      <c r="L96" s="20"/>
      <c r="M96" s="20"/>
      <c r="N96" s="20"/>
      <c r="O96" s="26"/>
      <c r="P96" s="66"/>
      <c r="Q96" s="67"/>
      <c r="R96" s="20"/>
      <c r="S96" s="67"/>
      <c r="T96" s="21"/>
      <c r="V96" s="21"/>
      <c r="W96" s="21"/>
      <c r="X96" s="21"/>
      <c r="Y96" s="21"/>
      <c r="Z96" s="21"/>
      <c r="AA96" s="21"/>
      <c r="AB96" s="21"/>
    </row>
    <row r="97" spans="1:93" x14ac:dyDescent="0.25">
      <c r="A97" s="85"/>
      <c r="B97" s="19"/>
      <c r="C97" s="19"/>
      <c r="D97" s="19"/>
      <c r="E97" s="86"/>
      <c r="F97" s="20"/>
      <c r="G97" s="20"/>
      <c r="H97" s="20"/>
      <c r="I97" s="20"/>
      <c r="J97" s="20"/>
      <c r="K97" s="20"/>
      <c r="L97" s="20"/>
      <c r="M97" s="20"/>
      <c r="N97" s="20"/>
      <c r="O97" s="26"/>
      <c r="P97" s="66"/>
      <c r="Q97" s="67"/>
      <c r="R97" s="20"/>
      <c r="S97" s="67"/>
      <c r="T97" s="21"/>
      <c r="V97" s="21"/>
      <c r="W97" s="21"/>
      <c r="X97" s="21"/>
      <c r="Y97" s="21"/>
      <c r="Z97" s="21"/>
      <c r="AA97" s="21"/>
      <c r="AB97" s="21"/>
    </row>
    <row r="98" spans="1:93" x14ac:dyDescent="0.25">
      <c r="A98" s="85"/>
      <c r="B98" s="19"/>
      <c r="C98" s="19"/>
      <c r="D98" s="19"/>
      <c r="E98" s="86"/>
      <c r="F98" s="20"/>
      <c r="G98" s="20"/>
      <c r="H98" s="20"/>
      <c r="I98" s="20"/>
      <c r="J98" s="20"/>
      <c r="K98" s="20"/>
      <c r="L98" s="20"/>
      <c r="M98" s="20"/>
      <c r="N98" s="20"/>
      <c r="O98" s="26"/>
      <c r="P98" s="66"/>
      <c r="Q98" s="67"/>
      <c r="R98" s="20"/>
      <c r="S98" s="67"/>
      <c r="T98" s="21"/>
      <c r="V98" s="21"/>
      <c r="W98" s="21"/>
      <c r="X98" s="21"/>
      <c r="Y98" s="21"/>
      <c r="Z98" s="21"/>
      <c r="AA98" s="21"/>
      <c r="AB98" s="21"/>
    </row>
    <row r="99" spans="1:93" x14ac:dyDescent="0.25">
      <c r="A99" s="85"/>
      <c r="B99" s="19"/>
      <c r="C99" s="19"/>
      <c r="D99" s="19"/>
      <c r="E99" s="86"/>
      <c r="F99" s="20"/>
      <c r="G99" s="20"/>
      <c r="H99" s="20"/>
      <c r="I99" s="20"/>
      <c r="J99" s="20"/>
      <c r="K99" s="20"/>
      <c r="L99" s="20"/>
      <c r="M99" s="20"/>
      <c r="N99" s="20"/>
      <c r="O99" s="26"/>
      <c r="P99" s="66"/>
      <c r="Q99" s="67"/>
      <c r="R99" s="20"/>
      <c r="S99" s="67"/>
      <c r="T99" s="21"/>
      <c r="V99" s="21"/>
      <c r="W99" s="21"/>
      <c r="X99" s="21"/>
      <c r="Y99" s="21"/>
      <c r="Z99" s="21"/>
      <c r="AA99" s="21"/>
      <c r="AB99" s="21"/>
    </row>
    <row r="102" spans="1:93" x14ac:dyDescent="0.25">
      <c r="A102" s="8" t="s">
        <v>0</v>
      </c>
      <c r="B102" s="8" t="s">
        <v>1</v>
      </c>
      <c r="C102" s="8"/>
      <c r="D102" s="8" t="s">
        <v>2</v>
      </c>
      <c r="E102" s="8" t="s">
        <v>3</v>
      </c>
      <c r="F102" s="4">
        <v>42094</v>
      </c>
      <c r="G102" s="4">
        <v>42124</v>
      </c>
      <c r="H102" s="4">
        <v>42155</v>
      </c>
      <c r="I102" s="3">
        <v>42185</v>
      </c>
      <c r="J102" s="3">
        <v>42216</v>
      </c>
      <c r="K102" s="4">
        <v>42247</v>
      </c>
      <c r="L102" s="5">
        <v>42277</v>
      </c>
      <c r="M102" s="33">
        <v>42308</v>
      </c>
      <c r="N102" s="4">
        <v>42338</v>
      </c>
      <c r="O102" s="34">
        <v>42369</v>
      </c>
      <c r="P102" s="33" t="s">
        <v>213</v>
      </c>
      <c r="Q102" s="33">
        <v>42429</v>
      </c>
      <c r="R102" s="33">
        <v>42460</v>
      </c>
      <c r="S102" s="33">
        <v>42490</v>
      </c>
      <c r="T102" s="18">
        <v>42521</v>
      </c>
      <c r="U102" s="18">
        <v>42551</v>
      </c>
      <c r="V102" s="18">
        <v>42582</v>
      </c>
      <c r="W102" s="18">
        <v>42613</v>
      </c>
      <c r="X102" s="18">
        <v>42643</v>
      </c>
      <c r="Y102" s="18">
        <v>42674</v>
      </c>
      <c r="Z102" s="18">
        <v>42704</v>
      </c>
      <c r="AA102" s="18">
        <v>42735</v>
      </c>
      <c r="AB102" s="18">
        <v>42766</v>
      </c>
      <c r="AC102" s="18">
        <v>42794</v>
      </c>
      <c r="AD102" s="18">
        <v>42825</v>
      </c>
      <c r="AE102" s="73">
        <v>42855</v>
      </c>
      <c r="AF102" s="73">
        <v>42886</v>
      </c>
      <c r="AG102" s="18">
        <v>42916</v>
      </c>
      <c r="AH102" s="18">
        <v>42947</v>
      </c>
      <c r="AI102" s="18">
        <v>42978</v>
      </c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</row>
    <row r="103" spans="1:93" s="64" customFormat="1" x14ac:dyDescent="0.25">
      <c r="A103" s="60"/>
      <c r="B103" s="60"/>
      <c r="C103" s="60"/>
      <c r="D103" s="60"/>
      <c r="E103" s="61" t="s">
        <v>337</v>
      </c>
      <c r="F103" s="62">
        <v>0</v>
      </c>
      <c r="G103" s="62">
        <v>0</v>
      </c>
      <c r="H103" s="62">
        <v>0</v>
      </c>
      <c r="I103" s="62">
        <v>0</v>
      </c>
      <c r="J103" s="62">
        <v>0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62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0</v>
      </c>
      <c r="AE103" s="62">
        <v>0</v>
      </c>
      <c r="AF103" s="62">
        <v>0</v>
      </c>
      <c r="AG103" s="62">
        <v>0</v>
      </c>
      <c r="AH103" s="62">
        <v>0</v>
      </c>
      <c r="AI103" s="62">
        <v>0</v>
      </c>
      <c r="AJ103" s="62">
        <v>0</v>
      </c>
      <c r="AK103" s="62">
        <v>0</v>
      </c>
      <c r="AL103" s="62">
        <v>0</v>
      </c>
      <c r="AM103" s="62">
        <v>0</v>
      </c>
      <c r="AN103" s="62">
        <v>0</v>
      </c>
      <c r="AO103" s="62">
        <v>0</v>
      </c>
      <c r="AP103" s="62">
        <v>0</v>
      </c>
      <c r="AQ103" s="62">
        <v>0</v>
      </c>
      <c r="AR103" s="62">
        <v>0</v>
      </c>
      <c r="AS103" s="62">
        <v>0</v>
      </c>
      <c r="AT103" s="62">
        <v>0</v>
      </c>
      <c r="AU103" s="62">
        <v>0</v>
      </c>
      <c r="AV103" s="62">
        <v>0</v>
      </c>
      <c r="AW103" s="62">
        <v>0</v>
      </c>
      <c r="AX103" s="62">
        <v>0</v>
      </c>
      <c r="AY103" s="62">
        <v>0</v>
      </c>
      <c r="AZ103" s="62">
        <v>0</v>
      </c>
      <c r="BA103" s="62">
        <v>0</v>
      </c>
      <c r="BB103" s="62">
        <v>0</v>
      </c>
      <c r="BC103" s="62">
        <v>0</v>
      </c>
      <c r="BD103" s="62">
        <v>0</v>
      </c>
      <c r="BE103" s="62">
        <v>0</v>
      </c>
      <c r="BF103" s="62">
        <v>0</v>
      </c>
      <c r="BG103" s="62">
        <v>0</v>
      </c>
      <c r="BH103" s="62">
        <v>0</v>
      </c>
      <c r="BI103" s="62">
        <v>0</v>
      </c>
      <c r="BJ103" s="62">
        <v>0</v>
      </c>
      <c r="BK103" s="62">
        <v>0</v>
      </c>
      <c r="BL103" s="62">
        <v>0</v>
      </c>
      <c r="BM103" s="62">
        <v>0</v>
      </c>
      <c r="BN103" s="62">
        <v>0</v>
      </c>
      <c r="BO103" s="62">
        <v>0</v>
      </c>
      <c r="BP103" s="62">
        <v>0</v>
      </c>
      <c r="BQ103" s="62">
        <v>0</v>
      </c>
      <c r="BR103" s="62">
        <v>0</v>
      </c>
      <c r="BS103" s="62">
        <v>0</v>
      </c>
      <c r="BT103" s="62">
        <v>0</v>
      </c>
      <c r="BU103" s="62">
        <v>0</v>
      </c>
      <c r="BV103" s="62">
        <v>0</v>
      </c>
      <c r="BW103" s="62">
        <v>0</v>
      </c>
      <c r="BX103" s="62">
        <v>0</v>
      </c>
      <c r="BY103" s="62">
        <v>0</v>
      </c>
      <c r="BZ103" s="62">
        <v>0</v>
      </c>
      <c r="CA103" s="62">
        <v>0</v>
      </c>
      <c r="CB103" s="62">
        <v>0</v>
      </c>
      <c r="CC103" s="62">
        <v>0</v>
      </c>
      <c r="CD103" s="62">
        <v>0</v>
      </c>
      <c r="CE103" s="62">
        <v>0</v>
      </c>
      <c r="CF103" s="62">
        <v>0</v>
      </c>
      <c r="CG103" s="62">
        <v>0</v>
      </c>
      <c r="CH103" s="63"/>
      <c r="CI103" s="63"/>
      <c r="CJ103" s="63"/>
      <c r="CK103" s="63"/>
      <c r="CL103" s="63"/>
      <c r="CM103" s="63"/>
      <c r="CN103" s="63"/>
      <c r="CO103" s="63"/>
    </row>
    <row r="104" spans="1:93" ht="15.75" x14ac:dyDescent="0.25">
      <c r="A104" s="9"/>
      <c r="B104" s="24" t="s">
        <v>29</v>
      </c>
      <c r="C104" s="24"/>
      <c r="D104" s="24" t="s">
        <v>30</v>
      </c>
      <c r="E104" s="30" t="s">
        <v>239</v>
      </c>
      <c r="F104" s="1">
        <f>BASE!F7</f>
        <v>0</v>
      </c>
      <c r="G104" s="1">
        <f>BASE!G7</f>
        <v>0</v>
      </c>
      <c r="H104" s="1">
        <f>BASE!H7</f>
        <v>0</v>
      </c>
      <c r="I104" s="1">
        <f>BASE!I7</f>
        <v>0</v>
      </c>
      <c r="J104" s="1">
        <f>BASE!J7</f>
        <v>0</v>
      </c>
      <c r="K104" s="1">
        <f>BASE!K7</f>
        <v>0</v>
      </c>
      <c r="L104" s="1">
        <f>BASE!L7</f>
        <v>0</v>
      </c>
      <c r="M104" s="1">
        <f>BASE!M7</f>
        <v>5.0200000000000002E-2</v>
      </c>
      <c r="N104" s="1">
        <f>BASE!N7</f>
        <v>3.6299999999999999E-2</v>
      </c>
      <c r="O104" s="1">
        <f>BASE!O7</f>
        <v>4.4699999999999997E-2</v>
      </c>
      <c r="P104" s="1">
        <f>BASE!P7</f>
        <v>-1.3899999999999999E-2</v>
      </c>
      <c r="Q104" s="1">
        <f>BASE!Q7</f>
        <v>-2.3199999999999998E-2</v>
      </c>
      <c r="R104" s="1">
        <f>BASE!R7</f>
        <v>-1.3100000000000001E-2</v>
      </c>
      <c r="S104" s="1">
        <f>BASE!S7</f>
        <v>-5.9999999999999995E-4</v>
      </c>
      <c r="T104" s="1">
        <f>BASE!T7</f>
        <v>1.11E-2</v>
      </c>
      <c r="U104" s="1">
        <f>BASE!U7</f>
        <v>3.1300000000000001E-2</v>
      </c>
      <c r="V104" s="1">
        <f>BASE!V7</f>
        <v>2.7699999999999999E-2</v>
      </c>
      <c r="W104" s="1">
        <f>BASE!W7</f>
        <v>5.3200000000000004E-2</v>
      </c>
      <c r="X104" s="1">
        <f>BASE!X7</f>
        <v>6.2E-2</v>
      </c>
      <c r="Y104" s="1">
        <f>BASE!Y7</f>
        <v>4.6300000000000001E-2</v>
      </c>
      <c r="Z104" s="1">
        <f>BASE!Z7</f>
        <v>3.3099999999999997E-2</v>
      </c>
      <c r="AA104" s="1">
        <f>BASE!AA7</f>
        <v>3.5200000000000002E-2</v>
      </c>
      <c r="AB104" s="1">
        <f>BASE!AB7</f>
        <v>3.4200000000000001E-2</v>
      </c>
      <c r="AC104" s="1">
        <f>BASE!AC7</f>
        <v>6.9000000000000006E-2</v>
      </c>
      <c r="AD104" s="1">
        <f>BASE!AD7</f>
        <v>6.3500000000000001E-2</v>
      </c>
      <c r="AE104" s="1">
        <f>BASE!AE7</f>
        <v>8.9599999999999999E-2</v>
      </c>
      <c r="AF104" s="1">
        <f>BASE!AF7</f>
        <v>7.0099999999999996E-2</v>
      </c>
      <c r="AG104" s="1">
        <f>BASE!AG7</f>
        <v>4.4400000000000002E-2</v>
      </c>
      <c r="AH104" s="1">
        <f>BASE!AH7</f>
        <v>8.9999999999999993E-3</v>
      </c>
      <c r="AI104" s="1">
        <f>BASE!AI7</f>
        <v>1.1299999999999999E-2</v>
      </c>
    </row>
    <row r="105" spans="1:93" x14ac:dyDescent="0.25">
      <c r="A105" s="81"/>
      <c r="B105" s="40" t="s">
        <v>505</v>
      </c>
      <c r="C105" s="8"/>
      <c r="D105" s="79" t="s">
        <v>30</v>
      </c>
      <c r="E105" s="50" t="s">
        <v>509</v>
      </c>
      <c r="F105" s="4"/>
      <c r="G105" s="4"/>
      <c r="H105" s="4"/>
      <c r="I105" s="4"/>
      <c r="J105" s="4"/>
      <c r="K105" s="4"/>
      <c r="L105" s="4"/>
      <c r="M105" s="33"/>
      <c r="N105" s="4"/>
      <c r="O105" s="34"/>
      <c r="P105" s="4"/>
      <c r="Q105" s="33"/>
      <c r="R105" s="33"/>
      <c r="S105" s="33"/>
      <c r="T105" s="33"/>
      <c r="U105" s="33"/>
      <c r="V105" s="33"/>
      <c r="W105" s="18"/>
      <c r="X105" s="18"/>
      <c r="Y105" s="18"/>
      <c r="Z105" s="18"/>
      <c r="AA105" s="73"/>
      <c r="AB105" s="73"/>
      <c r="AC105" s="88"/>
      <c r="AD105" s="73"/>
      <c r="AE105" s="73"/>
      <c r="AF105" s="27"/>
      <c r="AG105" s="18"/>
      <c r="AH105" s="1">
        <v>1.15E-2</v>
      </c>
      <c r="AI105" s="1">
        <v>1.15E-2</v>
      </c>
    </row>
    <row r="106" spans="1:93" x14ac:dyDescent="0.25">
      <c r="A106" s="81"/>
      <c r="B106" s="8" t="s">
        <v>506</v>
      </c>
      <c r="C106" s="8"/>
      <c r="D106" s="79" t="s">
        <v>30</v>
      </c>
      <c r="E106" s="50" t="s">
        <v>508</v>
      </c>
      <c r="F106" s="4"/>
      <c r="G106" s="4"/>
      <c r="H106" s="4"/>
      <c r="I106" s="4"/>
      <c r="J106" s="4"/>
      <c r="K106" s="4"/>
      <c r="L106" s="4"/>
      <c r="M106" s="33"/>
      <c r="N106" s="4"/>
      <c r="O106" s="34"/>
      <c r="P106" s="4"/>
      <c r="Q106" s="33"/>
      <c r="R106" s="33"/>
      <c r="S106" s="33"/>
      <c r="T106" s="33"/>
      <c r="U106" s="33"/>
      <c r="V106" s="33"/>
      <c r="W106" s="18"/>
      <c r="X106" s="18"/>
      <c r="Y106" s="18"/>
      <c r="Z106" s="18"/>
      <c r="AA106" s="73"/>
      <c r="AB106" s="73"/>
      <c r="AC106" s="88"/>
      <c r="AD106" s="73"/>
      <c r="AE106" s="73"/>
      <c r="AF106" s="27"/>
      <c r="AG106" s="18"/>
      <c r="AH106" s="1">
        <v>1.7299999999999999E-2</v>
      </c>
      <c r="AI106" s="1">
        <v>1.7299999999999999E-2</v>
      </c>
    </row>
    <row r="107" spans="1:93" x14ac:dyDescent="0.25">
      <c r="A107" s="12"/>
      <c r="B107" s="6" t="s">
        <v>512</v>
      </c>
      <c r="C107" s="6"/>
      <c r="D107" s="39" t="s">
        <v>30</v>
      </c>
      <c r="E107" s="41" t="s">
        <v>513</v>
      </c>
      <c r="F107" s="7"/>
      <c r="G107" s="7"/>
      <c r="H107" s="7"/>
      <c r="I107" s="7"/>
      <c r="J107" s="7"/>
      <c r="K107" s="7"/>
      <c r="L107" s="7"/>
      <c r="M107" s="7"/>
      <c r="N107" s="7"/>
      <c r="O107" s="36"/>
      <c r="P107" s="7"/>
      <c r="Q107" s="38"/>
      <c r="R107" s="7"/>
      <c r="S107" s="38"/>
      <c r="T107" s="38"/>
      <c r="U107" s="58"/>
      <c r="V107" s="58"/>
      <c r="W107" s="59"/>
      <c r="X107" s="47"/>
      <c r="Y107" s="47"/>
      <c r="Z107" s="47"/>
      <c r="AA107" s="25"/>
      <c r="AB107" s="25"/>
      <c r="AC107" s="72"/>
      <c r="AD107" s="25"/>
      <c r="AE107" s="25"/>
      <c r="AF107" s="27"/>
      <c r="AG107" s="21"/>
      <c r="AH107" s="21">
        <v>1.2699999999999999E-2</v>
      </c>
      <c r="AI107" s="21">
        <v>1.2699999999999999E-2</v>
      </c>
      <c r="AJ107" s="21"/>
      <c r="AK107" s="21"/>
      <c r="AL107" s="21"/>
      <c r="AM107" s="21"/>
      <c r="AN107" s="21"/>
      <c r="AO107" s="21"/>
      <c r="AP107" s="21"/>
      <c r="AQ107" s="25"/>
      <c r="AR107" s="21"/>
      <c r="AS107" s="21"/>
      <c r="AT107" s="21"/>
      <c r="AU107" s="21"/>
      <c r="AV107" s="21"/>
      <c r="AW107" s="21"/>
      <c r="AX107" s="21"/>
      <c r="AY107" s="21"/>
      <c r="AZ107" s="21"/>
    </row>
    <row r="108" spans="1:93" x14ac:dyDescent="0.25">
      <c r="A108" s="12"/>
      <c r="B108" s="6" t="s">
        <v>515</v>
      </c>
      <c r="C108" s="6"/>
      <c r="D108" s="39" t="s">
        <v>30</v>
      </c>
      <c r="E108" s="41" t="s">
        <v>514</v>
      </c>
      <c r="F108" s="7"/>
      <c r="G108" s="7"/>
      <c r="H108" s="7"/>
      <c r="I108" s="7"/>
      <c r="J108" s="7"/>
      <c r="K108" s="7"/>
      <c r="L108" s="7"/>
      <c r="M108" s="7"/>
      <c r="N108" s="7"/>
      <c r="O108" s="36"/>
      <c r="P108" s="7"/>
      <c r="Q108" s="38"/>
      <c r="R108" s="7"/>
      <c r="S108" s="38"/>
      <c r="T108" s="38"/>
      <c r="U108" s="58"/>
      <c r="V108" s="58"/>
      <c r="W108" s="59"/>
      <c r="X108" s="47"/>
      <c r="Y108" s="47"/>
      <c r="Z108" s="47"/>
      <c r="AA108" s="25"/>
      <c r="AB108" s="25"/>
      <c r="AC108" s="72"/>
      <c r="AD108" s="25"/>
      <c r="AE108" s="25"/>
      <c r="AF108" s="27"/>
      <c r="AG108" s="21"/>
      <c r="AH108" s="21">
        <v>1.8100000000000002E-2</v>
      </c>
      <c r="AI108" s="21">
        <v>1.8100000000000002E-2</v>
      </c>
      <c r="AJ108" s="21"/>
      <c r="AK108" s="21"/>
      <c r="AL108" s="21"/>
      <c r="AM108" s="21"/>
      <c r="AN108" s="21"/>
      <c r="AO108" s="21"/>
      <c r="AP108" s="21"/>
      <c r="AQ108" s="25"/>
      <c r="AR108" s="21"/>
      <c r="AS108" s="21"/>
      <c r="AT108" s="21"/>
      <c r="AU108" s="21"/>
      <c r="AV108" s="21"/>
      <c r="AW108" s="21"/>
      <c r="AX108" s="21"/>
      <c r="AY108" s="21"/>
      <c r="AZ108" s="21"/>
    </row>
    <row r="109" spans="1:93" x14ac:dyDescent="0.25">
      <c r="A109" s="43"/>
      <c r="B109" s="6" t="s">
        <v>169</v>
      </c>
      <c r="C109" s="6"/>
      <c r="D109" s="39" t="s">
        <v>30</v>
      </c>
      <c r="E109" s="41" t="s">
        <v>309</v>
      </c>
      <c r="F109" s="7"/>
      <c r="G109" s="7"/>
      <c r="H109" s="7"/>
      <c r="I109" s="7"/>
      <c r="J109" s="7">
        <v>4.9700000000000001E-2</v>
      </c>
      <c r="K109" s="7">
        <v>2.7300000000000001E-2</v>
      </c>
      <c r="L109" s="7">
        <v>2.1000000000000001E-2</v>
      </c>
      <c r="M109" s="7">
        <v>2.64E-2</v>
      </c>
      <c r="N109" s="7">
        <v>1.9400000000000001E-2</v>
      </c>
      <c r="O109" s="36">
        <v>0.03</v>
      </c>
      <c r="P109" s="7">
        <v>-2.8000000000000001E-2</v>
      </c>
      <c r="Q109" s="38">
        <v>-5.2900000000000003E-2</v>
      </c>
      <c r="R109" s="7">
        <v>-3.2800000000000003E-2</v>
      </c>
      <c r="S109" s="38">
        <v>-2.41E-2</v>
      </c>
      <c r="T109" s="38">
        <v>-1.54E-2</v>
      </c>
      <c r="U109" s="58">
        <v>1.9E-3</v>
      </c>
      <c r="V109" s="58">
        <v>2.8E-3</v>
      </c>
      <c r="W109" s="45">
        <v>3.0800000000000001E-2</v>
      </c>
      <c r="X109" s="45">
        <v>4.6300000000000001E-2</v>
      </c>
      <c r="Y109" s="45">
        <v>3.6299999999999999E-2</v>
      </c>
      <c r="Z109" s="47">
        <v>1.8600000000000002E-2</v>
      </c>
      <c r="AA109" s="25"/>
      <c r="AB109" s="25"/>
      <c r="AC109" s="72">
        <v>6.3600000000000004E-2</v>
      </c>
      <c r="AD109" s="21">
        <f t="shared" ref="AD109" si="0">AVERAGE(F109:AA109)</f>
        <v>9.2529411764705888E-3</v>
      </c>
      <c r="AE109" s="21">
        <f t="shared" ref="AE109" si="1">AVERAGE(G109:AB109)</f>
        <v>9.2529411764705888E-3</v>
      </c>
      <c r="AF109" s="21">
        <f t="shared" ref="AF109:AI109" si="2">AVERAGE(H109:AC109)</f>
        <v>1.2272222222222221E-2</v>
      </c>
      <c r="AG109" s="21">
        <f t="shared" si="2"/>
        <v>1.2113312693498451E-2</v>
      </c>
      <c r="AH109" s="21">
        <f t="shared" si="2"/>
        <v>1.1970294117647056E-2</v>
      </c>
      <c r="AI109" s="21">
        <f t="shared" si="2"/>
        <v>1.0098905228758169E-2</v>
      </c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</row>
    <row r="110" spans="1:93" s="105" customFormat="1" x14ac:dyDescent="0.25">
      <c r="A110" s="98"/>
      <c r="B110" s="29" t="s">
        <v>352</v>
      </c>
      <c r="C110" s="29"/>
      <c r="D110" s="29" t="s">
        <v>30</v>
      </c>
      <c r="E110" s="29" t="s">
        <v>353</v>
      </c>
      <c r="F110" s="99"/>
      <c r="G110" s="99"/>
      <c r="H110" s="99"/>
      <c r="I110" s="99"/>
      <c r="J110" s="99"/>
      <c r="K110" s="99"/>
      <c r="L110" s="99"/>
      <c r="M110" s="99"/>
      <c r="N110" s="99"/>
      <c r="O110" s="100"/>
      <c r="P110" s="99"/>
      <c r="Q110" s="101"/>
      <c r="R110" s="99"/>
      <c r="S110" s="101"/>
      <c r="T110" s="101"/>
      <c r="U110" s="102"/>
      <c r="V110" s="102"/>
      <c r="W110" s="103"/>
      <c r="X110" s="104"/>
      <c r="Y110" s="104">
        <v>4.5199999999999997E-2</v>
      </c>
      <c r="Z110" s="104">
        <v>1.83E-2</v>
      </c>
      <c r="AA110" s="74">
        <v>9.1000000000000004E-3</v>
      </c>
      <c r="AB110" s="89">
        <v>8.9999999999999993E-3</v>
      </c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</row>
    <row r="111" spans="1:93" ht="15.75" x14ac:dyDescent="0.25">
      <c r="A111" s="11"/>
      <c r="B111" s="24" t="s">
        <v>211</v>
      </c>
      <c r="C111" s="24"/>
      <c r="D111" s="24" t="s">
        <v>30</v>
      </c>
      <c r="E111" s="44" t="s">
        <v>263</v>
      </c>
      <c r="F111" s="7"/>
      <c r="G111" s="7"/>
      <c r="H111" s="7"/>
      <c r="I111" s="7"/>
      <c r="J111" s="7"/>
      <c r="K111" s="7"/>
      <c r="L111" s="7"/>
      <c r="M111" s="7"/>
      <c r="N111" s="7"/>
      <c r="O111" s="36">
        <v>9.0800000000000006E-2</v>
      </c>
      <c r="P111" s="7">
        <v>1.78E-2</v>
      </c>
      <c r="Q111" s="38">
        <v>-1.23E-2</v>
      </c>
      <c r="R111" s="7">
        <v>-6.7000000000000002E-3</v>
      </c>
      <c r="S111" s="38">
        <v>7.6E-3</v>
      </c>
      <c r="T111" s="21">
        <v>1.9300000000000001E-2</v>
      </c>
      <c r="U111" s="1" t="e">
        <f>BASE!#REF!</f>
        <v>#REF!</v>
      </c>
      <c r="V111" s="1" t="e">
        <f>BASE!#REF!</f>
        <v>#REF!</v>
      </c>
      <c r="W111" s="1" t="e">
        <f>BASE!#REF!</f>
        <v>#REF!</v>
      </c>
      <c r="X111" s="1" t="e">
        <f>BASE!#REF!</f>
        <v>#REF!</v>
      </c>
      <c r="Y111" s="1" t="e">
        <f>BASE!#REF!</f>
        <v>#REF!</v>
      </c>
      <c r="Z111" s="1" t="e">
        <f>BASE!#REF!</f>
        <v>#REF!</v>
      </c>
      <c r="AA111" s="1" t="e">
        <f>BASE!#REF!</f>
        <v>#REF!</v>
      </c>
      <c r="AB111" s="1" t="e">
        <f>BASE!#REF!</f>
        <v>#REF!</v>
      </c>
      <c r="AC111" s="1" t="e">
        <f>BASE!#REF!</f>
        <v>#REF!</v>
      </c>
      <c r="AD111" s="1" t="e">
        <f>BASE!#REF!</f>
        <v>#REF!</v>
      </c>
      <c r="AE111" s="1" t="e">
        <f>BASE!#REF!</f>
        <v>#REF!</v>
      </c>
      <c r="AF111" s="1" t="e">
        <f>BASE!#REF!</f>
        <v>#REF!</v>
      </c>
      <c r="AG111" s="1" t="e">
        <f>BASE!#REF!</f>
        <v>#REF!</v>
      </c>
      <c r="AH111" s="1" t="e">
        <f>BASE!#REF!</f>
        <v>#REF!</v>
      </c>
      <c r="AI111" s="1" t="e">
        <f>BASE!#REF!</f>
        <v>#REF!</v>
      </c>
    </row>
    <row r="112" spans="1:93" x14ac:dyDescent="0.25">
      <c r="A112" s="43"/>
      <c r="B112" s="6"/>
      <c r="C112" s="6"/>
      <c r="D112" s="6"/>
      <c r="E112" s="6"/>
      <c r="F112" s="7"/>
      <c r="G112" s="7"/>
      <c r="H112" s="7"/>
      <c r="I112" s="7"/>
      <c r="J112" s="7"/>
      <c r="K112" s="7"/>
      <c r="L112" s="7"/>
      <c r="M112" s="7"/>
      <c r="N112" s="7"/>
      <c r="O112" s="36"/>
      <c r="P112" s="7"/>
      <c r="Q112" s="38"/>
      <c r="R112" s="7"/>
      <c r="S112" s="38"/>
      <c r="T112" s="21"/>
      <c r="U112" s="1"/>
      <c r="V112" s="1"/>
      <c r="W112" s="1"/>
      <c r="X112" s="1"/>
      <c r="Y112" s="1"/>
      <c r="Z112" s="1"/>
      <c r="AA112" s="1"/>
      <c r="AB112" s="1"/>
    </row>
    <row r="114" spans="1:93" x14ac:dyDescent="0.25">
      <c r="A114" s="8" t="s">
        <v>0</v>
      </c>
      <c r="B114" s="8" t="s">
        <v>1</v>
      </c>
      <c r="C114" s="8"/>
      <c r="D114" s="8" t="s">
        <v>2</v>
      </c>
      <c r="E114" s="8" t="s">
        <v>3</v>
      </c>
      <c r="F114" s="4">
        <v>42094</v>
      </c>
      <c r="G114" s="4">
        <v>42124</v>
      </c>
      <c r="H114" s="4">
        <v>42155</v>
      </c>
      <c r="I114" s="3">
        <v>42185</v>
      </c>
      <c r="J114" s="3">
        <v>42216</v>
      </c>
      <c r="K114" s="4">
        <v>42247</v>
      </c>
      <c r="L114" s="5">
        <v>42277</v>
      </c>
      <c r="M114" s="33">
        <v>42308</v>
      </c>
      <c r="N114" s="4">
        <v>42338</v>
      </c>
      <c r="O114" s="34">
        <v>42369</v>
      </c>
      <c r="P114" s="33" t="s">
        <v>213</v>
      </c>
      <c r="Q114" s="33">
        <v>42429</v>
      </c>
      <c r="R114" s="33">
        <v>42460</v>
      </c>
      <c r="S114" s="33">
        <v>42490</v>
      </c>
      <c r="T114" s="18">
        <v>42521</v>
      </c>
      <c r="U114" s="18">
        <v>42551</v>
      </c>
      <c r="V114" s="18">
        <v>42582</v>
      </c>
      <c r="W114" s="18">
        <v>42613</v>
      </c>
      <c r="X114" s="18">
        <v>42643</v>
      </c>
      <c r="Y114" s="18">
        <v>42674</v>
      </c>
      <c r="Z114" s="18">
        <v>42704</v>
      </c>
      <c r="AA114" s="18">
        <v>42735</v>
      </c>
      <c r="AB114" s="18">
        <v>42766</v>
      </c>
      <c r="AC114" s="18">
        <v>42794</v>
      </c>
      <c r="AD114" s="18">
        <v>42825</v>
      </c>
      <c r="AE114" s="73">
        <v>42855</v>
      </c>
      <c r="AF114" s="73">
        <v>42886</v>
      </c>
      <c r="AG114" s="18">
        <v>42916</v>
      </c>
      <c r="AH114" s="18">
        <v>42947</v>
      </c>
      <c r="AI114" s="18">
        <v>42978</v>
      </c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</row>
    <row r="115" spans="1:93" s="64" customFormat="1" x14ac:dyDescent="0.25">
      <c r="A115" s="60"/>
      <c r="B115" s="60"/>
      <c r="C115" s="60"/>
      <c r="D115" s="60"/>
      <c r="E115" s="61" t="s">
        <v>337</v>
      </c>
      <c r="F115" s="62">
        <v>0</v>
      </c>
      <c r="G115" s="62">
        <v>0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62">
        <v>0</v>
      </c>
      <c r="AG115" s="62">
        <v>0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  <c r="AO115" s="62">
        <v>0</v>
      </c>
      <c r="AP115" s="62">
        <v>0</v>
      </c>
      <c r="AQ115" s="62">
        <v>0</v>
      </c>
      <c r="AR115" s="62">
        <v>0</v>
      </c>
      <c r="AS115" s="62">
        <v>0</v>
      </c>
      <c r="AT115" s="62">
        <v>0</v>
      </c>
      <c r="AU115" s="62">
        <v>0</v>
      </c>
      <c r="AV115" s="62">
        <v>0</v>
      </c>
      <c r="AW115" s="62">
        <v>0</v>
      </c>
      <c r="AX115" s="62">
        <v>0</v>
      </c>
      <c r="AY115" s="62">
        <v>0</v>
      </c>
      <c r="AZ115" s="62">
        <v>0</v>
      </c>
      <c r="BA115" s="62">
        <v>0</v>
      </c>
      <c r="BB115" s="62">
        <v>0</v>
      </c>
      <c r="BC115" s="62">
        <v>0</v>
      </c>
      <c r="BD115" s="62">
        <v>0</v>
      </c>
      <c r="BE115" s="62">
        <v>0</v>
      </c>
      <c r="BF115" s="62">
        <v>0</v>
      </c>
      <c r="BG115" s="62">
        <v>0</v>
      </c>
      <c r="BH115" s="62">
        <v>0</v>
      </c>
      <c r="BI115" s="62">
        <v>0</v>
      </c>
      <c r="BJ115" s="62">
        <v>0</v>
      </c>
      <c r="BK115" s="62">
        <v>0</v>
      </c>
      <c r="BL115" s="62">
        <v>0</v>
      </c>
      <c r="BM115" s="62">
        <v>0</v>
      </c>
      <c r="BN115" s="62">
        <v>0</v>
      </c>
      <c r="BO115" s="62">
        <v>0</v>
      </c>
      <c r="BP115" s="62">
        <v>0</v>
      </c>
      <c r="BQ115" s="62">
        <v>0</v>
      </c>
      <c r="BR115" s="62">
        <v>0</v>
      </c>
      <c r="BS115" s="62">
        <v>0</v>
      </c>
      <c r="BT115" s="62">
        <v>0</v>
      </c>
      <c r="BU115" s="62">
        <v>0</v>
      </c>
      <c r="BV115" s="62">
        <v>0</v>
      </c>
      <c r="BW115" s="62">
        <v>0</v>
      </c>
      <c r="BX115" s="62">
        <v>0</v>
      </c>
      <c r="BY115" s="62">
        <v>0</v>
      </c>
      <c r="BZ115" s="62">
        <v>0</v>
      </c>
      <c r="CA115" s="62">
        <v>0</v>
      </c>
      <c r="CB115" s="62">
        <v>0</v>
      </c>
      <c r="CC115" s="62">
        <v>0</v>
      </c>
      <c r="CD115" s="62">
        <v>0</v>
      </c>
      <c r="CE115" s="62">
        <v>0</v>
      </c>
      <c r="CF115" s="62">
        <v>0</v>
      </c>
      <c r="CG115" s="62">
        <v>0</v>
      </c>
      <c r="CH115" s="63"/>
      <c r="CI115" s="63"/>
      <c r="CJ115" s="63"/>
      <c r="CK115" s="63"/>
      <c r="CL115" s="63"/>
      <c r="CM115" s="63"/>
      <c r="CN115" s="63"/>
      <c r="CO115" s="63"/>
    </row>
    <row r="116" spans="1:93" x14ac:dyDescent="0.25">
      <c r="A116" s="68" t="s">
        <v>218</v>
      </c>
      <c r="B116" s="40" t="s">
        <v>390</v>
      </c>
      <c r="C116" s="40"/>
      <c r="D116" s="79" t="s">
        <v>6</v>
      </c>
      <c r="E116" s="50" t="s">
        <v>391</v>
      </c>
      <c r="F116" s="4"/>
      <c r="G116" s="4"/>
      <c r="H116" s="4"/>
      <c r="I116" s="3"/>
      <c r="J116" s="3"/>
      <c r="K116" s="4"/>
      <c r="L116" s="5"/>
      <c r="M116" s="33"/>
      <c r="N116" s="4"/>
      <c r="O116" s="34"/>
      <c r="P116" s="33"/>
      <c r="Q116" s="38"/>
      <c r="R116" s="38"/>
      <c r="S116" s="38"/>
      <c r="T116" s="38"/>
      <c r="U116" s="38"/>
      <c r="V116" s="38"/>
      <c r="W116" s="21"/>
      <c r="X116" s="21"/>
      <c r="Y116" s="21"/>
      <c r="Z116" s="1"/>
      <c r="AA116" s="25"/>
      <c r="AB116" s="72">
        <v>5.91E-2</v>
      </c>
      <c r="AC116" s="21" t="e">
        <f>BASE!#REF!</f>
        <v>#REF!</v>
      </c>
      <c r="AD116" s="21" t="e">
        <f>BASE!#REF!</f>
        <v>#REF!</v>
      </c>
      <c r="AE116" s="21" t="e">
        <f>BASE!#REF!</f>
        <v>#REF!</v>
      </c>
      <c r="AF116" s="21" t="e">
        <f>BASE!#REF!</f>
        <v>#REF!</v>
      </c>
      <c r="AG116" s="21" t="e">
        <f>BASE!#REF!</f>
        <v>#REF!</v>
      </c>
      <c r="AH116" s="21" t="e">
        <f>BASE!#REF!</f>
        <v>#REF!</v>
      </c>
      <c r="AI116" s="21" t="e">
        <f>BASE!#REF!</f>
        <v>#REF!</v>
      </c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</row>
    <row r="117" spans="1:93" ht="15.75" x14ac:dyDescent="0.25">
      <c r="A117" s="9" t="s">
        <v>4</v>
      </c>
      <c r="B117" s="24" t="s">
        <v>15</v>
      </c>
      <c r="C117" s="24"/>
      <c r="D117" s="24" t="s">
        <v>6</v>
      </c>
      <c r="E117" s="44" t="s">
        <v>233</v>
      </c>
      <c r="F117" s="7">
        <v>9.8559999999999995E-2</v>
      </c>
      <c r="G117" s="7">
        <v>8.6230000000000001E-2</v>
      </c>
      <c r="H117" s="7">
        <v>8.8099999999999998E-2</v>
      </c>
      <c r="I117" s="7"/>
      <c r="J117" s="7">
        <v>6.8000000000000005E-2</v>
      </c>
      <c r="K117" s="7">
        <v>4.36E-2</v>
      </c>
      <c r="L117" s="7">
        <v>3.8100000000000002E-2</v>
      </c>
      <c r="M117" s="7">
        <v>4.9399999999999999E-2</v>
      </c>
      <c r="N117" s="7">
        <v>3.56E-2</v>
      </c>
      <c r="O117" s="36">
        <v>4.07E-2</v>
      </c>
      <c r="P117" s="7">
        <v>-1.5900000000000001E-2</v>
      </c>
      <c r="Q117" s="38">
        <v>-4.8399999999999999E-2</v>
      </c>
      <c r="R117" s="7">
        <v>-3.7900000000000003E-2</v>
      </c>
      <c r="S117" s="38">
        <v>-2.5899999999999999E-2</v>
      </c>
      <c r="T117" s="21">
        <v>-1.23E-2</v>
      </c>
      <c r="U117" s="1" t="e">
        <f>BASE!#REF!</f>
        <v>#REF!</v>
      </c>
      <c r="V117" s="1" t="e">
        <f>BASE!#REF!</f>
        <v>#REF!</v>
      </c>
      <c r="W117" s="1" t="e">
        <f>BASE!#REF!</f>
        <v>#REF!</v>
      </c>
      <c r="X117" s="1" t="e">
        <f>BASE!#REF!</f>
        <v>#REF!</v>
      </c>
      <c r="Y117" s="1" t="e">
        <f>BASE!#REF!</f>
        <v>#REF!</v>
      </c>
      <c r="Z117" s="1" t="e">
        <f>BASE!#REF!</f>
        <v>#REF!</v>
      </c>
      <c r="AA117" s="1" t="e">
        <f>BASE!#REF!</f>
        <v>#REF!</v>
      </c>
      <c r="AB117" s="1" t="e">
        <f>BASE!#REF!</f>
        <v>#REF!</v>
      </c>
      <c r="AC117" s="1" t="e">
        <f>BASE!#REF!</f>
        <v>#REF!</v>
      </c>
      <c r="AD117" s="1" t="e">
        <f>BASE!#REF!</f>
        <v>#REF!</v>
      </c>
      <c r="AE117" s="1" t="e">
        <f>BASE!#REF!</f>
        <v>#REF!</v>
      </c>
      <c r="AF117" s="1" t="e">
        <f>BASE!#REF!</f>
        <v>#REF!</v>
      </c>
      <c r="AG117" s="1" t="e">
        <f>BASE!#REF!</f>
        <v>#REF!</v>
      </c>
      <c r="AH117" s="1" t="e">
        <f>BASE!#REF!</f>
        <v>#REF!</v>
      </c>
      <c r="AI117" s="1" t="e">
        <f>BASE!#REF!</f>
        <v>#REF!</v>
      </c>
    </row>
    <row r="118" spans="1:93" x14ac:dyDescent="0.25">
      <c r="A118" s="9"/>
      <c r="B118" s="6" t="s">
        <v>22</v>
      </c>
      <c r="C118" s="6"/>
      <c r="D118" s="6" t="s">
        <v>6</v>
      </c>
      <c r="E118" s="41" t="s">
        <v>236</v>
      </c>
      <c r="F118" s="7">
        <v>0.16733000000000001</v>
      </c>
      <c r="G118" s="7">
        <v>0.12661</v>
      </c>
      <c r="H118" s="7">
        <v>0.15656</v>
      </c>
      <c r="I118" s="7">
        <v>4.9000000000000002E-2</v>
      </c>
      <c r="J118" s="7">
        <v>0.13719999999999999</v>
      </c>
      <c r="K118" s="7">
        <v>0.11990000000000001</v>
      </c>
      <c r="L118" s="7">
        <v>0.1061</v>
      </c>
      <c r="M118" s="7">
        <v>9.7100000000000006E-2</v>
      </c>
      <c r="N118" s="7">
        <v>7.8E-2</v>
      </c>
      <c r="O118" s="36">
        <v>0.1046</v>
      </c>
      <c r="P118" s="7">
        <v>7.1999999999999998E-3</v>
      </c>
      <c r="Q118" s="38">
        <v>-3.8199999999999998E-2</v>
      </c>
      <c r="R118" s="7">
        <v>-7.1800000000000003E-2</v>
      </c>
      <c r="S118" s="38">
        <v>-4.2799999999999998E-2</v>
      </c>
      <c r="T118" s="21">
        <v>-4.5499999999999999E-2</v>
      </c>
      <c r="U118" s="1" t="e">
        <f>BASE!#REF!</f>
        <v>#REF!</v>
      </c>
      <c r="V118" s="1" t="e">
        <f>BASE!#REF!</f>
        <v>#REF!</v>
      </c>
      <c r="W118" s="1" t="e">
        <f>BASE!#REF!</f>
        <v>#REF!</v>
      </c>
      <c r="X118" s="1" t="e">
        <f>BASE!#REF!</f>
        <v>#REF!</v>
      </c>
      <c r="Y118" s="1" t="e">
        <f>BASE!#REF!</f>
        <v>#REF!</v>
      </c>
      <c r="Z118" s="1" t="e">
        <f>BASE!#REF!</f>
        <v>#REF!</v>
      </c>
      <c r="AA118" s="1" t="e">
        <f>BASE!#REF!</f>
        <v>#REF!</v>
      </c>
      <c r="AB118" s="1" t="e">
        <f>BASE!#REF!</f>
        <v>#REF!</v>
      </c>
      <c r="AC118" s="1" t="e">
        <f>BASE!#REF!</f>
        <v>#REF!</v>
      </c>
      <c r="AD118" s="1" t="e">
        <f>BASE!#REF!</f>
        <v>#REF!</v>
      </c>
      <c r="AE118" s="1" t="e">
        <f>BASE!#REF!</f>
        <v>#REF!</v>
      </c>
      <c r="AF118" s="1" t="e">
        <f>BASE!#REF!</f>
        <v>#REF!</v>
      </c>
      <c r="AG118" s="1" t="e">
        <f>BASE!#REF!</f>
        <v>#REF!</v>
      </c>
      <c r="AH118" s="1" t="e">
        <f>BASE!#REF!</f>
        <v>#REF!</v>
      </c>
      <c r="AI118" s="1" t="e">
        <f>BASE!#REF!</f>
        <v>#REF!</v>
      </c>
    </row>
    <row r="119" spans="1:93" x14ac:dyDescent="0.25">
      <c r="A119" s="10"/>
      <c r="B119" s="6" t="s">
        <v>45</v>
      </c>
      <c r="C119" s="6"/>
      <c r="D119" s="6" t="s">
        <v>6</v>
      </c>
      <c r="E119" s="41" t="s">
        <v>246</v>
      </c>
      <c r="F119" s="7">
        <v>8.0920000000000006E-2</v>
      </c>
      <c r="G119" s="7">
        <v>3.576E-2</v>
      </c>
      <c r="H119" s="7">
        <v>3.7359999999999997E-2</v>
      </c>
      <c r="I119" s="7"/>
      <c r="J119" s="7">
        <v>4.2000000000000003E-2</v>
      </c>
      <c r="K119" s="7">
        <v>1.17E-2</v>
      </c>
      <c r="L119" s="7">
        <v>1.89E-2</v>
      </c>
      <c r="M119" s="7">
        <v>3.2899999999999999E-2</v>
      </c>
      <c r="N119" s="7">
        <v>3.5700000000000003E-2</v>
      </c>
      <c r="O119" s="36">
        <v>4.65E-2</v>
      </c>
      <c r="P119" s="7">
        <v>8.3000000000000001E-3</v>
      </c>
      <c r="Q119" s="38">
        <v>-0.03</v>
      </c>
      <c r="R119" s="7">
        <v>-1.6500000000000001E-2</v>
      </c>
      <c r="S119" s="38">
        <v>-4.1999999999999997E-3</v>
      </c>
      <c r="T119" s="21">
        <v>3.0000000000000001E-3</v>
      </c>
      <c r="U119" s="1">
        <f>BASE!U10</f>
        <v>1.7100000000000001E-2</v>
      </c>
      <c r="V119" s="1">
        <f>BASE!V10</f>
        <v>1.0200000000000001E-2</v>
      </c>
      <c r="W119" s="1">
        <f>BASE!W10</f>
        <v>3.0600000000000002E-2</v>
      </c>
      <c r="X119" s="1">
        <f>BASE!X10</f>
        <v>3.9100000000000003E-2</v>
      </c>
      <c r="Y119" s="1">
        <f>BASE!Y10</f>
        <v>2.76E-2</v>
      </c>
      <c r="Z119" s="1">
        <f>BASE!Z10</f>
        <v>2.0400000000000001E-2</v>
      </c>
      <c r="AA119" s="1">
        <f>BASE!AA10</f>
        <v>2.2800000000000001E-2</v>
      </c>
      <c r="AB119" s="1">
        <f>BASE!AB10</f>
        <v>2.2700000000000001E-2</v>
      </c>
      <c r="AC119" s="1">
        <f>BASE!AC10</f>
        <v>7.8E-2</v>
      </c>
      <c r="AD119" s="1">
        <f>BASE!AD10</f>
        <v>7.9399999999999998E-2</v>
      </c>
      <c r="AE119" s="1">
        <f>BASE!AE10</f>
        <v>0.1077</v>
      </c>
      <c r="AF119" s="1">
        <f>BASE!AF10</f>
        <v>8.3400000000000002E-2</v>
      </c>
      <c r="AG119" s="1">
        <f>BASE!AG10</f>
        <v>5.2400000000000002E-2</v>
      </c>
      <c r="AH119" s="1">
        <f>BASE!AH10</f>
        <v>2.35E-2</v>
      </c>
      <c r="AI119" s="1">
        <f>BASE!AI10</f>
        <v>2.7300000000000001E-2</v>
      </c>
    </row>
    <row r="120" spans="1:93" ht="15.75" x14ac:dyDescent="0.25">
      <c r="A120" s="11"/>
      <c r="B120" s="24" t="s">
        <v>58</v>
      </c>
      <c r="C120" s="24"/>
      <c r="D120" s="24" t="s">
        <v>6</v>
      </c>
      <c r="E120" s="44" t="s">
        <v>254</v>
      </c>
      <c r="F120" s="7"/>
      <c r="G120" s="7"/>
      <c r="H120" s="7"/>
      <c r="I120" s="7"/>
      <c r="J120" s="7">
        <v>0.2253</v>
      </c>
      <c r="K120" s="7">
        <v>0.2019</v>
      </c>
      <c r="L120" s="7">
        <v>0.19489999999999999</v>
      </c>
      <c r="M120" s="7">
        <v>0.1709</v>
      </c>
      <c r="N120" s="7">
        <v>0.1681</v>
      </c>
      <c r="O120" s="36">
        <v>0.19600000000000001</v>
      </c>
      <c r="P120" s="7">
        <v>8.7300000000000003E-2</v>
      </c>
      <c r="Q120" s="38">
        <v>4.82E-2</v>
      </c>
      <c r="R120" s="7">
        <v>0.02</v>
      </c>
      <c r="S120" s="38">
        <v>3.1600000000000003E-2</v>
      </c>
      <c r="T120" s="21">
        <v>3.9100000000000003E-2</v>
      </c>
      <c r="U120" s="1">
        <f>BASE!U14</f>
        <v>3.73E-2</v>
      </c>
      <c r="V120" s="1">
        <f>BASE!V14</f>
        <v>1.9900000000000001E-2</v>
      </c>
      <c r="W120" s="1">
        <f>BASE!W14</f>
        <v>2.6699999999999998E-2</v>
      </c>
      <c r="X120" s="1">
        <f>BASE!X14</f>
        <v>3.15E-2</v>
      </c>
      <c r="Y120" s="1">
        <f>BASE!Y14</f>
        <v>4.9800000000000004E-2</v>
      </c>
      <c r="Z120" s="1">
        <f>BASE!Z14</f>
        <v>3.5799999999999998E-2</v>
      </c>
      <c r="AA120" s="1">
        <f>BASE!AA14</f>
        <v>8.3999999999999995E-3</v>
      </c>
      <c r="AB120" s="1">
        <f>BASE!AB14</f>
        <v>-1.6E-2</v>
      </c>
      <c r="AC120" s="1">
        <f>BASE!AC14</f>
        <v>4.99E-2</v>
      </c>
      <c r="AD120" s="1">
        <f>BASE!AD14</f>
        <v>-7.6099999999999996E-3</v>
      </c>
      <c r="AE120" s="1">
        <f>BASE!AE14</f>
        <v>0.12889999999999999</v>
      </c>
      <c r="AF120" s="1">
        <f>BASE!AF14</f>
        <v>8.0699999999999994E-2</v>
      </c>
      <c r="AG120" s="1">
        <f>BASE!AG14</f>
        <v>4.3900000000000002E-2</v>
      </c>
      <c r="AH120" s="1">
        <f>BASE!AH14</f>
        <v>-9.1000000000000004E-3</v>
      </c>
      <c r="AI120" s="1">
        <f>BASE!AI14</f>
        <v>-8.5000000000000006E-3</v>
      </c>
    </row>
    <row r="121" spans="1:93" ht="15.75" x14ac:dyDescent="0.25">
      <c r="A121" s="11"/>
      <c r="B121" s="31" t="s">
        <v>77</v>
      </c>
      <c r="C121" s="31"/>
      <c r="D121" s="24" t="s">
        <v>6</v>
      </c>
      <c r="E121" s="44" t="s">
        <v>262</v>
      </c>
      <c r="F121" s="7"/>
      <c r="G121" s="7"/>
      <c r="H121" s="7"/>
      <c r="I121" s="7"/>
      <c r="J121" s="7"/>
      <c r="K121" s="7"/>
      <c r="L121" s="7"/>
      <c r="M121" s="7"/>
      <c r="N121" s="7"/>
      <c r="O121" s="36">
        <v>0.16819999999999999</v>
      </c>
      <c r="P121" s="7">
        <v>5.6800000000000003E-2</v>
      </c>
      <c r="Q121" s="38">
        <v>1.72E-2</v>
      </c>
      <c r="R121" s="7">
        <v>1.6200000000000003E-2</v>
      </c>
      <c r="S121" s="38">
        <v>2.5899999999999999E-2</v>
      </c>
      <c r="T121" s="21">
        <v>4.2000000000000003E-2</v>
      </c>
      <c r="U121" s="1">
        <f>BASE!U20</f>
        <v>4.4600000000000001E-2</v>
      </c>
      <c r="V121" s="1">
        <f>BASE!V20</f>
        <v>2.8799999999999999E-2</v>
      </c>
      <c r="W121" s="1">
        <f>BASE!W20</f>
        <v>5.8600000000000006E-2</v>
      </c>
      <c r="X121" s="1">
        <f>BASE!X20</f>
        <v>6.9599999999999995E-2</v>
      </c>
      <c r="Y121" s="1">
        <f>BASE!Y20</f>
        <v>5.57E-2</v>
      </c>
      <c r="Z121" s="1">
        <f>BASE!Z20</f>
        <v>0</v>
      </c>
      <c r="AA121" s="1">
        <f>BASE!AA20</f>
        <v>4.5999999999999999E-3</v>
      </c>
      <c r="AB121" s="1">
        <f>BASE!AB20</f>
        <v>-1.9E-3</v>
      </c>
      <c r="AC121" s="1">
        <f>BASE!AC20</f>
        <v>7.1400000000000005E-2</v>
      </c>
      <c r="AD121" s="1">
        <f>BASE!AD20</f>
        <v>7.4649999999999994E-2</v>
      </c>
      <c r="AE121" s="1">
        <f>BASE!AE20</f>
        <v>0.1457</v>
      </c>
      <c r="AF121" s="1">
        <f>BASE!AF20</f>
        <v>0.1</v>
      </c>
      <c r="AG121" s="1">
        <f>BASE!AG20</f>
        <v>6.9099999999999995E-2</v>
      </c>
      <c r="AH121" s="1">
        <f>BASE!AH20</f>
        <v>-5.4000000000000003E-3</v>
      </c>
      <c r="AI121" s="1">
        <f>BASE!AI20</f>
        <v>7.3000000000000001E-3</v>
      </c>
    </row>
    <row r="122" spans="1:93" x14ac:dyDescent="0.25">
      <c r="A122" s="12"/>
      <c r="B122" s="29" t="s">
        <v>517</v>
      </c>
      <c r="C122" s="6"/>
      <c r="D122" s="39" t="s">
        <v>6</v>
      </c>
      <c r="E122" s="41" t="s">
        <v>516</v>
      </c>
      <c r="F122" s="7"/>
      <c r="G122" s="7"/>
      <c r="H122" s="7"/>
      <c r="I122" s="7"/>
      <c r="J122" s="7"/>
      <c r="K122" s="7"/>
      <c r="L122" s="7"/>
      <c r="M122" s="7"/>
      <c r="N122" s="7"/>
      <c r="O122" s="36"/>
      <c r="P122" s="7"/>
      <c r="Q122" s="38"/>
      <c r="R122" s="7"/>
      <c r="S122" s="38"/>
      <c r="T122" s="38"/>
      <c r="U122" s="58"/>
      <c r="V122" s="58"/>
      <c r="W122" s="59"/>
      <c r="X122" s="47"/>
      <c r="Y122" s="47"/>
      <c r="Z122" s="47"/>
      <c r="AA122" s="25"/>
      <c r="AB122" s="25"/>
      <c r="AC122" s="72"/>
      <c r="AD122" s="25"/>
      <c r="AE122" s="25"/>
      <c r="AF122" s="27"/>
      <c r="AG122" s="21"/>
      <c r="AH122" s="21">
        <v>3.3599999999999998E-2</v>
      </c>
      <c r="AI122" s="21">
        <v>3.3599999999999998E-2</v>
      </c>
      <c r="AJ122" s="21"/>
      <c r="AK122" s="21"/>
      <c r="AL122" s="21"/>
      <c r="AM122" s="21"/>
      <c r="AN122" s="21"/>
      <c r="AO122" s="21"/>
      <c r="AP122" s="21"/>
      <c r="AQ122" s="25"/>
      <c r="AR122" s="21"/>
      <c r="AS122" s="21"/>
      <c r="AT122" s="21"/>
      <c r="AU122" s="21"/>
      <c r="AV122" s="21"/>
      <c r="AW122" s="21"/>
      <c r="AX122" s="21"/>
      <c r="AY122" s="21"/>
      <c r="AZ122" s="21"/>
    </row>
    <row r="123" spans="1:93" x14ac:dyDescent="0.25">
      <c r="A123" s="12"/>
      <c r="B123" s="6" t="s">
        <v>519</v>
      </c>
      <c r="C123" s="6"/>
      <c r="D123" s="39" t="s">
        <v>6</v>
      </c>
      <c r="E123" s="41" t="s">
        <v>518</v>
      </c>
      <c r="F123" s="7"/>
      <c r="G123" s="7"/>
      <c r="H123" s="7"/>
      <c r="I123" s="7"/>
      <c r="J123" s="7"/>
      <c r="K123" s="7"/>
      <c r="L123" s="7"/>
      <c r="M123" s="7"/>
      <c r="N123" s="7"/>
      <c r="O123" s="36"/>
      <c r="P123" s="7"/>
      <c r="Q123" s="38"/>
      <c r="R123" s="7"/>
      <c r="S123" s="38"/>
      <c r="T123" s="38"/>
      <c r="U123" s="58"/>
      <c r="V123" s="58"/>
      <c r="W123" s="59"/>
      <c r="X123" s="47"/>
      <c r="Y123" s="47"/>
      <c r="Z123" s="47"/>
      <c r="AA123" s="25"/>
      <c r="AB123" s="25"/>
      <c r="AC123" s="72"/>
      <c r="AD123" s="25"/>
      <c r="AE123" s="25"/>
      <c r="AF123" s="27"/>
      <c r="AG123" s="21"/>
      <c r="AH123" s="21">
        <v>4.7699999999999999E-2</v>
      </c>
      <c r="AI123" s="21">
        <v>4.7699999999999999E-2</v>
      </c>
      <c r="AJ123" s="21"/>
      <c r="AK123" s="21"/>
      <c r="AL123" s="21"/>
      <c r="AM123" s="21"/>
      <c r="AN123" s="21"/>
      <c r="AO123" s="21"/>
      <c r="AP123" s="21"/>
      <c r="AQ123" s="25"/>
      <c r="AR123" s="21"/>
      <c r="AS123" s="21"/>
      <c r="AT123" s="21"/>
      <c r="AU123" s="21"/>
      <c r="AV123" s="21"/>
      <c r="AW123" s="21"/>
      <c r="AX123" s="21"/>
      <c r="AY123" s="21"/>
      <c r="AZ123" s="21"/>
    </row>
    <row r="124" spans="1:93" x14ac:dyDescent="0.25">
      <c r="A124" s="15"/>
      <c r="B124" s="6" t="s">
        <v>363</v>
      </c>
      <c r="C124" s="6"/>
      <c r="D124" s="6" t="s">
        <v>6</v>
      </c>
      <c r="E124" s="53" t="s">
        <v>364</v>
      </c>
      <c r="F124" s="7"/>
      <c r="G124" s="7"/>
      <c r="H124" s="7"/>
      <c r="I124" s="7"/>
      <c r="J124" s="7"/>
      <c r="K124" s="7"/>
      <c r="L124" s="7"/>
      <c r="M124" s="38"/>
      <c r="N124" s="7"/>
      <c r="O124" s="36"/>
      <c r="P124" s="7"/>
      <c r="Q124" s="38"/>
      <c r="R124" s="7"/>
      <c r="S124" s="38"/>
      <c r="T124" s="38"/>
      <c r="U124" s="58"/>
      <c r="V124" s="58"/>
      <c r="W124" s="47"/>
      <c r="X124" s="47"/>
      <c r="Y124" s="47">
        <v>9.6299999999999997E-2</v>
      </c>
      <c r="Z124" s="47">
        <v>8.8700000000000001E-2</v>
      </c>
      <c r="AA124" s="25">
        <v>0.10299999999999999</v>
      </c>
      <c r="AB124" s="72">
        <v>0.1195</v>
      </c>
      <c r="AC124" s="21" t="e">
        <f>BASE!#REF!</f>
        <v>#REF!</v>
      </c>
      <c r="AD124" s="21" t="e">
        <f>BASE!#REF!</f>
        <v>#REF!</v>
      </c>
      <c r="AE124" s="21" t="e">
        <f>BASE!#REF!</f>
        <v>#REF!</v>
      </c>
      <c r="AF124" s="21" t="e">
        <f>BASE!#REF!</f>
        <v>#REF!</v>
      </c>
      <c r="AG124" s="21" t="e">
        <f>BASE!#REF!</f>
        <v>#REF!</v>
      </c>
      <c r="AH124" s="21" t="e">
        <f>BASE!#REF!</f>
        <v>#REF!</v>
      </c>
      <c r="AI124" s="21" t="e">
        <f>BASE!#REF!</f>
        <v>#REF!</v>
      </c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</row>
    <row r="125" spans="1:93" x14ac:dyDescent="0.25">
      <c r="A125" s="15"/>
      <c r="B125" s="6" t="s">
        <v>331</v>
      </c>
      <c r="C125" s="6"/>
      <c r="D125" s="6" t="s">
        <v>6</v>
      </c>
      <c r="E125" s="41" t="s">
        <v>335</v>
      </c>
      <c r="F125" s="7"/>
      <c r="G125" s="7"/>
      <c r="H125" s="7"/>
      <c r="I125" s="7"/>
      <c r="J125" s="7"/>
      <c r="K125" s="7"/>
      <c r="L125" s="7"/>
      <c r="M125" s="7"/>
      <c r="N125" s="7"/>
      <c r="O125" s="36"/>
      <c r="P125" s="7"/>
      <c r="Q125" s="38"/>
      <c r="R125" s="7"/>
      <c r="S125" s="38"/>
      <c r="T125" s="38"/>
      <c r="U125" s="58">
        <v>5.2999999999999999E-2</v>
      </c>
      <c r="V125" s="38">
        <v>3.9699999999999999E-2</v>
      </c>
      <c r="W125" s="21">
        <v>7.22E-2</v>
      </c>
      <c r="X125" s="21">
        <v>8.77E-2</v>
      </c>
      <c r="Y125" s="21">
        <v>3.9800000000000002E-2</v>
      </c>
      <c r="Z125" s="21">
        <v>1.9199999999999998E-2</v>
      </c>
      <c r="AA125" s="25">
        <v>7.3000000000000001E-3</v>
      </c>
      <c r="AB125" s="72">
        <v>2.92E-2</v>
      </c>
      <c r="AC125" s="21" t="e">
        <f>BASE!#REF!</f>
        <v>#REF!</v>
      </c>
      <c r="AD125" s="21" t="e">
        <f>BASE!#REF!</f>
        <v>#REF!</v>
      </c>
      <c r="AE125" s="21" t="e">
        <f>BASE!#REF!</f>
        <v>#REF!</v>
      </c>
      <c r="AF125" s="21" t="e">
        <f>BASE!#REF!</f>
        <v>#REF!</v>
      </c>
      <c r="AG125" s="21" t="e">
        <f>BASE!#REF!</f>
        <v>#REF!</v>
      </c>
      <c r="AH125" s="21" t="e">
        <f>BASE!#REF!</f>
        <v>#REF!</v>
      </c>
      <c r="AI125" s="21" t="e">
        <f>BASE!#REF!</f>
        <v>#REF!</v>
      </c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</row>
    <row r="126" spans="1:93" x14ac:dyDescent="0.25">
      <c r="A126" s="13" t="s">
        <v>95</v>
      </c>
      <c r="B126" s="6" t="s">
        <v>96</v>
      </c>
      <c r="C126" s="6"/>
      <c r="D126" s="6" t="s">
        <v>6</v>
      </c>
      <c r="E126" s="41" t="s">
        <v>272</v>
      </c>
      <c r="F126" s="7">
        <v>0.10025000000000001</v>
      </c>
      <c r="G126" s="7">
        <v>9.2369999999999994E-2</v>
      </c>
      <c r="H126" s="7">
        <v>6.8049999999999999E-2</v>
      </c>
      <c r="I126" s="7">
        <v>-9.9000000000000008E-3</v>
      </c>
      <c r="J126" s="7">
        <v>8.1000000000000003E-2</v>
      </c>
      <c r="K126" s="7"/>
      <c r="L126" s="7">
        <v>3.6900000000000002E-2</v>
      </c>
      <c r="M126" s="7">
        <v>5.1299999999999998E-2</v>
      </c>
      <c r="N126" s="7">
        <v>0.04</v>
      </c>
      <c r="O126" s="36">
        <v>4.0599999999999997E-2</v>
      </c>
      <c r="P126" s="7">
        <v>-8.3999999999999995E-3</v>
      </c>
      <c r="Q126" s="38">
        <v>-3.5099999999999999E-2</v>
      </c>
      <c r="R126" s="7">
        <v>-9.4000000000000004E-3</v>
      </c>
      <c r="S126" s="38">
        <v>-2.5000000000000001E-3</v>
      </c>
      <c r="T126" s="21">
        <v>1.04E-2</v>
      </c>
      <c r="U126" s="1">
        <f>BASE!U31</f>
        <v>2.41E-2</v>
      </c>
      <c r="V126" s="1">
        <f>BASE!V31</f>
        <v>2.4700000000000003E-2</v>
      </c>
      <c r="W126" s="1">
        <f>BASE!W31</f>
        <v>5.74E-2</v>
      </c>
      <c r="X126" s="1">
        <f>BASE!X31</f>
        <v>7.1500000000000008E-2</v>
      </c>
      <c r="Y126" s="1">
        <f>BASE!Y31</f>
        <v>4.4500000000000005E-2</v>
      </c>
      <c r="Z126" s="1">
        <f>BASE!Z31</f>
        <v>3.4700000000000002E-2</v>
      </c>
      <c r="AA126" s="1">
        <f>BASE!AA31</f>
        <v>4.1099999999999998E-2</v>
      </c>
      <c r="AB126" s="1">
        <f>BASE!AB31</f>
        <v>5.3999999999999999E-2</v>
      </c>
      <c r="AC126" s="1">
        <f>BASE!AC31</f>
        <v>8.2799999999999999E-2</v>
      </c>
      <c r="AD126" s="1">
        <f>BASE!AD31</f>
        <v>6.3700000000000007E-2</v>
      </c>
      <c r="AE126" s="1">
        <f>BASE!AE31</f>
        <v>8.8900000000000007E-2</v>
      </c>
      <c r="AF126" s="1">
        <f>BASE!AF31</f>
        <v>7.1499999999999994E-2</v>
      </c>
      <c r="AG126" s="1">
        <f>BASE!AG31</f>
        <v>5.4800000000000001E-2</v>
      </c>
      <c r="AH126" s="1">
        <f>BASE!AH31</f>
        <v>2.12E-2</v>
      </c>
      <c r="AI126" s="1">
        <f>BASE!AI31</f>
        <v>2.53E-2</v>
      </c>
    </row>
    <row r="127" spans="1:93" x14ac:dyDescent="0.25">
      <c r="A127" s="13"/>
      <c r="B127" s="6" t="s">
        <v>107</v>
      </c>
      <c r="C127" s="6"/>
      <c r="D127" s="6" t="s">
        <v>6</v>
      </c>
      <c r="E127" s="41" t="s">
        <v>278</v>
      </c>
      <c r="F127" s="7"/>
      <c r="G127" s="7"/>
      <c r="H127" s="7"/>
      <c r="I127" s="7"/>
      <c r="J127" s="7">
        <v>6.7000000000000004E-2</v>
      </c>
      <c r="K127" s="7">
        <v>3.3E-3</v>
      </c>
      <c r="L127" s="7">
        <v>2.8999999999999998E-3</v>
      </c>
      <c r="M127" s="7">
        <v>2.76E-2</v>
      </c>
      <c r="N127" s="7">
        <v>1.12E-2</v>
      </c>
      <c r="O127" s="36">
        <v>1.2800000000000001E-2</v>
      </c>
      <c r="P127" s="7">
        <v>-4.5699999999999998E-2</v>
      </c>
      <c r="Q127" s="38">
        <v>-7.5399999999999995E-2</v>
      </c>
      <c r="R127" s="7">
        <v>-2.9600000000000001E-2</v>
      </c>
      <c r="S127" s="38">
        <v>-3.1600000000000003E-2</v>
      </c>
      <c r="T127" s="21">
        <v>-1.24E-2</v>
      </c>
      <c r="U127" s="1" t="e">
        <f>BASE!#REF!</f>
        <v>#REF!</v>
      </c>
      <c r="V127" s="1" t="e">
        <f>BASE!#REF!</f>
        <v>#REF!</v>
      </c>
      <c r="W127" s="1" t="e">
        <f>BASE!#REF!</f>
        <v>#REF!</v>
      </c>
      <c r="X127" s="1" t="e">
        <f>BASE!#REF!</f>
        <v>#REF!</v>
      </c>
      <c r="Y127" s="1" t="e">
        <f>BASE!#REF!</f>
        <v>#REF!</v>
      </c>
      <c r="Z127" s="1" t="e">
        <f>BASE!#REF!</f>
        <v>#REF!</v>
      </c>
      <c r="AA127" s="1" t="e">
        <f>BASE!#REF!</f>
        <v>#REF!</v>
      </c>
      <c r="AB127" s="1" t="e">
        <f>BASE!#REF!</f>
        <v>#REF!</v>
      </c>
      <c r="AC127" s="1" t="e">
        <f>BASE!#REF!</f>
        <v>#REF!</v>
      </c>
      <c r="AD127" s="1" t="e">
        <f>BASE!#REF!</f>
        <v>#REF!</v>
      </c>
      <c r="AE127" s="1" t="e">
        <f>BASE!#REF!</f>
        <v>#REF!</v>
      </c>
      <c r="AF127" s="1" t="e">
        <f>BASE!#REF!</f>
        <v>#REF!</v>
      </c>
      <c r="AG127" s="1" t="e">
        <f>BASE!#REF!</f>
        <v>#REF!</v>
      </c>
      <c r="AH127" s="1" t="e">
        <f>BASE!#REF!</f>
        <v>#REF!</v>
      </c>
      <c r="AI127" s="1" t="e">
        <f>BASE!#REF!</f>
        <v>#REF!</v>
      </c>
    </row>
    <row r="129" spans="1:93" x14ac:dyDescent="0.25">
      <c r="A129" s="8" t="s">
        <v>0</v>
      </c>
      <c r="B129" s="8" t="s">
        <v>1</v>
      </c>
      <c r="C129" s="8"/>
      <c r="D129" s="8" t="s">
        <v>2</v>
      </c>
      <c r="E129" s="8" t="s">
        <v>3</v>
      </c>
      <c r="F129" s="4">
        <v>42094</v>
      </c>
      <c r="G129" s="4">
        <v>42124</v>
      </c>
      <c r="H129" s="4">
        <v>42155</v>
      </c>
      <c r="I129" s="3">
        <v>42185</v>
      </c>
      <c r="J129" s="3">
        <v>42216</v>
      </c>
      <c r="K129" s="4">
        <v>42247</v>
      </c>
      <c r="L129" s="5">
        <v>42277</v>
      </c>
      <c r="M129" s="33">
        <v>42308</v>
      </c>
      <c r="N129" s="4">
        <v>42338</v>
      </c>
      <c r="O129" s="34">
        <v>42369</v>
      </c>
      <c r="P129" s="33" t="s">
        <v>213</v>
      </c>
      <c r="Q129" s="33">
        <v>42429</v>
      </c>
      <c r="R129" s="33">
        <v>42460</v>
      </c>
      <c r="S129" s="33">
        <v>42490</v>
      </c>
      <c r="T129" s="18">
        <v>42521</v>
      </c>
      <c r="U129" s="18">
        <v>42551</v>
      </c>
      <c r="V129" s="18">
        <v>42582</v>
      </c>
      <c r="W129" s="18">
        <v>42613</v>
      </c>
      <c r="X129" s="18">
        <v>42643</v>
      </c>
      <c r="Y129" s="18">
        <v>42674</v>
      </c>
      <c r="Z129" s="18">
        <v>42704</v>
      </c>
      <c r="AA129" s="18">
        <v>42735</v>
      </c>
      <c r="AB129" s="18">
        <v>42766</v>
      </c>
      <c r="AC129" s="18">
        <v>42794</v>
      </c>
      <c r="AD129" s="18">
        <v>42825</v>
      </c>
      <c r="AE129" s="18">
        <v>42855</v>
      </c>
      <c r="AF129" s="18">
        <v>42886</v>
      </c>
      <c r="AG129" s="18">
        <v>42916</v>
      </c>
      <c r="AH129" s="18">
        <v>42947</v>
      </c>
      <c r="AI129" s="18">
        <v>42978</v>
      </c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</row>
    <row r="130" spans="1:93" x14ac:dyDescent="0.25">
      <c r="A130" s="11" t="s">
        <v>60</v>
      </c>
      <c r="B130" s="6" t="s">
        <v>61</v>
      </c>
      <c r="C130" s="6"/>
      <c r="D130" s="6" t="s">
        <v>62</v>
      </c>
      <c r="E130" s="6" t="s">
        <v>255</v>
      </c>
      <c r="F130" s="7"/>
      <c r="G130" s="7"/>
      <c r="H130" s="7"/>
      <c r="I130" s="7"/>
      <c r="J130" s="7">
        <v>0.2422</v>
      </c>
      <c r="K130" s="7">
        <v>0.21079999999999999</v>
      </c>
      <c r="L130" s="7">
        <v>0.20680000000000001</v>
      </c>
      <c r="M130" s="7">
        <v>0.19139999999999999</v>
      </c>
      <c r="N130" s="7">
        <v>0.2</v>
      </c>
      <c r="O130" s="36">
        <v>0.24610000000000001</v>
      </c>
      <c r="P130" s="7">
        <v>0.1356</v>
      </c>
      <c r="Q130" s="38">
        <v>7.4399999999999994E-2</v>
      </c>
      <c r="R130" s="7">
        <v>4.4999999999999998E-2</v>
      </c>
      <c r="S130" s="38">
        <v>3.61E-2</v>
      </c>
      <c r="T130" s="21">
        <v>3.8699999999999998E-2</v>
      </c>
      <c r="U130" s="1" t="e">
        <f>BASE!#REF!</f>
        <v>#REF!</v>
      </c>
      <c r="V130" s="1" t="e">
        <f>BASE!#REF!</f>
        <v>#REF!</v>
      </c>
      <c r="W130" s="1" t="e">
        <f>BASE!#REF!</f>
        <v>#REF!</v>
      </c>
      <c r="X130" s="1" t="e">
        <f>BASE!#REF!</f>
        <v>#REF!</v>
      </c>
      <c r="Y130" s="1" t="e">
        <f>BASE!#REF!</f>
        <v>#REF!</v>
      </c>
      <c r="Z130" s="1" t="e">
        <f>BASE!#REF!</f>
        <v>#REF!</v>
      </c>
      <c r="AA130" s="1" t="e">
        <f>BASE!#REF!</f>
        <v>#REF!</v>
      </c>
      <c r="AB130" s="1" t="e">
        <f>BASE!#REF!</f>
        <v>#REF!</v>
      </c>
      <c r="AC130" s="1" t="e">
        <f>BASE!#REF!</f>
        <v>#REF!</v>
      </c>
      <c r="AD130" s="1" t="e">
        <f>BASE!#REF!</f>
        <v>#REF!</v>
      </c>
      <c r="AE130" s="1" t="e">
        <f>BASE!#REF!</f>
        <v>#REF!</v>
      </c>
      <c r="AF130" s="1" t="e">
        <f>BASE!#REF!</f>
        <v>#REF!</v>
      </c>
      <c r="AG130" s="1" t="e">
        <f>BASE!#REF!</f>
        <v>#REF!</v>
      </c>
      <c r="AH130" s="1" t="e">
        <f>BASE!#REF!</f>
        <v>#REF!</v>
      </c>
      <c r="AI130" s="1" t="e">
        <f>BASE!#REF!</f>
        <v>#REF!</v>
      </c>
    </row>
    <row r="133" spans="1:93" x14ac:dyDescent="0.25">
      <c r="A133" s="8" t="s">
        <v>0</v>
      </c>
      <c r="B133" s="8" t="s">
        <v>1</v>
      </c>
      <c r="C133" s="8"/>
      <c r="D133" s="8" t="s">
        <v>2</v>
      </c>
      <c r="E133" s="8" t="s">
        <v>3</v>
      </c>
      <c r="F133" s="4">
        <v>42094</v>
      </c>
      <c r="G133" s="4">
        <v>42124</v>
      </c>
      <c r="H133" s="4">
        <v>42155</v>
      </c>
      <c r="I133" s="3">
        <v>42185</v>
      </c>
      <c r="J133" s="3">
        <v>42216</v>
      </c>
      <c r="K133" s="4">
        <v>42247</v>
      </c>
      <c r="L133" s="5">
        <v>42277</v>
      </c>
      <c r="M133" s="33">
        <v>42308</v>
      </c>
      <c r="N133" s="4">
        <v>42338</v>
      </c>
      <c r="O133" s="34">
        <v>42369</v>
      </c>
      <c r="P133" s="33" t="s">
        <v>213</v>
      </c>
      <c r="Q133" s="33">
        <v>42429</v>
      </c>
      <c r="R133" s="33">
        <v>42460</v>
      </c>
      <c r="S133" s="33">
        <v>42490</v>
      </c>
      <c r="T133" s="18">
        <v>42521</v>
      </c>
      <c r="U133" s="18">
        <v>42551</v>
      </c>
      <c r="V133" s="18">
        <v>42582</v>
      </c>
      <c r="W133" s="18">
        <v>42613</v>
      </c>
      <c r="X133" s="18">
        <v>42643</v>
      </c>
      <c r="Y133" s="18">
        <v>42674</v>
      </c>
      <c r="Z133" s="18">
        <v>42704</v>
      </c>
      <c r="AA133" s="18">
        <v>42735</v>
      </c>
      <c r="AB133" s="18">
        <v>42766</v>
      </c>
      <c r="AC133" s="18">
        <v>42794</v>
      </c>
      <c r="AD133" s="18">
        <v>42825</v>
      </c>
      <c r="AE133" s="73">
        <v>42855</v>
      </c>
      <c r="AF133" s="73">
        <v>42886</v>
      </c>
      <c r="AG133" s="18">
        <v>42916</v>
      </c>
      <c r="AH133" s="18">
        <v>42947</v>
      </c>
      <c r="AI133" s="18">
        <v>42978</v>
      </c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</row>
    <row r="134" spans="1:93" s="64" customFormat="1" x14ac:dyDescent="0.25">
      <c r="A134" s="60"/>
      <c r="B134" s="60"/>
      <c r="C134" s="60"/>
      <c r="D134" s="60"/>
      <c r="E134" s="61" t="s">
        <v>337</v>
      </c>
      <c r="F134" s="62">
        <v>0</v>
      </c>
      <c r="G134" s="62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0</v>
      </c>
      <c r="AD134" s="62">
        <v>0</v>
      </c>
      <c r="AE134" s="62">
        <v>0</v>
      </c>
      <c r="AF134" s="62">
        <v>0</v>
      </c>
      <c r="AG134" s="62">
        <v>0</v>
      </c>
      <c r="AH134" s="62">
        <v>0</v>
      </c>
      <c r="AI134" s="62">
        <v>0</v>
      </c>
      <c r="AJ134" s="62">
        <v>0</v>
      </c>
      <c r="AK134" s="62">
        <v>0</v>
      </c>
      <c r="AL134" s="62">
        <v>0</v>
      </c>
      <c r="AM134" s="62">
        <v>0</v>
      </c>
      <c r="AN134" s="62">
        <v>0</v>
      </c>
      <c r="AO134" s="62">
        <v>0</v>
      </c>
      <c r="AP134" s="62">
        <v>0</v>
      </c>
      <c r="AQ134" s="62">
        <v>0</v>
      </c>
      <c r="AR134" s="62">
        <v>0</v>
      </c>
      <c r="AS134" s="62">
        <v>0</v>
      </c>
      <c r="AT134" s="62">
        <v>0</v>
      </c>
      <c r="AU134" s="62">
        <v>0</v>
      </c>
      <c r="AV134" s="62">
        <v>0</v>
      </c>
      <c r="AW134" s="62">
        <v>0</v>
      </c>
      <c r="AX134" s="62">
        <v>0</v>
      </c>
      <c r="AY134" s="62">
        <v>0</v>
      </c>
      <c r="AZ134" s="62">
        <v>0</v>
      </c>
      <c r="BA134" s="62">
        <v>0</v>
      </c>
      <c r="BB134" s="62">
        <v>0</v>
      </c>
      <c r="BC134" s="62">
        <v>0</v>
      </c>
      <c r="BD134" s="62">
        <v>0</v>
      </c>
      <c r="BE134" s="62">
        <v>0</v>
      </c>
      <c r="BF134" s="62">
        <v>0</v>
      </c>
      <c r="BG134" s="62">
        <v>0</v>
      </c>
      <c r="BH134" s="62">
        <v>0</v>
      </c>
      <c r="BI134" s="62">
        <v>0</v>
      </c>
      <c r="BJ134" s="62">
        <v>0</v>
      </c>
      <c r="BK134" s="62">
        <v>0</v>
      </c>
      <c r="BL134" s="62">
        <v>0</v>
      </c>
      <c r="BM134" s="62">
        <v>0</v>
      </c>
      <c r="BN134" s="62">
        <v>0</v>
      </c>
      <c r="BO134" s="62">
        <v>0</v>
      </c>
      <c r="BP134" s="62">
        <v>0</v>
      </c>
      <c r="BQ134" s="62">
        <v>0</v>
      </c>
      <c r="BR134" s="62">
        <v>0</v>
      </c>
      <c r="BS134" s="62">
        <v>0</v>
      </c>
      <c r="BT134" s="62">
        <v>0</v>
      </c>
      <c r="BU134" s="62">
        <v>0</v>
      </c>
      <c r="BV134" s="62">
        <v>0</v>
      </c>
      <c r="BW134" s="62">
        <v>0</v>
      </c>
      <c r="BX134" s="62">
        <v>0</v>
      </c>
      <c r="BY134" s="62">
        <v>0</v>
      </c>
      <c r="BZ134" s="62">
        <v>0</v>
      </c>
      <c r="CA134" s="62">
        <v>0</v>
      </c>
      <c r="CB134" s="62">
        <v>0</v>
      </c>
      <c r="CC134" s="62">
        <v>0</v>
      </c>
      <c r="CD134" s="62">
        <v>0</v>
      </c>
      <c r="CE134" s="62">
        <v>0</v>
      </c>
      <c r="CF134" s="62">
        <v>0</v>
      </c>
      <c r="CG134" s="62">
        <v>0</v>
      </c>
      <c r="CH134" s="63"/>
      <c r="CI134" s="63"/>
      <c r="CJ134" s="63"/>
      <c r="CK134" s="63"/>
      <c r="CL134" s="63"/>
      <c r="CM134" s="63"/>
      <c r="CN134" s="63"/>
      <c r="CO134" s="63"/>
    </row>
    <row r="135" spans="1:93" ht="15.75" x14ac:dyDescent="0.25">
      <c r="A135" s="11"/>
      <c r="B135" s="24" t="s">
        <v>69</v>
      </c>
      <c r="C135" s="24"/>
      <c r="D135" s="24" t="s">
        <v>70</v>
      </c>
      <c r="E135" s="44" t="s">
        <v>259</v>
      </c>
      <c r="F135" s="1">
        <f>BASE!F17</f>
        <v>0</v>
      </c>
      <c r="G135" s="1">
        <f>BASE!G17</f>
        <v>0</v>
      </c>
      <c r="H135" s="1">
        <f>BASE!H17</f>
        <v>0</v>
      </c>
      <c r="I135" s="1">
        <f>BASE!I17</f>
        <v>0</v>
      </c>
      <c r="J135" s="1">
        <f>BASE!J17</f>
        <v>0.20610000000000001</v>
      </c>
      <c r="K135" s="1">
        <f>BASE!K17</f>
        <v>0.1749</v>
      </c>
      <c r="L135" s="1">
        <f>BASE!L17</f>
        <v>0.15290000000000001</v>
      </c>
      <c r="M135" s="1">
        <f>BASE!M17</f>
        <v>0.1305</v>
      </c>
      <c r="N135" s="1">
        <f>BASE!N17</f>
        <v>0.12509999999999999</v>
      </c>
      <c r="O135" s="1">
        <f>BASE!O17</f>
        <v>0.1298</v>
      </c>
      <c r="P135" s="1">
        <f>BASE!P17</f>
        <v>2.6499999999999999E-2</v>
      </c>
      <c r="Q135" s="1">
        <f>BASE!Q17</f>
        <v>-1.7399999999999999E-2</v>
      </c>
      <c r="R135" s="1">
        <f>BASE!R17</f>
        <v>-2.9100000000000001E-2</v>
      </c>
      <c r="S135" s="1">
        <f>BASE!S17</f>
        <v>2.0000000000000001E-4</v>
      </c>
      <c r="T135" s="1">
        <f>BASE!T17</f>
        <v>2.3699999999999999E-2</v>
      </c>
      <c r="U135" s="1">
        <f>BASE!U17</f>
        <v>2.3300000000000001E-2</v>
      </c>
      <c r="V135" s="1">
        <f>BASE!V17</f>
        <v>2.0199999999999999E-2</v>
      </c>
      <c r="W135" s="1">
        <f>BASE!W17</f>
        <v>4.82E-2</v>
      </c>
      <c r="X135" s="1">
        <f>BASE!X17</f>
        <v>6.8400000000000002E-2</v>
      </c>
      <c r="Y135" s="1">
        <f>BASE!Y17</f>
        <v>8.3000000000000004E-2</v>
      </c>
      <c r="Z135" s="1">
        <f>BASE!Z17</f>
        <v>7.2000000000000008E-2</v>
      </c>
      <c r="AA135" s="1">
        <f>BASE!AA17</f>
        <v>7.8600000000000003E-2</v>
      </c>
      <c r="AB135" s="1">
        <f>BASE!AB17</f>
        <v>6.2799999999999995E-2</v>
      </c>
      <c r="AC135" s="1">
        <f>BASE!AC17</f>
        <v>0.13869999999999999</v>
      </c>
      <c r="AD135" s="1">
        <f>BASE!AD17</f>
        <v>0.1459</v>
      </c>
      <c r="AE135" s="1">
        <f>BASE!AE17</f>
        <v>0.1918</v>
      </c>
      <c r="AF135" s="1">
        <f>BASE!AF17</f>
        <v>0.13170000000000001</v>
      </c>
      <c r="AG135" s="1">
        <f>BASE!AG17</f>
        <v>9.7900000000000001E-2</v>
      </c>
      <c r="AH135" s="1">
        <f>BASE!AH17</f>
        <v>3.7999999999999999E-2</v>
      </c>
      <c r="AI135" s="1">
        <f>BASE!AI17</f>
        <v>1.49E-2</v>
      </c>
    </row>
    <row r="136" spans="1:93" ht="15.75" x14ac:dyDescent="0.25">
      <c r="A136" s="13"/>
      <c r="B136" s="24" t="s">
        <v>91</v>
      </c>
      <c r="C136" s="24"/>
      <c r="D136" s="24" t="s">
        <v>70</v>
      </c>
      <c r="E136" s="30" t="s">
        <v>271</v>
      </c>
      <c r="F136" s="1">
        <f>BASE!F26</f>
        <v>4.956E-2</v>
      </c>
      <c r="G136" s="1">
        <f>BASE!G26</f>
        <v>7.2499999999999995E-2</v>
      </c>
      <c r="H136" s="1">
        <f>BASE!H26</f>
        <v>7.8259999999999996E-2</v>
      </c>
      <c r="I136" s="1">
        <f>BASE!I26</f>
        <v>6.2950000000000006E-2</v>
      </c>
      <c r="J136" s="1">
        <f>BASE!J26</f>
        <v>7.1999999999999995E-2</v>
      </c>
      <c r="K136" s="1">
        <f>BASE!K26</f>
        <v>2.6599999999999999E-2</v>
      </c>
      <c r="L136" s="1">
        <f>BASE!L26</f>
        <v>3.1099999999999999E-2</v>
      </c>
      <c r="M136" s="1">
        <f>BASE!M26</f>
        <v>5.7799999999999997E-2</v>
      </c>
      <c r="N136" s="1">
        <f>BASE!N26</f>
        <v>3.6499999999999998E-2</v>
      </c>
      <c r="O136" s="1">
        <f>BASE!O26</f>
        <v>2.9000000000000001E-2</v>
      </c>
      <c r="P136" s="1">
        <f>BASE!P26</f>
        <v>-3.1300000000000001E-2</v>
      </c>
      <c r="Q136" s="1">
        <f>BASE!Q26</f>
        <v>-6.8699999999999997E-2</v>
      </c>
      <c r="R136" s="1">
        <f>BASE!R26</f>
        <v>-5.4699999999999999E-2</v>
      </c>
      <c r="S136" s="1">
        <f>BASE!S26</f>
        <v>-7.0400000000000004E-2</v>
      </c>
      <c r="T136" s="1">
        <f>BASE!T26</f>
        <v>-6.9900000000000004E-2</v>
      </c>
      <c r="U136" s="1">
        <f>BASE!U26</f>
        <v>-6.8900000000000003E-2</v>
      </c>
      <c r="V136" s="1">
        <f>BASE!V26</f>
        <v>-4.0899999999999999E-2</v>
      </c>
      <c r="W136" s="1">
        <f>BASE!W26</f>
        <v>-2.8999999999999998E-3</v>
      </c>
      <c r="X136" s="1">
        <f>BASE!X26</f>
        <v>1.49E-2</v>
      </c>
      <c r="Y136" s="1">
        <f>BASE!Y26</f>
        <v>-2.0099999999999996E-2</v>
      </c>
      <c r="Z136" s="1">
        <f>BASE!Z26</f>
        <v>-2.7200000000000002E-2</v>
      </c>
      <c r="AA136" s="1">
        <f>BASE!AA26</f>
        <v>5.4999999999999997E-3</v>
      </c>
      <c r="AB136" s="1">
        <f>BASE!AB26</f>
        <v>5.4100000000000002E-2</v>
      </c>
      <c r="AC136" s="1">
        <f>BASE!AC26</f>
        <v>8.1000000000000003E-2</v>
      </c>
      <c r="AD136" s="1">
        <f>BASE!AD26</f>
        <v>6.3500000000000001E-2</v>
      </c>
      <c r="AE136" s="1">
        <f>BASE!AE26</f>
        <v>6.4299999999999996E-2</v>
      </c>
      <c r="AF136" s="1">
        <f>BASE!AF26</f>
        <v>6.6699999999999995E-2</v>
      </c>
      <c r="AG136" s="1">
        <f>BASE!AG26</f>
        <v>7.1999999999999995E-2</v>
      </c>
      <c r="AH136" s="1">
        <f>BASE!AH26</f>
        <v>4.87E-2</v>
      </c>
      <c r="AI136" s="1">
        <f>BASE!AI26</f>
        <v>3.7600000000000001E-2</v>
      </c>
    </row>
    <row r="137" spans="1:93" x14ac:dyDescent="0.25">
      <c r="A137" s="13"/>
      <c r="B137" s="6" t="s">
        <v>102</v>
      </c>
      <c r="C137" s="6"/>
      <c r="D137" s="6" t="s">
        <v>70</v>
      </c>
      <c r="E137" s="41" t="s">
        <v>276</v>
      </c>
      <c r="F137" s="1" t="e">
        <f>BASE!#REF!</f>
        <v>#REF!</v>
      </c>
      <c r="G137" s="1" t="e">
        <f>BASE!#REF!</f>
        <v>#REF!</v>
      </c>
      <c r="H137" s="1" t="e">
        <f>BASE!#REF!</f>
        <v>#REF!</v>
      </c>
      <c r="I137" s="1" t="e">
        <f>BASE!#REF!</f>
        <v>#REF!</v>
      </c>
      <c r="J137" s="1" t="e">
        <f>BASE!#REF!</f>
        <v>#REF!</v>
      </c>
      <c r="K137" s="1" t="e">
        <f>BASE!#REF!</f>
        <v>#REF!</v>
      </c>
      <c r="L137" s="1" t="e">
        <f>BASE!#REF!</f>
        <v>#REF!</v>
      </c>
      <c r="M137" s="1" t="e">
        <f>BASE!#REF!</f>
        <v>#REF!</v>
      </c>
      <c r="N137" s="1" t="e">
        <f>BASE!#REF!</f>
        <v>#REF!</v>
      </c>
      <c r="O137" s="1" t="e">
        <f>BASE!#REF!</f>
        <v>#REF!</v>
      </c>
      <c r="P137" s="1" t="e">
        <f>BASE!#REF!</f>
        <v>#REF!</v>
      </c>
      <c r="Q137" s="1" t="e">
        <f>BASE!#REF!</f>
        <v>#REF!</v>
      </c>
      <c r="R137" s="1" t="e">
        <f>BASE!#REF!</f>
        <v>#REF!</v>
      </c>
      <c r="S137" s="1" t="e">
        <f>BASE!#REF!</f>
        <v>#REF!</v>
      </c>
      <c r="T137" s="1" t="e">
        <f>BASE!#REF!</f>
        <v>#REF!</v>
      </c>
      <c r="U137" s="1" t="e">
        <f>BASE!#REF!</f>
        <v>#REF!</v>
      </c>
      <c r="V137" s="1" t="e">
        <f>BASE!#REF!</f>
        <v>#REF!</v>
      </c>
      <c r="W137" s="1" t="e">
        <f>BASE!#REF!</f>
        <v>#REF!</v>
      </c>
      <c r="X137" s="1" t="e">
        <f>BASE!#REF!</f>
        <v>#REF!</v>
      </c>
      <c r="Y137" s="1" t="e">
        <f>BASE!#REF!</f>
        <v>#REF!</v>
      </c>
      <c r="Z137" s="1" t="e">
        <f>BASE!#REF!</f>
        <v>#REF!</v>
      </c>
      <c r="AA137" s="1" t="e">
        <f>BASE!#REF!</f>
        <v>#REF!</v>
      </c>
      <c r="AB137" s="1" t="e">
        <f>BASE!#REF!</f>
        <v>#REF!</v>
      </c>
      <c r="AC137" s="1" t="e">
        <f>BASE!#REF!</f>
        <v>#REF!</v>
      </c>
      <c r="AD137" s="1" t="e">
        <f>BASE!#REF!</f>
        <v>#REF!</v>
      </c>
      <c r="AE137" s="1" t="e">
        <f>BASE!#REF!</f>
        <v>#REF!</v>
      </c>
      <c r="AF137" s="1" t="e">
        <f>BASE!#REF!</f>
        <v>#REF!</v>
      </c>
      <c r="AG137" s="1" t="e">
        <f>BASE!#REF!</f>
        <v>#REF!</v>
      </c>
      <c r="AH137" s="1" t="e">
        <f>BASE!#REF!</f>
        <v>#REF!</v>
      </c>
      <c r="AI137" s="1" t="e">
        <f>BASE!#REF!</f>
        <v>#REF!</v>
      </c>
    </row>
    <row r="138" spans="1:93" x14ac:dyDescent="0.25">
      <c r="A138" s="13"/>
      <c r="B138" s="6" t="s">
        <v>115</v>
      </c>
      <c r="C138" s="6"/>
      <c r="D138" s="6" t="s">
        <v>70</v>
      </c>
      <c r="E138" s="41" t="s">
        <v>283</v>
      </c>
      <c r="F138" s="1" t="e">
        <f>BASE!#REF!</f>
        <v>#REF!</v>
      </c>
      <c r="G138" s="1" t="e">
        <f>BASE!#REF!</f>
        <v>#REF!</v>
      </c>
      <c r="H138" s="1" t="e">
        <f>BASE!#REF!</f>
        <v>#REF!</v>
      </c>
      <c r="I138" s="1" t="e">
        <f>BASE!#REF!</f>
        <v>#REF!</v>
      </c>
      <c r="J138" s="1" t="e">
        <f>BASE!#REF!</f>
        <v>#REF!</v>
      </c>
      <c r="K138" s="1" t="e">
        <f>BASE!#REF!</f>
        <v>#REF!</v>
      </c>
      <c r="L138" s="1" t="e">
        <f>BASE!#REF!</f>
        <v>#REF!</v>
      </c>
      <c r="M138" s="1" t="e">
        <f>BASE!#REF!</f>
        <v>#REF!</v>
      </c>
      <c r="N138" s="1" t="e">
        <f>BASE!#REF!</f>
        <v>#REF!</v>
      </c>
      <c r="O138" s="1" t="e">
        <f>BASE!#REF!</f>
        <v>#REF!</v>
      </c>
      <c r="P138" s="1" t="e">
        <f>BASE!#REF!</f>
        <v>#REF!</v>
      </c>
      <c r="Q138" s="1" t="e">
        <f>BASE!#REF!</f>
        <v>#REF!</v>
      </c>
      <c r="R138" s="1" t="e">
        <f>BASE!#REF!</f>
        <v>#REF!</v>
      </c>
      <c r="S138" s="1" t="e">
        <f>BASE!#REF!</f>
        <v>#REF!</v>
      </c>
      <c r="T138" s="1" t="e">
        <f>BASE!#REF!</f>
        <v>#REF!</v>
      </c>
      <c r="U138" s="1" t="e">
        <f>BASE!#REF!</f>
        <v>#REF!</v>
      </c>
      <c r="V138" s="1" t="e">
        <f>BASE!#REF!</f>
        <v>#REF!</v>
      </c>
      <c r="W138" s="1" t="e">
        <f>BASE!#REF!</f>
        <v>#REF!</v>
      </c>
      <c r="X138" s="1" t="e">
        <f>BASE!#REF!</f>
        <v>#REF!</v>
      </c>
      <c r="Y138" s="1" t="e">
        <f>BASE!#REF!</f>
        <v>#REF!</v>
      </c>
      <c r="Z138" s="1" t="e">
        <f>BASE!#REF!</f>
        <v>#REF!</v>
      </c>
      <c r="AA138" s="1" t="e">
        <f>BASE!#REF!</f>
        <v>#REF!</v>
      </c>
      <c r="AB138" s="1" t="e">
        <f>BASE!#REF!</f>
        <v>#REF!</v>
      </c>
      <c r="AC138" s="1" t="e">
        <f>BASE!#REF!</f>
        <v>#REF!</v>
      </c>
      <c r="AD138" s="1" t="e">
        <f>BASE!#REF!</f>
        <v>#REF!</v>
      </c>
      <c r="AE138" s="1" t="e">
        <f>BASE!#REF!</f>
        <v>#REF!</v>
      </c>
      <c r="AF138" s="1" t="e">
        <f>BASE!#REF!</f>
        <v>#REF!</v>
      </c>
      <c r="AG138" s="1" t="e">
        <f>BASE!#REF!</f>
        <v>#REF!</v>
      </c>
      <c r="AH138" s="1" t="e">
        <f>BASE!#REF!</f>
        <v>#REF!</v>
      </c>
      <c r="AI138" s="1" t="e">
        <f>BASE!#REF!</f>
        <v>#REF!</v>
      </c>
    </row>
    <row r="139" spans="1:93" x14ac:dyDescent="0.25">
      <c r="A139" s="91" t="s">
        <v>397</v>
      </c>
      <c r="B139" s="6" t="s">
        <v>401</v>
      </c>
      <c r="C139" s="6"/>
      <c r="D139" s="39" t="s">
        <v>70</v>
      </c>
      <c r="E139" s="41" t="s">
        <v>400</v>
      </c>
      <c r="F139" s="7"/>
      <c r="G139" s="7"/>
      <c r="H139" s="7"/>
      <c r="I139" s="7"/>
      <c r="J139" s="7"/>
      <c r="K139" s="7"/>
      <c r="L139" s="7"/>
      <c r="M139" s="38"/>
      <c r="N139" s="7"/>
      <c r="O139" s="36"/>
      <c r="P139" s="7"/>
      <c r="Q139" s="38"/>
      <c r="R139" s="7"/>
      <c r="S139" s="38"/>
      <c r="T139" s="38"/>
      <c r="U139" s="58"/>
      <c r="V139" s="58"/>
      <c r="W139" s="47"/>
      <c r="X139" s="47"/>
      <c r="Y139" s="47"/>
      <c r="Z139" s="47"/>
      <c r="AA139" s="25"/>
      <c r="AB139" s="25"/>
      <c r="AC139" s="72">
        <v>0.21149999999999999</v>
      </c>
      <c r="AD139" s="21">
        <f>BASE!AD42</f>
        <v>0.16269999999999998</v>
      </c>
      <c r="AE139" s="21">
        <f>BASE!AE42</f>
        <v>0.1351</v>
      </c>
      <c r="AF139" s="21">
        <f>BASE!AF42</f>
        <v>0.13700000000000001</v>
      </c>
      <c r="AG139" s="21">
        <f>BASE!AG42</f>
        <v>0.1245</v>
      </c>
      <c r="AH139" s="21">
        <f>BASE!AH42</f>
        <v>0.1076</v>
      </c>
      <c r="AI139" s="21">
        <f>BASE!AI42</f>
        <v>8.0299999999999996E-2</v>
      </c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</row>
    <row r="140" spans="1:93" x14ac:dyDescent="0.25">
      <c r="A140" s="17"/>
      <c r="B140" s="6" t="s">
        <v>374</v>
      </c>
      <c r="C140" s="6"/>
      <c r="D140" s="39" t="s">
        <v>70</v>
      </c>
      <c r="E140" s="41" t="s">
        <v>373</v>
      </c>
      <c r="F140" s="7"/>
      <c r="G140" s="7"/>
      <c r="H140" s="7"/>
      <c r="I140" s="7"/>
      <c r="J140" s="7"/>
      <c r="K140" s="7"/>
      <c r="L140" s="7"/>
      <c r="M140" s="7"/>
      <c r="N140" s="7"/>
      <c r="O140" s="36"/>
      <c r="P140" s="7"/>
      <c r="Q140" s="38"/>
      <c r="R140" s="7"/>
      <c r="S140" s="38"/>
      <c r="T140" s="38"/>
      <c r="U140" s="58"/>
      <c r="V140" s="58"/>
      <c r="W140" s="45"/>
      <c r="X140" s="45"/>
      <c r="Y140" s="45"/>
      <c r="Z140" s="45"/>
      <c r="AA140" s="25"/>
      <c r="AB140" s="25"/>
      <c r="AC140" s="72"/>
      <c r="AD140" s="21">
        <f>BASE!AD51</f>
        <v>0.08</v>
      </c>
      <c r="AE140" s="21">
        <f>BASE!AE51</f>
        <v>9.2899999999999996E-2</v>
      </c>
      <c r="AF140" s="21">
        <f>BASE!AG51</f>
        <v>4.3700000000000003E-2</v>
      </c>
      <c r="AG140" s="21">
        <f>BASE!AH51</f>
        <v>0</v>
      </c>
      <c r="AH140" s="21">
        <f>BASE!AI51</f>
        <v>0</v>
      </c>
      <c r="AI140" s="21">
        <f>BASE!AJ51</f>
        <v>0</v>
      </c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</row>
    <row r="141" spans="1:93" x14ac:dyDescent="0.25">
      <c r="A141" s="15"/>
      <c r="B141" s="6" t="s">
        <v>216</v>
      </c>
      <c r="C141" s="6"/>
      <c r="D141" s="6" t="s">
        <v>70</v>
      </c>
      <c r="E141" s="41" t="s">
        <v>290</v>
      </c>
      <c r="F141" s="1" t="e">
        <f>BASE!#REF!</f>
        <v>#REF!</v>
      </c>
      <c r="G141" s="1" t="e">
        <f>BASE!#REF!</f>
        <v>#REF!</v>
      </c>
      <c r="H141" s="1" t="e">
        <f>BASE!#REF!</f>
        <v>#REF!</v>
      </c>
      <c r="I141" s="1" t="e">
        <f>BASE!#REF!</f>
        <v>#REF!</v>
      </c>
      <c r="J141" s="1" t="e">
        <f>BASE!#REF!</f>
        <v>#REF!</v>
      </c>
      <c r="K141" s="1" t="e">
        <f>BASE!#REF!</f>
        <v>#REF!</v>
      </c>
      <c r="L141" s="1" t="e">
        <f>BASE!#REF!</f>
        <v>#REF!</v>
      </c>
      <c r="M141" s="1" t="e">
        <f>BASE!#REF!</f>
        <v>#REF!</v>
      </c>
      <c r="N141" s="1" t="e">
        <f>BASE!#REF!</f>
        <v>#REF!</v>
      </c>
      <c r="O141" s="1" t="e">
        <f>BASE!#REF!</f>
        <v>#REF!</v>
      </c>
      <c r="P141" s="1" t="e">
        <f>BASE!#REF!</f>
        <v>#REF!</v>
      </c>
      <c r="Q141" s="1" t="e">
        <f>BASE!#REF!</f>
        <v>#REF!</v>
      </c>
      <c r="R141" s="1" t="e">
        <f>BASE!#REF!</f>
        <v>#REF!</v>
      </c>
      <c r="S141" s="1" t="e">
        <f>BASE!#REF!</f>
        <v>#REF!</v>
      </c>
      <c r="T141" s="1" t="e">
        <f>BASE!#REF!</f>
        <v>#REF!</v>
      </c>
      <c r="U141" s="1" t="e">
        <f>BASE!#REF!</f>
        <v>#REF!</v>
      </c>
      <c r="V141" s="1" t="e">
        <f>BASE!#REF!</f>
        <v>#REF!</v>
      </c>
      <c r="W141" s="1" t="e">
        <f>BASE!#REF!</f>
        <v>#REF!</v>
      </c>
      <c r="X141" s="1" t="e">
        <f>BASE!#REF!</f>
        <v>#REF!</v>
      </c>
      <c r="Y141" s="1" t="e">
        <f>BASE!#REF!</f>
        <v>#REF!</v>
      </c>
      <c r="Z141" s="1" t="e">
        <f>BASE!#REF!</f>
        <v>#REF!</v>
      </c>
      <c r="AA141" s="1" t="e">
        <f>BASE!#REF!</f>
        <v>#REF!</v>
      </c>
      <c r="AB141" s="1" t="e">
        <f>BASE!#REF!</f>
        <v>#REF!</v>
      </c>
      <c r="AC141" s="1" t="e">
        <f>BASE!#REF!</f>
        <v>#REF!</v>
      </c>
      <c r="AD141" s="1" t="e">
        <f>BASE!#REF!</f>
        <v>#REF!</v>
      </c>
      <c r="AE141" s="1" t="e">
        <f>BASE!#REF!</f>
        <v>#REF!</v>
      </c>
      <c r="AF141" s="1" t="e">
        <f>BASE!#REF!</f>
        <v>#REF!</v>
      </c>
      <c r="AG141" s="1" t="e">
        <f>BASE!#REF!</f>
        <v>#REF!</v>
      </c>
      <c r="AH141" s="1" t="e">
        <f>BASE!#REF!</f>
        <v>#REF!</v>
      </c>
      <c r="AI141" s="1" t="e">
        <f>BASE!#REF!</f>
        <v>#REF!</v>
      </c>
    </row>
    <row r="143" spans="1:93" x14ac:dyDescent="0.25">
      <c r="A143" s="8" t="s">
        <v>0</v>
      </c>
      <c r="B143" s="8" t="s">
        <v>1</v>
      </c>
      <c r="C143" s="8"/>
      <c r="D143" s="8" t="s">
        <v>2</v>
      </c>
      <c r="E143" s="8" t="s">
        <v>3</v>
      </c>
      <c r="F143" s="4">
        <v>42094</v>
      </c>
      <c r="G143" s="4">
        <v>42124</v>
      </c>
      <c r="H143" s="4">
        <v>42155</v>
      </c>
      <c r="I143" s="3">
        <v>42185</v>
      </c>
      <c r="J143" s="3">
        <v>42216</v>
      </c>
      <c r="K143" s="4">
        <v>42247</v>
      </c>
      <c r="L143" s="5">
        <v>42277</v>
      </c>
      <c r="M143" s="33">
        <v>42308</v>
      </c>
      <c r="N143" s="4">
        <v>42338</v>
      </c>
      <c r="O143" s="34">
        <v>42369</v>
      </c>
      <c r="P143" s="33" t="s">
        <v>213</v>
      </c>
      <c r="Q143" s="33">
        <v>42429</v>
      </c>
      <c r="R143" s="33">
        <v>42460</v>
      </c>
      <c r="S143" s="33">
        <v>42490</v>
      </c>
      <c r="T143" s="18">
        <v>42521</v>
      </c>
      <c r="U143" s="18">
        <v>42551</v>
      </c>
      <c r="V143" s="18">
        <v>42582</v>
      </c>
      <c r="W143" s="18">
        <v>42613</v>
      </c>
      <c r="X143" s="18">
        <v>42643</v>
      </c>
      <c r="Y143" s="18">
        <v>42674</v>
      </c>
      <c r="Z143" s="18">
        <v>42704</v>
      </c>
      <c r="AA143" s="18">
        <v>42735</v>
      </c>
      <c r="AB143" s="18">
        <v>42766</v>
      </c>
      <c r="AC143" s="18">
        <v>42794</v>
      </c>
      <c r="AD143" s="18">
        <v>42825</v>
      </c>
      <c r="AE143" s="73">
        <v>42855</v>
      </c>
      <c r="AF143" s="73">
        <v>42886</v>
      </c>
      <c r="AG143" s="18">
        <v>42916</v>
      </c>
      <c r="AH143" s="18">
        <v>42947</v>
      </c>
      <c r="AI143" s="18">
        <v>42978</v>
      </c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</row>
    <row r="144" spans="1:93" s="64" customFormat="1" x14ac:dyDescent="0.25">
      <c r="A144" s="60"/>
      <c r="B144" s="60"/>
      <c r="C144" s="60"/>
      <c r="D144" s="60"/>
      <c r="E144" s="61" t="s">
        <v>337</v>
      </c>
      <c r="F144" s="62">
        <v>0</v>
      </c>
      <c r="G144" s="62">
        <v>0</v>
      </c>
      <c r="H144" s="62">
        <v>0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0</v>
      </c>
      <c r="P144" s="62">
        <v>0</v>
      </c>
      <c r="Q144" s="62">
        <v>0</v>
      </c>
      <c r="R144" s="62">
        <v>0</v>
      </c>
      <c r="S144" s="62">
        <v>0</v>
      </c>
      <c r="T144" s="62">
        <v>0</v>
      </c>
      <c r="U144" s="62">
        <v>0</v>
      </c>
      <c r="V144" s="62">
        <v>0</v>
      </c>
      <c r="W144" s="62">
        <v>0</v>
      </c>
      <c r="X144" s="62">
        <v>0</v>
      </c>
      <c r="Y144" s="62">
        <v>0</v>
      </c>
      <c r="Z144" s="62">
        <v>0</v>
      </c>
      <c r="AA144" s="62">
        <v>0</v>
      </c>
      <c r="AB144" s="62">
        <v>0</v>
      </c>
      <c r="AC144" s="62">
        <v>0</v>
      </c>
      <c r="AD144" s="62">
        <v>0</v>
      </c>
      <c r="AE144" s="62">
        <v>0</v>
      </c>
      <c r="AF144" s="62">
        <v>0</v>
      </c>
      <c r="AG144" s="62">
        <v>0</v>
      </c>
      <c r="AH144" s="62">
        <v>0</v>
      </c>
      <c r="AI144" s="62">
        <v>0</v>
      </c>
      <c r="AJ144" s="62">
        <v>0</v>
      </c>
      <c r="AK144" s="62">
        <v>0</v>
      </c>
      <c r="AL144" s="62">
        <v>0</v>
      </c>
      <c r="AM144" s="62">
        <v>0</v>
      </c>
      <c r="AN144" s="62">
        <v>0</v>
      </c>
      <c r="AO144" s="62">
        <v>0</v>
      </c>
      <c r="AP144" s="62">
        <v>0</v>
      </c>
      <c r="AQ144" s="62">
        <v>0</v>
      </c>
      <c r="AR144" s="62">
        <v>0</v>
      </c>
      <c r="AS144" s="62">
        <v>0</v>
      </c>
      <c r="AT144" s="62">
        <v>0</v>
      </c>
      <c r="AU144" s="62">
        <v>0</v>
      </c>
      <c r="AV144" s="62">
        <v>0</v>
      </c>
      <c r="AW144" s="62">
        <v>0</v>
      </c>
      <c r="AX144" s="62">
        <v>0</v>
      </c>
      <c r="AY144" s="62">
        <v>0</v>
      </c>
      <c r="AZ144" s="62">
        <v>0</v>
      </c>
      <c r="BA144" s="62">
        <v>0</v>
      </c>
      <c r="BB144" s="62">
        <v>0</v>
      </c>
      <c r="BC144" s="62">
        <v>0</v>
      </c>
      <c r="BD144" s="62">
        <v>0</v>
      </c>
      <c r="BE144" s="62">
        <v>0</v>
      </c>
      <c r="BF144" s="62">
        <v>0</v>
      </c>
      <c r="BG144" s="62">
        <v>0</v>
      </c>
      <c r="BH144" s="62">
        <v>0</v>
      </c>
      <c r="BI144" s="62">
        <v>0</v>
      </c>
      <c r="BJ144" s="62">
        <v>0</v>
      </c>
      <c r="BK144" s="62">
        <v>0</v>
      </c>
      <c r="BL144" s="62">
        <v>0</v>
      </c>
      <c r="BM144" s="62">
        <v>0</v>
      </c>
      <c r="BN144" s="62">
        <v>0</v>
      </c>
      <c r="BO144" s="62">
        <v>0</v>
      </c>
      <c r="BP144" s="62">
        <v>0</v>
      </c>
      <c r="BQ144" s="62">
        <v>0</v>
      </c>
      <c r="BR144" s="62">
        <v>0</v>
      </c>
      <c r="BS144" s="62">
        <v>0</v>
      </c>
      <c r="BT144" s="62">
        <v>0</v>
      </c>
      <c r="BU144" s="62">
        <v>0</v>
      </c>
      <c r="BV144" s="62">
        <v>0</v>
      </c>
      <c r="BW144" s="62">
        <v>0</v>
      </c>
      <c r="BX144" s="62">
        <v>0</v>
      </c>
      <c r="BY144" s="62">
        <v>0</v>
      </c>
      <c r="BZ144" s="62">
        <v>0</v>
      </c>
      <c r="CA144" s="62">
        <v>0</v>
      </c>
      <c r="CB144" s="62">
        <v>0</v>
      </c>
      <c r="CC144" s="62">
        <v>0</v>
      </c>
      <c r="CD144" s="62">
        <v>0</v>
      </c>
      <c r="CE144" s="62">
        <v>0</v>
      </c>
      <c r="CF144" s="62">
        <v>0</v>
      </c>
      <c r="CG144" s="62">
        <v>0</v>
      </c>
      <c r="CH144" s="63"/>
      <c r="CI144" s="63"/>
      <c r="CJ144" s="63"/>
      <c r="CK144" s="63"/>
      <c r="CL144" s="63"/>
      <c r="CM144" s="63"/>
      <c r="CN144" s="63"/>
      <c r="CO144" s="63"/>
    </row>
    <row r="145" spans="1:93" x14ac:dyDescent="0.25">
      <c r="A145" s="9"/>
      <c r="B145" s="6" t="s">
        <v>19</v>
      </c>
      <c r="C145" s="6"/>
      <c r="D145" s="6" t="s">
        <v>20</v>
      </c>
      <c r="E145" s="48" t="s">
        <v>235</v>
      </c>
      <c r="F145" s="1" t="e">
        <f>BASE!#REF!</f>
        <v>#REF!</v>
      </c>
      <c r="G145" s="1" t="e">
        <f>BASE!#REF!</f>
        <v>#REF!</v>
      </c>
      <c r="H145" s="1" t="e">
        <f>BASE!#REF!</f>
        <v>#REF!</v>
      </c>
      <c r="I145" s="1" t="e">
        <f>BASE!#REF!</f>
        <v>#REF!</v>
      </c>
      <c r="J145" s="1" t="e">
        <f>BASE!#REF!</f>
        <v>#REF!</v>
      </c>
      <c r="K145" s="1" t="e">
        <f>BASE!#REF!</f>
        <v>#REF!</v>
      </c>
      <c r="L145" s="1" t="e">
        <f>BASE!#REF!</f>
        <v>#REF!</v>
      </c>
      <c r="M145" s="1" t="e">
        <f>BASE!#REF!</f>
        <v>#REF!</v>
      </c>
      <c r="N145" s="1" t="e">
        <f>BASE!#REF!</f>
        <v>#REF!</v>
      </c>
      <c r="O145" s="1" t="e">
        <f>BASE!#REF!</f>
        <v>#REF!</v>
      </c>
      <c r="P145" s="1" t="e">
        <f>BASE!#REF!</f>
        <v>#REF!</v>
      </c>
      <c r="Q145" s="1" t="e">
        <f>BASE!#REF!</f>
        <v>#REF!</v>
      </c>
      <c r="R145" s="1" t="e">
        <f>BASE!#REF!</f>
        <v>#REF!</v>
      </c>
      <c r="S145" s="1" t="e">
        <f>BASE!#REF!</f>
        <v>#REF!</v>
      </c>
      <c r="T145" s="1" t="e">
        <f>BASE!#REF!</f>
        <v>#REF!</v>
      </c>
      <c r="U145" s="1" t="e">
        <f>BASE!#REF!</f>
        <v>#REF!</v>
      </c>
      <c r="V145" s="1" t="e">
        <f>BASE!#REF!</f>
        <v>#REF!</v>
      </c>
      <c r="W145" s="1" t="e">
        <f>BASE!#REF!</f>
        <v>#REF!</v>
      </c>
      <c r="X145" s="1" t="e">
        <f>BASE!#REF!</f>
        <v>#REF!</v>
      </c>
      <c r="Y145" s="1" t="e">
        <f>BASE!#REF!</f>
        <v>#REF!</v>
      </c>
      <c r="Z145" s="1" t="e">
        <f>BASE!#REF!</f>
        <v>#REF!</v>
      </c>
      <c r="AA145" s="1" t="e">
        <f>BASE!#REF!</f>
        <v>#REF!</v>
      </c>
      <c r="AB145" s="1" t="e">
        <f>BASE!#REF!</f>
        <v>#REF!</v>
      </c>
      <c r="AC145" s="1" t="e">
        <f>BASE!#REF!</f>
        <v>#REF!</v>
      </c>
      <c r="AD145" s="1" t="e">
        <f>BASE!#REF!</f>
        <v>#REF!</v>
      </c>
      <c r="AE145" s="1" t="e">
        <f>BASE!#REF!</f>
        <v>#REF!</v>
      </c>
      <c r="AF145" s="1" t="e">
        <f>BASE!#REF!</f>
        <v>#REF!</v>
      </c>
      <c r="AG145" s="1" t="e">
        <f>BASE!#REF!</f>
        <v>#REF!</v>
      </c>
      <c r="AH145" s="1" t="e">
        <f>BASE!#REF!</f>
        <v>#REF!</v>
      </c>
      <c r="AI145" s="1" t="e">
        <f>BASE!#REF!</f>
        <v>#REF!</v>
      </c>
    </row>
    <row r="146" spans="1:93" ht="15.75" x14ac:dyDescent="0.25">
      <c r="A146" s="13"/>
      <c r="B146" s="24" t="s">
        <v>98</v>
      </c>
      <c r="C146" s="24"/>
      <c r="D146" s="24" t="s">
        <v>20</v>
      </c>
      <c r="E146" s="30" t="s">
        <v>274</v>
      </c>
      <c r="F146" s="1">
        <f>BASE!F32</f>
        <v>0</v>
      </c>
      <c r="G146" s="1">
        <f>BASE!G32</f>
        <v>0</v>
      </c>
      <c r="H146" s="1">
        <f>BASE!H32</f>
        <v>0</v>
      </c>
      <c r="I146" s="1">
        <f>BASE!I32</f>
        <v>0</v>
      </c>
      <c r="J146" s="1">
        <f>BASE!J32</f>
        <v>0.25</v>
      </c>
      <c r="K146" s="1">
        <f>BASE!K32</f>
        <v>0</v>
      </c>
      <c r="L146" s="1">
        <f>BASE!L32</f>
        <v>0.1515</v>
      </c>
      <c r="M146" s="1">
        <f>BASE!M32</f>
        <v>0.1885</v>
      </c>
      <c r="N146" s="1">
        <f>BASE!N32</f>
        <v>0.16889999999999999</v>
      </c>
      <c r="O146" s="1">
        <f>BASE!O32</f>
        <v>0.1981</v>
      </c>
      <c r="P146" s="1">
        <f>BASE!P32</f>
        <v>3.4000000000000002E-2</v>
      </c>
      <c r="Q146" s="1">
        <f>BASE!Q32</f>
        <v>-6.0600000000000001E-2</v>
      </c>
      <c r="R146" s="1">
        <f>BASE!R32</f>
        <v>-3.9E-2</v>
      </c>
      <c r="S146" s="1">
        <f>BASE!S32</f>
        <v>-4.1799999999999997E-2</v>
      </c>
      <c r="T146" s="1">
        <f>BASE!T32</f>
        <v>-3.6499999999999998E-2</v>
      </c>
      <c r="U146" s="1">
        <f>BASE!U32</f>
        <v>-5.8299999999999998E-2</v>
      </c>
      <c r="V146" s="1">
        <f>BASE!V32</f>
        <v>-5.6600000000000004E-2</v>
      </c>
      <c r="W146" s="1">
        <f>BASE!W32</f>
        <v>1.0700000000000001E-2</v>
      </c>
      <c r="X146" s="1">
        <f>BASE!X32</f>
        <v>3.61E-2</v>
      </c>
      <c r="Y146" s="1">
        <f>BASE!Y32</f>
        <v>-2.53E-2</v>
      </c>
      <c r="Z146" s="1">
        <f>BASE!Z32</f>
        <v>-4.0099999999999997E-2</v>
      </c>
      <c r="AA146" s="1">
        <f>BASE!AA32</f>
        <v>-4.5499999999999999E-2</v>
      </c>
      <c r="AB146" s="1">
        <f>BASE!AB32</f>
        <v>8.0000000000000002E-3</v>
      </c>
      <c r="AC146" s="1">
        <f>BASE!AC32</f>
        <v>0.1119</v>
      </c>
      <c r="AD146" s="1">
        <f>BASE!AD32</f>
        <v>0.13</v>
      </c>
      <c r="AE146" s="1">
        <f>BASE!AE32</f>
        <v>0.1855</v>
      </c>
      <c r="AF146" s="1">
        <f>BASE!AF32</f>
        <v>0.1507</v>
      </c>
      <c r="AG146" s="1">
        <f>BASE!AG32</f>
        <v>0.14000000000000001</v>
      </c>
      <c r="AH146" s="1">
        <f>BASE!AH32</f>
        <v>8.8700000000000001E-2</v>
      </c>
      <c r="AI146" s="1">
        <f>BASE!AI32</f>
        <v>7.85E-2</v>
      </c>
    </row>
    <row r="147" spans="1:93" x14ac:dyDescent="0.25">
      <c r="A147" s="13"/>
      <c r="B147" s="6" t="s">
        <v>113</v>
      </c>
      <c r="C147" s="6"/>
      <c r="D147" s="6" t="s">
        <v>20</v>
      </c>
      <c r="E147" s="41" t="s">
        <v>282</v>
      </c>
      <c r="F147" s="1" t="e">
        <f>BASE!#REF!</f>
        <v>#REF!</v>
      </c>
      <c r="G147" s="1" t="e">
        <f>BASE!#REF!</f>
        <v>#REF!</v>
      </c>
      <c r="H147" s="1" t="e">
        <f>BASE!#REF!</f>
        <v>#REF!</v>
      </c>
      <c r="I147" s="1" t="e">
        <f>BASE!#REF!</f>
        <v>#REF!</v>
      </c>
      <c r="J147" s="1" t="e">
        <f>BASE!#REF!</f>
        <v>#REF!</v>
      </c>
      <c r="K147" s="1" t="e">
        <f>BASE!#REF!</f>
        <v>#REF!</v>
      </c>
      <c r="L147" s="1" t="e">
        <f>BASE!#REF!</f>
        <v>#REF!</v>
      </c>
      <c r="M147" s="1" t="e">
        <f>BASE!#REF!</f>
        <v>#REF!</v>
      </c>
      <c r="N147" s="1" t="e">
        <f>BASE!#REF!</f>
        <v>#REF!</v>
      </c>
      <c r="O147" s="1" t="e">
        <f>BASE!#REF!</f>
        <v>#REF!</v>
      </c>
      <c r="P147" s="1" t="e">
        <f>BASE!#REF!</f>
        <v>#REF!</v>
      </c>
      <c r="Q147" s="1" t="e">
        <f>BASE!#REF!</f>
        <v>#REF!</v>
      </c>
      <c r="R147" s="1" t="e">
        <f>BASE!#REF!</f>
        <v>#REF!</v>
      </c>
      <c r="S147" s="1" t="e">
        <f>BASE!#REF!</f>
        <v>#REF!</v>
      </c>
      <c r="T147" s="1" t="e">
        <f>BASE!#REF!</f>
        <v>#REF!</v>
      </c>
      <c r="U147" s="1" t="e">
        <f>BASE!#REF!</f>
        <v>#REF!</v>
      </c>
      <c r="V147" s="1" t="e">
        <f>BASE!#REF!</f>
        <v>#REF!</v>
      </c>
      <c r="W147" s="1" t="e">
        <f>BASE!#REF!</f>
        <v>#REF!</v>
      </c>
      <c r="X147" s="1" t="e">
        <f>BASE!#REF!</f>
        <v>#REF!</v>
      </c>
      <c r="Y147" s="1" t="e">
        <f>BASE!#REF!</f>
        <v>#REF!</v>
      </c>
      <c r="Z147" s="1" t="e">
        <f>BASE!#REF!</f>
        <v>#REF!</v>
      </c>
      <c r="AA147" s="1" t="e">
        <f>BASE!#REF!</f>
        <v>#REF!</v>
      </c>
      <c r="AB147" s="1" t="e">
        <f>BASE!#REF!</f>
        <v>#REF!</v>
      </c>
      <c r="AC147" s="1" t="e">
        <f>BASE!#REF!</f>
        <v>#REF!</v>
      </c>
      <c r="AD147" s="1" t="e">
        <f>BASE!#REF!</f>
        <v>#REF!</v>
      </c>
      <c r="AE147" s="1" t="e">
        <f>BASE!#REF!</f>
        <v>#REF!</v>
      </c>
      <c r="AF147" s="1" t="e">
        <f>BASE!#REF!</f>
        <v>#REF!</v>
      </c>
      <c r="AG147" s="1" t="e">
        <f>BASE!#REF!</f>
        <v>#REF!</v>
      </c>
      <c r="AH147" s="1" t="e">
        <f>BASE!#REF!</f>
        <v>#REF!</v>
      </c>
      <c r="AI147" s="1" t="e">
        <f>BASE!#REF!</f>
        <v>#REF!</v>
      </c>
    </row>
    <row r="148" spans="1:93" x14ac:dyDescent="0.25">
      <c r="A148" s="17"/>
      <c r="B148" s="6" t="s">
        <v>164</v>
      </c>
      <c r="C148" s="6"/>
      <c r="D148" s="6" t="s">
        <v>20</v>
      </c>
      <c r="E148" s="48" t="s">
        <v>306</v>
      </c>
      <c r="F148" s="1" t="e">
        <f>BASE!#REF!</f>
        <v>#REF!</v>
      </c>
      <c r="G148" s="1" t="e">
        <f>BASE!#REF!</f>
        <v>#REF!</v>
      </c>
      <c r="H148" s="1" t="e">
        <f>BASE!#REF!</f>
        <v>#REF!</v>
      </c>
      <c r="I148" s="1" t="e">
        <f>BASE!#REF!</f>
        <v>#REF!</v>
      </c>
      <c r="J148" s="1" t="e">
        <f>BASE!#REF!</f>
        <v>#REF!</v>
      </c>
      <c r="K148" s="1" t="e">
        <f>BASE!#REF!</f>
        <v>#REF!</v>
      </c>
      <c r="L148" s="1" t="e">
        <f>BASE!#REF!</f>
        <v>#REF!</v>
      </c>
      <c r="M148" s="1" t="e">
        <f>BASE!#REF!</f>
        <v>#REF!</v>
      </c>
      <c r="N148" s="1" t="e">
        <f>BASE!#REF!</f>
        <v>#REF!</v>
      </c>
      <c r="O148" s="1" t="e">
        <f>BASE!#REF!</f>
        <v>#REF!</v>
      </c>
      <c r="P148" s="1" t="e">
        <f>BASE!#REF!</f>
        <v>#REF!</v>
      </c>
      <c r="Q148" s="1" t="e">
        <f>BASE!#REF!</f>
        <v>#REF!</v>
      </c>
      <c r="R148" s="1" t="e">
        <f>BASE!#REF!</f>
        <v>#REF!</v>
      </c>
      <c r="S148" s="1" t="e">
        <f>BASE!#REF!</f>
        <v>#REF!</v>
      </c>
      <c r="T148" s="1" t="e">
        <f>BASE!#REF!</f>
        <v>#REF!</v>
      </c>
      <c r="U148" s="1" t="e">
        <f>BASE!#REF!</f>
        <v>#REF!</v>
      </c>
      <c r="V148" s="1" t="e">
        <f>BASE!#REF!</f>
        <v>#REF!</v>
      </c>
      <c r="W148" s="1" t="e">
        <f>BASE!#REF!</f>
        <v>#REF!</v>
      </c>
      <c r="X148" s="1" t="e">
        <f>BASE!#REF!</f>
        <v>#REF!</v>
      </c>
      <c r="Y148" s="1" t="e">
        <f>BASE!#REF!</f>
        <v>#REF!</v>
      </c>
      <c r="Z148" s="1" t="e">
        <f>BASE!#REF!</f>
        <v>#REF!</v>
      </c>
      <c r="AA148" s="1" t="e">
        <f>BASE!#REF!</f>
        <v>#REF!</v>
      </c>
      <c r="AB148" s="1" t="e">
        <f>BASE!#REF!</f>
        <v>#REF!</v>
      </c>
      <c r="AC148" s="1" t="e">
        <f>BASE!#REF!</f>
        <v>#REF!</v>
      </c>
      <c r="AD148" s="1" t="e">
        <f>BASE!#REF!</f>
        <v>#REF!</v>
      </c>
      <c r="AE148" s="1" t="e">
        <f>BASE!#REF!</f>
        <v>#REF!</v>
      </c>
      <c r="AF148" s="1" t="e">
        <f>BASE!#REF!</f>
        <v>#REF!</v>
      </c>
      <c r="AG148" s="1" t="e">
        <f>BASE!#REF!</f>
        <v>#REF!</v>
      </c>
      <c r="AH148" s="1" t="e">
        <f>BASE!#REF!</f>
        <v>#REF!</v>
      </c>
      <c r="AI148" s="1" t="e">
        <f>BASE!#REF!</f>
        <v>#REF!</v>
      </c>
    </row>
    <row r="150" spans="1:93" x14ac:dyDescent="0.25">
      <c r="A150" s="8" t="s">
        <v>0</v>
      </c>
      <c r="B150" s="8" t="s">
        <v>1</v>
      </c>
      <c r="C150" s="8"/>
      <c r="D150" s="8" t="s">
        <v>2</v>
      </c>
      <c r="E150" s="8" t="s">
        <v>3</v>
      </c>
      <c r="F150" s="4">
        <v>42094</v>
      </c>
      <c r="G150" s="4">
        <v>42124</v>
      </c>
      <c r="H150" s="4">
        <v>42155</v>
      </c>
      <c r="I150" s="3">
        <v>42185</v>
      </c>
      <c r="J150" s="3">
        <v>42216</v>
      </c>
      <c r="K150" s="4">
        <v>42247</v>
      </c>
      <c r="L150" s="5">
        <v>42277</v>
      </c>
      <c r="M150" s="33">
        <v>42308</v>
      </c>
      <c r="N150" s="4">
        <v>42338</v>
      </c>
      <c r="O150" s="34">
        <v>42369</v>
      </c>
      <c r="P150" s="33" t="s">
        <v>213</v>
      </c>
      <c r="Q150" s="33">
        <v>42429</v>
      </c>
      <c r="R150" s="33">
        <v>42460</v>
      </c>
      <c r="S150" s="33">
        <v>42490</v>
      </c>
      <c r="T150" s="18">
        <v>42521</v>
      </c>
      <c r="U150" s="18">
        <v>42551</v>
      </c>
      <c r="V150" s="18">
        <v>42582</v>
      </c>
      <c r="W150" s="18">
        <v>42613</v>
      </c>
      <c r="X150" s="18">
        <v>42643</v>
      </c>
      <c r="Y150" s="18">
        <v>42674</v>
      </c>
      <c r="Z150" s="18">
        <v>42704</v>
      </c>
      <c r="AA150" s="18">
        <v>42735</v>
      </c>
      <c r="AB150" s="18">
        <v>42766</v>
      </c>
      <c r="AC150" s="18">
        <v>42794</v>
      </c>
      <c r="AD150" s="18">
        <v>42825</v>
      </c>
      <c r="AE150" s="73">
        <v>42855</v>
      </c>
      <c r="AF150" s="73">
        <v>42886</v>
      </c>
      <c r="AG150" s="18">
        <v>42916</v>
      </c>
      <c r="AH150" s="18">
        <v>42947</v>
      </c>
      <c r="AI150" s="18">
        <v>42978</v>
      </c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</row>
    <row r="151" spans="1:93" s="64" customFormat="1" x14ac:dyDescent="0.25">
      <c r="A151" s="60"/>
      <c r="B151" s="60"/>
      <c r="C151" s="60"/>
      <c r="D151" s="60"/>
      <c r="E151" s="61" t="s">
        <v>337</v>
      </c>
      <c r="F151" s="62">
        <v>0</v>
      </c>
      <c r="G151" s="62">
        <v>0</v>
      </c>
      <c r="H151" s="62">
        <v>0</v>
      </c>
      <c r="I151" s="62">
        <v>0</v>
      </c>
      <c r="J151" s="62">
        <v>0</v>
      </c>
      <c r="K151" s="62">
        <v>0</v>
      </c>
      <c r="L151" s="62">
        <v>0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2">
        <v>0</v>
      </c>
      <c r="S151" s="62">
        <v>0</v>
      </c>
      <c r="T151" s="62">
        <v>0</v>
      </c>
      <c r="U151" s="62">
        <v>0</v>
      </c>
      <c r="V151" s="62">
        <v>0</v>
      </c>
      <c r="W151" s="62">
        <v>0</v>
      </c>
      <c r="X151" s="62">
        <v>0</v>
      </c>
      <c r="Y151" s="62">
        <v>0</v>
      </c>
      <c r="Z151" s="62">
        <v>0</v>
      </c>
      <c r="AA151" s="62">
        <v>0</v>
      </c>
      <c r="AB151" s="62">
        <v>0</v>
      </c>
      <c r="AC151" s="62">
        <v>0</v>
      </c>
      <c r="AD151" s="62">
        <v>0</v>
      </c>
      <c r="AE151" s="62">
        <v>0</v>
      </c>
      <c r="AF151" s="62">
        <v>0</v>
      </c>
      <c r="AG151" s="62">
        <v>0</v>
      </c>
      <c r="AH151" s="62">
        <v>0</v>
      </c>
      <c r="AI151" s="62">
        <v>0</v>
      </c>
      <c r="AJ151" s="62">
        <v>0</v>
      </c>
      <c r="AK151" s="62">
        <v>0</v>
      </c>
      <c r="AL151" s="62">
        <v>0</v>
      </c>
      <c r="AM151" s="62">
        <v>0</v>
      </c>
      <c r="AN151" s="62">
        <v>0</v>
      </c>
      <c r="AO151" s="62">
        <v>0</v>
      </c>
      <c r="AP151" s="62">
        <v>0</v>
      </c>
      <c r="AQ151" s="62">
        <v>0</v>
      </c>
      <c r="AR151" s="62">
        <v>0</v>
      </c>
      <c r="AS151" s="62">
        <v>0</v>
      </c>
      <c r="AT151" s="62">
        <v>0</v>
      </c>
      <c r="AU151" s="62">
        <v>0</v>
      </c>
      <c r="AV151" s="62">
        <v>0</v>
      </c>
      <c r="AW151" s="62">
        <v>0</v>
      </c>
      <c r="AX151" s="62">
        <v>0</v>
      </c>
      <c r="AY151" s="62">
        <v>0</v>
      </c>
      <c r="AZ151" s="62">
        <v>0</v>
      </c>
      <c r="BA151" s="62">
        <v>0</v>
      </c>
      <c r="BB151" s="62">
        <v>0</v>
      </c>
      <c r="BC151" s="62">
        <v>0</v>
      </c>
      <c r="BD151" s="62">
        <v>0</v>
      </c>
      <c r="BE151" s="62">
        <v>0</v>
      </c>
      <c r="BF151" s="62">
        <v>0</v>
      </c>
      <c r="BG151" s="62">
        <v>0</v>
      </c>
      <c r="BH151" s="62">
        <v>0</v>
      </c>
      <c r="BI151" s="62">
        <v>0</v>
      </c>
      <c r="BJ151" s="62">
        <v>0</v>
      </c>
      <c r="BK151" s="62">
        <v>0</v>
      </c>
      <c r="BL151" s="62">
        <v>0</v>
      </c>
      <c r="BM151" s="62">
        <v>0</v>
      </c>
      <c r="BN151" s="62">
        <v>0</v>
      </c>
      <c r="BO151" s="62">
        <v>0</v>
      </c>
      <c r="BP151" s="62">
        <v>0</v>
      </c>
      <c r="BQ151" s="62">
        <v>0</v>
      </c>
      <c r="BR151" s="62">
        <v>0</v>
      </c>
      <c r="BS151" s="62">
        <v>0</v>
      </c>
      <c r="BT151" s="62">
        <v>0</v>
      </c>
      <c r="BU151" s="62">
        <v>0</v>
      </c>
      <c r="BV151" s="62">
        <v>0</v>
      </c>
      <c r="BW151" s="62">
        <v>0</v>
      </c>
      <c r="BX151" s="62">
        <v>0</v>
      </c>
      <c r="BY151" s="62">
        <v>0</v>
      </c>
      <c r="BZ151" s="62">
        <v>0</v>
      </c>
      <c r="CA151" s="62">
        <v>0</v>
      </c>
      <c r="CB151" s="62">
        <v>0</v>
      </c>
      <c r="CC151" s="62">
        <v>0</v>
      </c>
      <c r="CD151" s="62">
        <v>0</v>
      </c>
      <c r="CE151" s="62">
        <v>0</v>
      </c>
      <c r="CF151" s="62">
        <v>0</v>
      </c>
      <c r="CG151" s="62">
        <v>0</v>
      </c>
      <c r="CH151" s="63"/>
      <c r="CI151" s="63"/>
      <c r="CJ151" s="63"/>
      <c r="CK151" s="63"/>
      <c r="CL151" s="63"/>
      <c r="CM151" s="63"/>
      <c r="CN151" s="63"/>
      <c r="CO151" s="63"/>
    </row>
    <row r="152" spans="1:93" x14ac:dyDescent="0.25">
      <c r="A152" s="11"/>
      <c r="B152" s="6" t="s">
        <v>227</v>
      </c>
      <c r="C152" s="6"/>
      <c r="D152" s="6" t="s">
        <v>123</v>
      </c>
      <c r="E152" s="41" t="s">
        <v>267</v>
      </c>
      <c r="F152" s="1" t="e">
        <f>BASE!#REF!</f>
        <v>#REF!</v>
      </c>
      <c r="G152" s="1" t="e">
        <f>BASE!#REF!</f>
        <v>#REF!</v>
      </c>
      <c r="H152" s="1" t="e">
        <f>BASE!#REF!</f>
        <v>#REF!</v>
      </c>
      <c r="I152" s="1" t="e">
        <f>BASE!#REF!</f>
        <v>#REF!</v>
      </c>
      <c r="J152" s="1" t="e">
        <f>BASE!#REF!</f>
        <v>#REF!</v>
      </c>
      <c r="K152" s="1" t="e">
        <f>BASE!#REF!</f>
        <v>#REF!</v>
      </c>
      <c r="L152" s="1" t="e">
        <f>BASE!#REF!</f>
        <v>#REF!</v>
      </c>
      <c r="M152" s="1" t="e">
        <f>BASE!#REF!</f>
        <v>#REF!</v>
      </c>
      <c r="N152" s="1" t="e">
        <f>BASE!#REF!</f>
        <v>#REF!</v>
      </c>
      <c r="O152" s="1" t="e">
        <f>BASE!#REF!</f>
        <v>#REF!</v>
      </c>
      <c r="P152" s="1" t="e">
        <f>BASE!#REF!</f>
        <v>#REF!</v>
      </c>
      <c r="Q152" s="1" t="e">
        <f>BASE!#REF!</f>
        <v>#REF!</v>
      </c>
      <c r="R152" s="1" t="e">
        <f>BASE!#REF!</f>
        <v>#REF!</v>
      </c>
      <c r="S152" s="1" t="e">
        <f>BASE!#REF!</f>
        <v>#REF!</v>
      </c>
      <c r="T152" s="1" t="e">
        <f>BASE!#REF!</f>
        <v>#REF!</v>
      </c>
      <c r="U152" s="1" t="e">
        <f>BASE!#REF!</f>
        <v>#REF!</v>
      </c>
      <c r="V152" s="1" t="e">
        <f>BASE!#REF!</f>
        <v>#REF!</v>
      </c>
      <c r="W152" s="1" t="e">
        <f>BASE!#REF!</f>
        <v>#REF!</v>
      </c>
      <c r="X152" s="1" t="e">
        <f>BASE!#REF!</f>
        <v>#REF!</v>
      </c>
      <c r="Y152" s="1" t="e">
        <f>BASE!#REF!</f>
        <v>#REF!</v>
      </c>
      <c r="Z152" s="1" t="e">
        <f>BASE!#REF!</f>
        <v>#REF!</v>
      </c>
      <c r="AA152" s="1" t="e">
        <f>BASE!#REF!</f>
        <v>#REF!</v>
      </c>
      <c r="AB152" s="1" t="e">
        <f>BASE!#REF!</f>
        <v>#REF!</v>
      </c>
      <c r="AC152" s="1" t="e">
        <f>BASE!#REF!</f>
        <v>#REF!</v>
      </c>
      <c r="AD152" s="1" t="e">
        <f>BASE!#REF!</f>
        <v>#REF!</v>
      </c>
      <c r="AE152" s="1" t="e">
        <f>BASE!#REF!</f>
        <v>#REF!</v>
      </c>
      <c r="AF152" s="1" t="e">
        <f>BASE!#REF!</f>
        <v>#REF!</v>
      </c>
      <c r="AG152" s="1" t="e">
        <f>BASE!#REF!</f>
        <v>#REF!</v>
      </c>
      <c r="AH152" s="1" t="e">
        <f>BASE!#REF!</f>
        <v>#REF!</v>
      </c>
      <c r="AI152" s="1" t="e">
        <f>BASE!#REF!</f>
        <v>#REF!</v>
      </c>
    </row>
    <row r="153" spans="1:93" x14ac:dyDescent="0.25">
      <c r="A153" s="10"/>
      <c r="B153" s="6" t="s">
        <v>365</v>
      </c>
      <c r="C153" s="6"/>
      <c r="D153" s="6" t="s">
        <v>123</v>
      </c>
      <c r="E153" s="41" t="s">
        <v>366</v>
      </c>
      <c r="F153" s="7"/>
      <c r="G153" s="7"/>
      <c r="H153" s="7"/>
      <c r="I153" s="7"/>
      <c r="J153" s="7"/>
      <c r="K153" s="7"/>
      <c r="L153" s="7"/>
      <c r="M153" s="38"/>
      <c r="N153" s="7"/>
      <c r="O153" s="36"/>
      <c r="P153" s="7"/>
      <c r="Q153" s="38"/>
      <c r="R153" s="7"/>
      <c r="S153" s="38"/>
      <c r="T153" s="38"/>
      <c r="U153" s="58"/>
      <c r="V153" s="58"/>
      <c r="W153" s="59"/>
      <c r="X153" s="47"/>
      <c r="Y153" s="21"/>
      <c r="Z153" s="47"/>
      <c r="AA153" s="25">
        <v>3.4799999999999998E-2</v>
      </c>
      <c r="AB153" s="72">
        <v>3.3599999999999998E-2</v>
      </c>
      <c r="AC153" s="21" t="e">
        <f>BASE!#REF!</f>
        <v>#REF!</v>
      </c>
      <c r="AD153" s="21" t="e">
        <f>BASE!#REF!</f>
        <v>#REF!</v>
      </c>
      <c r="AE153" s="21" t="e">
        <f>BASE!#REF!</f>
        <v>#REF!</v>
      </c>
      <c r="AF153" s="21" t="e">
        <f>BASE!#REF!</f>
        <v>#REF!</v>
      </c>
      <c r="AG153" s="21" t="e">
        <f>BASE!#REF!</f>
        <v>#REF!</v>
      </c>
      <c r="AH153" s="21" t="e">
        <f>BASE!#REF!</f>
        <v>#REF!</v>
      </c>
      <c r="AI153" s="21" t="e">
        <f>BASE!#REF!</f>
        <v>#REF!</v>
      </c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</row>
    <row r="154" spans="1:93" x14ac:dyDescent="0.25">
      <c r="A154" s="14" t="s">
        <v>121</v>
      </c>
      <c r="B154" s="6" t="s">
        <v>122</v>
      </c>
      <c r="C154" s="6"/>
      <c r="D154" s="6" t="s">
        <v>123</v>
      </c>
      <c r="E154" s="6" t="s">
        <v>286</v>
      </c>
      <c r="F154" s="1">
        <f>BASE!F35</f>
        <v>0</v>
      </c>
      <c r="G154" s="1">
        <f>BASE!G35</f>
        <v>0</v>
      </c>
      <c r="H154" s="1">
        <f>BASE!H35</f>
        <v>0</v>
      </c>
      <c r="I154" s="1">
        <f>BASE!I35</f>
        <v>0</v>
      </c>
      <c r="J154" s="1">
        <f>BASE!J35</f>
        <v>0.10299999999999999</v>
      </c>
      <c r="K154" s="1">
        <f>BASE!K35</f>
        <v>3.2800000000000003E-2</v>
      </c>
      <c r="L154" s="1">
        <f>BASE!L35</f>
        <v>7.9899999999999999E-2</v>
      </c>
      <c r="M154" s="1">
        <f>BASE!M35</f>
        <v>8.1600000000000006E-2</v>
      </c>
      <c r="N154" s="1">
        <f>BASE!N35</f>
        <v>4.0800000000000003E-2</v>
      </c>
      <c r="O154" s="1">
        <f>BASE!O35</f>
        <v>4.8000000000000001E-2</v>
      </c>
      <c r="P154" s="1">
        <f>BASE!P35</f>
        <v>-5.0700000000000002E-2</v>
      </c>
      <c r="Q154" s="1">
        <f>BASE!Q35</f>
        <v>-6.4500000000000002E-2</v>
      </c>
      <c r="R154" s="1">
        <f>BASE!R35</f>
        <v>-1.7999999999999999E-2</v>
      </c>
      <c r="S154" s="1">
        <f>BASE!S35</f>
        <v>-1.9099999999999999E-2</v>
      </c>
      <c r="T154" s="1">
        <f>BASE!T35</f>
        <v>1.0500000000000001E-2</v>
      </c>
      <c r="U154" s="1">
        <f>BASE!U35</f>
        <v>5.1500000000000004E-2</v>
      </c>
      <c r="V154" s="1">
        <f>BASE!V35</f>
        <v>6.3299999999999995E-2</v>
      </c>
      <c r="W154" s="1">
        <f>BASE!W35</f>
        <v>8.9900000000000008E-2</v>
      </c>
      <c r="X154" s="1">
        <f>BASE!X35</f>
        <v>6.6000000000000003E-2</v>
      </c>
      <c r="Y154" s="1">
        <f>BASE!Y35</f>
        <v>-1.4199999999999999E-2</v>
      </c>
      <c r="Z154" s="1">
        <f>BASE!Z35</f>
        <v>-4.0000000000000002E-4</v>
      </c>
      <c r="AA154" s="1">
        <f>BASE!AA35</f>
        <v>3.2000000000000001E-2</v>
      </c>
      <c r="AB154" s="1">
        <f>BASE!AB35</f>
        <v>5.45E-2</v>
      </c>
      <c r="AC154" s="1">
        <f>BASE!AC35</f>
        <v>9.9299999999999999E-2</v>
      </c>
      <c r="AD154" s="1">
        <f>BASE!AD35</f>
        <v>3.3799999999999997E-2</v>
      </c>
      <c r="AE154" s="1">
        <f>BASE!AE35</f>
        <v>6.1400000000000003E-2</v>
      </c>
      <c r="AF154" s="1">
        <f>BASE!AF35</f>
        <v>4.8800000000000003E-2</v>
      </c>
      <c r="AG154" s="1">
        <f>BASE!AG35</f>
        <v>2.18E-2</v>
      </c>
      <c r="AH154" s="1">
        <f>BASE!AH35</f>
        <v>-3.49E-2</v>
      </c>
      <c r="AI154" s="1">
        <f>BASE!AI35</f>
        <v>-6.6E-3</v>
      </c>
    </row>
    <row r="156" spans="1:93" x14ac:dyDescent="0.25">
      <c r="A156" s="8" t="s">
        <v>0</v>
      </c>
      <c r="B156" s="8" t="s">
        <v>1</v>
      </c>
      <c r="C156" s="8"/>
      <c r="D156" s="8" t="s">
        <v>2</v>
      </c>
      <c r="E156" s="8" t="s">
        <v>3</v>
      </c>
      <c r="F156" s="4">
        <v>42094</v>
      </c>
      <c r="G156" s="4">
        <v>42124</v>
      </c>
      <c r="H156" s="4">
        <v>42155</v>
      </c>
      <c r="I156" s="3">
        <v>42185</v>
      </c>
      <c r="J156" s="3">
        <v>42216</v>
      </c>
      <c r="K156" s="4">
        <v>42247</v>
      </c>
      <c r="L156" s="5">
        <v>42277</v>
      </c>
      <c r="M156" s="33">
        <v>42308</v>
      </c>
      <c r="N156" s="4">
        <v>42338</v>
      </c>
      <c r="O156" s="34">
        <v>42369</v>
      </c>
      <c r="P156" s="33" t="s">
        <v>213</v>
      </c>
      <c r="Q156" s="33">
        <v>42429</v>
      </c>
      <c r="R156" s="33">
        <v>42460</v>
      </c>
      <c r="S156" s="33">
        <v>42490</v>
      </c>
      <c r="T156" s="18">
        <v>42521</v>
      </c>
      <c r="U156" s="18">
        <v>42551</v>
      </c>
      <c r="V156" s="18">
        <v>42582</v>
      </c>
      <c r="W156" s="18">
        <v>42613</v>
      </c>
      <c r="X156" s="18">
        <v>42643</v>
      </c>
      <c r="Y156" s="18">
        <v>42674</v>
      </c>
      <c r="Z156" s="18">
        <v>42704</v>
      </c>
      <c r="AA156" s="18">
        <v>42735</v>
      </c>
      <c r="AB156" s="18">
        <v>42766</v>
      </c>
      <c r="AC156" s="18">
        <v>42794</v>
      </c>
      <c r="AD156" s="18">
        <v>42825</v>
      </c>
      <c r="AE156" s="73">
        <v>42855</v>
      </c>
      <c r="AF156" s="73">
        <v>42886</v>
      </c>
      <c r="AG156" s="18">
        <v>42916</v>
      </c>
      <c r="AH156" s="18">
        <v>42947</v>
      </c>
      <c r="AI156" s="18">
        <v>42978</v>
      </c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</row>
    <row r="157" spans="1:93" s="64" customFormat="1" x14ac:dyDescent="0.25">
      <c r="A157" s="60"/>
      <c r="B157" s="60"/>
      <c r="C157" s="60"/>
      <c r="D157" s="60"/>
      <c r="E157" s="61" t="s">
        <v>337</v>
      </c>
      <c r="F157" s="62">
        <v>0</v>
      </c>
      <c r="G157" s="62">
        <v>0</v>
      </c>
      <c r="H157" s="62">
        <v>0</v>
      </c>
      <c r="I157" s="62">
        <v>0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0</v>
      </c>
      <c r="S157" s="62">
        <v>0</v>
      </c>
      <c r="T157" s="62">
        <v>0</v>
      </c>
      <c r="U157" s="62">
        <v>0</v>
      </c>
      <c r="V157" s="62">
        <v>0</v>
      </c>
      <c r="W157" s="62">
        <v>0</v>
      </c>
      <c r="X157" s="62">
        <v>0</v>
      </c>
      <c r="Y157" s="62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0</v>
      </c>
      <c r="AE157" s="62">
        <v>0</v>
      </c>
      <c r="AF157" s="62">
        <v>0</v>
      </c>
      <c r="AG157" s="62">
        <v>0</v>
      </c>
      <c r="AH157" s="62">
        <v>0</v>
      </c>
      <c r="AI157" s="62">
        <v>0</v>
      </c>
      <c r="AJ157" s="62">
        <v>0</v>
      </c>
      <c r="AK157" s="62">
        <v>0</v>
      </c>
      <c r="AL157" s="62">
        <v>0</v>
      </c>
      <c r="AM157" s="62">
        <v>0</v>
      </c>
      <c r="AN157" s="62">
        <v>0</v>
      </c>
      <c r="AO157" s="62">
        <v>0</v>
      </c>
      <c r="AP157" s="62">
        <v>0</v>
      </c>
      <c r="AQ157" s="62">
        <v>0</v>
      </c>
      <c r="AR157" s="62">
        <v>0</v>
      </c>
      <c r="AS157" s="62">
        <v>0</v>
      </c>
      <c r="AT157" s="62">
        <v>0</v>
      </c>
      <c r="AU157" s="62">
        <v>0</v>
      </c>
      <c r="AV157" s="62">
        <v>0</v>
      </c>
      <c r="AW157" s="62">
        <v>0</v>
      </c>
      <c r="AX157" s="62">
        <v>0</v>
      </c>
      <c r="AY157" s="62">
        <v>0</v>
      </c>
      <c r="AZ157" s="62">
        <v>0</v>
      </c>
      <c r="BA157" s="62">
        <v>0</v>
      </c>
      <c r="BB157" s="62">
        <v>0</v>
      </c>
      <c r="BC157" s="62">
        <v>0</v>
      </c>
      <c r="BD157" s="62">
        <v>0</v>
      </c>
      <c r="BE157" s="62">
        <v>0</v>
      </c>
      <c r="BF157" s="62">
        <v>0</v>
      </c>
      <c r="BG157" s="62">
        <v>0</v>
      </c>
      <c r="BH157" s="62">
        <v>0</v>
      </c>
      <c r="BI157" s="62">
        <v>0</v>
      </c>
      <c r="BJ157" s="62">
        <v>0</v>
      </c>
      <c r="BK157" s="62">
        <v>0</v>
      </c>
      <c r="BL157" s="62">
        <v>0</v>
      </c>
      <c r="BM157" s="62">
        <v>0</v>
      </c>
      <c r="BN157" s="62">
        <v>0</v>
      </c>
      <c r="BO157" s="62">
        <v>0</v>
      </c>
      <c r="BP157" s="62">
        <v>0</v>
      </c>
      <c r="BQ157" s="62">
        <v>0</v>
      </c>
      <c r="BR157" s="62">
        <v>0</v>
      </c>
      <c r="BS157" s="62">
        <v>0</v>
      </c>
      <c r="BT157" s="62">
        <v>0</v>
      </c>
      <c r="BU157" s="62">
        <v>0</v>
      </c>
      <c r="BV157" s="62">
        <v>0</v>
      </c>
      <c r="BW157" s="62">
        <v>0</v>
      </c>
      <c r="BX157" s="62">
        <v>0</v>
      </c>
      <c r="BY157" s="62">
        <v>0</v>
      </c>
      <c r="BZ157" s="62">
        <v>0</v>
      </c>
      <c r="CA157" s="62">
        <v>0</v>
      </c>
      <c r="CB157" s="62">
        <v>0</v>
      </c>
      <c r="CC157" s="62">
        <v>0</v>
      </c>
      <c r="CD157" s="62">
        <v>0</v>
      </c>
      <c r="CE157" s="62">
        <v>0</v>
      </c>
      <c r="CF157" s="62">
        <v>0</v>
      </c>
      <c r="CG157" s="62">
        <v>0</v>
      </c>
      <c r="CH157" s="63"/>
      <c r="CI157" s="63"/>
      <c r="CJ157" s="63"/>
      <c r="CK157" s="63"/>
      <c r="CL157" s="63"/>
      <c r="CM157" s="63"/>
      <c r="CN157" s="63"/>
      <c r="CO157" s="63"/>
    </row>
    <row r="158" spans="1:93" x14ac:dyDescent="0.25">
      <c r="A158" s="11"/>
      <c r="B158" s="6" t="s">
        <v>83</v>
      </c>
      <c r="C158" s="6"/>
      <c r="D158" s="6" t="s">
        <v>84</v>
      </c>
      <c r="E158" s="29" t="s">
        <v>268</v>
      </c>
      <c r="F158" s="7"/>
      <c r="G158" s="7"/>
      <c r="H158" s="7"/>
      <c r="I158" s="7"/>
      <c r="J158" s="7"/>
      <c r="K158" s="7"/>
      <c r="L158" s="7"/>
      <c r="M158" s="7">
        <v>0.34139999999999998</v>
      </c>
      <c r="N158" s="7">
        <v>0.30790000000000001</v>
      </c>
      <c r="O158" s="36">
        <v>0.30020000000000002</v>
      </c>
      <c r="P158" s="7">
        <v>0.1105</v>
      </c>
      <c r="Q158" s="38">
        <v>4.3400000000000001E-2</v>
      </c>
      <c r="R158" s="7">
        <v>9.5600000000000004E-2</v>
      </c>
      <c r="S158" s="38">
        <v>3.2300000000000002E-2</v>
      </c>
      <c r="T158" s="21">
        <v>9.5200000000000007E-2</v>
      </c>
      <c r="U158" s="1" t="e">
        <f>BASE!#REF!</f>
        <v>#REF!</v>
      </c>
      <c r="V158" s="1" t="e">
        <f>BASE!#REF!</f>
        <v>#REF!</v>
      </c>
      <c r="W158" s="1" t="e">
        <f>BASE!#REF!</f>
        <v>#REF!</v>
      </c>
      <c r="X158" s="1" t="e">
        <f>BASE!#REF!</f>
        <v>#REF!</v>
      </c>
      <c r="Y158" s="1" t="e">
        <f>BASE!#REF!</f>
        <v>#REF!</v>
      </c>
      <c r="Z158" s="1" t="e">
        <f>BASE!#REF!</f>
        <v>#REF!</v>
      </c>
      <c r="AA158" s="1" t="e">
        <f>BASE!#REF!</f>
        <v>#REF!</v>
      </c>
      <c r="AB158" s="1" t="e">
        <f>BASE!#REF!</f>
        <v>#REF!</v>
      </c>
      <c r="AC158" s="1" t="e">
        <f>BASE!#REF!</f>
        <v>#REF!</v>
      </c>
      <c r="AD158" s="1" t="e">
        <f>BASE!#REF!</f>
        <v>#REF!</v>
      </c>
      <c r="AE158" s="1" t="e">
        <f>BASE!#REF!</f>
        <v>#REF!</v>
      </c>
      <c r="AF158" s="1" t="e">
        <f>BASE!#REF!</f>
        <v>#REF!</v>
      </c>
      <c r="AG158" s="1" t="e">
        <f>BASE!#REF!</f>
        <v>#REF!</v>
      </c>
      <c r="AH158" s="1" t="e">
        <f>BASE!#REF!</f>
        <v>#REF!</v>
      </c>
    </row>
    <row r="159" spans="1:93" x14ac:dyDescent="0.25">
      <c r="A159" s="16"/>
      <c r="B159" s="6" t="s">
        <v>144</v>
      </c>
      <c r="C159" s="6"/>
      <c r="D159" s="6" t="s">
        <v>84</v>
      </c>
      <c r="E159" s="6" t="s">
        <v>298</v>
      </c>
      <c r="F159" s="21" t="e">
        <f>BASE!#REF!</f>
        <v>#REF!</v>
      </c>
      <c r="G159" s="21" t="e">
        <f>BASE!#REF!</f>
        <v>#REF!</v>
      </c>
      <c r="H159" s="21" t="e">
        <f>BASE!#REF!</f>
        <v>#REF!</v>
      </c>
      <c r="I159" s="21" t="e">
        <f>BASE!#REF!</f>
        <v>#REF!</v>
      </c>
      <c r="J159" s="21" t="e">
        <f>BASE!#REF!</f>
        <v>#REF!</v>
      </c>
      <c r="K159" s="21" t="e">
        <f>BASE!#REF!</f>
        <v>#REF!</v>
      </c>
      <c r="L159" s="21" t="e">
        <f>BASE!#REF!</f>
        <v>#REF!</v>
      </c>
      <c r="M159" s="21" t="e">
        <f>BASE!#REF!</f>
        <v>#REF!</v>
      </c>
      <c r="N159" s="21" t="e">
        <f>BASE!#REF!</f>
        <v>#REF!</v>
      </c>
      <c r="O159" s="21" t="e">
        <f>BASE!#REF!</f>
        <v>#REF!</v>
      </c>
      <c r="P159" s="21" t="e">
        <f>BASE!#REF!</f>
        <v>#REF!</v>
      </c>
      <c r="Q159" s="21" t="e">
        <f>BASE!#REF!</f>
        <v>#REF!</v>
      </c>
      <c r="R159" s="21" t="e">
        <f>BASE!#REF!</f>
        <v>#REF!</v>
      </c>
      <c r="S159" s="21" t="e">
        <f>BASE!#REF!</f>
        <v>#REF!</v>
      </c>
      <c r="T159" s="21" t="e">
        <f>BASE!#REF!</f>
        <v>#REF!</v>
      </c>
      <c r="U159" s="21" t="e">
        <f>BASE!#REF!</f>
        <v>#REF!</v>
      </c>
      <c r="V159" s="21" t="e">
        <f>BASE!#REF!</f>
        <v>#REF!</v>
      </c>
      <c r="W159" s="21" t="e">
        <f>BASE!#REF!</f>
        <v>#REF!</v>
      </c>
      <c r="X159" s="21" t="e">
        <f>BASE!#REF!</f>
        <v>#REF!</v>
      </c>
      <c r="Y159" s="21" t="e">
        <f>BASE!#REF!</f>
        <v>#REF!</v>
      </c>
      <c r="Z159" s="21" t="e">
        <f>BASE!#REF!</f>
        <v>#REF!</v>
      </c>
      <c r="AA159" s="21" t="e">
        <f>BASE!#REF!</f>
        <v>#REF!</v>
      </c>
      <c r="AB159" s="21" t="e">
        <f>BASE!#REF!</f>
        <v>#REF!</v>
      </c>
      <c r="AC159" s="21" t="e">
        <f>BASE!#REF!</f>
        <v>#REF!</v>
      </c>
      <c r="AD159" s="21" t="e">
        <f>BASE!#REF!</f>
        <v>#REF!</v>
      </c>
      <c r="AE159" s="21" t="e">
        <f>BASE!#REF!</f>
        <v>#REF!</v>
      </c>
      <c r="AF159" s="21" t="e">
        <f>BASE!#REF!</f>
        <v>#REF!</v>
      </c>
      <c r="AG159" s="21" t="e">
        <f>BASE!#REF!</f>
        <v>#REF!</v>
      </c>
      <c r="AH159" s="21" t="e">
        <f>BASE!#REF!</f>
        <v>#REF!</v>
      </c>
    </row>
    <row r="161" spans="1:93" x14ac:dyDescent="0.25">
      <c r="A161" s="8" t="s">
        <v>0</v>
      </c>
      <c r="B161" s="8" t="s">
        <v>1</v>
      </c>
      <c r="C161" s="8"/>
      <c r="D161" s="8" t="s">
        <v>2</v>
      </c>
      <c r="E161" s="8" t="s">
        <v>3</v>
      </c>
      <c r="F161" s="4">
        <v>42094</v>
      </c>
      <c r="G161" s="4">
        <v>42124</v>
      </c>
      <c r="H161" s="4">
        <v>42155</v>
      </c>
      <c r="I161" s="3">
        <v>42185</v>
      </c>
      <c r="J161" s="3">
        <v>42216</v>
      </c>
      <c r="K161" s="4">
        <v>42247</v>
      </c>
      <c r="L161" s="5">
        <v>42277</v>
      </c>
      <c r="M161" s="33">
        <v>42308</v>
      </c>
      <c r="N161" s="4">
        <v>42338</v>
      </c>
      <c r="O161" s="34">
        <v>42369</v>
      </c>
      <c r="P161" s="33" t="s">
        <v>213</v>
      </c>
      <c r="Q161" s="33">
        <v>42429</v>
      </c>
      <c r="R161" s="33">
        <v>42460</v>
      </c>
      <c r="S161" s="33">
        <v>42490</v>
      </c>
      <c r="T161" s="18">
        <v>42521</v>
      </c>
      <c r="U161" s="18">
        <v>42551</v>
      </c>
      <c r="V161" s="18">
        <v>42582</v>
      </c>
      <c r="W161" s="18">
        <v>42613</v>
      </c>
      <c r="X161" s="18">
        <v>42643</v>
      </c>
      <c r="Y161" s="18">
        <v>42674</v>
      </c>
      <c r="Z161" s="18">
        <v>42704</v>
      </c>
      <c r="AA161" s="18">
        <v>42735</v>
      </c>
      <c r="AB161" s="18">
        <v>42766</v>
      </c>
      <c r="AC161" s="18">
        <v>42794</v>
      </c>
      <c r="AD161" s="18">
        <v>42825</v>
      </c>
      <c r="AE161" s="73">
        <v>42855</v>
      </c>
      <c r="AF161" s="73">
        <v>42886</v>
      </c>
      <c r="AG161" s="18">
        <v>42916</v>
      </c>
      <c r="AH161" s="18">
        <v>42947</v>
      </c>
      <c r="AI161" s="18">
        <v>42978</v>
      </c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</row>
    <row r="162" spans="1:93" s="64" customFormat="1" x14ac:dyDescent="0.25">
      <c r="A162" s="60"/>
      <c r="B162" s="60"/>
      <c r="C162" s="60"/>
      <c r="D162" s="60"/>
      <c r="E162" s="61" t="s">
        <v>337</v>
      </c>
      <c r="F162" s="62">
        <v>0</v>
      </c>
      <c r="G162" s="62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2">
        <v>0</v>
      </c>
      <c r="S162" s="62">
        <v>0</v>
      </c>
      <c r="T162" s="62">
        <v>0</v>
      </c>
      <c r="U162" s="62">
        <v>0</v>
      </c>
      <c r="V162" s="62">
        <v>0</v>
      </c>
      <c r="W162" s="62">
        <v>0</v>
      </c>
      <c r="X162" s="62">
        <v>0</v>
      </c>
      <c r="Y162" s="62">
        <v>0</v>
      </c>
      <c r="Z162" s="62">
        <v>0</v>
      </c>
      <c r="AA162" s="62">
        <v>0</v>
      </c>
      <c r="AB162" s="62">
        <v>0</v>
      </c>
      <c r="AC162" s="62">
        <v>0</v>
      </c>
      <c r="AD162" s="62">
        <v>0</v>
      </c>
      <c r="AE162" s="62">
        <v>0</v>
      </c>
      <c r="AF162" s="62">
        <v>0</v>
      </c>
      <c r="AG162" s="62">
        <v>0</v>
      </c>
      <c r="AH162" s="62">
        <v>0</v>
      </c>
      <c r="AI162" s="62">
        <v>0</v>
      </c>
      <c r="AJ162" s="62">
        <v>0</v>
      </c>
      <c r="AK162" s="62">
        <v>0</v>
      </c>
      <c r="AL162" s="62">
        <v>0</v>
      </c>
      <c r="AM162" s="62">
        <v>0</v>
      </c>
      <c r="AN162" s="62">
        <v>0</v>
      </c>
      <c r="AO162" s="62">
        <v>0</v>
      </c>
      <c r="AP162" s="62">
        <v>0</v>
      </c>
      <c r="AQ162" s="62">
        <v>0</v>
      </c>
      <c r="AR162" s="62">
        <v>0</v>
      </c>
      <c r="AS162" s="62">
        <v>0</v>
      </c>
      <c r="AT162" s="62">
        <v>0</v>
      </c>
      <c r="AU162" s="62">
        <v>0</v>
      </c>
      <c r="AV162" s="62">
        <v>0</v>
      </c>
      <c r="AW162" s="62">
        <v>0</v>
      </c>
      <c r="AX162" s="62">
        <v>0</v>
      </c>
      <c r="AY162" s="62">
        <v>0</v>
      </c>
      <c r="AZ162" s="62">
        <v>0</v>
      </c>
      <c r="BA162" s="62">
        <v>0</v>
      </c>
      <c r="BB162" s="62">
        <v>0</v>
      </c>
      <c r="BC162" s="62">
        <v>0</v>
      </c>
      <c r="BD162" s="62">
        <v>0</v>
      </c>
      <c r="BE162" s="62">
        <v>0</v>
      </c>
      <c r="BF162" s="62">
        <v>0</v>
      </c>
      <c r="BG162" s="62">
        <v>0</v>
      </c>
      <c r="BH162" s="62">
        <v>0</v>
      </c>
      <c r="BI162" s="62">
        <v>0</v>
      </c>
      <c r="BJ162" s="62">
        <v>0</v>
      </c>
      <c r="BK162" s="62">
        <v>0</v>
      </c>
      <c r="BL162" s="62">
        <v>0</v>
      </c>
      <c r="BM162" s="62">
        <v>0</v>
      </c>
      <c r="BN162" s="62">
        <v>0</v>
      </c>
      <c r="BO162" s="62">
        <v>0</v>
      </c>
      <c r="BP162" s="62">
        <v>0</v>
      </c>
      <c r="BQ162" s="62">
        <v>0</v>
      </c>
      <c r="BR162" s="62">
        <v>0</v>
      </c>
      <c r="BS162" s="62">
        <v>0</v>
      </c>
      <c r="BT162" s="62">
        <v>0</v>
      </c>
      <c r="BU162" s="62">
        <v>0</v>
      </c>
      <c r="BV162" s="62">
        <v>0</v>
      </c>
      <c r="BW162" s="62">
        <v>0</v>
      </c>
      <c r="BX162" s="62">
        <v>0</v>
      </c>
      <c r="BY162" s="62">
        <v>0</v>
      </c>
      <c r="BZ162" s="62">
        <v>0</v>
      </c>
      <c r="CA162" s="62">
        <v>0</v>
      </c>
      <c r="CB162" s="62">
        <v>0</v>
      </c>
      <c r="CC162" s="62">
        <v>0</v>
      </c>
      <c r="CD162" s="62">
        <v>0</v>
      </c>
      <c r="CE162" s="62">
        <v>0</v>
      </c>
      <c r="CF162" s="62">
        <v>0</v>
      </c>
      <c r="CG162" s="62">
        <v>0</v>
      </c>
      <c r="CH162" s="63"/>
      <c r="CI162" s="63"/>
      <c r="CJ162" s="63"/>
      <c r="CK162" s="63"/>
      <c r="CL162" s="63"/>
      <c r="CM162" s="63"/>
      <c r="CN162" s="63"/>
      <c r="CO162" s="63"/>
    </row>
    <row r="163" spans="1:93" x14ac:dyDescent="0.25">
      <c r="A163" s="9"/>
      <c r="B163" s="6"/>
      <c r="C163" s="6"/>
      <c r="D163" s="6" t="s">
        <v>11</v>
      </c>
      <c r="E163" s="41" t="s">
        <v>228</v>
      </c>
      <c r="F163" s="1">
        <f>BASE!F3</f>
        <v>0</v>
      </c>
      <c r="G163" s="1">
        <f>BASE!G3</f>
        <v>0</v>
      </c>
      <c r="H163" s="1">
        <f>BASE!H3</f>
        <v>0</v>
      </c>
      <c r="I163" s="1">
        <f>BASE!I3</f>
        <v>0</v>
      </c>
      <c r="J163" s="1">
        <f>BASE!J3</f>
        <v>0</v>
      </c>
      <c r="K163" s="1">
        <f>BASE!K3</f>
        <v>0</v>
      </c>
      <c r="L163" s="1">
        <f>BASE!L3</f>
        <v>0</v>
      </c>
      <c r="M163" s="1">
        <f>BASE!M3</f>
        <v>0</v>
      </c>
      <c r="N163" s="1">
        <f>BASE!N3</f>
        <v>0</v>
      </c>
      <c r="O163" s="1">
        <f>BASE!O3</f>
        <v>0</v>
      </c>
      <c r="P163" s="1">
        <f>BASE!P3</f>
        <v>0</v>
      </c>
      <c r="Q163" s="1">
        <f>BASE!Q3</f>
        <v>-3.9800000000000002E-2</v>
      </c>
      <c r="R163" s="1">
        <f>BASE!R3</f>
        <v>-2.6200000000000001E-2</v>
      </c>
      <c r="S163" s="1">
        <f>BASE!S3</f>
        <v>-4.4000000000000003E-3</v>
      </c>
      <c r="T163" s="1">
        <f>BASE!T3</f>
        <v>-8.9999999999999998E-4</v>
      </c>
      <c r="U163" s="1">
        <f>BASE!U3</f>
        <v>-2.5999999999999999E-3</v>
      </c>
      <c r="V163" s="1">
        <f>BASE!V3</f>
        <v>9.7999999999999997E-3</v>
      </c>
      <c r="W163" s="1">
        <f>BASE!W3</f>
        <v>3.56E-2</v>
      </c>
      <c r="X163" s="1">
        <f>BASE!X3</f>
        <v>5.6100000000000004E-2</v>
      </c>
      <c r="Y163" s="1">
        <f>BASE!Y3</f>
        <v>3.1699999999999999E-2</v>
      </c>
      <c r="Z163" s="1">
        <f>BASE!Z3</f>
        <v>1.8700000000000001E-2</v>
      </c>
      <c r="AA163" s="1">
        <f>BASE!AA3</f>
        <v>4.2799999999999998E-2</v>
      </c>
      <c r="AB163" s="1">
        <f>BASE!AB3</f>
        <v>5.4300000000000001E-2</v>
      </c>
      <c r="AC163" s="1">
        <f>BASE!AC3</f>
        <v>8.2699999999999996E-2</v>
      </c>
      <c r="AD163" s="1">
        <f>BASE!AD3</f>
        <v>7.1199999999999999E-2</v>
      </c>
      <c r="AE163" s="1">
        <f>BASE!AE3</f>
        <v>0.1012</v>
      </c>
      <c r="AF163" s="1">
        <f>BASE!AF3</f>
        <v>8.4400000000000003E-2</v>
      </c>
      <c r="AG163" s="1">
        <f>BASE!AG3</f>
        <v>6.0600000000000001E-2</v>
      </c>
      <c r="AH163" s="1">
        <f>BASE!AH3</f>
        <v>2.1399999999999999E-2</v>
      </c>
      <c r="AI163" s="1">
        <f>BASE!AI3</f>
        <v>3.2399999999999998E-2</v>
      </c>
    </row>
    <row r="164" spans="1:93" ht="15.75" x14ac:dyDescent="0.25">
      <c r="A164" s="9"/>
      <c r="B164" s="24" t="s">
        <v>10</v>
      </c>
      <c r="C164" s="24"/>
      <c r="D164" s="24" t="s">
        <v>11</v>
      </c>
      <c r="E164" s="44" t="s">
        <v>231</v>
      </c>
      <c r="F164" s="1" t="e">
        <f>BASE!#REF!</f>
        <v>#REF!</v>
      </c>
      <c r="G164" s="1" t="e">
        <f>BASE!#REF!</f>
        <v>#REF!</v>
      </c>
      <c r="H164" s="1" t="e">
        <f>BASE!#REF!</f>
        <v>#REF!</v>
      </c>
      <c r="I164" s="1" t="e">
        <f>BASE!#REF!</f>
        <v>#REF!</v>
      </c>
      <c r="J164" s="1" t="e">
        <f>BASE!#REF!</f>
        <v>#REF!</v>
      </c>
      <c r="K164" s="1" t="e">
        <f>BASE!#REF!</f>
        <v>#REF!</v>
      </c>
      <c r="L164" s="1" t="e">
        <f>BASE!#REF!</f>
        <v>#REF!</v>
      </c>
      <c r="M164" s="1" t="e">
        <f>BASE!#REF!</f>
        <v>#REF!</v>
      </c>
      <c r="N164" s="1" t="e">
        <f>BASE!#REF!</f>
        <v>#REF!</v>
      </c>
      <c r="O164" s="1" t="e">
        <f>BASE!#REF!</f>
        <v>#REF!</v>
      </c>
      <c r="P164" s="1" t="e">
        <f>BASE!#REF!</f>
        <v>#REF!</v>
      </c>
      <c r="Q164" s="1" t="e">
        <f>BASE!#REF!</f>
        <v>#REF!</v>
      </c>
      <c r="R164" s="1" t="e">
        <f>BASE!#REF!</f>
        <v>#REF!</v>
      </c>
      <c r="S164" s="1" t="e">
        <f>BASE!#REF!</f>
        <v>#REF!</v>
      </c>
      <c r="T164" s="1" t="e">
        <f>BASE!#REF!</f>
        <v>#REF!</v>
      </c>
      <c r="U164" s="1" t="e">
        <f>BASE!#REF!</f>
        <v>#REF!</v>
      </c>
      <c r="V164" s="1" t="e">
        <f>BASE!#REF!</f>
        <v>#REF!</v>
      </c>
      <c r="W164" s="1" t="e">
        <f>BASE!#REF!</f>
        <v>#REF!</v>
      </c>
      <c r="X164" s="1" t="e">
        <f>BASE!#REF!</f>
        <v>#REF!</v>
      </c>
      <c r="Y164" s="1" t="e">
        <f>BASE!#REF!</f>
        <v>#REF!</v>
      </c>
      <c r="Z164" s="1" t="e">
        <f>BASE!#REF!</f>
        <v>#REF!</v>
      </c>
      <c r="AA164" s="1" t="e">
        <f>BASE!#REF!</f>
        <v>#REF!</v>
      </c>
      <c r="AB164" s="1" t="e">
        <f>BASE!#REF!</f>
        <v>#REF!</v>
      </c>
      <c r="AC164" s="1" t="e">
        <f>BASE!#REF!</f>
        <v>#REF!</v>
      </c>
      <c r="AD164" s="1" t="e">
        <f>BASE!#REF!</f>
        <v>#REF!</v>
      </c>
      <c r="AE164" s="1" t="e">
        <f>BASE!#REF!</f>
        <v>#REF!</v>
      </c>
      <c r="AF164" s="1" t="e">
        <f>BASE!#REF!</f>
        <v>#REF!</v>
      </c>
      <c r="AG164" s="1" t="e">
        <f>BASE!#REF!</f>
        <v>#REF!</v>
      </c>
      <c r="AH164" s="1" t="e">
        <f>BASE!#REF!</f>
        <v>#REF!</v>
      </c>
      <c r="AI164" s="1" t="e">
        <f>BASE!#REF!</f>
        <v>#REF!</v>
      </c>
    </row>
    <row r="165" spans="1:93" x14ac:dyDescent="0.25">
      <c r="A165" s="9"/>
      <c r="B165" s="6" t="s">
        <v>24</v>
      </c>
      <c r="C165" s="6"/>
      <c r="D165" s="6" t="s">
        <v>11</v>
      </c>
      <c r="E165" s="41" t="s">
        <v>237</v>
      </c>
      <c r="F165" s="1" t="e">
        <f>BASE!#REF!</f>
        <v>#REF!</v>
      </c>
      <c r="G165" s="1" t="e">
        <f>BASE!#REF!</f>
        <v>#REF!</v>
      </c>
      <c r="H165" s="1" t="e">
        <f>BASE!#REF!</f>
        <v>#REF!</v>
      </c>
      <c r="I165" s="1" t="e">
        <f>BASE!#REF!</f>
        <v>#REF!</v>
      </c>
      <c r="J165" s="1" t="e">
        <f>BASE!#REF!</f>
        <v>#REF!</v>
      </c>
      <c r="K165" s="1" t="e">
        <f>BASE!#REF!</f>
        <v>#REF!</v>
      </c>
      <c r="L165" s="1" t="e">
        <f>BASE!#REF!</f>
        <v>#REF!</v>
      </c>
      <c r="M165" s="1" t="e">
        <f>BASE!#REF!</f>
        <v>#REF!</v>
      </c>
      <c r="N165" s="1" t="e">
        <f>BASE!#REF!</f>
        <v>#REF!</v>
      </c>
      <c r="O165" s="1" t="e">
        <f>BASE!#REF!</f>
        <v>#REF!</v>
      </c>
      <c r="P165" s="1" t="e">
        <f>BASE!#REF!</f>
        <v>#REF!</v>
      </c>
      <c r="Q165" s="1" t="e">
        <f>BASE!#REF!</f>
        <v>#REF!</v>
      </c>
      <c r="R165" s="1" t="e">
        <f>BASE!#REF!</f>
        <v>#REF!</v>
      </c>
      <c r="S165" s="1" t="e">
        <f>BASE!#REF!</f>
        <v>#REF!</v>
      </c>
      <c r="T165" s="1" t="e">
        <f>BASE!#REF!</f>
        <v>#REF!</v>
      </c>
      <c r="U165" s="1" t="e">
        <f>BASE!#REF!</f>
        <v>#REF!</v>
      </c>
      <c r="V165" s="1" t="e">
        <f>BASE!#REF!</f>
        <v>#REF!</v>
      </c>
      <c r="W165" s="1" t="e">
        <f>BASE!#REF!</f>
        <v>#REF!</v>
      </c>
      <c r="X165" s="1" t="e">
        <f>BASE!#REF!</f>
        <v>#REF!</v>
      </c>
      <c r="Y165" s="1" t="e">
        <f>BASE!#REF!</f>
        <v>#REF!</v>
      </c>
      <c r="Z165" s="1" t="e">
        <f>BASE!#REF!</f>
        <v>#REF!</v>
      </c>
      <c r="AA165" s="1" t="e">
        <f>BASE!#REF!</f>
        <v>#REF!</v>
      </c>
      <c r="AB165" s="1" t="e">
        <f>BASE!#REF!</f>
        <v>#REF!</v>
      </c>
      <c r="AC165" s="1" t="e">
        <f>BASE!#REF!</f>
        <v>#REF!</v>
      </c>
      <c r="AD165" s="1" t="e">
        <f>BASE!#REF!</f>
        <v>#REF!</v>
      </c>
      <c r="AE165" s="1" t="e">
        <f>BASE!#REF!</f>
        <v>#REF!</v>
      </c>
      <c r="AF165" s="1" t="e">
        <f>BASE!#REF!</f>
        <v>#REF!</v>
      </c>
      <c r="AG165" s="1" t="e">
        <f>BASE!#REF!</f>
        <v>#REF!</v>
      </c>
      <c r="AH165" s="1" t="e">
        <f>BASE!#REF!</f>
        <v>#REF!</v>
      </c>
      <c r="AI165" s="1" t="e">
        <f>BASE!#REF!</f>
        <v>#REF!</v>
      </c>
    </row>
    <row r="166" spans="1:93" x14ac:dyDescent="0.25">
      <c r="A166" s="16"/>
      <c r="B166" s="24" t="s">
        <v>325</v>
      </c>
      <c r="C166" s="24"/>
      <c r="D166" s="24" t="s">
        <v>11</v>
      </c>
      <c r="E166" s="53" t="s">
        <v>326</v>
      </c>
      <c r="F166" s="7"/>
      <c r="G166" s="7"/>
      <c r="H166" s="7"/>
      <c r="I166" s="7"/>
      <c r="J166" s="7"/>
      <c r="K166" s="7"/>
      <c r="L166" s="7"/>
      <c r="M166" s="7"/>
      <c r="N166" s="7"/>
      <c r="O166" s="36"/>
      <c r="P166" s="7"/>
      <c r="Q166" s="38"/>
      <c r="R166" s="7"/>
      <c r="S166" s="38"/>
      <c r="T166" s="38"/>
      <c r="U166" s="58">
        <v>4.2200000000000001E-2</v>
      </c>
      <c r="V166" s="38">
        <v>4.2200000000000001E-2</v>
      </c>
      <c r="W166" s="59">
        <v>8.1199999999999994E-2</v>
      </c>
      <c r="X166" s="47">
        <v>9.5000000000000001E-2</v>
      </c>
      <c r="Y166" s="47">
        <v>6.1699999999999998E-2</v>
      </c>
      <c r="Z166" s="47">
        <v>7.2599999999999998E-2</v>
      </c>
      <c r="AA166" s="25">
        <v>8.7999999999999995E-2</v>
      </c>
      <c r="AB166" s="72">
        <v>9.4399999999999998E-2</v>
      </c>
      <c r="AC166" s="21" t="e">
        <f>BASE!#REF!</f>
        <v>#REF!</v>
      </c>
      <c r="AD166" s="21" t="e">
        <f>BASE!#REF!</f>
        <v>#REF!</v>
      </c>
      <c r="AE166" s="21" t="e">
        <f>BASE!#REF!</f>
        <v>#REF!</v>
      </c>
      <c r="AF166" s="21" t="e">
        <f>BASE!#REF!</f>
        <v>#REF!</v>
      </c>
      <c r="AG166" s="21" t="e">
        <f>BASE!#REF!</f>
        <v>#REF!</v>
      </c>
      <c r="AH166" s="21" t="e">
        <f>BASE!#REF!</f>
        <v>#REF!</v>
      </c>
      <c r="AI166" s="21" t="e">
        <f>BASE!#REF!</f>
        <v>#REF!</v>
      </c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</row>
    <row r="167" spans="1:93" x14ac:dyDescent="0.25">
      <c r="A167" s="11"/>
      <c r="B167" s="6" t="s">
        <v>81</v>
      </c>
      <c r="C167" s="6"/>
      <c r="D167" s="6" t="s">
        <v>11</v>
      </c>
      <c r="E167" s="41" t="s">
        <v>265</v>
      </c>
      <c r="F167" s="1" t="e">
        <f>BASE!#REF!</f>
        <v>#REF!</v>
      </c>
      <c r="G167" s="1" t="e">
        <f>BASE!#REF!</f>
        <v>#REF!</v>
      </c>
      <c r="H167" s="1" t="e">
        <f>BASE!#REF!</f>
        <v>#REF!</v>
      </c>
      <c r="I167" s="1" t="e">
        <f>BASE!#REF!</f>
        <v>#REF!</v>
      </c>
      <c r="J167" s="1" t="e">
        <f>BASE!#REF!</f>
        <v>#REF!</v>
      </c>
      <c r="K167" s="1" t="e">
        <f>BASE!#REF!</f>
        <v>#REF!</v>
      </c>
      <c r="L167" s="1" t="e">
        <f>BASE!#REF!</f>
        <v>#REF!</v>
      </c>
      <c r="M167" s="1" t="e">
        <f>BASE!#REF!</f>
        <v>#REF!</v>
      </c>
      <c r="N167" s="1" t="e">
        <f>BASE!#REF!</f>
        <v>#REF!</v>
      </c>
      <c r="O167" s="1" t="e">
        <f>BASE!#REF!</f>
        <v>#REF!</v>
      </c>
      <c r="P167" s="1" t="e">
        <f>BASE!#REF!</f>
        <v>#REF!</v>
      </c>
      <c r="Q167" s="1" t="e">
        <f>BASE!#REF!</f>
        <v>#REF!</v>
      </c>
      <c r="R167" s="1" t="e">
        <f>BASE!#REF!</f>
        <v>#REF!</v>
      </c>
      <c r="S167" s="1" t="e">
        <f>BASE!#REF!</f>
        <v>#REF!</v>
      </c>
      <c r="T167" s="1" t="e">
        <f>BASE!#REF!</f>
        <v>#REF!</v>
      </c>
      <c r="U167" s="1" t="e">
        <f>BASE!#REF!</f>
        <v>#REF!</v>
      </c>
      <c r="V167" s="1" t="e">
        <f>BASE!#REF!</f>
        <v>#REF!</v>
      </c>
      <c r="W167" s="1" t="e">
        <f>BASE!#REF!</f>
        <v>#REF!</v>
      </c>
      <c r="X167" s="1" t="e">
        <f>BASE!#REF!</f>
        <v>#REF!</v>
      </c>
      <c r="Y167" s="1" t="e">
        <f>BASE!#REF!</f>
        <v>#REF!</v>
      </c>
      <c r="Z167" s="1" t="e">
        <f>BASE!#REF!</f>
        <v>#REF!</v>
      </c>
      <c r="AA167" s="1" t="e">
        <f>BASE!#REF!</f>
        <v>#REF!</v>
      </c>
      <c r="AB167" s="1" t="e">
        <f>BASE!#REF!</f>
        <v>#REF!</v>
      </c>
      <c r="AC167" s="1" t="e">
        <f>BASE!#REF!</f>
        <v>#REF!</v>
      </c>
      <c r="AD167" s="1" t="e">
        <f>BASE!#REF!</f>
        <v>#REF!</v>
      </c>
      <c r="AE167" s="1" t="e">
        <f>BASE!#REF!</f>
        <v>#REF!</v>
      </c>
      <c r="AF167" s="1" t="e">
        <f>BASE!#REF!</f>
        <v>#REF!</v>
      </c>
      <c r="AG167" s="1" t="e">
        <f>BASE!#REF!</f>
        <v>#REF!</v>
      </c>
      <c r="AH167" s="1" t="e">
        <f>BASE!#REF!</f>
        <v>#REF!</v>
      </c>
      <c r="AI167" s="1" t="e">
        <f>BASE!#REF!</f>
        <v>#REF!</v>
      </c>
    </row>
    <row r="169" spans="1:93" x14ac:dyDescent="0.25">
      <c r="A169" s="8" t="s">
        <v>0</v>
      </c>
      <c r="B169" s="8" t="s">
        <v>1</v>
      </c>
      <c r="C169" s="8"/>
      <c r="D169" s="8" t="s">
        <v>2</v>
      </c>
      <c r="E169" s="8" t="s">
        <v>3</v>
      </c>
      <c r="F169" s="4">
        <v>42094</v>
      </c>
      <c r="G169" s="4">
        <v>42124</v>
      </c>
      <c r="H169" s="4">
        <v>42155</v>
      </c>
      <c r="I169" s="3">
        <v>42185</v>
      </c>
      <c r="J169" s="3">
        <v>42216</v>
      </c>
      <c r="K169" s="4">
        <v>42247</v>
      </c>
      <c r="L169" s="5">
        <v>42277</v>
      </c>
      <c r="M169" s="33">
        <v>42308</v>
      </c>
      <c r="N169" s="4">
        <v>42338</v>
      </c>
      <c r="O169" s="34">
        <v>42369</v>
      </c>
      <c r="P169" s="33" t="s">
        <v>213</v>
      </c>
      <c r="Q169" s="33">
        <v>42429</v>
      </c>
      <c r="R169" s="33">
        <v>42460</v>
      </c>
      <c r="S169" s="33">
        <v>42490</v>
      </c>
      <c r="T169" s="18">
        <v>42521</v>
      </c>
      <c r="U169" s="18">
        <v>42551</v>
      </c>
      <c r="V169" s="18">
        <v>42582</v>
      </c>
      <c r="W169" s="18">
        <v>42613</v>
      </c>
      <c r="X169" s="18">
        <v>42643</v>
      </c>
      <c r="Y169" s="18">
        <v>42674</v>
      </c>
      <c r="Z169" s="18">
        <v>42704</v>
      </c>
      <c r="AA169" s="18">
        <v>42735</v>
      </c>
      <c r="AB169" s="18">
        <v>42766</v>
      </c>
      <c r="AC169" s="18">
        <v>42794</v>
      </c>
      <c r="AD169" s="18">
        <v>42825</v>
      </c>
      <c r="AE169" s="73">
        <v>42855</v>
      </c>
      <c r="AF169" s="73">
        <v>42886</v>
      </c>
      <c r="AG169" s="18">
        <v>42916</v>
      </c>
      <c r="AH169" s="18">
        <v>42947</v>
      </c>
      <c r="AI169" s="18">
        <v>42978</v>
      </c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</row>
    <row r="170" spans="1:93" s="64" customFormat="1" x14ac:dyDescent="0.25">
      <c r="A170" s="60"/>
      <c r="B170" s="60"/>
      <c r="C170" s="60"/>
      <c r="D170" s="60"/>
      <c r="E170" s="61" t="s">
        <v>337</v>
      </c>
      <c r="F170" s="62">
        <v>0</v>
      </c>
      <c r="G170" s="62">
        <v>0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0</v>
      </c>
      <c r="S170" s="62">
        <v>0</v>
      </c>
      <c r="T170" s="62">
        <v>0</v>
      </c>
      <c r="U170" s="62">
        <v>0</v>
      </c>
      <c r="V170" s="62">
        <v>0</v>
      </c>
      <c r="W170" s="62">
        <v>0</v>
      </c>
      <c r="X170" s="62">
        <v>0</v>
      </c>
      <c r="Y170" s="62">
        <v>0</v>
      </c>
      <c r="Z170" s="62">
        <v>0</v>
      </c>
      <c r="AA170" s="62">
        <v>0</v>
      </c>
      <c r="AB170" s="62">
        <v>0</v>
      </c>
      <c r="AC170" s="62">
        <v>0</v>
      </c>
      <c r="AD170" s="62">
        <v>0</v>
      </c>
      <c r="AE170" s="62">
        <v>0</v>
      </c>
      <c r="AF170" s="62">
        <v>0</v>
      </c>
      <c r="AG170" s="62">
        <v>0</v>
      </c>
      <c r="AH170" s="62">
        <v>0</v>
      </c>
      <c r="AI170" s="62">
        <v>0</v>
      </c>
      <c r="AJ170" s="62">
        <v>0</v>
      </c>
      <c r="AK170" s="62">
        <v>0</v>
      </c>
      <c r="AL170" s="62">
        <v>0</v>
      </c>
      <c r="AM170" s="62">
        <v>0</v>
      </c>
      <c r="AN170" s="62">
        <v>0</v>
      </c>
      <c r="AO170" s="62">
        <v>0</v>
      </c>
      <c r="AP170" s="62">
        <v>0</v>
      </c>
      <c r="AQ170" s="62">
        <v>0</v>
      </c>
      <c r="AR170" s="62">
        <v>0</v>
      </c>
      <c r="AS170" s="62">
        <v>0</v>
      </c>
      <c r="AT170" s="62">
        <v>0</v>
      </c>
      <c r="AU170" s="62">
        <v>0</v>
      </c>
      <c r="AV170" s="62">
        <v>0</v>
      </c>
      <c r="AW170" s="62">
        <v>0</v>
      </c>
      <c r="AX170" s="62">
        <v>0</v>
      </c>
      <c r="AY170" s="62">
        <v>0</v>
      </c>
      <c r="AZ170" s="62">
        <v>0</v>
      </c>
      <c r="BA170" s="62">
        <v>0</v>
      </c>
      <c r="BB170" s="62">
        <v>0</v>
      </c>
      <c r="BC170" s="62">
        <v>0</v>
      </c>
      <c r="BD170" s="62">
        <v>0</v>
      </c>
      <c r="BE170" s="62">
        <v>0</v>
      </c>
      <c r="BF170" s="62">
        <v>0</v>
      </c>
      <c r="BG170" s="62">
        <v>0</v>
      </c>
      <c r="BH170" s="62">
        <v>0</v>
      </c>
      <c r="BI170" s="62">
        <v>0</v>
      </c>
      <c r="BJ170" s="62">
        <v>0</v>
      </c>
      <c r="BK170" s="62">
        <v>0</v>
      </c>
      <c r="BL170" s="62">
        <v>0</v>
      </c>
      <c r="BM170" s="62">
        <v>0</v>
      </c>
      <c r="BN170" s="62">
        <v>0</v>
      </c>
      <c r="BO170" s="62">
        <v>0</v>
      </c>
      <c r="BP170" s="62">
        <v>0</v>
      </c>
      <c r="BQ170" s="62">
        <v>0</v>
      </c>
      <c r="BR170" s="62">
        <v>0</v>
      </c>
      <c r="BS170" s="62">
        <v>0</v>
      </c>
      <c r="BT170" s="62">
        <v>0</v>
      </c>
      <c r="BU170" s="62">
        <v>0</v>
      </c>
      <c r="BV170" s="62">
        <v>0</v>
      </c>
      <c r="BW170" s="62">
        <v>0</v>
      </c>
      <c r="BX170" s="62">
        <v>0</v>
      </c>
      <c r="BY170" s="62">
        <v>0</v>
      </c>
      <c r="BZ170" s="62">
        <v>0</v>
      </c>
      <c r="CA170" s="62">
        <v>0</v>
      </c>
      <c r="CB170" s="62">
        <v>0</v>
      </c>
      <c r="CC170" s="62">
        <v>0</v>
      </c>
      <c r="CD170" s="62">
        <v>0</v>
      </c>
      <c r="CE170" s="62">
        <v>0</v>
      </c>
      <c r="CF170" s="62">
        <v>0</v>
      </c>
      <c r="CG170" s="62">
        <v>0</v>
      </c>
      <c r="CH170" s="63"/>
      <c r="CI170" s="63"/>
      <c r="CJ170" s="63"/>
      <c r="CK170" s="63"/>
      <c r="CL170" s="63"/>
      <c r="CM170" s="63"/>
      <c r="CN170" s="63"/>
      <c r="CO170" s="63"/>
    </row>
    <row r="171" spans="1:93" ht="15.75" x14ac:dyDescent="0.25">
      <c r="A171" s="10"/>
      <c r="B171" s="24" t="s">
        <v>33</v>
      </c>
      <c r="C171" s="24"/>
      <c r="D171" s="24" t="s">
        <v>34</v>
      </c>
      <c r="E171" s="44" t="s">
        <v>242</v>
      </c>
      <c r="F171" s="1" t="e">
        <f>BASE!#REF!</f>
        <v>#REF!</v>
      </c>
      <c r="G171" s="1" t="e">
        <f>BASE!#REF!</f>
        <v>#REF!</v>
      </c>
      <c r="H171" s="1" t="e">
        <f>BASE!#REF!</f>
        <v>#REF!</v>
      </c>
      <c r="I171" s="1" t="e">
        <f>BASE!#REF!</f>
        <v>#REF!</v>
      </c>
      <c r="J171" s="1" t="e">
        <f>BASE!#REF!</f>
        <v>#REF!</v>
      </c>
      <c r="K171" s="1" t="e">
        <f>BASE!#REF!</f>
        <v>#REF!</v>
      </c>
      <c r="L171" s="1" t="e">
        <f>BASE!#REF!</f>
        <v>#REF!</v>
      </c>
      <c r="M171" s="1" t="e">
        <f>BASE!#REF!</f>
        <v>#REF!</v>
      </c>
      <c r="N171" s="1" t="e">
        <f>BASE!#REF!</f>
        <v>#REF!</v>
      </c>
      <c r="O171" s="1" t="e">
        <f>BASE!#REF!</f>
        <v>#REF!</v>
      </c>
      <c r="P171" s="1" t="e">
        <f>BASE!#REF!</f>
        <v>#REF!</v>
      </c>
      <c r="Q171" s="1" t="e">
        <f>BASE!#REF!</f>
        <v>#REF!</v>
      </c>
      <c r="R171" s="1" t="e">
        <f>BASE!#REF!</f>
        <v>#REF!</v>
      </c>
      <c r="S171" s="1" t="e">
        <f>BASE!#REF!</f>
        <v>#REF!</v>
      </c>
      <c r="T171" s="1" t="e">
        <f>BASE!#REF!</f>
        <v>#REF!</v>
      </c>
      <c r="U171" s="1" t="e">
        <f>BASE!#REF!</f>
        <v>#REF!</v>
      </c>
      <c r="V171" s="1" t="e">
        <f>BASE!#REF!</f>
        <v>#REF!</v>
      </c>
      <c r="W171" s="1" t="e">
        <f>BASE!#REF!</f>
        <v>#REF!</v>
      </c>
      <c r="X171" s="1" t="e">
        <f>BASE!#REF!</f>
        <v>#REF!</v>
      </c>
      <c r="Y171" s="1" t="e">
        <f>BASE!#REF!</f>
        <v>#REF!</v>
      </c>
      <c r="Z171" s="1" t="e">
        <f>BASE!#REF!</f>
        <v>#REF!</v>
      </c>
      <c r="AA171" s="1" t="e">
        <f>BASE!#REF!</f>
        <v>#REF!</v>
      </c>
      <c r="AB171" s="27" t="e">
        <f>BASE!#REF!</f>
        <v>#REF!</v>
      </c>
      <c r="AC171" s="27" t="e">
        <f>BASE!#REF!</f>
        <v>#REF!</v>
      </c>
      <c r="AD171" s="27" t="e">
        <f>BASE!#REF!</f>
        <v>#REF!</v>
      </c>
      <c r="AE171" s="27" t="e">
        <f>BASE!#REF!</f>
        <v>#REF!</v>
      </c>
      <c r="AF171" s="27" t="e">
        <f>BASE!#REF!</f>
        <v>#REF!</v>
      </c>
      <c r="AG171" s="27" t="e">
        <f>BASE!#REF!</f>
        <v>#REF!</v>
      </c>
      <c r="AH171" s="27" t="e">
        <f>BASE!#REF!</f>
        <v>#REF!</v>
      </c>
      <c r="AI171" s="27" t="e">
        <f>BASE!#REF!</f>
        <v>#REF!</v>
      </c>
    </row>
    <row r="172" spans="1:93" x14ac:dyDescent="0.25">
      <c r="A172" s="10"/>
      <c r="B172" s="6" t="s">
        <v>51</v>
      </c>
      <c r="C172" s="6"/>
      <c r="D172" s="6" t="s">
        <v>34</v>
      </c>
      <c r="E172" s="41" t="s">
        <v>249</v>
      </c>
      <c r="F172" s="1" t="e">
        <f>BASE!#REF!</f>
        <v>#REF!</v>
      </c>
      <c r="G172" s="1" t="e">
        <f>BASE!#REF!</f>
        <v>#REF!</v>
      </c>
      <c r="H172" s="1" t="e">
        <f>BASE!#REF!</f>
        <v>#REF!</v>
      </c>
      <c r="I172" s="1" t="e">
        <f>BASE!#REF!</f>
        <v>#REF!</v>
      </c>
      <c r="J172" s="1" t="e">
        <f>BASE!#REF!</f>
        <v>#REF!</v>
      </c>
      <c r="K172" s="1" t="e">
        <f>BASE!#REF!</f>
        <v>#REF!</v>
      </c>
      <c r="L172" s="1" t="e">
        <f>BASE!#REF!</f>
        <v>#REF!</v>
      </c>
      <c r="M172" s="1" t="e">
        <f>BASE!#REF!</f>
        <v>#REF!</v>
      </c>
      <c r="N172" s="1" t="e">
        <f>BASE!#REF!</f>
        <v>#REF!</v>
      </c>
      <c r="O172" s="1" t="e">
        <f>BASE!#REF!</f>
        <v>#REF!</v>
      </c>
      <c r="P172" s="1" t="e">
        <f>BASE!#REF!</f>
        <v>#REF!</v>
      </c>
      <c r="Q172" s="1" t="e">
        <f>BASE!#REF!</f>
        <v>#REF!</v>
      </c>
      <c r="R172" s="1" t="e">
        <f>BASE!#REF!</f>
        <v>#REF!</v>
      </c>
      <c r="S172" s="1" t="e">
        <f>BASE!#REF!</f>
        <v>#REF!</v>
      </c>
      <c r="T172" s="1" t="e">
        <f>BASE!#REF!</f>
        <v>#REF!</v>
      </c>
      <c r="U172" s="1" t="e">
        <f>BASE!#REF!</f>
        <v>#REF!</v>
      </c>
      <c r="V172" s="1" t="e">
        <f>BASE!#REF!</f>
        <v>#REF!</v>
      </c>
      <c r="W172" s="1" t="e">
        <f>BASE!#REF!</f>
        <v>#REF!</v>
      </c>
      <c r="X172" s="1" t="e">
        <f>BASE!#REF!</f>
        <v>#REF!</v>
      </c>
      <c r="Y172" s="1" t="e">
        <f>BASE!#REF!</f>
        <v>#REF!</v>
      </c>
      <c r="Z172" s="1" t="e">
        <f>BASE!#REF!</f>
        <v>#REF!</v>
      </c>
      <c r="AA172" s="1" t="e">
        <f>BASE!#REF!</f>
        <v>#REF!</v>
      </c>
      <c r="AB172" s="27" t="e">
        <f>BASE!#REF!</f>
        <v>#REF!</v>
      </c>
      <c r="AC172" s="27" t="e">
        <f>BASE!#REF!</f>
        <v>#REF!</v>
      </c>
      <c r="AD172" s="27" t="e">
        <f>BASE!#REF!</f>
        <v>#REF!</v>
      </c>
      <c r="AE172" s="27" t="e">
        <f>BASE!#REF!</f>
        <v>#REF!</v>
      </c>
      <c r="AF172" s="27" t="e">
        <f>BASE!#REF!</f>
        <v>#REF!</v>
      </c>
      <c r="AG172" s="27" t="e">
        <f>BASE!#REF!</f>
        <v>#REF!</v>
      </c>
      <c r="AH172" s="27" t="e">
        <f>BASE!#REF!</f>
        <v>#REF!</v>
      </c>
      <c r="AI172" s="27" t="e">
        <f>BASE!#REF!</f>
        <v>#REF!</v>
      </c>
    </row>
    <row r="173" spans="1:93" x14ac:dyDescent="0.25">
      <c r="A173" s="10"/>
      <c r="B173" s="6"/>
      <c r="C173" s="6"/>
      <c r="D173" s="6" t="s">
        <v>34</v>
      </c>
      <c r="E173" s="41" t="s">
        <v>253</v>
      </c>
      <c r="F173" s="1">
        <f>BASE!F13</f>
        <v>0</v>
      </c>
      <c r="G173" s="1">
        <f>BASE!G13</f>
        <v>0</v>
      </c>
      <c r="H173" s="1">
        <f>BASE!H13</f>
        <v>0</v>
      </c>
      <c r="I173" s="1">
        <f>BASE!I13</f>
        <v>0</v>
      </c>
      <c r="J173" s="1">
        <f>BASE!J13</f>
        <v>0</v>
      </c>
      <c r="K173" s="1">
        <f>BASE!K13</f>
        <v>0</v>
      </c>
      <c r="L173" s="1">
        <f>BASE!L13</f>
        <v>0.187</v>
      </c>
      <c r="M173" s="1">
        <f>BASE!M13</f>
        <v>0</v>
      </c>
      <c r="N173" s="1">
        <f>BASE!N13</f>
        <v>9.6500000000000002E-2</v>
      </c>
      <c r="O173" s="1">
        <f>BASE!O13</f>
        <v>0.10340000000000001</v>
      </c>
      <c r="P173" s="1">
        <f>BASE!P13</f>
        <v>2.3099999999999999E-2</v>
      </c>
      <c r="Q173" s="1">
        <f>BASE!Q13</f>
        <v>-5.11E-2</v>
      </c>
      <c r="R173" s="1">
        <f>BASE!R13</f>
        <v>-5.0599999999999999E-2</v>
      </c>
      <c r="S173" s="1">
        <f>BASE!S13</f>
        <v>-4.5600000000000002E-2</v>
      </c>
      <c r="T173" s="1">
        <f>BASE!T13</f>
        <v>-5.4699999999999999E-2</v>
      </c>
      <c r="U173" s="1">
        <f>BASE!U13</f>
        <v>-1.8200000000000001E-2</v>
      </c>
      <c r="V173" s="1">
        <f>BASE!V13</f>
        <v>-7.5800000000000006E-2</v>
      </c>
      <c r="W173" s="1">
        <f>BASE!W13</f>
        <v>-2.6699999999999998E-2</v>
      </c>
      <c r="X173" s="1">
        <f>BASE!X13</f>
        <v>-2.2099999999999998E-2</v>
      </c>
      <c r="Y173" s="1">
        <f>BASE!Y13</f>
        <v>-1.2199999999999999E-2</v>
      </c>
      <c r="Z173" s="1">
        <f>BASE!Z13</f>
        <v>-1.5300000000000001E-2</v>
      </c>
      <c r="AA173" s="1">
        <f>BASE!AA13</f>
        <v>-3.15E-2</v>
      </c>
      <c r="AB173" s="27">
        <f>BASE!AB13</f>
        <v>-5.0799999999999998E-2</v>
      </c>
      <c r="AC173" s="27">
        <f>BASE!AC13</f>
        <v>3.7400000000000003E-2</v>
      </c>
      <c r="AD173" s="27">
        <f>BASE!AD13</f>
        <v>3.2000000000000001E-2</v>
      </c>
      <c r="AE173" s="27">
        <f>BASE!AE13</f>
        <v>9.9099999999999994E-2</v>
      </c>
      <c r="AF173" s="27">
        <f>BASE!AF13</f>
        <v>6.3200000000000006E-2</v>
      </c>
      <c r="AG173" s="27">
        <f>BASE!AG13</f>
        <v>2.4199999999999999E-2</v>
      </c>
      <c r="AH173" s="27">
        <f>BASE!AH13</f>
        <v>9.7000000000000003E-3</v>
      </c>
      <c r="AI173" s="27">
        <f>BASE!AI13</f>
        <v>1.6799999999999999E-2</v>
      </c>
    </row>
    <row r="174" spans="1:93" x14ac:dyDescent="0.25">
      <c r="A174" s="9" t="s">
        <v>4</v>
      </c>
      <c r="B174" s="24" t="s">
        <v>342</v>
      </c>
      <c r="C174" s="24"/>
      <c r="D174" s="24" t="s">
        <v>34</v>
      </c>
      <c r="E174" s="41" t="s">
        <v>343</v>
      </c>
      <c r="F174" s="7"/>
      <c r="G174" s="7"/>
      <c r="H174" s="7"/>
      <c r="I174" s="7"/>
      <c r="J174" s="7"/>
      <c r="K174" s="7"/>
      <c r="L174" s="7"/>
      <c r="M174" s="7"/>
      <c r="N174" s="7"/>
      <c r="O174" s="36"/>
      <c r="P174" s="7"/>
      <c r="Q174" s="38"/>
      <c r="R174" s="7"/>
      <c r="S174" s="38"/>
      <c r="T174" s="38"/>
      <c r="U174" s="58"/>
      <c r="V174" s="58"/>
      <c r="W174" s="59"/>
      <c r="X174" s="47"/>
      <c r="Y174" s="47">
        <v>1.1699999999999999E-2</v>
      </c>
      <c r="Z174" s="21">
        <v>8.6800000000000002E-2</v>
      </c>
      <c r="AA174" s="25">
        <v>0.1094</v>
      </c>
      <c r="AB174" s="25">
        <v>0.1867</v>
      </c>
      <c r="AC174" s="25">
        <f>BASE!AC6</f>
        <v>0.2417</v>
      </c>
      <c r="AD174" s="25">
        <f>BASE!AD6</f>
        <v>0.16879999999999998</v>
      </c>
      <c r="AE174" s="25">
        <f>BASE!AE6</f>
        <v>0.24679999999999999</v>
      </c>
      <c r="AF174" s="25">
        <f>BASE!AF6</f>
        <v>0.14380000000000001</v>
      </c>
      <c r="AG174" s="25">
        <f>BASE!AG6</f>
        <v>0.11409999999999999</v>
      </c>
      <c r="AH174" s="25">
        <f>BASE!AH6</f>
        <v>5.6800000000000003E-2</v>
      </c>
      <c r="AI174" s="25">
        <f>BASE!AI6</f>
        <v>5.2699999999999997E-2</v>
      </c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</row>
    <row r="175" spans="1:93" x14ac:dyDescent="0.25">
      <c r="A175" s="9"/>
      <c r="B175" s="24" t="s">
        <v>344</v>
      </c>
      <c r="C175" s="24"/>
      <c r="D175" s="24" t="s">
        <v>34</v>
      </c>
      <c r="E175" s="41" t="s">
        <v>345</v>
      </c>
      <c r="F175" s="7"/>
      <c r="G175" s="7"/>
      <c r="H175" s="7"/>
      <c r="I175" s="7"/>
      <c r="J175" s="7"/>
      <c r="K175" s="7"/>
      <c r="L175" s="7"/>
      <c r="M175" s="7"/>
      <c r="N175" s="7"/>
      <c r="O175" s="36"/>
      <c r="P175" s="7"/>
      <c r="Q175" s="38"/>
      <c r="R175" s="7"/>
      <c r="S175" s="38"/>
      <c r="T175" s="38"/>
      <c r="U175" s="58"/>
      <c r="V175" s="58"/>
      <c r="W175" s="59"/>
      <c r="X175" s="47"/>
      <c r="Y175" s="47">
        <v>5.33E-2</v>
      </c>
      <c r="Z175" s="21">
        <v>0.1018</v>
      </c>
      <c r="AA175" s="25">
        <v>0.13170000000000001</v>
      </c>
      <c r="AB175" s="25">
        <v>0.151</v>
      </c>
      <c r="AC175" s="25" t="e">
        <f>BASE!#REF!</f>
        <v>#REF!</v>
      </c>
      <c r="AD175" s="25" t="e">
        <f>BASE!#REF!</f>
        <v>#REF!</v>
      </c>
      <c r="AE175" s="25" t="e">
        <f>BASE!#REF!</f>
        <v>#REF!</v>
      </c>
      <c r="AF175" s="25" t="e">
        <f>BASE!#REF!</f>
        <v>#REF!</v>
      </c>
      <c r="AG175" s="25" t="e">
        <f>BASE!#REF!</f>
        <v>#REF!</v>
      </c>
      <c r="AH175" s="25" t="e">
        <f>BASE!#REF!</f>
        <v>#REF!</v>
      </c>
      <c r="AI175" s="25" t="e">
        <f>BASE!#REF!</f>
        <v>#REF!</v>
      </c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</row>
    <row r="176" spans="1:93" x14ac:dyDescent="0.25">
      <c r="A176" s="11"/>
      <c r="B176" s="6" t="s">
        <v>334</v>
      </c>
      <c r="C176" s="6"/>
      <c r="D176" s="6" t="s">
        <v>34</v>
      </c>
      <c r="E176" s="41" t="s">
        <v>333</v>
      </c>
      <c r="F176" s="7"/>
      <c r="G176" s="7"/>
      <c r="H176" s="7"/>
      <c r="I176" s="7"/>
      <c r="J176" s="7"/>
      <c r="K176" s="7"/>
      <c r="L176" s="7"/>
      <c r="M176" s="7"/>
      <c r="N176" s="7"/>
      <c r="O176" s="36"/>
      <c r="P176" s="7"/>
      <c r="Q176" s="38"/>
      <c r="R176" s="7"/>
      <c r="S176" s="38"/>
      <c r="T176" s="38"/>
      <c r="U176" s="58"/>
      <c r="V176" s="38">
        <v>7.1999999999999998E-3</v>
      </c>
      <c r="W176" s="21">
        <v>3.8199999999999998E-2</v>
      </c>
      <c r="X176" s="21">
        <v>3.1300000000000001E-2</v>
      </c>
      <c r="Y176" s="47">
        <v>-3.7000000000000002E-3</v>
      </c>
      <c r="Z176" s="47">
        <v>-1.6899999999999998E-2</v>
      </c>
      <c r="AA176" s="25">
        <v>-4.9799999999999997E-2</v>
      </c>
      <c r="AB176" s="25">
        <v>-3.6200000000000003E-2</v>
      </c>
      <c r="AC176" s="25" t="e">
        <f>BASE!#REF!</f>
        <v>#REF!</v>
      </c>
      <c r="AD176" s="25" t="e">
        <f>BASE!#REF!</f>
        <v>#REF!</v>
      </c>
      <c r="AE176" s="25" t="e">
        <f>BASE!#REF!</f>
        <v>#REF!</v>
      </c>
      <c r="AF176" s="25" t="e">
        <f>BASE!#REF!</f>
        <v>#REF!</v>
      </c>
      <c r="AG176" s="25" t="e">
        <f>BASE!#REF!</f>
        <v>#REF!</v>
      </c>
      <c r="AH176" s="25" t="e">
        <f>BASE!#REF!</f>
        <v>#REF!</v>
      </c>
      <c r="AI176" s="25" t="e">
        <f>BASE!#REF!</f>
        <v>#REF!</v>
      </c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</row>
    <row r="177" spans="1:93" ht="15.75" x14ac:dyDescent="0.25">
      <c r="A177" s="13"/>
      <c r="B177" s="24" t="s">
        <v>93</v>
      </c>
      <c r="C177" s="24"/>
      <c r="D177" s="24" t="s">
        <v>34</v>
      </c>
      <c r="E177" s="44" t="s">
        <v>273</v>
      </c>
      <c r="F177" s="1">
        <f>BASE!F29</f>
        <v>0</v>
      </c>
      <c r="G177" s="1">
        <f>BASE!G29</f>
        <v>0</v>
      </c>
      <c r="H177" s="1">
        <f>BASE!H29</f>
        <v>0</v>
      </c>
      <c r="I177" s="1">
        <f>BASE!I29</f>
        <v>0</v>
      </c>
      <c r="J177" s="1">
        <f>BASE!J29</f>
        <v>0.29199999999999998</v>
      </c>
      <c r="K177" s="1">
        <f>BASE!K29</f>
        <v>0.17449999999999999</v>
      </c>
      <c r="L177" s="1">
        <f>BASE!L29</f>
        <v>0.14430000000000001</v>
      </c>
      <c r="M177" s="1">
        <f>BASE!M29</f>
        <v>0.1671</v>
      </c>
      <c r="N177" s="1">
        <f>BASE!N29</f>
        <v>0.14219999999999999</v>
      </c>
      <c r="O177" s="1">
        <f>BASE!O29</f>
        <v>0.1643</v>
      </c>
      <c r="P177" s="1">
        <f>BASE!P29</f>
        <v>6.9500000000000006E-2</v>
      </c>
      <c r="Q177" s="1">
        <f>BASE!Q29</f>
        <v>-1.03E-2</v>
      </c>
      <c r="R177" s="1">
        <f>BASE!R29</f>
        <v>1.11E-2</v>
      </c>
      <c r="S177" s="1">
        <f>BASE!S29</f>
        <v>1.0800000000000001E-2</v>
      </c>
      <c r="T177" s="1">
        <f>BASE!T29</f>
        <v>2.87E-2</v>
      </c>
      <c r="U177" s="1">
        <f>BASE!U29</f>
        <v>4.8899999999999999E-2</v>
      </c>
      <c r="V177" s="1">
        <f>BASE!V29</f>
        <v>3.5499999999999997E-2</v>
      </c>
      <c r="W177" s="1">
        <f>BASE!W29</f>
        <v>9.9000000000000005E-2</v>
      </c>
      <c r="X177" s="1">
        <f>BASE!X29</f>
        <v>9.8100000000000007E-2</v>
      </c>
      <c r="Y177" s="1">
        <f>BASE!Y29</f>
        <v>4.7899999999999998E-2</v>
      </c>
      <c r="Z177" s="1">
        <f>BASE!Z29</f>
        <v>7.0699999999999999E-2</v>
      </c>
      <c r="AA177" s="1">
        <f>BASE!AA29</f>
        <v>6.6900000000000001E-2</v>
      </c>
      <c r="AB177" s="27">
        <f>BASE!AB29</f>
        <v>7.2099999999999997E-2</v>
      </c>
      <c r="AC177" s="27">
        <f>BASE!AC29</f>
        <v>0.19220000000000001</v>
      </c>
      <c r="AD177" s="27">
        <f>BASE!AD29</f>
        <v>0.17446</v>
      </c>
      <c r="AE177" s="27">
        <f>BASE!AE29</f>
        <v>0.25459999999999999</v>
      </c>
      <c r="AF177" s="27">
        <f>BASE!AF29</f>
        <v>0.1827</v>
      </c>
      <c r="AG177" s="27">
        <f>BASE!AG29</f>
        <v>0.15040000000000001</v>
      </c>
      <c r="AH177" s="27">
        <f>BASE!AH29</f>
        <v>8.3400000000000002E-2</v>
      </c>
      <c r="AI177" s="27">
        <f>BASE!AI29</f>
        <v>8.7400000000000005E-2</v>
      </c>
    </row>
    <row r="178" spans="1:93" x14ac:dyDescent="0.25">
      <c r="A178" s="13"/>
      <c r="B178" s="6" t="s">
        <v>111</v>
      </c>
      <c r="C178" s="6"/>
      <c r="D178" s="6" t="s">
        <v>34</v>
      </c>
      <c r="E178" s="41" t="s">
        <v>281</v>
      </c>
      <c r="F178" s="1" t="e">
        <f>BASE!#REF!</f>
        <v>#REF!</v>
      </c>
      <c r="G178" s="1" t="e">
        <f>BASE!#REF!</f>
        <v>#REF!</v>
      </c>
      <c r="H178" s="1" t="e">
        <f>BASE!#REF!</f>
        <v>#REF!</v>
      </c>
      <c r="I178" s="1" t="e">
        <f>BASE!#REF!</f>
        <v>#REF!</v>
      </c>
      <c r="J178" s="1" t="e">
        <f>BASE!#REF!</f>
        <v>#REF!</v>
      </c>
      <c r="K178" s="1" t="e">
        <f>BASE!#REF!</f>
        <v>#REF!</v>
      </c>
      <c r="L178" s="1" t="e">
        <f>BASE!#REF!</f>
        <v>#REF!</v>
      </c>
      <c r="M178" s="1" t="e">
        <f>BASE!#REF!</f>
        <v>#REF!</v>
      </c>
      <c r="N178" s="1" t="e">
        <f>BASE!#REF!</f>
        <v>#REF!</v>
      </c>
      <c r="O178" s="1" t="e">
        <f>BASE!#REF!</f>
        <v>#REF!</v>
      </c>
      <c r="P178" s="1" t="e">
        <f>BASE!#REF!</f>
        <v>#REF!</v>
      </c>
      <c r="Q178" s="1" t="e">
        <f>BASE!#REF!</f>
        <v>#REF!</v>
      </c>
      <c r="R178" s="1" t="e">
        <f>BASE!#REF!</f>
        <v>#REF!</v>
      </c>
      <c r="S178" s="1" t="e">
        <f>BASE!#REF!</f>
        <v>#REF!</v>
      </c>
      <c r="T178" s="1" t="e">
        <f>BASE!#REF!</f>
        <v>#REF!</v>
      </c>
      <c r="U178" s="1" t="e">
        <f>BASE!#REF!</f>
        <v>#REF!</v>
      </c>
      <c r="V178" s="1" t="e">
        <f>BASE!#REF!</f>
        <v>#REF!</v>
      </c>
      <c r="W178" s="1" t="e">
        <f>BASE!#REF!</f>
        <v>#REF!</v>
      </c>
      <c r="X178" s="1" t="e">
        <f>BASE!#REF!</f>
        <v>#REF!</v>
      </c>
      <c r="Y178" s="1" t="e">
        <f>BASE!#REF!</f>
        <v>#REF!</v>
      </c>
      <c r="Z178" s="1" t="e">
        <f>BASE!#REF!</f>
        <v>#REF!</v>
      </c>
      <c r="AA178" s="1" t="e">
        <f>BASE!#REF!</f>
        <v>#REF!</v>
      </c>
      <c r="AB178" s="27" t="e">
        <f>BASE!#REF!</f>
        <v>#REF!</v>
      </c>
      <c r="AC178" s="27" t="e">
        <f>BASE!#REF!</f>
        <v>#REF!</v>
      </c>
      <c r="AD178" s="27" t="e">
        <f>BASE!#REF!</f>
        <v>#REF!</v>
      </c>
      <c r="AE178" s="27" t="e">
        <f>BASE!#REF!</f>
        <v>#REF!</v>
      </c>
      <c r="AF178" s="27" t="e">
        <f>BASE!#REF!</f>
        <v>#REF!</v>
      </c>
      <c r="AG178" s="27" t="e">
        <f>BASE!#REF!</f>
        <v>#REF!</v>
      </c>
      <c r="AH178" s="27" t="e">
        <f>BASE!#REF!</f>
        <v>#REF!</v>
      </c>
      <c r="AI178" s="27" t="e">
        <f>BASE!#REF!</f>
        <v>#REF!</v>
      </c>
    </row>
    <row r="179" spans="1:93" x14ac:dyDescent="0.25">
      <c r="A179" s="91"/>
      <c r="B179" s="6" t="s">
        <v>406</v>
      </c>
      <c r="C179" s="6"/>
      <c r="D179" s="39" t="s">
        <v>34</v>
      </c>
      <c r="E179" s="41" t="s">
        <v>407</v>
      </c>
      <c r="F179" s="7"/>
      <c r="G179" s="7"/>
      <c r="H179" s="7"/>
      <c r="I179" s="7"/>
      <c r="J179" s="7"/>
      <c r="K179" s="7"/>
      <c r="L179" s="7"/>
      <c r="M179" s="38"/>
      <c r="N179" s="7"/>
      <c r="O179" s="36"/>
      <c r="P179" s="7"/>
      <c r="Q179" s="38"/>
      <c r="R179" s="7"/>
      <c r="S179" s="38"/>
      <c r="T179" s="38"/>
      <c r="U179" s="58"/>
      <c r="V179" s="58"/>
      <c r="W179" s="47"/>
      <c r="X179" s="47"/>
      <c r="Y179" s="47"/>
      <c r="Z179" s="47"/>
      <c r="AA179" s="25"/>
      <c r="AB179" s="25"/>
      <c r="AC179" s="25">
        <v>0.18579999999999999</v>
      </c>
      <c r="AD179" s="21">
        <f>BASE!AD45</f>
        <v>0.17309999999999998</v>
      </c>
      <c r="AE179" s="21">
        <f>BASE!AE45</f>
        <v>0.2457</v>
      </c>
      <c r="AF179" s="21">
        <f>BASE!AF45</f>
        <v>0.16750000000000001</v>
      </c>
      <c r="AG179" s="21">
        <f>BASE!AG45</f>
        <v>0.17019999999999999</v>
      </c>
      <c r="AH179" s="21">
        <f>BASE!AH45</f>
        <v>0.1012</v>
      </c>
      <c r="AI179" s="21">
        <f>BASE!AI45</f>
        <v>9.4799999999999995E-2</v>
      </c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</row>
    <row r="180" spans="1:93" x14ac:dyDescent="0.25">
      <c r="A180" s="16"/>
      <c r="B180" s="6" t="s">
        <v>140</v>
      </c>
      <c r="C180" s="6"/>
      <c r="D180" s="6" t="s">
        <v>34</v>
      </c>
      <c r="E180" s="48" t="s">
        <v>295</v>
      </c>
      <c r="F180" s="1">
        <f>BASE!F48</f>
        <v>0</v>
      </c>
      <c r="G180" s="1">
        <f>BASE!G48</f>
        <v>0</v>
      </c>
      <c r="H180" s="1">
        <f>BASE!H48</f>
        <v>0</v>
      </c>
      <c r="I180" s="1">
        <f>BASE!I48</f>
        <v>0</v>
      </c>
      <c r="J180" s="1">
        <f>BASE!J48</f>
        <v>0.37809999999999999</v>
      </c>
      <c r="K180" s="1">
        <f>BASE!K48</f>
        <v>0.26839999999999997</v>
      </c>
      <c r="L180" s="1">
        <f>BASE!L48</f>
        <v>0</v>
      </c>
      <c r="M180" s="1">
        <f>BASE!M48</f>
        <v>0.2487</v>
      </c>
      <c r="N180" s="1">
        <f>BASE!N48</f>
        <v>0.2361</v>
      </c>
      <c r="O180" s="1">
        <f>BASE!O48</f>
        <v>0.24510000000000001</v>
      </c>
      <c r="P180" s="1">
        <f>BASE!P48</f>
        <v>0.13930000000000001</v>
      </c>
      <c r="Q180" s="1">
        <f>BASE!Q48</f>
        <v>8.5900000000000004E-2</v>
      </c>
      <c r="R180" s="1">
        <f>BASE!R48</f>
        <v>8.7799999999999989E-2</v>
      </c>
      <c r="S180" s="1">
        <f>BASE!S48</f>
        <v>0.1163</v>
      </c>
      <c r="T180" s="1">
        <f>BASE!T48</f>
        <v>0.14030000000000001</v>
      </c>
      <c r="U180" s="1">
        <f>BASE!U48</f>
        <v>0.1729</v>
      </c>
      <c r="V180" s="1">
        <f>BASE!V48</f>
        <v>0.1176</v>
      </c>
      <c r="W180" s="1">
        <f>BASE!W48</f>
        <v>0.15710000000000002</v>
      </c>
      <c r="X180" s="1">
        <f>BASE!X48</f>
        <v>0.1358</v>
      </c>
      <c r="Y180" s="1">
        <f>BASE!Y48</f>
        <v>9.3699999999999992E-2</v>
      </c>
      <c r="Z180" s="1">
        <f>BASE!Z48</f>
        <v>0.11119999999999999</v>
      </c>
      <c r="AA180" s="1">
        <f>BASE!AA48</f>
        <v>0.1169</v>
      </c>
      <c r="AB180" s="27">
        <f>BASE!AB48</f>
        <v>8.6999999999999994E-2</v>
      </c>
      <c r="AC180" s="27">
        <f>BASE!AC48</f>
        <v>0.17879999999999999</v>
      </c>
      <c r="AD180" s="27">
        <f>BASE!AD48</f>
        <v>0.157</v>
      </c>
      <c r="AE180" s="27">
        <f>BASE!AE48</f>
        <v>0.26419999999999999</v>
      </c>
      <c r="AF180" s="27">
        <f>BASE!AF48</f>
        <v>0.18129999999999999</v>
      </c>
      <c r="AG180" s="27">
        <f>BASE!AG48</f>
        <v>0.1082</v>
      </c>
      <c r="AH180" s="27">
        <f>BASE!AH48</f>
        <v>6.1899999999999997E-2</v>
      </c>
      <c r="AI180" s="27">
        <f>BASE!AI48</f>
        <v>0.05</v>
      </c>
    </row>
    <row r="181" spans="1:93" x14ac:dyDescent="0.25">
      <c r="A181" s="16"/>
      <c r="B181" s="6" t="s">
        <v>151</v>
      </c>
      <c r="C181" s="6"/>
      <c r="D181" s="6" t="s">
        <v>34</v>
      </c>
      <c r="E181" s="41" t="s">
        <v>300</v>
      </c>
      <c r="F181" s="1" t="e">
        <f>BASE!#REF!</f>
        <v>#REF!</v>
      </c>
      <c r="G181" s="1" t="e">
        <f>BASE!#REF!</f>
        <v>#REF!</v>
      </c>
      <c r="H181" s="1" t="e">
        <f>BASE!#REF!</f>
        <v>#REF!</v>
      </c>
      <c r="I181" s="1" t="e">
        <f>BASE!#REF!</f>
        <v>#REF!</v>
      </c>
      <c r="J181" s="1" t="e">
        <f>BASE!#REF!</f>
        <v>#REF!</v>
      </c>
      <c r="K181" s="1" t="e">
        <f>BASE!#REF!</f>
        <v>#REF!</v>
      </c>
      <c r="L181" s="1" t="e">
        <f>BASE!#REF!</f>
        <v>#REF!</v>
      </c>
      <c r="M181" s="1" t="e">
        <f>BASE!#REF!</f>
        <v>#REF!</v>
      </c>
      <c r="N181" s="1" t="e">
        <f>BASE!#REF!</f>
        <v>#REF!</v>
      </c>
      <c r="O181" s="1" t="e">
        <f>BASE!#REF!</f>
        <v>#REF!</v>
      </c>
      <c r="P181" s="1" t="e">
        <f>BASE!#REF!</f>
        <v>#REF!</v>
      </c>
      <c r="Q181" s="1" t="e">
        <f>BASE!#REF!</f>
        <v>#REF!</v>
      </c>
      <c r="R181" s="1" t="e">
        <f>BASE!#REF!</f>
        <v>#REF!</v>
      </c>
      <c r="S181" s="1" t="e">
        <f>BASE!#REF!</f>
        <v>#REF!</v>
      </c>
      <c r="T181" s="1" t="e">
        <f>BASE!#REF!</f>
        <v>#REF!</v>
      </c>
      <c r="U181" s="1" t="e">
        <f>BASE!#REF!</f>
        <v>#REF!</v>
      </c>
      <c r="V181" s="1" t="e">
        <f>BASE!#REF!</f>
        <v>#REF!</v>
      </c>
      <c r="W181" s="1" t="e">
        <f>BASE!#REF!</f>
        <v>#REF!</v>
      </c>
      <c r="X181" s="1" t="e">
        <f>BASE!#REF!</f>
        <v>#REF!</v>
      </c>
      <c r="Y181" s="1" t="e">
        <f>BASE!#REF!</f>
        <v>#REF!</v>
      </c>
      <c r="Z181" s="1" t="e">
        <f>BASE!#REF!</f>
        <v>#REF!</v>
      </c>
      <c r="AA181" s="1" t="e">
        <f>BASE!#REF!</f>
        <v>#REF!</v>
      </c>
      <c r="AB181" s="27" t="e">
        <f>BASE!#REF!</f>
        <v>#REF!</v>
      </c>
      <c r="AC181" s="27" t="e">
        <f>BASE!#REF!</f>
        <v>#REF!</v>
      </c>
      <c r="AD181" s="27" t="e">
        <f>BASE!#REF!</f>
        <v>#REF!</v>
      </c>
      <c r="AE181" s="27" t="e">
        <f>BASE!#REF!</f>
        <v>#REF!</v>
      </c>
      <c r="AF181" s="27" t="e">
        <f>BASE!#REF!</f>
        <v>#REF!</v>
      </c>
      <c r="AG181" s="27" t="e">
        <f>BASE!#REF!</f>
        <v>#REF!</v>
      </c>
      <c r="AH181" s="27" t="e">
        <f>BASE!#REF!</f>
        <v>#REF!</v>
      </c>
      <c r="AI181" s="27" t="e">
        <f>BASE!#REF!</f>
        <v>#REF!</v>
      </c>
    </row>
    <row r="182" spans="1:93" ht="15.75" x14ac:dyDescent="0.25">
      <c r="A182" s="17"/>
      <c r="B182" s="24" t="s">
        <v>162</v>
      </c>
      <c r="C182" s="24"/>
      <c r="D182" s="24" t="s">
        <v>34</v>
      </c>
      <c r="E182" s="44" t="s">
        <v>305</v>
      </c>
      <c r="F182" s="1" t="e">
        <f>BASE!#REF!</f>
        <v>#REF!</v>
      </c>
      <c r="G182" s="1" t="e">
        <f>BASE!#REF!</f>
        <v>#REF!</v>
      </c>
      <c r="H182" s="1" t="e">
        <f>BASE!#REF!</f>
        <v>#REF!</v>
      </c>
      <c r="I182" s="1" t="e">
        <f>BASE!#REF!</f>
        <v>#REF!</v>
      </c>
      <c r="J182" s="1" t="e">
        <f>BASE!#REF!</f>
        <v>#REF!</v>
      </c>
      <c r="K182" s="1" t="e">
        <f>BASE!#REF!</f>
        <v>#REF!</v>
      </c>
      <c r="L182" s="1" t="e">
        <f>BASE!#REF!</f>
        <v>#REF!</v>
      </c>
      <c r="M182" s="1" t="e">
        <f>BASE!#REF!</f>
        <v>#REF!</v>
      </c>
      <c r="N182" s="1" t="e">
        <f>BASE!#REF!</f>
        <v>#REF!</v>
      </c>
      <c r="O182" s="1" t="e">
        <f>BASE!#REF!</f>
        <v>#REF!</v>
      </c>
      <c r="P182" s="1" t="e">
        <f>BASE!#REF!</f>
        <v>#REF!</v>
      </c>
      <c r="Q182" s="1" t="e">
        <f>BASE!#REF!</f>
        <v>#REF!</v>
      </c>
      <c r="R182" s="1" t="e">
        <f>BASE!#REF!</f>
        <v>#REF!</v>
      </c>
      <c r="S182" s="1" t="e">
        <f>BASE!#REF!</f>
        <v>#REF!</v>
      </c>
      <c r="T182" s="1" t="e">
        <f>BASE!#REF!</f>
        <v>#REF!</v>
      </c>
      <c r="U182" s="1" t="e">
        <f>BASE!#REF!</f>
        <v>#REF!</v>
      </c>
      <c r="V182" s="1" t="e">
        <f>BASE!#REF!</f>
        <v>#REF!</v>
      </c>
      <c r="W182" s="1" t="e">
        <f>BASE!#REF!</f>
        <v>#REF!</v>
      </c>
      <c r="X182" s="1" t="e">
        <f>BASE!#REF!</f>
        <v>#REF!</v>
      </c>
      <c r="Y182" s="1" t="e">
        <f>BASE!#REF!</f>
        <v>#REF!</v>
      </c>
      <c r="Z182" s="1" t="e">
        <f>BASE!#REF!</f>
        <v>#REF!</v>
      </c>
      <c r="AA182" s="1" t="e">
        <f>BASE!#REF!</f>
        <v>#REF!</v>
      </c>
      <c r="AB182" s="27" t="e">
        <f>BASE!#REF!</f>
        <v>#REF!</v>
      </c>
      <c r="AC182" s="27" t="e">
        <f>BASE!#REF!</f>
        <v>#REF!</v>
      </c>
      <c r="AD182" s="27" t="e">
        <f>BASE!#REF!</f>
        <v>#REF!</v>
      </c>
      <c r="AE182" s="27" t="e">
        <f>BASE!#REF!</f>
        <v>#REF!</v>
      </c>
      <c r="AF182" s="27" t="e">
        <f>BASE!#REF!</f>
        <v>#REF!</v>
      </c>
      <c r="AG182" s="27" t="e">
        <f>BASE!#REF!</f>
        <v>#REF!</v>
      </c>
      <c r="AH182" s="27" t="e">
        <f>BASE!#REF!</f>
        <v>#REF!</v>
      </c>
      <c r="AI182" s="27" t="e">
        <f>BASE!#REF!</f>
        <v>#REF!</v>
      </c>
    </row>
    <row r="184" spans="1:93" x14ac:dyDescent="0.25">
      <c r="A184" s="8" t="s">
        <v>0</v>
      </c>
      <c r="B184" s="8" t="s">
        <v>1</v>
      </c>
      <c r="C184" s="8"/>
      <c r="D184" s="8" t="s">
        <v>2</v>
      </c>
      <c r="E184" s="8" t="s">
        <v>3</v>
      </c>
      <c r="F184" s="4">
        <v>42094</v>
      </c>
      <c r="G184" s="4">
        <v>42124</v>
      </c>
      <c r="H184" s="4">
        <v>42155</v>
      </c>
      <c r="I184" s="3">
        <v>42185</v>
      </c>
      <c r="J184" s="3">
        <v>42216</v>
      </c>
      <c r="K184" s="4">
        <v>42247</v>
      </c>
      <c r="L184" s="5">
        <v>42277</v>
      </c>
      <c r="M184" s="33">
        <v>42308</v>
      </c>
      <c r="N184" s="4">
        <v>42338</v>
      </c>
      <c r="O184" s="34">
        <v>42369</v>
      </c>
      <c r="P184" s="33" t="s">
        <v>213</v>
      </c>
      <c r="Q184" s="33">
        <v>42429</v>
      </c>
      <c r="R184" s="33">
        <v>42460</v>
      </c>
      <c r="S184" s="33">
        <v>42490</v>
      </c>
      <c r="T184" s="18">
        <v>42521</v>
      </c>
      <c r="U184" s="18">
        <v>42551</v>
      </c>
      <c r="V184" s="18">
        <v>42582</v>
      </c>
      <c r="W184" s="18">
        <v>42613</v>
      </c>
      <c r="X184" s="18">
        <v>42643</v>
      </c>
      <c r="Y184" s="18">
        <v>42674</v>
      </c>
      <c r="Z184" s="18">
        <v>42704</v>
      </c>
      <c r="AA184" s="18">
        <v>42735</v>
      </c>
      <c r="AB184" s="18">
        <v>42766</v>
      </c>
      <c r="AC184" s="18">
        <v>42794</v>
      </c>
      <c r="AD184" s="18">
        <v>42825</v>
      </c>
      <c r="AE184" s="73">
        <v>42855</v>
      </c>
      <c r="AF184" s="73">
        <v>42886</v>
      </c>
      <c r="AG184" s="18">
        <v>42916</v>
      </c>
      <c r="AH184" s="18">
        <v>42947</v>
      </c>
      <c r="AI184" s="18">
        <v>42978</v>
      </c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</row>
    <row r="185" spans="1:93" s="64" customFormat="1" x14ac:dyDescent="0.25">
      <c r="A185" s="60"/>
      <c r="B185" s="60"/>
      <c r="C185" s="60"/>
      <c r="D185" s="60"/>
      <c r="E185" s="61" t="s">
        <v>337</v>
      </c>
      <c r="F185" s="62">
        <v>0</v>
      </c>
      <c r="G185" s="62">
        <v>0</v>
      </c>
      <c r="H185" s="62">
        <v>0</v>
      </c>
      <c r="I185" s="62">
        <v>0</v>
      </c>
      <c r="J185" s="62">
        <v>0</v>
      </c>
      <c r="K185" s="62">
        <v>0</v>
      </c>
      <c r="L185" s="62">
        <v>0</v>
      </c>
      <c r="M185" s="62">
        <v>0</v>
      </c>
      <c r="N185" s="62">
        <v>0</v>
      </c>
      <c r="O185" s="62">
        <v>0</v>
      </c>
      <c r="P185" s="62">
        <v>0</v>
      </c>
      <c r="Q185" s="62">
        <v>0</v>
      </c>
      <c r="R185" s="62">
        <v>0</v>
      </c>
      <c r="S185" s="62">
        <v>0</v>
      </c>
      <c r="T185" s="62">
        <v>0</v>
      </c>
      <c r="U185" s="62">
        <v>0</v>
      </c>
      <c r="V185" s="62">
        <v>0</v>
      </c>
      <c r="W185" s="62">
        <v>0</v>
      </c>
      <c r="X185" s="62">
        <v>0</v>
      </c>
      <c r="Y185" s="62">
        <v>0</v>
      </c>
      <c r="Z185" s="62">
        <v>0</v>
      </c>
      <c r="AA185" s="62">
        <v>0</v>
      </c>
      <c r="AB185" s="62">
        <v>0</v>
      </c>
      <c r="AC185" s="62">
        <v>0</v>
      </c>
      <c r="AD185" s="62">
        <v>0</v>
      </c>
      <c r="AE185" s="62">
        <v>0</v>
      </c>
      <c r="AF185" s="62">
        <v>0</v>
      </c>
      <c r="AG185" s="62">
        <v>0</v>
      </c>
      <c r="AH185" s="62">
        <v>0</v>
      </c>
      <c r="AI185" s="62">
        <v>0</v>
      </c>
      <c r="AJ185" s="62">
        <v>0</v>
      </c>
      <c r="AK185" s="62">
        <v>0</v>
      </c>
      <c r="AL185" s="62">
        <v>0</v>
      </c>
      <c r="AM185" s="62">
        <v>0</v>
      </c>
      <c r="AN185" s="62">
        <v>0</v>
      </c>
      <c r="AO185" s="62">
        <v>0</v>
      </c>
      <c r="AP185" s="62">
        <v>0</v>
      </c>
      <c r="AQ185" s="62">
        <v>0</v>
      </c>
      <c r="AR185" s="62">
        <v>0</v>
      </c>
      <c r="AS185" s="62">
        <v>0</v>
      </c>
      <c r="AT185" s="62">
        <v>0</v>
      </c>
      <c r="AU185" s="62">
        <v>0</v>
      </c>
      <c r="AV185" s="62">
        <v>0</v>
      </c>
      <c r="AW185" s="62">
        <v>0</v>
      </c>
      <c r="AX185" s="62">
        <v>0</v>
      </c>
      <c r="AY185" s="62">
        <v>0</v>
      </c>
      <c r="AZ185" s="62">
        <v>0</v>
      </c>
      <c r="BA185" s="62">
        <v>0</v>
      </c>
      <c r="BB185" s="62">
        <v>0</v>
      </c>
      <c r="BC185" s="62">
        <v>0</v>
      </c>
      <c r="BD185" s="62">
        <v>0</v>
      </c>
      <c r="BE185" s="62">
        <v>0</v>
      </c>
      <c r="BF185" s="62">
        <v>0</v>
      </c>
      <c r="BG185" s="62">
        <v>0</v>
      </c>
      <c r="BH185" s="62">
        <v>0</v>
      </c>
      <c r="BI185" s="62">
        <v>0</v>
      </c>
      <c r="BJ185" s="62">
        <v>0</v>
      </c>
      <c r="BK185" s="62">
        <v>0</v>
      </c>
      <c r="BL185" s="62">
        <v>0</v>
      </c>
      <c r="BM185" s="62">
        <v>0</v>
      </c>
      <c r="BN185" s="62">
        <v>0</v>
      </c>
      <c r="BO185" s="62">
        <v>0</v>
      </c>
      <c r="BP185" s="62">
        <v>0</v>
      </c>
      <c r="BQ185" s="62">
        <v>0</v>
      </c>
      <c r="BR185" s="62">
        <v>0</v>
      </c>
      <c r="BS185" s="62">
        <v>0</v>
      </c>
      <c r="BT185" s="62">
        <v>0</v>
      </c>
      <c r="BU185" s="62">
        <v>0</v>
      </c>
      <c r="BV185" s="62">
        <v>0</v>
      </c>
      <c r="BW185" s="62">
        <v>0</v>
      </c>
      <c r="BX185" s="62">
        <v>0</v>
      </c>
      <c r="BY185" s="62">
        <v>0</v>
      </c>
      <c r="BZ185" s="62">
        <v>0</v>
      </c>
      <c r="CA185" s="62">
        <v>0</v>
      </c>
      <c r="CB185" s="62">
        <v>0</v>
      </c>
      <c r="CC185" s="62">
        <v>0</v>
      </c>
      <c r="CD185" s="62">
        <v>0</v>
      </c>
      <c r="CE185" s="62">
        <v>0</v>
      </c>
      <c r="CF185" s="62">
        <v>0</v>
      </c>
      <c r="CG185" s="62">
        <v>0</v>
      </c>
      <c r="CH185" s="63"/>
      <c r="CI185" s="63"/>
      <c r="CJ185" s="63"/>
      <c r="CK185" s="63"/>
      <c r="CL185" s="63"/>
      <c r="CM185" s="63"/>
      <c r="CN185" s="63"/>
      <c r="CO185" s="63"/>
    </row>
    <row r="186" spans="1:93" x14ac:dyDescent="0.25">
      <c r="A186" s="11"/>
      <c r="B186" s="6" t="s">
        <v>78</v>
      </c>
      <c r="C186" s="6"/>
      <c r="D186" s="6" t="s">
        <v>79</v>
      </c>
      <c r="E186" s="6" t="s">
        <v>264</v>
      </c>
      <c r="F186" s="1" t="e">
        <f>BASE!#REF!</f>
        <v>#REF!</v>
      </c>
      <c r="G186" s="1" t="e">
        <f>BASE!#REF!</f>
        <v>#REF!</v>
      </c>
      <c r="H186" s="1" t="e">
        <f>BASE!#REF!</f>
        <v>#REF!</v>
      </c>
      <c r="I186" s="1" t="e">
        <f>BASE!#REF!</f>
        <v>#REF!</v>
      </c>
      <c r="J186" s="1" t="e">
        <f>BASE!#REF!</f>
        <v>#REF!</v>
      </c>
      <c r="K186" s="1" t="e">
        <f>BASE!#REF!</f>
        <v>#REF!</v>
      </c>
      <c r="L186" s="1" t="e">
        <f>BASE!#REF!</f>
        <v>#REF!</v>
      </c>
      <c r="M186" s="1" t="e">
        <f>BASE!#REF!</f>
        <v>#REF!</v>
      </c>
      <c r="N186" s="1" t="e">
        <f>BASE!#REF!</f>
        <v>#REF!</v>
      </c>
      <c r="O186" s="1" t="e">
        <f>BASE!#REF!</f>
        <v>#REF!</v>
      </c>
      <c r="P186" s="1" t="e">
        <f>BASE!#REF!</f>
        <v>#REF!</v>
      </c>
      <c r="Q186" s="1" t="e">
        <f>BASE!#REF!</f>
        <v>#REF!</v>
      </c>
      <c r="R186" s="1" t="e">
        <f>BASE!#REF!</f>
        <v>#REF!</v>
      </c>
      <c r="S186" s="1" t="e">
        <f>BASE!#REF!</f>
        <v>#REF!</v>
      </c>
      <c r="T186" s="1" t="e">
        <f>BASE!#REF!</f>
        <v>#REF!</v>
      </c>
      <c r="U186" s="1" t="e">
        <f>BASE!#REF!</f>
        <v>#REF!</v>
      </c>
      <c r="V186" s="1" t="e">
        <f>BASE!#REF!</f>
        <v>#REF!</v>
      </c>
      <c r="W186" s="1" t="e">
        <f>BASE!#REF!</f>
        <v>#REF!</v>
      </c>
      <c r="X186" s="1" t="e">
        <f>BASE!#REF!</f>
        <v>#REF!</v>
      </c>
      <c r="Y186" s="1" t="e">
        <f>BASE!#REF!</f>
        <v>#REF!</v>
      </c>
      <c r="Z186" s="1" t="e">
        <f>BASE!#REF!</f>
        <v>#REF!</v>
      </c>
      <c r="AA186" s="1" t="e">
        <f>BASE!#REF!</f>
        <v>#REF!</v>
      </c>
      <c r="AB186" s="1" t="e">
        <f>BASE!#REF!</f>
        <v>#REF!</v>
      </c>
      <c r="AC186" s="1" t="e">
        <f>BASE!#REF!</f>
        <v>#REF!</v>
      </c>
      <c r="AD186" s="1" t="e">
        <f>BASE!#REF!</f>
        <v>#REF!</v>
      </c>
      <c r="AE186" s="1" t="e">
        <f>BASE!#REF!</f>
        <v>#REF!</v>
      </c>
      <c r="AF186" s="1" t="e">
        <f>BASE!#REF!</f>
        <v>#REF!</v>
      </c>
      <c r="AG186" s="1" t="e">
        <f>BASE!#REF!</f>
        <v>#REF!</v>
      </c>
      <c r="AH186" s="1" t="e">
        <f>BASE!#REF!</f>
        <v>#REF!</v>
      </c>
      <c r="AI186" s="1" t="e">
        <f>BASE!#REF!</f>
        <v>#REF!</v>
      </c>
    </row>
    <row r="187" spans="1:93" ht="15.75" x14ac:dyDescent="0.25">
      <c r="A187" s="16"/>
      <c r="B187" s="24" t="s">
        <v>153</v>
      </c>
      <c r="C187" s="24"/>
      <c r="D187" s="24" t="s">
        <v>79</v>
      </c>
      <c r="E187" s="44" t="s">
        <v>301</v>
      </c>
      <c r="F187" s="1" t="e">
        <f>BASE!#REF!</f>
        <v>#REF!</v>
      </c>
      <c r="G187" s="1" t="e">
        <f>BASE!#REF!</f>
        <v>#REF!</v>
      </c>
      <c r="H187" s="1" t="e">
        <f>BASE!#REF!</f>
        <v>#REF!</v>
      </c>
      <c r="I187" s="1" t="e">
        <f>BASE!#REF!</f>
        <v>#REF!</v>
      </c>
      <c r="J187" s="1" t="e">
        <f>BASE!#REF!</f>
        <v>#REF!</v>
      </c>
      <c r="K187" s="1" t="e">
        <f>BASE!#REF!</f>
        <v>#REF!</v>
      </c>
      <c r="L187" s="1" t="e">
        <f>BASE!#REF!</f>
        <v>#REF!</v>
      </c>
      <c r="M187" s="1" t="e">
        <f>BASE!#REF!</f>
        <v>#REF!</v>
      </c>
      <c r="N187" s="1" t="e">
        <f>BASE!#REF!</f>
        <v>#REF!</v>
      </c>
      <c r="O187" s="1" t="e">
        <f>BASE!#REF!</f>
        <v>#REF!</v>
      </c>
      <c r="P187" s="1" t="e">
        <f>BASE!#REF!</f>
        <v>#REF!</v>
      </c>
      <c r="Q187" s="1" t="e">
        <f>BASE!#REF!</f>
        <v>#REF!</v>
      </c>
      <c r="R187" s="1" t="e">
        <f>BASE!#REF!</f>
        <v>#REF!</v>
      </c>
      <c r="S187" s="1" t="e">
        <f>BASE!#REF!</f>
        <v>#REF!</v>
      </c>
      <c r="T187" s="1" t="e">
        <f>BASE!#REF!</f>
        <v>#REF!</v>
      </c>
      <c r="U187" s="1" t="e">
        <f>BASE!#REF!</f>
        <v>#REF!</v>
      </c>
      <c r="V187" s="1" t="e">
        <f>BASE!#REF!</f>
        <v>#REF!</v>
      </c>
      <c r="W187" s="1" t="e">
        <f>BASE!#REF!</f>
        <v>#REF!</v>
      </c>
      <c r="X187" s="1" t="e">
        <f>BASE!#REF!</f>
        <v>#REF!</v>
      </c>
      <c r="Y187" s="1" t="e">
        <f>BASE!#REF!</f>
        <v>#REF!</v>
      </c>
      <c r="Z187" s="1" t="e">
        <f>BASE!#REF!</f>
        <v>#REF!</v>
      </c>
      <c r="AA187" s="1" t="e">
        <f>BASE!#REF!</f>
        <v>#REF!</v>
      </c>
      <c r="AB187" s="1" t="e">
        <f>BASE!#REF!</f>
        <v>#REF!</v>
      </c>
      <c r="AC187" s="1" t="e">
        <f>BASE!#REF!</f>
        <v>#REF!</v>
      </c>
      <c r="AD187" s="1" t="e">
        <f>BASE!#REF!</f>
        <v>#REF!</v>
      </c>
      <c r="AE187" s="1" t="e">
        <f>BASE!#REF!</f>
        <v>#REF!</v>
      </c>
      <c r="AF187" s="1" t="e">
        <f>BASE!#REF!</f>
        <v>#REF!</v>
      </c>
      <c r="AG187" s="1" t="e">
        <f>BASE!#REF!</f>
        <v>#REF!</v>
      </c>
      <c r="AH187" s="1" t="e">
        <f>BASE!#REF!</f>
        <v>#REF!</v>
      </c>
      <c r="AI187" s="1" t="e">
        <f>BASE!#REF!</f>
        <v>#REF!</v>
      </c>
    </row>
    <row r="188" spans="1:93" x14ac:dyDescent="0.25">
      <c r="A188" s="13"/>
      <c r="B188" s="6" t="s">
        <v>377</v>
      </c>
      <c r="C188" s="6"/>
      <c r="D188" s="39" t="s">
        <v>79</v>
      </c>
      <c r="E188" s="41" t="s">
        <v>378</v>
      </c>
      <c r="F188" s="7"/>
      <c r="G188" s="7"/>
      <c r="H188" s="7"/>
      <c r="I188" s="7"/>
      <c r="J188" s="7"/>
      <c r="K188" s="7"/>
      <c r="L188" s="7"/>
      <c r="M188" s="7"/>
      <c r="N188" s="7"/>
      <c r="O188" s="36"/>
      <c r="P188" s="7"/>
      <c r="Q188" s="38"/>
      <c r="R188" s="7"/>
      <c r="S188" s="38"/>
      <c r="T188" s="38"/>
      <c r="U188" s="58"/>
      <c r="V188" s="58"/>
      <c r="W188" s="45"/>
      <c r="X188" s="45"/>
      <c r="Y188" s="45"/>
      <c r="Z188" s="45"/>
      <c r="AA188" s="25"/>
      <c r="AB188" s="25">
        <v>0.1736</v>
      </c>
      <c r="AC188" s="72">
        <v>0.27110000000000001</v>
      </c>
      <c r="AD188" s="21" t="e">
        <f>BASE!#REF!</f>
        <v>#REF!</v>
      </c>
      <c r="AE188" s="21" t="e">
        <f>BASE!#REF!</f>
        <v>#REF!</v>
      </c>
      <c r="AF188" s="21" t="e">
        <f>BASE!#REF!</f>
        <v>#REF!</v>
      </c>
      <c r="AG188" s="21" t="e">
        <f>BASE!#REF!</f>
        <v>#REF!</v>
      </c>
      <c r="AH188" s="21" t="e">
        <f>BASE!#REF!</f>
        <v>#REF!</v>
      </c>
      <c r="AI188" s="21" t="e">
        <f>BASE!#REF!</f>
        <v>#REF!</v>
      </c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</row>
    <row r="189" spans="1:93" x14ac:dyDescent="0.25">
      <c r="A189" s="84"/>
      <c r="B189" s="6"/>
      <c r="C189" s="6"/>
      <c r="D189" s="39" t="s">
        <v>79</v>
      </c>
      <c r="E189" s="41" t="s">
        <v>389</v>
      </c>
      <c r="F189" s="58"/>
      <c r="G189" s="58"/>
      <c r="H189" s="59"/>
      <c r="I189" s="47"/>
      <c r="J189" s="47"/>
      <c r="K189" s="47"/>
      <c r="L189" s="25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72">
        <v>0.22090000000000001</v>
      </c>
      <c r="AC189" s="21" t="e">
        <f>BASE!#REF!</f>
        <v>#REF!</v>
      </c>
      <c r="AD189" s="21" t="e">
        <f>BASE!#REF!</f>
        <v>#REF!</v>
      </c>
      <c r="AE189" s="21" t="e">
        <f>BASE!#REF!</f>
        <v>#REF!</v>
      </c>
      <c r="AF189" s="21" t="e">
        <f>BASE!#REF!</f>
        <v>#REF!</v>
      </c>
      <c r="AG189" s="21" t="e">
        <f>BASE!#REF!</f>
        <v>#REF!</v>
      </c>
      <c r="AH189" s="21" t="e">
        <f>BASE!#REF!</f>
        <v>#REF!</v>
      </c>
      <c r="AI189" s="21" t="e">
        <f>BASE!#REF!</f>
        <v>#REF!</v>
      </c>
    </row>
    <row r="192" spans="1:93" x14ac:dyDescent="0.25">
      <c r="A192" s="8" t="s">
        <v>0</v>
      </c>
      <c r="B192" s="8" t="s">
        <v>1</v>
      </c>
      <c r="C192" s="8"/>
      <c r="D192" s="8" t="s">
        <v>2</v>
      </c>
      <c r="E192" s="8" t="s">
        <v>3</v>
      </c>
      <c r="F192" s="4">
        <v>42094</v>
      </c>
      <c r="G192" s="4">
        <v>42124</v>
      </c>
      <c r="H192" s="4">
        <v>42155</v>
      </c>
      <c r="I192" s="3">
        <v>42185</v>
      </c>
      <c r="J192" s="3">
        <v>42216</v>
      </c>
      <c r="K192" s="4">
        <v>42247</v>
      </c>
      <c r="L192" s="5">
        <v>42277</v>
      </c>
      <c r="M192" s="33">
        <v>42308</v>
      </c>
      <c r="N192" s="4">
        <v>42338</v>
      </c>
      <c r="O192" s="34">
        <v>42369</v>
      </c>
      <c r="P192" s="33" t="s">
        <v>213</v>
      </c>
      <c r="Q192" s="33">
        <v>42429</v>
      </c>
      <c r="R192" s="33">
        <v>42460</v>
      </c>
      <c r="S192" s="33">
        <v>42490</v>
      </c>
      <c r="T192" s="18">
        <v>42521</v>
      </c>
      <c r="U192" s="18">
        <v>42551</v>
      </c>
      <c r="V192" s="18">
        <v>42582</v>
      </c>
      <c r="W192" s="18">
        <v>42613</v>
      </c>
      <c r="X192" s="18">
        <v>42643</v>
      </c>
      <c r="Y192" s="18">
        <v>42674</v>
      </c>
      <c r="Z192" s="18">
        <v>42704</v>
      </c>
      <c r="AA192" s="18">
        <v>42735</v>
      </c>
      <c r="AB192" s="18">
        <v>42766</v>
      </c>
      <c r="AC192" s="18">
        <v>42794</v>
      </c>
      <c r="AD192" s="18">
        <v>42825</v>
      </c>
      <c r="AE192" s="73">
        <v>42855</v>
      </c>
      <c r="AF192" s="73">
        <v>42886</v>
      </c>
      <c r="AG192" s="18">
        <v>42916</v>
      </c>
      <c r="AH192" s="18">
        <v>42947</v>
      </c>
      <c r="AI192" s="18">
        <v>42978</v>
      </c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</row>
    <row r="193" spans="1:94" s="64" customFormat="1" x14ac:dyDescent="0.25">
      <c r="A193" s="60"/>
      <c r="B193" s="60"/>
      <c r="C193" s="60"/>
      <c r="D193" s="60"/>
      <c r="E193" s="61" t="s">
        <v>337</v>
      </c>
      <c r="F193" s="62">
        <v>0</v>
      </c>
      <c r="G193" s="62">
        <v>0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0</v>
      </c>
      <c r="S193" s="62">
        <v>0</v>
      </c>
      <c r="T193" s="62">
        <v>0</v>
      </c>
      <c r="U193" s="62">
        <v>0</v>
      </c>
      <c r="V193" s="62">
        <v>0</v>
      </c>
      <c r="W193" s="62">
        <v>0</v>
      </c>
      <c r="X193" s="62">
        <v>0</v>
      </c>
      <c r="Y193" s="62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0</v>
      </c>
      <c r="AE193" s="62">
        <v>0</v>
      </c>
      <c r="AF193" s="62">
        <v>0</v>
      </c>
      <c r="AG193" s="62">
        <v>0</v>
      </c>
      <c r="AH193" s="62">
        <v>0</v>
      </c>
      <c r="AI193" s="62">
        <v>0</v>
      </c>
      <c r="AJ193" s="62">
        <v>0</v>
      </c>
      <c r="AK193" s="62">
        <v>0</v>
      </c>
      <c r="AL193" s="62">
        <v>0</v>
      </c>
      <c r="AM193" s="62">
        <v>0</v>
      </c>
      <c r="AN193" s="62">
        <v>0</v>
      </c>
      <c r="AO193" s="62">
        <v>0</v>
      </c>
      <c r="AP193" s="62">
        <v>0</v>
      </c>
      <c r="AQ193" s="62">
        <v>0</v>
      </c>
      <c r="AR193" s="62">
        <v>0</v>
      </c>
      <c r="AS193" s="62">
        <v>0</v>
      </c>
      <c r="AT193" s="62">
        <v>0</v>
      </c>
      <c r="AU193" s="62">
        <v>0</v>
      </c>
      <c r="AV193" s="62">
        <v>0</v>
      </c>
      <c r="AW193" s="62">
        <v>0</v>
      </c>
      <c r="AX193" s="62">
        <v>0</v>
      </c>
      <c r="AY193" s="62">
        <v>0</v>
      </c>
      <c r="AZ193" s="62">
        <v>0</v>
      </c>
      <c r="BA193" s="62">
        <v>0</v>
      </c>
      <c r="BB193" s="62">
        <v>0</v>
      </c>
      <c r="BC193" s="62">
        <v>0</v>
      </c>
      <c r="BD193" s="62">
        <v>0</v>
      </c>
      <c r="BE193" s="62">
        <v>0</v>
      </c>
      <c r="BF193" s="62">
        <v>0</v>
      </c>
      <c r="BG193" s="62">
        <v>0</v>
      </c>
      <c r="BH193" s="62">
        <v>0</v>
      </c>
      <c r="BI193" s="62">
        <v>0</v>
      </c>
      <c r="BJ193" s="62">
        <v>0</v>
      </c>
      <c r="BK193" s="62">
        <v>0</v>
      </c>
      <c r="BL193" s="62">
        <v>0</v>
      </c>
      <c r="BM193" s="62">
        <v>0</v>
      </c>
      <c r="BN193" s="62">
        <v>0</v>
      </c>
      <c r="BO193" s="62">
        <v>0</v>
      </c>
      <c r="BP193" s="62">
        <v>0</v>
      </c>
      <c r="BQ193" s="62">
        <v>0</v>
      </c>
      <c r="BR193" s="62">
        <v>0</v>
      </c>
      <c r="BS193" s="62">
        <v>0</v>
      </c>
      <c r="BT193" s="62">
        <v>0</v>
      </c>
      <c r="BU193" s="62">
        <v>0</v>
      </c>
      <c r="BV193" s="62">
        <v>0</v>
      </c>
      <c r="BW193" s="62">
        <v>0</v>
      </c>
      <c r="BX193" s="62">
        <v>0</v>
      </c>
      <c r="BY193" s="62">
        <v>0</v>
      </c>
      <c r="BZ193" s="62">
        <v>0</v>
      </c>
      <c r="CA193" s="62">
        <v>0</v>
      </c>
      <c r="CB193" s="62">
        <v>0</v>
      </c>
      <c r="CC193" s="62">
        <v>0</v>
      </c>
      <c r="CD193" s="62">
        <v>0</v>
      </c>
      <c r="CE193" s="62">
        <v>0</v>
      </c>
      <c r="CF193" s="62">
        <v>0</v>
      </c>
      <c r="CG193" s="62">
        <v>0</v>
      </c>
      <c r="CH193" s="63"/>
      <c r="CI193" s="63"/>
      <c r="CJ193" s="63"/>
      <c r="CK193" s="63"/>
      <c r="CL193" s="63"/>
      <c r="CM193" s="63"/>
      <c r="CN193" s="63"/>
      <c r="CO193" s="63"/>
    </row>
    <row r="194" spans="1:94" x14ac:dyDescent="0.25">
      <c r="A194" s="10"/>
      <c r="B194" s="6" t="s">
        <v>31</v>
      </c>
      <c r="C194" s="6" t="s">
        <v>317</v>
      </c>
      <c r="D194" s="75" t="s">
        <v>27</v>
      </c>
      <c r="E194" s="70" t="s">
        <v>240</v>
      </c>
      <c r="F194" s="7">
        <v>0.12213</v>
      </c>
      <c r="G194" s="7">
        <v>0.10567</v>
      </c>
      <c r="H194" s="7">
        <v>9.443E-2</v>
      </c>
      <c r="I194" s="7">
        <v>3.6150000000000002E-2</v>
      </c>
      <c r="J194" s="7">
        <v>9.2200000000000004E-2</v>
      </c>
      <c r="K194" s="7">
        <v>1.01E-2</v>
      </c>
      <c r="L194" s="7">
        <v>4.6300000000000001E-2</v>
      </c>
      <c r="M194" s="7">
        <v>3.8800000000000001E-2</v>
      </c>
      <c r="N194" s="7">
        <v>2.6499999999999999E-2</v>
      </c>
      <c r="O194" s="36">
        <v>1.7399999999999999E-2</v>
      </c>
      <c r="P194" s="7">
        <v>-1.26E-2</v>
      </c>
      <c r="Q194" s="38">
        <v>-2.0999999999999999E-3</v>
      </c>
      <c r="R194" s="7">
        <v>3.61E-2</v>
      </c>
      <c r="S194" s="38">
        <v>4.9299999999999997E-2</v>
      </c>
      <c r="T194" s="38">
        <v>7.0599999999999996E-2</v>
      </c>
      <c r="U194" s="58">
        <v>0.14949999999999999</v>
      </c>
      <c r="V194" s="58">
        <v>0.12359999999999999</v>
      </c>
      <c r="W194" s="45">
        <v>0.1411</v>
      </c>
      <c r="X194" s="45">
        <v>0.1401</v>
      </c>
      <c r="Y194" s="45">
        <v>9.6999999999999989E-2</v>
      </c>
      <c r="Z194" s="45">
        <v>5.8099999999999999E-2</v>
      </c>
      <c r="AA194" s="25">
        <v>7.0599999999999996E-2</v>
      </c>
      <c r="AB194" s="72">
        <v>5.1200000000000002E-2</v>
      </c>
      <c r="AC194" s="21" t="e">
        <f>BASE!#REF!</f>
        <v>#REF!</v>
      </c>
      <c r="AD194" s="21" t="e">
        <f>BASE!#REF!</f>
        <v>#REF!</v>
      </c>
      <c r="AE194" s="21" t="e">
        <f>BASE!#REF!</f>
        <v>#REF!</v>
      </c>
      <c r="AF194" s="21" t="e">
        <f>BASE!#REF!</f>
        <v>#REF!</v>
      </c>
      <c r="AG194" s="21" t="e">
        <f>BASE!#REF!</f>
        <v>#REF!</v>
      </c>
      <c r="AH194" s="21" t="e">
        <f>BASE!#REF!</f>
        <v>#REF!</v>
      </c>
      <c r="AI194" s="21" t="e">
        <f>BASE!#REF!</f>
        <v>#REF!</v>
      </c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</row>
    <row r="195" spans="1:94" x14ac:dyDescent="0.25">
      <c r="A195" s="14"/>
      <c r="B195" s="6" t="s">
        <v>127</v>
      </c>
      <c r="C195" s="6"/>
      <c r="D195" s="75" t="s">
        <v>13</v>
      </c>
      <c r="E195" s="41" t="s">
        <v>287</v>
      </c>
      <c r="F195" s="7"/>
      <c r="G195" s="7"/>
      <c r="H195" s="7"/>
      <c r="I195" s="7"/>
      <c r="J195" s="7">
        <v>0.106</v>
      </c>
      <c r="K195" s="7">
        <v>-1.5E-3</v>
      </c>
      <c r="L195" s="7">
        <v>-4.02E-2</v>
      </c>
      <c r="M195" s="7">
        <v>2.0999999999999999E-3</v>
      </c>
      <c r="N195" s="7">
        <v>-1.7899999999999999E-2</v>
      </c>
      <c r="O195" s="36">
        <v>-4.7699999999999999E-2</v>
      </c>
      <c r="P195" s="7">
        <v>-9.8299999999999998E-2</v>
      </c>
      <c r="Q195" s="38">
        <v>-0.14219999999999999</v>
      </c>
      <c r="R195" s="7">
        <v>-0.1032</v>
      </c>
      <c r="S195" s="38">
        <v>-0.1033</v>
      </c>
      <c r="T195" s="38">
        <v>-8.0600000000000005E-2</v>
      </c>
      <c r="U195" s="58">
        <v>-6.3299999999999995E-2</v>
      </c>
      <c r="V195" s="58">
        <v>-5.8400000000000001E-2</v>
      </c>
      <c r="W195" s="59">
        <v>3.1899999999999998E-2</v>
      </c>
      <c r="X195" s="47">
        <v>0.1193</v>
      </c>
      <c r="Y195" s="47">
        <v>4.7599999999999996E-2</v>
      </c>
      <c r="Z195" s="47">
        <v>2.0499999999999997E-2</v>
      </c>
      <c r="AA195" s="25">
        <v>8.14E-2</v>
      </c>
      <c r="AB195" s="72">
        <v>9.8400000000000001E-2</v>
      </c>
      <c r="AC195" s="21">
        <f>BASE!AC36</f>
        <v>0.17180000000000001</v>
      </c>
      <c r="AD195" s="21">
        <f>BASE!AD36</f>
        <v>0.15390000000000001</v>
      </c>
      <c r="AE195" s="21">
        <f>BASE!AE36</f>
        <v>0.1993</v>
      </c>
      <c r="AF195" s="21">
        <f>BASE!AF36</f>
        <v>0.18659999999999999</v>
      </c>
      <c r="AG195" s="21">
        <f>BASE!AG36</f>
        <v>0.16209999999999999</v>
      </c>
      <c r="AH195" s="21">
        <f>BASE!AH36</f>
        <v>0.1134</v>
      </c>
      <c r="AI195" s="21">
        <f>BASE!AI36</f>
        <v>0.1038</v>
      </c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</row>
    <row r="196" spans="1:94" x14ac:dyDescent="0.25">
      <c r="B196" s="6"/>
      <c r="C196" s="6"/>
      <c r="D196" s="6" t="s">
        <v>174</v>
      </c>
      <c r="E196" s="41" t="s">
        <v>226</v>
      </c>
      <c r="F196" s="6"/>
      <c r="G196" s="6"/>
      <c r="H196" s="6"/>
      <c r="I196" s="7"/>
      <c r="J196" s="7"/>
      <c r="K196" s="7"/>
      <c r="L196" s="7"/>
      <c r="M196" s="7">
        <v>0.10390000000000001</v>
      </c>
      <c r="N196" s="7">
        <v>9.4100000000000003E-2</v>
      </c>
      <c r="O196" s="36">
        <v>7.6600000000000001E-2</v>
      </c>
      <c r="P196" s="7">
        <v>1.9400000000000001E-2</v>
      </c>
      <c r="Q196" s="38">
        <v>-1.03E-2</v>
      </c>
      <c r="R196" s="7">
        <v>1.7299999999999999E-2</v>
      </c>
      <c r="S196" s="38">
        <v>2.0299999999999999E-2</v>
      </c>
      <c r="T196" s="38">
        <v>-4.7000000000000002E-3</v>
      </c>
      <c r="U196" s="58">
        <v>4.5199999999999997E-2</v>
      </c>
      <c r="V196" s="58">
        <v>4.4200000000000003E-2</v>
      </c>
      <c r="W196" s="45">
        <v>7.0599999999999996E-2</v>
      </c>
      <c r="X196" s="45">
        <v>6.8099999999999994E-2</v>
      </c>
      <c r="Y196" s="45">
        <v>6.4000000000000003E-3</v>
      </c>
      <c r="Z196" s="21">
        <v>-3.5000000000000001E-3</v>
      </c>
      <c r="AA196" s="25">
        <v>5.5E-2</v>
      </c>
      <c r="AB196" s="72">
        <v>5.4699999999999999E-2</v>
      </c>
      <c r="AC196" s="21" t="e">
        <f>BASE!#REF!</f>
        <v>#REF!</v>
      </c>
      <c r="AD196" s="21" t="e">
        <f>BASE!#REF!</f>
        <v>#REF!</v>
      </c>
      <c r="AE196" s="21" t="e">
        <f>BASE!#REF!</f>
        <v>#REF!</v>
      </c>
      <c r="AF196" s="21" t="e">
        <f>BASE!#REF!</f>
        <v>#REF!</v>
      </c>
      <c r="AG196" s="21" t="e">
        <f>BASE!#REF!</f>
        <v>#REF!</v>
      </c>
      <c r="AH196" s="21" t="e">
        <f>BASE!#REF!</f>
        <v>#REF!</v>
      </c>
      <c r="AI196" s="21" t="e">
        <f>BASE!#REF!</f>
        <v>#REF!</v>
      </c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</row>
    <row r="197" spans="1:94" x14ac:dyDescent="0.25">
      <c r="A197" s="15"/>
      <c r="B197" s="6" t="s">
        <v>372</v>
      </c>
      <c r="C197" s="6"/>
      <c r="D197" s="75" t="s">
        <v>13</v>
      </c>
      <c r="E197" s="41" t="s">
        <v>332</v>
      </c>
      <c r="F197" s="7"/>
      <c r="G197" s="7"/>
      <c r="H197" s="7"/>
      <c r="I197" s="7"/>
      <c r="J197" s="7"/>
      <c r="K197" s="7"/>
      <c r="L197" s="7"/>
      <c r="M197" s="7"/>
      <c r="N197" s="7"/>
      <c r="O197" s="36"/>
      <c r="P197" s="7"/>
      <c r="Q197" s="38"/>
      <c r="R197" s="7"/>
      <c r="S197" s="38"/>
      <c r="T197" s="38"/>
      <c r="U197" s="58">
        <v>2.4299999999999999E-2</v>
      </c>
      <c r="V197" s="58">
        <v>2.7000000000000001E-3</v>
      </c>
      <c r="W197" s="21">
        <v>4.0599999999999997E-2</v>
      </c>
      <c r="X197" s="21">
        <v>0.10290000000000001</v>
      </c>
      <c r="Y197" s="21"/>
      <c r="Z197" s="21">
        <v>3.78E-2</v>
      </c>
      <c r="AA197" s="25">
        <v>6.8099999999999994E-2</v>
      </c>
      <c r="AB197" s="72">
        <v>5.3600000000000002E-2</v>
      </c>
      <c r="AC197" s="21" t="e">
        <f>BASE!#REF!</f>
        <v>#REF!</v>
      </c>
      <c r="AD197" s="21" t="e">
        <f>BASE!#REF!</f>
        <v>#REF!</v>
      </c>
      <c r="AE197" s="21" t="e">
        <f>BASE!#REF!</f>
        <v>#REF!</v>
      </c>
      <c r="AF197" s="21" t="e">
        <f>BASE!#REF!</f>
        <v>#REF!</v>
      </c>
      <c r="AG197" s="21" t="e">
        <f>BASE!#REF!</f>
        <v>#REF!</v>
      </c>
      <c r="AH197" s="21" t="e">
        <f>BASE!#REF!</f>
        <v>#REF!</v>
      </c>
      <c r="AI197" s="21" t="e">
        <f>BASE!#REF!</f>
        <v>#REF!</v>
      </c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</row>
    <row r="198" spans="1:94" x14ac:dyDescent="0.25">
      <c r="A198" s="68"/>
      <c r="B198" s="40" t="s">
        <v>354</v>
      </c>
      <c r="C198" s="40"/>
      <c r="D198" s="76" t="s">
        <v>13</v>
      </c>
      <c r="E198" s="50" t="s">
        <v>355</v>
      </c>
      <c r="F198" s="4"/>
      <c r="G198" s="4"/>
      <c r="H198" s="4"/>
      <c r="I198" s="3"/>
      <c r="J198" s="3"/>
      <c r="K198" s="4"/>
      <c r="L198" s="5"/>
      <c r="M198" s="33"/>
      <c r="N198" s="4"/>
      <c r="O198" s="34"/>
      <c r="P198" s="33"/>
      <c r="Q198" s="38"/>
      <c r="R198" s="38"/>
      <c r="S198" s="38"/>
      <c r="T198" s="38"/>
      <c r="U198" s="38"/>
      <c r="V198" s="38"/>
      <c r="W198" s="21"/>
      <c r="X198" s="21"/>
      <c r="Y198" s="21">
        <v>4.3900000000000002E-2</v>
      </c>
      <c r="Z198" s="1">
        <v>2.3300000000000001E-2</v>
      </c>
      <c r="AA198" s="25">
        <v>3.8600000000000002E-2</v>
      </c>
      <c r="AB198" s="72">
        <v>3.32E-2</v>
      </c>
      <c r="AC198" s="21" t="e">
        <f>BASE!#REF!</f>
        <v>#REF!</v>
      </c>
      <c r="AD198" s="21" t="e">
        <f>BASE!#REF!</f>
        <v>#REF!</v>
      </c>
      <c r="AE198" s="21" t="e">
        <f>BASE!#REF!</f>
        <v>#REF!</v>
      </c>
      <c r="AF198" s="21" t="e">
        <f>BASE!#REF!</f>
        <v>#REF!</v>
      </c>
      <c r="AG198" s="21" t="e">
        <f>BASE!#REF!</f>
        <v>#REF!</v>
      </c>
      <c r="AH198" s="21" t="e">
        <f>BASE!#REF!</f>
        <v>#REF!</v>
      </c>
      <c r="AI198" s="21" t="e">
        <f>BASE!#REF!</f>
        <v>#REF!</v>
      </c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</row>
    <row r="199" spans="1:94" x14ac:dyDescent="0.25">
      <c r="A199" s="17"/>
      <c r="B199" s="6" t="s">
        <v>381</v>
      </c>
      <c r="C199" s="6"/>
      <c r="D199" s="39"/>
      <c r="E199" s="48" t="s">
        <v>382</v>
      </c>
      <c r="F199" s="7"/>
      <c r="G199" s="7"/>
      <c r="H199" s="7"/>
      <c r="I199" s="7"/>
      <c r="J199" s="7"/>
      <c r="K199" s="7"/>
      <c r="L199" s="7"/>
      <c r="M199" s="7"/>
      <c r="N199" s="7"/>
      <c r="O199" s="36"/>
      <c r="P199" s="7"/>
      <c r="Q199" s="38"/>
      <c r="R199" s="7"/>
      <c r="S199" s="38"/>
      <c r="T199" s="38"/>
      <c r="U199" s="58"/>
      <c r="V199" s="58"/>
      <c r="W199" s="45"/>
      <c r="X199" s="45"/>
      <c r="Y199" s="45"/>
      <c r="Z199" s="45"/>
      <c r="AA199" s="25"/>
      <c r="AB199" s="72">
        <v>7.4000000000000003E-3</v>
      </c>
      <c r="AC199" s="21" t="e">
        <f>BASE!#REF!</f>
        <v>#REF!</v>
      </c>
      <c r="AD199" s="21" t="e">
        <f>BASE!#REF!</f>
        <v>#REF!</v>
      </c>
      <c r="AE199" s="21" t="e">
        <f>BASE!#REF!</f>
        <v>#REF!</v>
      </c>
      <c r="AF199" s="21" t="e">
        <f>BASE!#REF!</f>
        <v>#REF!</v>
      </c>
      <c r="AG199" s="21" t="e">
        <f>BASE!#REF!</f>
        <v>#REF!</v>
      </c>
      <c r="AH199" s="21" t="e">
        <f>BASE!#REF!</f>
        <v>#REF!</v>
      </c>
      <c r="AI199" s="21" t="e">
        <f>BASE!#REF!</f>
        <v>#REF!</v>
      </c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</row>
    <row r="204" spans="1:94" x14ac:dyDescent="0.25">
      <c r="A204" s="8" t="s">
        <v>0</v>
      </c>
      <c r="B204" s="8" t="s">
        <v>1</v>
      </c>
      <c r="C204" s="8"/>
      <c r="D204" s="8" t="s">
        <v>2</v>
      </c>
      <c r="E204" s="8" t="s">
        <v>3</v>
      </c>
      <c r="F204" s="4">
        <v>42094</v>
      </c>
      <c r="G204" s="4">
        <v>42124</v>
      </c>
      <c r="H204" s="4">
        <v>42155</v>
      </c>
      <c r="I204" s="3">
        <v>42185</v>
      </c>
      <c r="J204" s="3">
        <v>42216</v>
      </c>
      <c r="K204" s="4">
        <v>42247</v>
      </c>
      <c r="L204" s="5">
        <v>42277</v>
      </c>
      <c r="M204" s="33">
        <v>42308</v>
      </c>
      <c r="N204" s="4">
        <v>42338</v>
      </c>
      <c r="O204" s="34">
        <v>42369</v>
      </c>
      <c r="P204" s="33" t="s">
        <v>213</v>
      </c>
      <c r="Q204" s="33">
        <v>42429</v>
      </c>
      <c r="R204" s="33">
        <v>42460</v>
      </c>
      <c r="S204" s="33">
        <v>42490</v>
      </c>
      <c r="T204" s="18">
        <v>42521</v>
      </c>
      <c r="U204" s="18">
        <v>42551</v>
      </c>
      <c r="V204" s="18">
        <v>42582</v>
      </c>
      <c r="W204" s="18">
        <v>42613</v>
      </c>
      <c r="X204" s="18">
        <v>42643</v>
      </c>
      <c r="Y204" s="18">
        <v>42674</v>
      </c>
      <c r="Z204" s="18">
        <v>42704</v>
      </c>
      <c r="AA204" s="18">
        <v>42735</v>
      </c>
      <c r="AB204" s="18">
        <v>42766</v>
      </c>
      <c r="AC204" s="18">
        <v>42794</v>
      </c>
      <c r="AD204" s="18">
        <v>42825</v>
      </c>
      <c r="AE204" s="73">
        <v>42855</v>
      </c>
      <c r="AF204" s="73">
        <v>42886</v>
      </c>
      <c r="AG204" s="18">
        <v>42916</v>
      </c>
      <c r="AH204" s="18">
        <v>42947</v>
      </c>
      <c r="AI204" s="18">
        <v>42978</v>
      </c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</row>
    <row r="205" spans="1:94" s="64" customFormat="1" x14ac:dyDescent="0.25">
      <c r="A205" s="60"/>
      <c r="B205" s="60"/>
      <c r="C205" s="60"/>
      <c r="D205" s="60"/>
      <c r="E205" s="61" t="s">
        <v>337</v>
      </c>
      <c r="F205" s="62">
        <v>0</v>
      </c>
      <c r="G205" s="62">
        <v>0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0</v>
      </c>
      <c r="AH205" s="62">
        <v>0</v>
      </c>
      <c r="AI205" s="62">
        <v>0</v>
      </c>
      <c r="AJ205" s="62">
        <v>0</v>
      </c>
      <c r="AK205" s="62">
        <v>0</v>
      </c>
      <c r="AL205" s="62">
        <v>0</v>
      </c>
      <c r="AM205" s="62">
        <v>0</v>
      </c>
      <c r="AN205" s="62">
        <v>0</v>
      </c>
      <c r="AO205" s="62">
        <v>0</v>
      </c>
      <c r="AP205" s="62">
        <v>0</v>
      </c>
      <c r="AQ205" s="62">
        <v>0</v>
      </c>
      <c r="AR205" s="62">
        <v>0</v>
      </c>
      <c r="AS205" s="62">
        <v>0</v>
      </c>
      <c r="AT205" s="62">
        <v>0</v>
      </c>
      <c r="AU205" s="62">
        <v>0</v>
      </c>
      <c r="AV205" s="62">
        <v>0</v>
      </c>
      <c r="AW205" s="62">
        <v>0</v>
      </c>
      <c r="AX205" s="62">
        <v>0</v>
      </c>
      <c r="AY205" s="62">
        <v>0</v>
      </c>
      <c r="AZ205" s="62">
        <v>0</v>
      </c>
      <c r="BA205" s="62">
        <v>0</v>
      </c>
      <c r="BB205" s="62">
        <v>0</v>
      </c>
      <c r="BC205" s="62">
        <v>0</v>
      </c>
      <c r="BD205" s="62">
        <v>0</v>
      </c>
      <c r="BE205" s="62">
        <v>0</v>
      </c>
      <c r="BF205" s="62">
        <v>0</v>
      </c>
      <c r="BG205" s="62">
        <v>0</v>
      </c>
      <c r="BH205" s="62">
        <v>0</v>
      </c>
      <c r="BI205" s="62">
        <v>0</v>
      </c>
      <c r="BJ205" s="62">
        <v>0</v>
      </c>
      <c r="BK205" s="62">
        <v>0</v>
      </c>
      <c r="BL205" s="62">
        <v>0</v>
      </c>
      <c r="BM205" s="62">
        <v>0</v>
      </c>
      <c r="BN205" s="62">
        <v>0</v>
      </c>
      <c r="BO205" s="62">
        <v>0</v>
      </c>
      <c r="BP205" s="62">
        <v>0</v>
      </c>
      <c r="BQ205" s="62">
        <v>0</v>
      </c>
      <c r="BR205" s="62">
        <v>0</v>
      </c>
      <c r="BS205" s="62">
        <v>0</v>
      </c>
      <c r="BT205" s="62">
        <v>0</v>
      </c>
      <c r="BU205" s="62">
        <v>0</v>
      </c>
      <c r="BV205" s="62">
        <v>0</v>
      </c>
      <c r="BW205" s="62">
        <v>0</v>
      </c>
      <c r="BX205" s="62">
        <v>0</v>
      </c>
      <c r="BY205" s="62">
        <v>0</v>
      </c>
      <c r="BZ205" s="62">
        <v>0</v>
      </c>
      <c r="CA205" s="62">
        <v>0</v>
      </c>
      <c r="CB205" s="62">
        <v>0</v>
      </c>
      <c r="CC205" s="62">
        <v>0</v>
      </c>
      <c r="CD205" s="62">
        <v>0</v>
      </c>
      <c r="CE205" s="62">
        <v>0</v>
      </c>
      <c r="CF205" s="62">
        <v>0</v>
      </c>
      <c r="CG205" s="62">
        <v>0</v>
      </c>
      <c r="CH205" s="63"/>
      <c r="CI205" s="63"/>
      <c r="CJ205" s="63"/>
      <c r="CK205" s="63"/>
      <c r="CL205" s="63"/>
      <c r="CM205" s="63"/>
      <c r="CN205" s="63"/>
      <c r="CO205" s="63"/>
    </row>
    <row r="206" spans="1:94" x14ac:dyDescent="0.25">
      <c r="A206" s="68"/>
      <c r="B206" s="40" t="s">
        <v>356</v>
      </c>
      <c r="C206" s="40"/>
      <c r="D206" s="79" t="s">
        <v>362</v>
      </c>
      <c r="E206" s="50" t="s">
        <v>357</v>
      </c>
      <c r="F206" s="4"/>
      <c r="G206" s="4"/>
      <c r="H206" s="4"/>
      <c r="I206" s="3"/>
      <c r="J206" s="3"/>
      <c r="K206" s="4"/>
      <c r="L206" s="5"/>
      <c r="M206" s="33"/>
      <c r="N206" s="4"/>
      <c r="O206" s="34"/>
      <c r="P206" s="33"/>
      <c r="Q206" s="38"/>
      <c r="R206" s="38"/>
      <c r="S206" s="38"/>
      <c r="T206" s="38"/>
      <c r="U206" s="38"/>
      <c r="V206" s="38"/>
      <c r="W206" s="21"/>
      <c r="X206" s="21"/>
      <c r="Y206" s="21">
        <v>0.43569999999999998</v>
      </c>
      <c r="Z206" s="1">
        <v>0.4844</v>
      </c>
      <c r="AA206" s="25">
        <v>0.50860000000000005</v>
      </c>
      <c r="AB206" s="25">
        <v>0.504</v>
      </c>
      <c r="AC206" s="72">
        <v>0.36159999999999998</v>
      </c>
      <c r="AD206" s="21" t="e">
        <f>BASE!#REF!</f>
        <v>#REF!</v>
      </c>
      <c r="AE206" s="21" t="e">
        <f>BASE!#REF!</f>
        <v>#REF!</v>
      </c>
      <c r="AF206" s="21" t="e">
        <f>BASE!#REF!</f>
        <v>#REF!</v>
      </c>
      <c r="AG206" s="21" t="e">
        <f>BASE!#REF!</f>
        <v>#REF!</v>
      </c>
      <c r="AH206" s="21" t="e">
        <f>BASE!#REF!</f>
        <v>#REF!</v>
      </c>
      <c r="AI206" s="21" t="e">
        <f>BASE!#REF!</f>
        <v>#REF!</v>
      </c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</row>
    <row r="207" spans="1:94" x14ac:dyDescent="0.25">
      <c r="A207" s="68"/>
      <c r="B207" s="40" t="s">
        <v>359</v>
      </c>
      <c r="C207" s="40"/>
      <c r="D207" s="79" t="s">
        <v>362</v>
      </c>
      <c r="E207" s="50" t="s">
        <v>358</v>
      </c>
      <c r="F207" s="4"/>
      <c r="G207" s="4"/>
      <c r="H207" s="4"/>
      <c r="I207" s="3"/>
      <c r="J207" s="3"/>
      <c r="K207" s="4"/>
      <c r="L207" s="5"/>
      <c r="M207" s="33"/>
      <c r="N207" s="4"/>
      <c r="O207" s="34"/>
      <c r="P207" s="33"/>
      <c r="Q207" s="38"/>
      <c r="R207" s="38"/>
      <c r="S207" s="38"/>
      <c r="T207" s="38"/>
      <c r="U207" s="38"/>
      <c r="V207" s="38"/>
      <c r="W207" s="21"/>
      <c r="X207" s="21"/>
      <c r="Y207" s="21">
        <v>1.6199999999999999E-2</v>
      </c>
      <c r="Z207" s="1">
        <v>5.5899999999999998E-2</v>
      </c>
      <c r="AA207" s="25">
        <v>8.3000000000000004E-2</v>
      </c>
      <c r="AB207" s="25">
        <v>0.1067</v>
      </c>
      <c r="AC207" s="72">
        <v>0.18859999999999999</v>
      </c>
      <c r="AD207" s="21" t="e">
        <f>BASE!#REF!</f>
        <v>#REF!</v>
      </c>
      <c r="AE207" s="21" t="e">
        <f>BASE!#REF!</f>
        <v>#REF!</v>
      </c>
      <c r="AF207" s="21" t="e">
        <f>BASE!#REF!</f>
        <v>#REF!</v>
      </c>
      <c r="AG207" s="21" t="e">
        <f>BASE!#REF!</f>
        <v>#REF!</v>
      </c>
      <c r="AH207" s="21" t="e">
        <f>BASE!#REF!</f>
        <v>#REF!</v>
      </c>
      <c r="AI207" s="21" t="e">
        <f>BASE!#REF!</f>
        <v>#REF!</v>
      </c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</row>
    <row r="208" spans="1:94" x14ac:dyDescent="0.25">
      <c r="A208" s="10"/>
      <c r="B208" s="6"/>
      <c r="C208" s="6"/>
      <c r="D208" s="39" t="s">
        <v>393</v>
      </c>
      <c r="E208" s="41" t="s">
        <v>385</v>
      </c>
      <c r="F208" s="7"/>
      <c r="G208" s="7"/>
      <c r="H208" s="7"/>
      <c r="I208" s="7"/>
      <c r="J208" s="7"/>
      <c r="K208" s="7"/>
      <c r="L208" s="7"/>
      <c r="M208" s="38"/>
      <c r="N208" s="7"/>
      <c r="O208" s="36"/>
      <c r="P208" s="7"/>
      <c r="Q208" s="38"/>
      <c r="R208" s="7"/>
      <c r="S208" s="38"/>
      <c r="T208" s="38"/>
      <c r="U208" s="58"/>
      <c r="V208" s="58"/>
      <c r="W208" s="59"/>
      <c r="X208" s="47"/>
      <c r="Y208" s="21"/>
      <c r="Z208" s="47"/>
      <c r="AA208" s="25"/>
      <c r="AB208" s="25">
        <v>0.67220000000000002</v>
      </c>
      <c r="AC208" s="72">
        <v>0.28649999999999998</v>
      </c>
      <c r="AD208" s="21" t="e">
        <f>BASE!#REF!</f>
        <v>#REF!</v>
      </c>
      <c r="AE208" s="21" t="e">
        <f>BASE!#REF!</f>
        <v>#REF!</v>
      </c>
      <c r="AF208" s="21" t="e">
        <f>BASE!#REF!</f>
        <v>#REF!</v>
      </c>
      <c r="AG208" s="21" t="e">
        <f>BASE!#REF!</f>
        <v>#REF!</v>
      </c>
      <c r="AH208" s="21" t="e">
        <f>BASE!#REF!</f>
        <v>#REF!</v>
      </c>
      <c r="AI208" s="21" t="e">
        <f>BASE!#REF!</f>
        <v>#REF!</v>
      </c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</row>
    <row r="209" spans="1:51" x14ac:dyDescent="0.25">
      <c r="A209" s="12"/>
      <c r="B209" s="6" t="s">
        <v>386</v>
      </c>
      <c r="C209" s="6"/>
      <c r="D209" s="39" t="s">
        <v>393</v>
      </c>
      <c r="E209" s="41" t="s">
        <v>387</v>
      </c>
      <c r="F209" s="7"/>
      <c r="G209" s="7"/>
      <c r="H209" s="7"/>
      <c r="I209" s="7"/>
      <c r="J209" s="7"/>
      <c r="K209" s="7"/>
      <c r="L209" s="7"/>
      <c r="M209" s="7"/>
      <c r="N209" s="7"/>
      <c r="O209" s="36"/>
      <c r="P209" s="7"/>
      <c r="Q209" s="38"/>
      <c r="R209" s="7"/>
      <c r="S209" s="38"/>
      <c r="T209" s="38"/>
      <c r="U209" s="58"/>
      <c r="V209" s="58"/>
      <c r="W209" s="59"/>
      <c r="X209" s="47"/>
      <c r="Y209" s="47"/>
      <c r="Z209" s="47"/>
      <c r="AA209" s="25"/>
      <c r="AB209" s="25">
        <v>0.74180000000000001</v>
      </c>
      <c r="AC209" s="72">
        <v>0.35780000000000001</v>
      </c>
      <c r="AD209" s="21">
        <f>BASE!AD25</f>
        <v>0.01</v>
      </c>
      <c r="AE209" s="21">
        <f>BASE!AE25</f>
        <v>9.7000000000000003E-3</v>
      </c>
      <c r="AF209" s="21">
        <f>BASE!AF25</f>
        <v>6.0699999999999997E-2</v>
      </c>
      <c r="AG209" s="21">
        <f>BASE!AG25</f>
        <v>-0.1774</v>
      </c>
      <c r="AH209" s="21">
        <f>BASE!AH25</f>
        <v>-0.27579999999999999</v>
      </c>
      <c r="AI209" s="21">
        <f>BASE!AI25</f>
        <v>6.0600000000000001E-2</v>
      </c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</row>
    <row r="210" spans="1:51" x14ac:dyDescent="0.25">
      <c r="A210" s="13"/>
      <c r="B210" s="6" t="s">
        <v>383</v>
      </c>
      <c r="C210" s="6"/>
      <c r="D210" s="39" t="s">
        <v>393</v>
      </c>
      <c r="E210" s="41" t="s">
        <v>384</v>
      </c>
      <c r="F210" s="7"/>
      <c r="G210" s="7"/>
      <c r="H210" s="7"/>
      <c r="I210" s="7"/>
      <c r="J210" s="7"/>
      <c r="K210" s="7"/>
      <c r="L210" s="7"/>
      <c r="M210" s="7"/>
      <c r="N210" s="7"/>
      <c r="O210" s="36"/>
      <c r="P210" s="7"/>
      <c r="Q210" s="38"/>
      <c r="R210" s="7"/>
      <c r="S210" s="38"/>
      <c r="T210" s="38"/>
      <c r="U210" s="58"/>
      <c r="V210" s="58"/>
      <c r="W210" s="45"/>
      <c r="X210" s="45"/>
      <c r="Y210" s="45"/>
      <c r="Z210" s="45"/>
      <c r="AA210" s="25"/>
      <c r="AB210" s="25">
        <v>0.75139999999999996</v>
      </c>
      <c r="AC210" s="72">
        <v>0.4239</v>
      </c>
      <c r="AD210" s="21" t="e">
        <f>BASE!#REF!</f>
        <v>#REF!</v>
      </c>
      <c r="AE210" s="21" t="e">
        <f>BASE!#REF!</f>
        <v>#REF!</v>
      </c>
      <c r="AF210" s="21" t="e">
        <f>BASE!#REF!</f>
        <v>#REF!</v>
      </c>
      <c r="AG210" s="21" t="e">
        <f>BASE!#REF!</f>
        <v>#REF!</v>
      </c>
      <c r="AH210" s="21" t="e">
        <f>BASE!#REF!</f>
        <v>#REF!</v>
      </c>
      <c r="AI210" s="21" t="e">
        <f>BASE!#REF!</f>
        <v>#REF!</v>
      </c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</row>
    <row r="211" spans="1:51" x14ac:dyDescent="0.25">
      <c r="A211" s="16"/>
      <c r="B211" s="24" t="s">
        <v>360</v>
      </c>
      <c r="C211" s="24"/>
      <c r="D211" s="80" t="s">
        <v>362</v>
      </c>
      <c r="E211" s="82" t="s">
        <v>361</v>
      </c>
      <c r="F211" s="7"/>
      <c r="G211" s="7"/>
      <c r="H211" s="7"/>
      <c r="I211" s="7"/>
      <c r="J211" s="7"/>
      <c r="K211" s="7"/>
      <c r="L211" s="7"/>
      <c r="M211" s="7"/>
      <c r="N211" s="7"/>
      <c r="O211" s="36"/>
      <c r="P211" s="7"/>
      <c r="Q211" s="38"/>
      <c r="R211" s="7"/>
      <c r="S211" s="38"/>
      <c r="T211" s="38"/>
      <c r="U211" s="58"/>
      <c r="V211" s="38"/>
      <c r="W211" s="45"/>
      <c r="X211" s="45"/>
      <c r="Y211" s="45">
        <v>7.1999999999999995E-2</v>
      </c>
      <c r="Z211" s="21">
        <v>7.8600000000000003E-2</v>
      </c>
      <c r="AA211" s="25">
        <v>8.6499999999999994E-2</v>
      </c>
      <c r="AB211" s="25">
        <v>9.1399999999999995E-2</v>
      </c>
      <c r="AC211" s="72">
        <v>0.18240000000000001</v>
      </c>
      <c r="AD211" s="21" t="e">
        <f>BASE!#REF!</f>
        <v>#REF!</v>
      </c>
      <c r="AE211" s="21" t="e">
        <f>BASE!#REF!</f>
        <v>#REF!</v>
      </c>
      <c r="AF211" s="21" t="e">
        <f>BASE!#REF!</f>
        <v>#REF!</v>
      </c>
      <c r="AG211" s="21" t="e">
        <f>BASE!#REF!</f>
        <v>#REF!</v>
      </c>
      <c r="AH211" s="21" t="e">
        <f>BASE!#REF!</f>
        <v>#REF!</v>
      </c>
      <c r="AI211" s="21" t="e">
        <f>BASE!#REF!</f>
        <v>#REF!</v>
      </c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</row>
    <row r="212" spans="1:51" x14ac:dyDescent="0.25">
      <c r="A212" s="16"/>
      <c r="B212" s="6"/>
      <c r="C212" s="6"/>
      <c r="D212" s="39" t="s">
        <v>393</v>
      </c>
      <c r="E212" s="41" t="s">
        <v>388</v>
      </c>
      <c r="F212" s="7"/>
      <c r="G212" s="7"/>
      <c r="H212" s="7"/>
      <c r="I212" s="7"/>
      <c r="J212" s="7"/>
      <c r="K212" s="7"/>
      <c r="L212" s="7"/>
      <c r="M212" s="38"/>
      <c r="N212" s="7"/>
      <c r="O212" s="36"/>
      <c r="P212" s="7"/>
      <c r="Q212" s="38"/>
      <c r="R212" s="7"/>
      <c r="S212" s="38"/>
      <c r="T212" s="38"/>
      <c r="U212" s="58"/>
      <c r="V212" s="38"/>
      <c r="W212" s="45"/>
      <c r="X212" s="45"/>
      <c r="Y212" s="45"/>
      <c r="Z212" s="21"/>
      <c r="AA212" s="25"/>
      <c r="AB212" s="25">
        <v>0.4798</v>
      </c>
      <c r="AC212" s="72">
        <v>0.12870000000000001</v>
      </c>
      <c r="AD212" s="21">
        <f>BASE!AD49</f>
        <v>0.1013</v>
      </c>
      <c r="AE212" s="21">
        <f>BASE!AE49</f>
        <v>-0.12221</v>
      </c>
      <c r="AF212" s="21">
        <f>BASE!AF49</f>
        <v>-5.3900000000000003E-2</v>
      </c>
      <c r="AG212" s="21">
        <f>BASE!AG49</f>
        <v>-0.24959999999999999</v>
      </c>
      <c r="AH212" s="21">
        <f>BASE!AH49</f>
        <v>-0.33739999999999998</v>
      </c>
      <c r="AI212" s="21">
        <f>BASE!AI49</f>
        <v>-0.18190000000000001</v>
      </c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</row>
    <row r="213" spans="1:51" x14ac:dyDescent="0.25">
      <c r="M213" s="26"/>
    </row>
  </sheetData>
  <pageMargins left="0.70866141732283472" right="0.70866141732283472" top="0.74803149606299213" bottom="0.74803149606299213" header="0.31496062992125984" footer="0.31496062992125984"/>
  <pageSetup scale="35" fitToHeight="18" orientation="landscape" horizontalDpi="0" verticalDpi="0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xr2:uid="{00000000-0003-0000-0800-000006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'2016-06-30'!E66:L66</xm:f>
              <xm:sqref>N66</xm:sqref>
            </x14:sparkline>
          </x14:sparklines>
        </x14:sparklineGroup>
        <x14:sparklineGroup displayEmptyCellsAs="span" xr2:uid="{00000000-0003-0000-0800-000007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'2016-06-30'!E52:L52</xm:f>
              <xm:sqref>N52</xm:sqref>
            </x14:sparkline>
          </x14:sparklines>
        </x14:sparklineGroup>
        <x14:sparklineGroup displayEmptyCellsAs="span" xr2:uid="{00000000-0003-0000-0800-000008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'2016-06-30'!E176:L176</xm:f>
              <xm:sqref>N176</xm:sqref>
            </x14:sparkline>
          </x14:sparklines>
        </x14:sparklineGroup>
        <x14:sparklineGroup displayEmptyCellsAs="span" xr2:uid="{00000000-0003-0000-0800-000009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'2016-06-30'!E158:L158</xm:f>
              <xm:sqref>N158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A818"/>
  <sheetViews>
    <sheetView topLeftCell="O715" zoomScale="70" zoomScaleNormal="70" workbookViewId="0">
      <selection activeCell="AO578" sqref="AO578"/>
    </sheetView>
  </sheetViews>
  <sheetFormatPr baseColWidth="10" defaultColWidth="9.140625" defaultRowHeight="15" x14ac:dyDescent="0.25"/>
  <sheetData>
    <row r="2" spans="1:1" x14ac:dyDescent="0.25">
      <c r="A2" t="s">
        <v>43</v>
      </c>
    </row>
    <row r="62" spans="1:1" x14ac:dyDescent="0.25">
      <c r="A62" t="s">
        <v>9</v>
      </c>
    </row>
    <row r="128" spans="1:1" x14ac:dyDescent="0.25">
      <c r="A128" t="s">
        <v>54</v>
      </c>
    </row>
    <row r="142" spans="1:1" x14ac:dyDescent="0.25">
      <c r="A142" t="s">
        <v>73</v>
      </c>
    </row>
    <row r="204" spans="1:1" x14ac:dyDescent="0.25">
      <c r="A204" t="s">
        <v>87</v>
      </c>
    </row>
    <row r="275" spans="1:1" x14ac:dyDescent="0.25">
      <c r="A275" t="s">
        <v>40</v>
      </c>
    </row>
    <row r="335" spans="1:1" x14ac:dyDescent="0.25">
      <c r="A335" t="s">
        <v>13</v>
      </c>
    </row>
    <row r="416" spans="1:1" x14ac:dyDescent="0.25">
      <c r="A416" t="s">
        <v>27</v>
      </c>
    </row>
    <row r="449" spans="1:1" x14ac:dyDescent="0.25">
      <c r="A449" t="s">
        <v>105</v>
      </c>
    </row>
    <row r="480" spans="1:1" x14ac:dyDescent="0.25">
      <c r="A480" t="s">
        <v>30</v>
      </c>
    </row>
    <row r="604" spans="1:1" x14ac:dyDescent="0.25">
      <c r="A604" t="s">
        <v>70</v>
      </c>
    </row>
    <row r="641" spans="1:1" x14ac:dyDescent="0.25">
      <c r="A641" t="s">
        <v>20</v>
      </c>
    </row>
    <row r="676" spans="1:1" x14ac:dyDescent="0.25">
      <c r="A676" t="s">
        <v>84</v>
      </c>
    </row>
    <row r="712" spans="1:1" x14ac:dyDescent="0.25">
      <c r="A712" t="s">
        <v>11</v>
      </c>
    </row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</sheetData>
  <pageMargins left="0.70866141732283472" right="0.70866141732283472" top="2.5196850393700787" bottom="0.74803149606299213" header="0.31496062992125984" footer="0.31496062992125984"/>
  <pageSetup scale="43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topLeftCell="A13" workbookViewId="0">
      <selection activeCell="H23" sqref="H23:H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/>
  <dimension ref="A2:B26"/>
  <sheetViews>
    <sheetView topLeftCell="A25" workbookViewId="0">
      <selection activeCell="A22" sqref="A22:XFD22"/>
    </sheetView>
  </sheetViews>
  <sheetFormatPr baseColWidth="10" defaultColWidth="11.42578125" defaultRowHeight="15" x14ac:dyDescent="0.25"/>
  <cols>
    <col min="1" max="1" width="37.42578125" customWidth="1"/>
    <col min="2" max="2" width="14.42578125" customWidth="1"/>
  </cols>
  <sheetData>
    <row r="2" spans="1:2" x14ac:dyDescent="0.25">
      <c r="A2" s="2" t="s">
        <v>189</v>
      </c>
      <c r="B2" s="2" t="s">
        <v>190</v>
      </c>
    </row>
    <row r="3" spans="1:2" x14ac:dyDescent="0.25">
      <c r="A3" t="s">
        <v>191</v>
      </c>
      <c r="B3" t="s">
        <v>131</v>
      </c>
    </row>
    <row r="4" spans="1:2" x14ac:dyDescent="0.25">
      <c r="A4" t="s">
        <v>192</v>
      </c>
      <c r="B4" t="s">
        <v>43</v>
      </c>
    </row>
    <row r="5" spans="1:2" x14ac:dyDescent="0.25">
      <c r="A5" t="s">
        <v>193</v>
      </c>
      <c r="B5" t="s">
        <v>9</v>
      </c>
    </row>
    <row r="6" spans="1:2" x14ac:dyDescent="0.25">
      <c r="A6" t="s">
        <v>194</v>
      </c>
      <c r="B6" t="s">
        <v>54</v>
      </c>
    </row>
    <row r="7" spans="1:2" x14ac:dyDescent="0.25">
      <c r="A7" t="s">
        <v>195</v>
      </c>
      <c r="B7" t="s">
        <v>73</v>
      </c>
    </row>
    <row r="8" spans="1:2" x14ac:dyDescent="0.25">
      <c r="A8" t="s">
        <v>196</v>
      </c>
      <c r="B8" t="s">
        <v>87</v>
      </c>
    </row>
    <row r="9" spans="1:2" x14ac:dyDescent="0.25">
      <c r="A9" t="s">
        <v>197</v>
      </c>
      <c r="B9" t="s">
        <v>149</v>
      </c>
    </row>
    <row r="10" spans="1:2" x14ac:dyDescent="0.25">
      <c r="A10" t="s">
        <v>198</v>
      </c>
      <c r="B10" t="s">
        <v>40</v>
      </c>
    </row>
    <row r="11" spans="1:2" x14ac:dyDescent="0.25">
      <c r="A11" t="s">
        <v>199</v>
      </c>
      <c r="B11" t="s">
        <v>158</v>
      </c>
    </row>
    <row r="12" spans="1:2" x14ac:dyDescent="0.25">
      <c r="A12" t="s">
        <v>200</v>
      </c>
      <c r="B12" t="s">
        <v>13</v>
      </c>
    </row>
    <row r="13" spans="1:2" x14ac:dyDescent="0.25">
      <c r="A13" t="s">
        <v>201</v>
      </c>
      <c r="B13" t="s">
        <v>27</v>
      </c>
    </row>
    <row r="14" spans="1:2" x14ac:dyDescent="0.25">
      <c r="A14" t="s">
        <v>202</v>
      </c>
      <c r="B14" t="s">
        <v>105</v>
      </c>
    </row>
    <row r="15" spans="1:2" x14ac:dyDescent="0.25">
      <c r="A15" t="s">
        <v>203</v>
      </c>
      <c r="B15" t="s">
        <v>30</v>
      </c>
    </row>
    <row r="16" spans="1:2" x14ac:dyDescent="0.25">
      <c r="A16" t="s">
        <v>204</v>
      </c>
      <c r="B16" t="s">
        <v>6</v>
      </c>
    </row>
    <row r="17" spans="1:2" x14ac:dyDescent="0.25">
      <c r="A17" t="s">
        <v>205</v>
      </c>
      <c r="B17" t="s">
        <v>62</v>
      </c>
    </row>
    <row r="18" spans="1:2" x14ac:dyDescent="0.25">
      <c r="A18" t="s">
        <v>182</v>
      </c>
      <c r="B18" t="s">
        <v>70</v>
      </c>
    </row>
    <row r="19" spans="1:2" x14ac:dyDescent="0.25">
      <c r="A19" t="s">
        <v>181</v>
      </c>
      <c r="B19" t="s">
        <v>20</v>
      </c>
    </row>
    <row r="20" spans="1:2" x14ac:dyDescent="0.25">
      <c r="A20" t="s">
        <v>206</v>
      </c>
      <c r="B20" t="s">
        <v>123</v>
      </c>
    </row>
    <row r="21" spans="1:2" x14ac:dyDescent="0.25">
      <c r="A21" t="s">
        <v>207</v>
      </c>
      <c r="B21" t="s">
        <v>84</v>
      </c>
    </row>
    <row r="23" spans="1:2" x14ac:dyDescent="0.25">
      <c r="A23" t="s">
        <v>208</v>
      </c>
      <c r="B23" t="s">
        <v>11</v>
      </c>
    </row>
    <row r="24" spans="1:2" x14ac:dyDescent="0.25">
      <c r="A24" t="s">
        <v>183</v>
      </c>
      <c r="B24" t="s">
        <v>34</v>
      </c>
    </row>
    <row r="25" spans="1:2" x14ac:dyDescent="0.25">
      <c r="A25" t="s">
        <v>209</v>
      </c>
      <c r="B25" t="s">
        <v>79</v>
      </c>
    </row>
    <row r="26" spans="1:2" x14ac:dyDescent="0.25">
      <c r="A26" t="s">
        <v>210</v>
      </c>
      <c r="B26" t="s">
        <v>174</v>
      </c>
    </row>
  </sheetData>
  <sortState ref="A3:B22">
    <sortCondition ref="B3"/>
  </sortState>
  <pageMargins left="0.70866141732283472" right="0.70866141732283472" top="0.74803149606299213" bottom="0.74803149606299213" header="0.31496062992125984" footer="0.31496062992125984"/>
  <pageSetup scale="12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INPUT</vt:lpstr>
      <vt:lpstr>BASE</vt:lpstr>
      <vt:lpstr>2015-2</vt:lpstr>
      <vt:lpstr>2016-06-30</vt:lpstr>
      <vt:lpstr>Tableaux</vt:lpstr>
      <vt:lpstr>Feuil1</vt:lpstr>
      <vt:lpstr>Feuil2</vt:lpstr>
      <vt:lpstr>BASE!Impression_des_titres</vt:lpstr>
      <vt:lpstr>INPUT!test_march_2017_v1</vt:lpstr>
      <vt:lpstr>INPUT!test_march_v3</vt:lpstr>
      <vt:lpstr>'2016-06-30'!Zone_d_impression</vt:lpstr>
      <vt:lpstr>BASE!Zone_d_impression</vt:lpstr>
      <vt:lpstr>Feuil2!Zone_d_impression</vt:lpstr>
      <vt:lpstr>Tableaux!Zone_d_impression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dufour</dc:creator>
  <cp:keywords/>
  <dc:description/>
  <cp:lastModifiedBy>Christian Dufour</cp:lastModifiedBy>
  <cp:revision/>
  <cp:lastPrinted>2017-10-03T14:31:11Z</cp:lastPrinted>
  <dcterms:created xsi:type="dcterms:W3CDTF">2015-08-10T20:07:01Z</dcterms:created>
  <dcterms:modified xsi:type="dcterms:W3CDTF">2017-10-03T18:00:25Z</dcterms:modified>
  <cp:category/>
  <cp:contentStatus/>
</cp:coreProperties>
</file>