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28830" windowHeight="6255" tabRatio="749"/>
  </bookViews>
  <sheets>
    <sheet name="Suivi TC" sheetId="1" r:id="rId1"/>
    <sheet name="Listes" sheetId="5" r:id="rId2"/>
  </sheets>
  <externalReferences>
    <externalReference r:id="rId3"/>
    <externalReference r:id="rId4"/>
    <externalReference r:id="rId5"/>
  </externalReferences>
  <definedNames>
    <definedName name="_xlnm._FilterDatabase" localSheetId="1" hidden="1">Listes!$A$1:$B$1000</definedName>
    <definedName name="CADRES">[2]Liste!$A$2:$A$4</definedName>
    <definedName name="Demandeurs">[1]Liste!$F$2:$F$14</definedName>
    <definedName name="ETAT">OFFSET(Listes!#REF!,0,0,COUNTA(Listes!#REF!)-1)</definedName>
    <definedName name="HTML_CodePage" hidden="1">1252</definedName>
    <definedName name="HTML_Control" hidden="1">{"'Sommaire'!$A$1:$I$1"}</definedName>
    <definedName name="HTML_Description" hidden="1">""</definedName>
    <definedName name="HTML_Email" hidden="1">""</definedName>
    <definedName name="HTML_Header" hidden="1">"Sommaire"</definedName>
    <definedName name="HTML_LastUpdate" hidden="1">"25/03/2004"</definedName>
    <definedName name="HTML_LineAfter" hidden="1">FALSE</definedName>
    <definedName name="HTML_LineBefore" hidden="1">FALSE</definedName>
    <definedName name="HTML_Name" hidden="1">"Adc Alain Ferrier"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"D:\TEMP\CM 2000 Informatisée\2004\MonHTML.htm"</definedName>
    <definedName name="HTML_PathTemplate" hidden="1">"C:\WINNT\Profiles\AFERRI\Personnel\HTMLTemp.htm"</definedName>
    <definedName name="HTML_Title" hidden="1">"Chapitre 13 de l'annexe I à la CM 2000 - 04"</definedName>
    <definedName name="LETTRES_TC">Listes!$A$2:$B$27</definedName>
    <definedName name="Liste_lettre">OFFSET(#REF!,1,0,COUNTA(#REF!)-1,1)</definedName>
    <definedName name="Liste_SB">OFFSET(#REF!,1,0,COUNTA(#REF!)-1,1)</definedName>
    <definedName name="Liste_UO">OFFSET(#REF!,1,0,COUNTA(#REF!)-1,1)</definedName>
    <definedName name="listeNom">#REF!</definedName>
    <definedName name="MOTIF">OFFSET(Listes!#REF!,0,0,COUNTA(Listes!#REF!)-1)</definedName>
    <definedName name="nom">[3]effectifs!$A$3:$A$157</definedName>
    <definedName name="NomBis">#REF!</definedName>
    <definedName name="old">IF(NOT(ISNA(MATCH("ñ",#REF!,0))),MATCH("ñ",#REF!,0),IF(NOT(ISNA(MATCH("v",#REF!,0))),MATCH("v",#REF!,0),MATCH("€",#REF!,0)))+22</definedName>
    <definedName name="ORGANISMES">OFFSET(Listes!#REF!,0,0,COUNTA(Listes!#REF!)-1)</definedName>
    <definedName name="RechercheBO">#REF!</definedName>
    <definedName name="SUIVI">OFFSET(Listes!#REF!,0,0,COUNTA(Listes!#REF!)-1)</definedName>
    <definedName name="TAILLE">OFFSET(Listes!#REF!,0,0,COUNTA(Listes!#REF!)-1)</definedName>
    <definedName name="TYPE">OFFSET(Listes!#REF!,0,0,COUNTA(Listes!#REF!)-1)</definedName>
    <definedName name="TYPE_TC20">[2]Liste!$D$2:$D$7</definedName>
    <definedName name="Z_0209D3B1_27E9_4871_AF15_112AD8FFB786_.wvu.FilterData" localSheetId="0" hidden="1">'Suivi TC'!#REF!</definedName>
    <definedName name="Z_0282CAC3_C966_4331_A22F_0E8E0F9479A9_.wvu.FilterData" localSheetId="0" hidden="1">'Suivi TC'!#REF!</definedName>
    <definedName name="Z_0414289D_7503_4F09_AF1A_7252B6DA5C53_.wvu.FilterData" localSheetId="0" hidden="1">'Suivi TC'!#REF!</definedName>
    <definedName name="Z_051BAB73_61AE_4BD4_A2B8_F45A4A91AB8E_.wvu.FilterData" localSheetId="0" hidden="1">'Suivi TC'!#REF!</definedName>
    <definedName name="Z_063E914E_E55D_423F_8E02_154A5FAA563F_.wvu.FilterData" localSheetId="0" hidden="1">'Suivi TC'!#REF!</definedName>
    <definedName name="Z_0696C7ED_AA97_42D0_90E1_9184E2099ABD_.wvu.FilterData" localSheetId="0" hidden="1">'Suivi TC'!#REF!</definedName>
    <definedName name="Z_07842E8D_CE21_424D_9076_44D6072790A2_.wvu.FilterData" localSheetId="0" hidden="1">'Suivi TC'!#REF!</definedName>
    <definedName name="Z_07B60B32_2C31_46B9_AD93_2CD799785823_.wvu.FilterData" localSheetId="0" hidden="1">'Suivi TC'!#REF!</definedName>
    <definedName name="Z_090FD8AA_CEC1_433F_8487_0B9BF0809C35_.wvu.FilterData" localSheetId="0" hidden="1">'Suivi TC'!#REF!</definedName>
    <definedName name="Z_09CA76D9_74A3_4B2F_AB2A_DCE3E3820A33_.wvu.FilterData" localSheetId="0" hidden="1">'Suivi TC'!#REF!</definedName>
    <definedName name="Z_0A00D65C_A43B_47FC_8AF0_26D7E149C125_.wvu.FilterData" localSheetId="0" hidden="1">'Suivi TC'!#REF!</definedName>
    <definedName name="Z_0E37366D_6A39_42BA_B2FB_D4FE45307104_.wvu.FilterData" localSheetId="0" hidden="1">'Suivi TC'!#REF!</definedName>
    <definedName name="Z_0FA58AFD_35A3_4655_B01B_F27097A5AA80_.wvu.FilterData" localSheetId="0" hidden="1">'Suivi TC'!#REF!</definedName>
    <definedName name="Z_0FF5DBE5_82B3_429E_AB96_44FB4A3ECF37_.wvu.FilterData" localSheetId="0" hidden="1">'Suivi TC'!#REF!</definedName>
    <definedName name="Z_100CF336_97D8_4AE0_8A23_3FF4E5E44A30_.wvu.FilterData" localSheetId="0" hidden="1">'Suivi TC'!#REF!</definedName>
    <definedName name="Z_108B60AA_DE36_4675_AFE4_8D19084D8F0C_.wvu.FilterData" localSheetId="0" hidden="1">'Suivi TC'!#REF!</definedName>
    <definedName name="Z_10E5A199_FDD2_431E_B70F_46F989C9E6E3_.wvu.FilterData" localSheetId="0" hidden="1">'Suivi TC'!#REF!</definedName>
    <definedName name="Z_1375CCEC_ADED_4E98_BBFF_820D58218066_.wvu.FilterData" localSheetId="0" hidden="1">'Suivi TC'!#REF!</definedName>
    <definedName name="Z_158CBFB2_147C_4D10_B56E_ED89E6143A18_.wvu.FilterData" localSheetId="0" hidden="1">'Suivi TC'!#REF!</definedName>
    <definedName name="Z_172110C1_C005_4309_A392_07859D1E3EC6_.wvu.FilterData" localSheetId="0" hidden="1">'Suivi TC'!#REF!</definedName>
    <definedName name="Z_173CD41F_3E6D_4F50_B9F1_A9DB89D8D390_.wvu.FilterData" localSheetId="1" hidden="1">Listes!$A$1:$B$1000</definedName>
    <definedName name="Z_173CD41F_3E6D_4F50_B9F1_A9DB89D8D390_.wvu.FilterData" localSheetId="0" hidden="1">'Suivi TC'!#REF!</definedName>
    <definedName name="Z_1769419E_8045_4F50_8E48_163A45FE2DD7_.wvu.FilterData" localSheetId="0" hidden="1">'Suivi TC'!#REF!</definedName>
    <definedName name="Z_1979B798_21E0_4FC7_883A_74623B885FDB_.wvu.FilterData" localSheetId="0" hidden="1">'Suivi TC'!#REF!</definedName>
    <definedName name="Z_1ED5D9CC_B72C_42AE_82A7_4D5E4893BFC7_.wvu.FilterData" localSheetId="0" hidden="1">'Suivi TC'!#REF!</definedName>
    <definedName name="Z_1F599F19_AC38_4A5A_A763_DE5531D5D823_.wvu.FilterData" localSheetId="0" hidden="1">'Suivi TC'!#REF!</definedName>
    <definedName name="Z_2132DC61_8783_47E1_AD3C_8490D67ACDEF_.wvu.FilterData" localSheetId="0" hidden="1">'Suivi TC'!#REF!</definedName>
    <definedName name="Z_22931000_3600_40F3_9540_0FAC0962304B_.wvu.FilterData" localSheetId="0" hidden="1">'Suivi TC'!#REF!</definedName>
    <definedName name="Z_2E377396_868A_45F3_934C_A5698311ADC0_.wvu.FilterData" localSheetId="0" hidden="1">'Suivi TC'!#REF!</definedName>
    <definedName name="Z_3232DA4D_C2D8_4C0A_AE50_DA6492268250_.wvu.FilterData" localSheetId="0" hidden="1">'Suivi TC'!#REF!</definedName>
    <definedName name="Z_36EAD086_C9DA_4FB4_A3FA_6BA88EFEA5D0_.wvu.FilterData" localSheetId="0" hidden="1">'Suivi TC'!#REF!</definedName>
    <definedName name="Z_3CB3DBBF_409E_4C49_9D95_B851DA8FFB13_.wvu.FilterData" localSheetId="0" hidden="1">'Suivi TC'!#REF!</definedName>
    <definedName name="Z_43B31724_6F15_48C5_8C60_5390B0AEA3A3_.wvu.FilterData" localSheetId="0" hidden="1">'Suivi TC'!#REF!</definedName>
    <definedName name="Z_46A34FC9_457F_436A_A938_A9085473CC7C_.wvu.FilterData" localSheetId="0" hidden="1">'Suivi TC'!#REF!</definedName>
    <definedName name="Z_4791382D_DEB4_43A0_96E3_906AB05C6BF3_.wvu.FilterData" localSheetId="0" hidden="1">'Suivi TC'!#REF!</definedName>
    <definedName name="Z_47975F1D_1B24_4B4A_B9CF_8860E954AF3B_.wvu.FilterData" localSheetId="0" hidden="1">'Suivi TC'!#REF!</definedName>
    <definedName name="Z_4867716E_FDD5_4E8E_8BBB_ED81A413E22D_.wvu.FilterData" localSheetId="0" hidden="1">'Suivi TC'!#REF!</definedName>
    <definedName name="Z_48FEF59E_4D4E_4A2B_9144_B44894AACB4D_.wvu.FilterData" localSheetId="0" hidden="1">'Suivi TC'!#REF!</definedName>
    <definedName name="Z_4BB7B066_5876_4083_86AF_54483E1081EB_.wvu.FilterData" localSheetId="0" hidden="1">'Suivi TC'!#REF!</definedName>
    <definedName name="Z_504C6885_972F_4AA8_AADD_D11BEDD1FA39_.wvu.FilterData" localSheetId="0" hidden="1">'Suivi TC'!#REF!</definedName>
    <definedName name="Z_588F774A_6B66_44B4_B87A_B7131FCA1DB3_.wvu.FilterData" localSheetId="0" hidden="1">'Suivi TC'!#REF!</definedName>
    <definedName name="Z_5BA3D2FC_F0A0_4012_88AB_72DE10805079_.wvu.FilterData" localSheetId="0" hidden="1">'Suivi TC'!#REF!</definedName>
    <definedName name="Z_5CFC71C2_BA59_490A_823E_835672EC7A38_.wvu.FilterData" localSheetId="0" hidden="1">'Suivi TC'!#REF!</definedName>
    <definedName name="Z_6109CFAA_2C08_4DE5_96BB_340011CCA481_.wvu.FilterData" localSheetId="0" hidden="1">'Suivi TC'!#REF!</definedName>
    <definedName name="Z_61401C8C_CB2A_4D48_BA4B_F96171C9F6F6_.wvu.FilterData" localSheetId="0" hidden="1">'Suivi TC'!#REF!</definedName>
    <definedName name="Z_63773220_FBA3_4222_AD56_D020869073AD_.wvu.FilterData" localSheetId="0" hidden="1">'Suivi TC'!#REF!</definedName>
    <definedName name="Z_6BF43746_97F8_4EB2_B894_137B3C067799_.wvu.FilterData" localSheetId="0" hidden="1">'Suivi TC'!#REF!</definedName>
    <definedName name="Z_6C92CBDB_947E_4CD5_A99A_55281686CE5D_.wvu.FilterData" localSheetId="0" hidden="1">'Suivi TC'!#REF!</definedName>
    <definedName name="Z_6CA3AFC0_2B03_4BD4_8236_C35553DCA771_.wvu.FilterData" localSheetId="0" hidden="1">'Suivi TC'!#REF!</definedName>
    <definedName name="Z_7695FB14_A207_4EAB_BF1D_A0A999CD0DB5_.wvu.FilterData" localSheetId="0" hidden="1">'Suivi TC'!#REF!</definedName>
    <definedName name="Z_76A6EDDA_A134_4702_8821_BAC35CBCEF4B_.wvu.FilterData" localSheetId="0" hidden="1">'Suivi TC'!#REF!</definedName>
    <definedName name="Z_777F3DF5_797C_4FFF_9554_47813A12B2D1_.wvu.FilterData" localSheetId="0" hidden="1">'Suivi TC'!#REF!</definedName>
    <definedName name="Z_798B2411_F095_4C01_B951_CB729ABB075A_.wvu.FilterData" localSheetId="0" hidden="1">'Suivi TC'!#REF!</definedName>
    <definedName name="Z_7AC028B7_EF40_4030_A6B9_B1D4669E6A95_.wvu.FilterData" localSheetId="0" hidden="1">'Suivi TC'!#REF!</definedName>
    <definedName name="Z_7EEEF550_A5C3_4921_B5C3_4F68E0FD944F_.wvu.FilterData" localSheetId="0" hidden="1">'Suivi TC'!#REF!</definedName>
    <definedName name="Z_8361DFE5_4D42_4163_8129_B5F27274F3CC_.wvu.FilterData" localSheetId="0" hidden="1">'Suivi TC'!#REF!</definedName>
    <definedName name="Z_85F36EAF_2CB1_43F1_AF79_7E3A83120EC3_.wvu.FilterData" localSheetId="0" hidden="1">'Suivi TC'!#REF!</definedName>
    <definedName name="Z_8723135C_B3CE_4710_B649_B650ABC5B08C_.wvu.FilterData" localSheetId="0" hidden="1">'Suivi TC'!#REF!</definedName>
    <definedName name="Z_8EAD4DA6_C1E1_4062_83F4_CDC6345F36C1_.wvu.FilterData" localSheetId="0" hidden="1">'Suivi TC'!#REF!</definedName>
    <definedName name="Z_91D4F5A4_4F96_4874_920D_0976B12D2EA3_.wvu.FilterData" localSheetId="0" hidden="1">'Suivi TC'!#REF!</definedName>
    <definedName name="Z_92DC516C_5759_48C5_ABA8_E9E8E0442376_.wvu.FilterData" localSheetId="1" hidden="1">Listes!$A$1:$B$1</definedName>
    <definedName name="Z_92DC516C_5759_48C5_ABA8_E9E8E0442376_.wvu.FilterData" localSheetId="0" hidden="1">'Suivi TC'!#REF!</definedName>
    <definedName name="Z_94AB0ACB_0354_4285_8DEE_222C90228CED_.wvu.FilterData" localSheetId="0" hidden="1">'Suivi TC'!#REF!</definedName>
    <definedName name="Z_9576368A_CA16_4324_AAF8_55B6E303EFDD_.wvu.FilterData" localSheetId="0" hidden="1">'Suivi TC'!#REF!</definedName>
    <definedName name="Z_96E07E94_72EB_416A_8297_0457293BCEDC_.wvu.FilterData" localSheetId="0" hidden="1">'Suivi TC'!#REF!</definedName>
    <definedName name="Z_9B134EDD_F6AD_4C8F_BB78_0C966517663E_.wvu.FilterData" localSheetId="0" hidden="1">'Suivi TC'!#REF!</definedName>
    <definedName name="Z_A0AB5E0E_D052_4C51_9751_8678CB3E0E52_.wvu.FilterData" localSheetId="0" hidden="1">'Suivi TC'!#REF!</definedName>
    <definedName name="Z_A0AF593D_E294_4F94_A5AC_6852801F9B0A_.wvu.FilterData" localSheetId="0" hidden="1">'Suivi TC'!#REF!</definedName>
    <definedName name="Z_A3DF7BFB_AF56_499C_B9AE_F4DEB8B81D96_.wvu.FilterData" localSheetId="0" hidden="1">'Suivi TC'!#REF!</definedName>
    <definedName name="Z_A5FD30AA_31BA_47C0_B8EA_FE5FA2751EBD_.wvu.FilterData" localSheetId="0" hidden="1">'Suivi TC'!#REF!</definedName>
    <definedName name="Z_A651FB09_32D6_415F_B2F1_3E4C4E635013_.wvu.FilterData" localSheetId="0" hidden="1">'Suivi TC'!#REF!</definedName>
    <definedName name="Z_A693D985_EE04_4CF0_AADB_3C98EEEDD156_.wvu.FilterData" localSheetId="0" hidden="1">'Suivi TC'!#REF!</definedName>
    <definedName name="Z_A7B1E1AF_B557_4F2A_8124_B533E337EDCE_.wvu.FilterData" localSheetId="0" hidden="1">'Suivi TC'!#REF!</definedName>
    <definedName name="Z_AB26EFAA_DB86_4488_8A51_82FC674D4197_.wvu.FilterData" localSheetId="0" hidden="1">'Suivi TC'!#REF!</definedName>
    <definedName name="Z_ABFB3506_A5A8_4B08_8131_3849FF5B16A6_.wvu.FilterData" localSheetId="0" hidden="1">'Suivi TC'!#REF!</definedName>
    <definedName name="Z_B1729D48_C736_4848_B17D_63F8EE48FD10_.wvu.FilterData" localSheetId="0" hidden="1">'Suivi TC'!#REF!</definedName>
    <definedName name="Z_B2124A14_3951_47F1_938A_E7C499588828_.wvu.FilterData" localSheetId="0" hidden="1">'Suivi TC'!#REF!</definedName>
    <definedName name="Z_B4BDB4DF_7923_4672_B814_B84DB7219C01_.wvu.FilterData" localSheetId="0" hidden="1">'Suivi TC'!#REF!</definedName>
    <definedName name="Z_B678424E_C2A0_458D_A7B9_8DEE563A3BD7_.wvu.FilterData" localSheetId="1" hidden="1">Listes!$A$1:$B$1000</definedName>
    <definedName name="Z_B678424E_C2A0_458D_A7B9_8DEE563A3BD7_.wvu.FilterData" localSheetId="0" hidden="1">'Suivi TC'!#REF!</definedName>
    <definedName name="Z_BC578701_843E_4E89_9C0D_0EB7FC104179_.wvu.FilterData" localSheetId="0" hidden="1">'Suivi TC'!#REF!</definedName>
    <definedName name="Z_BD09D6CF_9219_4442_A218_2D1C96E6E02D_.wvu.FilterData" localSheetId="0" hidden="1">'Suivi TC'!#REF!</definedName>
    <definedName name="Z_BDC4F1BC_A85C_4EEF_9AD7_B7EBE2C1F74B_.wvu.FilterData" localSheetId="0" hidden="1">'Suivi TC'!#REF!</definedName>
    <definedName name="Z_C0782429_6165_434C_A998_A996EA1A3E17_.wvu.FilterData" localSheetId="0" hidden="1">'Suivi TC'!#REF!</definedName>
    <definedName name="Z_C0FF3940_8EB8_4A2C_A103_179208F86FB0_.wvu.FilterData" localSheetId="1" hidden="1">Listes!$A$1:$B$1000</definedName>
    <definedName name="Z_C0FF3940_8EB8_4A2C_A103_179208F86FB0_.wvu.FilterData" localSheetId="0" hidden="1">'Suivi TC'!#REF!</definedName>
    <definedName name="Z_C552B658_C2D0_4321_BD61_315F8BFD2FE3_.wvu.FilterData" localSheetId="0" hidden="1">'Suivi TC'!#REF!</definedName>
    <definedName name="Z_C77E2021_FFB4_427D_BD3E_758A6104AC42_.wvu.FilterData" localSheetId="0" hidden="1">'Suivi TC'!#REF!</definedName>
    <definedName name="Z_C7B0A89A_FAD1_4AF3_8955_CD7CDD696E7E_.wvu.FilterData" localSheetId="0" hidden="1">'Suivi TC'!#REF!</definedName>
    <definedName name="Z_C80C4826_2E9D_445F_9443_79613ED79A9C_.wvu.FilterData" localSheetId="0" hidden="1">'Suivi TC'!#REF!</definedName>
    <definedName name="Z_C8E9CF08_6C8D_499F_ACC8_E8D800FD7884_.wvu.FilterData" localSheetId="0" hidden="1">'Suivi TC'!#REF!</definedName>
    <definedName name="Z_C90B7CF5_52DF_4263_88EF_884ED79DD88D_.wvu.FilterData" localSheetId="0" hidden="1">'Suivi TC'!#REF!</definedName>
    <definedName name="Z_CE1B6183_CF70_4FDC_9831_F9AFBCA0943D_.wvu.FilterData" localSheetId="0" hidden="1">'Suivi TC'!#REF!</definedName>
    <definedName name="Z_D18951B0_062D_4B3C_BBF2_DDCC44DF6A09_.wvu.FilterData" localSheetId="0" hidden="1">'Suivi TC'!#REF!</definedName>
    <definedName name="Z_D7FF9713_2F22_4DDF_BA72_D8F882484DDF_.wvu.FilterData" localSheetId="0" hidden="1">'Suivi TC'!#REF!</definedName>
    <definedName name="Z_D848A5DD_A769_4690_BC14_03CC51CF5B5F_.wvu.FilterData" localSheetId="0" hidden="1">'Suivi TC'!#REF!</definedName>
    <definedName name="Z_DCDFD0C3_E0A5_4149_8428_AAB024E066AA_.wvu.FilterData" localSheetId="0" hidden="1">'Suivi TC'!#REF!</definedName>
    <definedName name="Z_DD50F18F_9427_4F92_A57D_8503061B1589_.wvu.FilterData" localSheetId="0" hidden="1">'Suivi TC'!#REF!</definedName>
    <definedName name="Z_DF022574_B219_40D3_A3D7_7EC37A6812B4_.wvu.FilterData" localSheetId="0" hidden="1">'Suivi TC'!#REF!</definedName>
    <definedName name="Z_E1993EF6_9137_43FE_9030_7C39E0D346B3_.wvu.FilterData" localSheetId="0" hidden="1">'Suivi TC'!#REF!</definedName>
    <definedName name="Z_E240B639_B415_4285_A0CA_939D32335EB2_.wvu.FilterData" localSheetId="0" hidden="1">'Suivi TC'!#REF!</definedName>
    <definedName name="Z_E2747D9D_CD25_47AF_BD37_F3DB98403F9E_.wvu.FilterData" localSheetId="0" hidden="1">'Suivi TC'!#REF!</definedName>
    <definedName name="Z_E5AE4A75_6051_4368_BF7B_4579D2CB78E5_.wvu.FilterData" localSheetId="0" hidden="1">'Suivi TC'!#REF!</definedName>
    <definedName name="Z_E8CE71D4_564D_4EFC_9CDE_11F661110EDA_.wvu.FilterData" localSheetId="0" hidden="1">'Suivi TC'!#REF!</definedName>
    <definedName name="Z_EF672B66_9A3D_42FA_BC77_8D4A25B3533E_.wvu.FilterData" localSheetId="0" hidden="1">'Suivi TC'!#REF!</definedName>
    <definedName name="Z_F0F92C50_04CB_49D8_BE07_C0DBC3D094A3_.wvu.FilterData" localSheetId="0" hidden="1">'Suivi TC'!#REF!</definedName>
    <definedName name="Z_F1944F0C_A70C_471F_A3A7_11E211603A0C_.wvu.FilterData" localSheetId="1" hidden="1">Listes!$A$1:$B$1000</definedName>
    <definedName name="Z_F1944F0C_A70C_471F_A3A7_11E211603A0C_.wvu.FilterData" localSheetId="0" hidden="1">'Suivi TC'!#REF!</definedName>
    <definedName name="Z_F429E079_8CD9_4528_9FD4_5351A6378A24_.wvu.FilterData" localSheetId="0" hidden="1">'Suivi TC'!#REF!</definedName>
    <definedName name="Z_F774E132_8D0F_4938_801B_EBA7E44347B5_.wvu.FilterData" localSheetId="0" hidden="1">'Suivi TC'!#REF!</definedName>
    <definedName name="Z_F82FCC98_A132_4422_BD77_3B2A6D9584FA_.wvu.FilterData" localSheetId="0" hidden="1">'Suivi TC'!#REF!</definedName>
    <definedName name="Z_F91B0D6E_1C95_4C2F_A549_C27B0F37AFFF_.wvu.FilterData" localSheetId="0" hidden="1">'Suivi TC'!#REF!</definedName>
    <definedName name="Z_FBB8C8DE_7C62_4286_BD4C_1E71BA5D3D35_.wvu.FilterData" localSheetId="0" hidden="1">'Suivi TC'!#REF!</definedName>
  </definedNames>
  <calcPr calcId="145621"/>
  <customWorkbookViews>
    <customWorkbookView name="Franck CHOLEY - Affichage personnalisé" guid="{C0FF3940-8EB8-4A2C-A103-179208F86FB0}" mergeInterval="0" personalView="1" maximized="1" windowWidth="1920" windowHeight="834" tabRatio="749" activeSheetId="1"/>
    <customWorkbookView name="CHOLEY Franck ADC - Affichage personnalisé" guid="{B678424E-C2A0-458D-A7B9-8DEE563A3BD7}" mergeInterval="0" personalView="1" maximized="1" windowWidth="1920" windowHeight="874" tabRatio="749" activeSheetId="1"/>
    <customWorkbookView name="CYSIQUE-FOINLAN Mario ADJ - Affichage personnalisé" guid="{173CD41F-3E6D-4F50-B9F1-A9DB89D8D390}" mergeInterval="0" personalView="1" maximized="1" windowWidth="1920" windowHeight="854" tabRatio="749" activeSheetId="1"/>
  </customWorkbookViews>
</workbook>
</file>

<file path=xl/calcChain.xml><?xml version="1.0" encoding="utf-8"?>
<calcChain xmlns="http://schemas.openxmlformats.org/spreadsheetml/2006/main">
  <c r="C4" i="1" l="1"/>
  <c r="B4" i="1" s="1"/>
  <c r="C3" i="1"/>
  <c r="B3" i="1" s="1"/>
  <c r="C2" i="1"/>
  <c r="B2" i="1" s="1"/>
</calcChain>
</file>

<file path=xl/sharedStrings.xml><?xml version="1.0" encoding="utf-8"?>
<sst xmlns="http://schemas.openxmlformats.org/spreadsheetml/2006/main" count="33" uniqueCount="33">
  <si>
    <t>AMFU2982277</t>
  </si>
  <si>
    <t>AMFU3082515</t>
  </si>
  <si>
    <t>AMFU3082829</t>
  </si>
  <si>
    <t>L</t>
  </si>
  <si>
    <t>A</t>
  </si>
  <si>
    <t>LETTRES TC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</si>
  <si>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</si>
  <si>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</si>
  <si>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</si>
  <si>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</si>
  <si>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</si>
  <si>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</si>
  <si>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</si>
  <si>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</si>
  <si>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</si>
  <si>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</si>
  <si>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</si>
  <si>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</si>
  <si>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</si>
  <si>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</si>
  <si>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</si>
  <si>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</si>
  <si>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</si>
  <si>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</si>
  <si>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</si>
  <si>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</si>
  <si>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</si>
  <si>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</si>
  <si>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</si>
  <si>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</si>
  <si>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IMMATRICULATION DU CONTENEUR</t>
  </si>
  <si>
    <t>FORMULE DE CALCUL DE LA CLE</t>
  </si>
  <si>
    <t>VERIFIE LE DERNIER CHIFFRE ET LA 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</si>
</sst>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€&quot;* #,##0.00_);_(&quot;€&quot;* \(#,##0.00\);_(&quot;€&quot;* &quot;-&quot;??_);_(@_)"/>
    <numFmt numFmtId="168" formatCode="_(* #,##0.00_);_(* \(#,##0.00\);_(* &quot;-&quot;??_);_(@_)"/>
  </numFmts>
  <fonts count="2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sz val="10"/>
      <color indexed="22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u/>
      <sz val="11"/>
      <color theme="10"/>
      <name val="Calibri"/>
      <family val="2"/>
      <scheme val="minor"/>
    </font>
    <font>
      <u/>
      <sz val="10"/>
      <color indexed="12"/>
      <name val="Arial"/>
      <family val="2"/>
    </font>
    <font>
      <b/>
      <sz val="11"/>
      <color indexed="8"/>
      <name val="Calibri"/>
      <family val="2"/>
    </font>
    <font>
      <u/>
      <sz val="10"/>
      <color theme="1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Dashed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34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10" fillId="4" borderId="0" applyNumberFormat="0" applyBorder="0" applyAlignment="0" applyProtection="0"/>
    <xf numFmtId="0" fontId="11" fillId="17" borderId="11" applyNumberFormat="0" applyAlignment="0" applyProtection="0"/>
    <xf numFmtId="0" fontId="12" fillId="18" borderId="12" applyNumberFormat="0" applyAlignment="0" applyProtection="0"/>
    <xf numFmtId="164" fontId="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3" fontId="7" fillId="0" borderId="0"/>
    <xf numFmtId="0" fontId="14" fillId="5" borderId="0" applyNumberFormat="0" applyBorder="0" applyAlignment="0" applyProtection="0"/>
    <xf numFmtId="0" fontId="15" fillId="0" borderId="13" applyNumberFormat="0" applyFill="0" applyAlignment="0" applyProtection="0"/>
    <xf numFmtId="0" fontId="16" fillId="0" borderId="14" applyNumberFormat="0" applyFill="0" applyAlignment="0" applyProtection="0"/>
    <xf numFmtId="0" fontId="17" fillId="0" borderId="15" applyNumberFormat="0" applyFill="0" applyAlignment="0" applyProtection="0"/>
    <xf numFmtId="0" fontId="17" fillId="0" borderId="0" applyNumberFormat="0" applyFill="0" applyBorder="0" applyAlignment="0" applyProtection="0"/>
    <xf numFmtId="0" fontId="18" fillId="8" borderId="11" applyNumberFormat="0" applyAlignment="0" applyProtection="0"/>
    <xf numFmtId="0" fontId="19" fillId="0" borderId="16" applyNumberFormat="0" applyFill="0" applyAlignment="0" applyProtection="0"/>
    <xf numFmtId="3" fontId="7" fillId="0" borderId="0"/>
    <xf numFmtId="0" fontId="20" fillId="19" borderId="0" applyNumberFormat="0" applyBorder="0" applyAlignment="0" applyProtection="0"/>
    <xf numFmtId="0" fontId="1" fillId="0" borderId="0"/>
    <xf numFmtId="0" fontId="1" fillId="20" borderId="17" applyNumberFormat="0" applyFont="0" applyAlignment="0" applyProtection="0"/>
    <xf numFmtId="0" fontId="21" fillId="17" borderId="18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24" borderId="0" applyNumberFormat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  <xf numFmtId="168" fontId="1" fillId="0" borderId="0" applyFont="0" applyFill="0" applyBorder="0" applyAlignment="0" applyProtection="0"/>
    <xf numFmtId="0" fontId="1" fillId="0" borderId="0" applyNumberFormat="0" applyFill="0" applyBorder="0" applyProtection="0"/>
    <xf numFmtId="0" fontId="26" fillId="0" borderId="19" applyNumberFormat="0" applyFill="0" applyAlignment="0" applyProtection="0"/>
    <xf numFmtId="0" fontId="1" fillId="0" borderId="0"/>
    <xf numFmtId="0" fontId="27" fillId="0" borderId="0" applyNumberFormat="0" applyFill="0" applyBorder="0" applyAlignment="0" applyProtection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1" fillId="20" borderId="17" applyNumberFormat="0" applyFont="0" applyAlignment="0" applyProtection="0"/>
    <xf numFmtId="0" fontId="24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2" xfId="0" applyNumberFormat="1" applyFont="1" applyBorder="1" applyAlignment="1" applyProtection="1">
      <alignment horizontal="center" vertical="center"/>
    </xf>
    <xf numFmtId="0" fontId="1" fillId="0" borderId="0" xfId="1" applyBorder="1" applyAlignment="1">
      <alignment horizontal="center" vertical="center"/>
    </xf>
    <xf numFmtId="0" fontId="6" fillId="0" borderId="6" xfId="0" applyNumberFormat="1" applyFont="1" applyBorder="1" applyAlignment="1" applyProtection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</cellXfs>
  <cellStyles count="134">
    <cellStyle name="20% - Accent1" xfId="39"/>
    <cellStyle name="20% - Accent2" xfId="40"/>
    <cellStyle name="20% - Accent3" xfId="41"/>
    <cellStyle name="20% - Accent4" xfId="42"/>
    <cellStyle name="20% - Accent5" xfId="43"/>
    <cellStyle name="20% - Accent6" xfId="44"/>
    <cellStyle name="40% - Accent1" xfId="45"/>
    <cellStyle name="40% - Accent2" xfId="46"/>
    <cellStyle name="40% - Accent3" xfId="47"/>
    <cellStyle name="40% - Accent4" xfId="48"/>
    <cellStyle name="40% - Accent5" xfId="49"/>
    <cellStyle name="40% - Accent6" xfId="50"/>
    <cellStyle name="60% - Accent1" xfId="51"/>
    <cellStyle name="60% - Accent2" xfId="52"/>
    <cellStyle name="60% - Accent3" xfId="53"/>
    <cellStyle name="60% - Accent4" xfId="54"/>
    <cellStyle name="60% - Accent5" xfId="55"/>
    <cellStyle name="60% - Accent6" xfId="56"/>
    <cellStyle name="Accent1 2" xfId="77"/>
    <cellStyle name="Accent2 2" xfId="78"/>
    <cellStyle name="Accent3 2" xfId="79"/>
    <cellStyle name="Accent4 2" xfId="80"/>
    <cellStyle name="Accent5 2" xfId="81"/>
    <cellStyle name="Accent6 2" xfId="82"/>
    <cellStyle name="Bad" xfId="57"/>
    <cellStyle name="Calculation" xfId="58"/>
    <cellStyle name="Check Cell" xfId="59"/>
    <cellStyle name="Euro" xfId="60"/>
    <cellStyle name="Explanatory Text" xfId="61"/>
    <cellStyle name="Financier0" xfId="62"/>
    <cellStyle name="Good" xfId="63"/>
    <cellStyle name="Heading 1" xfId="64"/>
    <cellStyle name="Heading 2" xfId="65"/>
    <cellStyle name="Heading 3" xfId="66"/>
    <cellStyle name="Heading 4" xfId="67"/>
    <cellStyle name="Input" xfId="68"/>
    <cellStyle name="Lien hypertexte 2" xfId="88"/>
    <cellStyle name="Lien hypertexte 3" xfId="83"/>
    <cellStyle name="Lien hypertexte 4" xfId="96"/>
    <cellStyle name="Linked Cell" xfId="69"/>
    <cellStyle name="Milliers 2" xfId="84"/>
    <cellStyle name="Monétaire 2" xfId="2"/>
    <cellStyle name="Monétaire0" xfId="70"/>
    <cellStyle name="Neutral" xfId="71"/>
    <cellStyle name="Normal" xfId="0" builtinId="0"/>
    <cellStyle name="Normal 2" xfId="3"/>
    <cellStyle name="Normal 2 10" xfId="4"/>
    <cellStyle name="Normal 2 10 2" xfId="100"/>
    <cellStyle name="Normal 2 11" xfId="5"/>
    <cellStyle name="Normal 2 11 2" xfId="101"/>
    <cellStyle name="Normal 2 12" xfId="6"/>
    <cellStyle name="Normal 2 12 2" xfId="102"/>
    <cellStyle name="Normal 2 13" xfId="7"/>
    <cellStyle name="Normal 2 13 2" xfId="103"/>
    <cellStyle name="Normal 2 14" xfId="8"/>
    <cellStyle name="Normal 2 14 2" xfId="104"/>
    <cellStyle name="Normal 2 15" xfId="9"/>
    <cellStyle name="Normal 2 15 2" xfId="105"/>
    <cellStyle name="Normal 2 16" xfId="10"/>
    <cellStyle name="Normal 2 16 2" xfId="106"/>
    <cellStyle name="Normal 2 17" xfId="11"/>
    <cellStyle name="Normal 2 17 2" xfId="107"/>
    <cellStyle name="Normal 2 18" xfId="12"/>
    <cellStyle name="Normal 2 18 2" xfId="108"/>
    <cellStyle name="Normal 2 19" xfId="13"/>
    <cellStyle name="Normal 2 19 2" xfId="109"/>
    <cellStyle name="Normal 2 2" xfId="14"/>
    <cellStyle name="Normal 2 2 2" xfId="15"/>
    <cellStyle name="Normal 2 2 3" xfId="110"/>
    <cellStyle name="Normal 2 20" xfId="16"/>
    <cellStyle name="Normal 2 20 2" xfId="111"/>
    <cellStyle name="Normal 2 21" xfId="17"/>
    <cellStyle name="Normal 2 21 2" xfId="112"/>
    <cellStyle name="Normal 2 22" xfId="18"/>
    <cellStyle name="Normal 2 22 2" xfId="113"/>
    <cellStyle name="Normal 2 23" xfId="19"/>
    <cellStyle name="Normal 2 23 2" xfId="114"/>
    <cellStyle name="Normal 2 24" xfId="20"/>
    <cellStyle name="Normal 2 24 2" xfId="115"/>
    <cellStyle name="Normal 2 25" xfId="21"/>
    <cellStyle name="Normal 2 25 2" xfId="116"/>
    <cellStyle name="Normal 2 26" xfId="22"/>
    <cellStyle name="Normal 2 26 2" xfId="117"/>
    <cellStyle name="Normal 2 27" xfId="23"/>
    <cellStyle name="Normal 2 27 2" xfId="118"/>
    <cellStyle name="Normal 2 28" xfId="24"/>
    <cellStyle name="Normal 2 28 2" xfId="119"/>
    <cellStyle name="Normal 2 29" xfId="25"/>
    <cellStyle name="Normal 2 29 2" xfId="120"/>
    <cellStyle name="Normal 2 3" xfId="26"/>
    <cellStyle name="Normal 2 3 2" xfId="121"/>
    <cellStyle name="Normal 2 30" xfId="27"/>
    <cellStyle name="Normal 2 30 2" xfId="122"/>
    <cellStyle name="Normal 2 31" xfId="28"/>
    <cellStyle name="Normal 2 31 2" xfId="123"/>
    <cellStyle name="Normal 2 32" xfId="29"/>
    <cellStyle name="Normal 2 32 2" xfId="124"/>
    <cellStyle name="Normal 2 33" xfId="91"/>
    <cellStyle name="Normal 2 34" xfId="99"/>
    <cellStyle name="Normal 2 4" xfId="30"/>
    <cellStyle name="Normal 2 4 2" xfId="125"/>
    <cellStyle name="Normal 2 5" xfId="31"/>
    <cellStyle name="Normal 2 5 2" xfId="126"/>
    <cellStyle name="Normal 2 6" xfId="32"/>
    <cellStyle name="Normal 2 6 2" xfId="127"/>
    <cellStyle name="Normal 2 7" xfId="33"/>
    <cellStyle name="Normal 2 7 2" xfId="128"/>
    <cellStyle name="Normal 2 8" xfId="34"/>
    <cellStyle name="Normal 2 8 2" xfId="129"/>
    <cellStyle name="Normal 2 9" xfId="35"/>
    <cellStyle name="Normal 2 9 2" xfId="130"/>
    <cellStyle name="Normal 3" xfId="1"/>
    <cellStyle name="Normal 3 2" xfId="85"/>
    <cellStyle name="Normal 3 3" xfId="90"/>
    <cellStyle name="Normal 4" xfId="36"/>
    <cellStyle name="Normal 4 2" xfId="92"/>
    <cellStyle name="Normal 4 3" xfId="131"/>
    <cellStyle name="Normal 5" xfId="37"/>
    <cellStyle name="Normal 5 2" xfId="93"/>
    <cellStyle name="Normal 5 3" xfId="132"/>
    <cellStyle name="Normal 6" xfId="38"/>
    <cellStyle name="Normal 6 2" xfId="87"/>
    <cellStyle name="Normal 6 3" xfId="94"/>
    <cellStyle name="Normal 7" xfId="72"/>
    <cellStyle name="Normal 8" xfId="89"/>
    <cellStyle name="Normal 9" xfId="98"/>
    <cellStyle name="Note" xfId="73"/>
    <cellStyle name="Note 2" xfId="95"/>
    <cellStyle name="Output" xfId="74"/>
    <cellStyle name="Pourcentage 2" xfId="97"/>
    <cellStyle name="Pourcentage 3" xfId="133"/>
    <cellStyle name="Title" xfId="75"/>
    <cellStyle name="Total 2" xfId="86"/>
    <cellStyle name="Warning Text" xfId="76"/>
  </cellStyles>
  <dxfs count="2">
    <dxf>
      <font>
        <b/>
        <i val="0"/>
        <color rgb="FF00B05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009900"/>
      <color rgb="FF0000FF"/>
      <color rgb="FF33CC33"/>
      <color rgb="FFFF9900"/>
      <color rgb="FFCC0000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01%20-%20Gestion%20TC\02135%20-%20Ordres%20MVT%20TC\OMVT%20TC%20-%202017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01%20-%20Gestion%20TC\02135%20-%20Ordres%20MVT%20TC\02135%20-%20Ordres%20MVT%20TC.2017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es%20documents\SPA_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"/>
      <sheetName val="Tableau"/>
      <sheetName val="Adresse PSAR"/>
      <sheetName val="OMVT TC"/>
      <sheetName val="Point de sit"/>
    </sheetNames>
    <sheetDataSet>
      <sheetData sheetId="0">
        <row r="2">
          <cell r="A2" t="str">
            <v>ADC CHOLEY</v>
          </cell>
          <cell r="F2" t="str">
            <v>CTTS / CGC</v>
          </cell>
        </row>
        <row r="3">
          <cell r="F3" t="str">
            <v>EDA</v>
          </cell>
        </row>
        <row r="4">
          <cell r="F4" t="str">
            <v>SEA</v>
          </cell>
        </row>
        <row r="5">
          <cell r="F5" t="str">
            <v>SIMu</v>
          </cell>
        </row>
        <row r="6">
          <cell r="F6" t="str">
            <v>SSA</v>
          </cell>
        </row>
        <row r="7">
          <cell r="F7" t="str">
            <v>GENDARMERIE</v>
          </cell>
        </row>
        <row r="8">
          <cell r="F8" t="str">
            <v>SCA</v>
          </cell>
        </row>
        <row r="9">
          <cell r="F9" t="str">
            <v>CESCOF</v>
          </cell>
        </row>
        <row r="10">
          <cell r="F10" t="str">
            <v>MARINE NATIONALE</v>
          </cell>
        </row>
        <row r="11">
          <cell r="F11" t="str">
            <v>ARMEE DE L'AIR</v>
          </cell>
        </row>
        <row r="12">
          <cell r="F12" t="str">
            <v>ARMEE DE TERRE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"/>
      <sheetName val="Tableau"/>
      <sheetName val="Adresse PSAR"/>
      <sheetName val="ORDRE DE TSPT"/>
      <sheetName val="Feuil1"/>
      <sheetName val="Point de sit"/>
    </sheetNames>
    <sheetDataSet>
      <sheetData sheetId="0">
        <row r="2">
          <cell r="A2" t="str">
            <v>ADC CHOLEY</v>
          </cell>
          <cell r="D2" t="str">
            <v>DRY</v>
          </cell>
        </row>
        <row r="3">
          <cell r="A3" t="str">
            <v>ADJ SIMON</v>
          </cell>
          <cell r="D3" t="str">
            <v>REEFER</v>
          </cell>
        </row>
        <row r="4">
          <cell r="D4" t="str">
            <v>OPEN SIDE</v>
          </cell>
        </row>
        <row r="5">
          <cell r="D5" t="str">
            <v>OPEN TOP</v>
          </cell>
        </row>
        <row r="6">
          <cell r="D6" t="str">
            <v>FLAT</v>
          </cell>
        </row>
        <row r="7">
          <cell r="D7" t="str">
            <v>Autres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sto_rique"/>
      <sheetName val="suivi_indispo"/>
      <sheetName val="SPA"/>
      <sheetName val="Base"/>
      <sheetName val="final"/>
      <sheetName val="Traitements"/>
      <sheetName val="éléments"/>
      <sheetName val="effectifs"/>
      <sheetName val="Tablea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</sheetPr>
  <dimension ref="A1:P4"/>
  <sheetViews>
    <sheetView tabSelected="1" zoomScale="190" zoomScaleNormal="190" zoomScaleSheetLayoutView="85" workbookViewId="0">
      <selection activeCell="C2" sqref="C2"/>
    </sheetView>
  </sheetViews>
  <sheetFormatPr baseColWidth="10" defaultRowHeight="15" outlineLevelCol="1" x14ac:dyDescent="0.25"/>
  <cols>
    <col min="1" max="1" width="35.140625" style="1" customWidth="1"/>
    <col min="2" max="2" width="43.28515625" style="1" customWidth="1"/>
    <col min="3" max="3" width="33.5703125" style="1" customWidth="1"/>
    <col min="4" max="5" width="14.7109375" style="1" customWidth="1"/>
    <col min="6" max="6" width="26.7109375" style="1" customWidth="1"/>
    <col min="7" max="7" width="8.7109375" style="1" customWidth="1"/>
    <col min="8" max="9" width="34.7109375" style="1" customWidth="1"/>
    <col min="10" max="11" width="12.7109375" style="1" customWidth="1" outlineLevel="1"/>
    <col min="12" max="12" width="11.42578125" style="1" customWidth="1" outlineLevel="1"/>
    <col min="13" max="13" width="20.7109375" style="1" customWidth="1" outlineLevel="1"/>
    <col min="14" max="14" width="50.7109375" style="1" customWidth="1"/>
    <col min="15" max="15" width="12.7109375" style="1" customWidth="1" outlineLevel="1"/>
    <col min="16" max="16" width="40.7109375" style="1" customWidth="1" outlineLevel="1"/>
    <col min="17" max="20" width="14.7109375" style="1" customWidth="1"/>
    <col min="21" max="21" width="40.7109375" style="1" customWidth="1"/>
    <col min="22" max="16384" width="11.42578125" style="1"/>
  </cols>
  <sheetData>
    <row r="1" spans="1:3" x14ac:dyDescent="0.25">
      <c r="A1" s="1" t="s">
        <v>30</v>
      </c>
      <c r="B1" s="1" t="s">
        <v>32</v>
      </c>
      <c r="C1" s="1" t="s">
        <v>31</v>
      </c>
    </row>
    <row r="2" spans="1:3" ht="30" customHeight="1" x14ac:dyDescent="0.25">
      <c r="A2" s="12" t="s">
        <v>0</v>
      </c>
      <c r="B2" s="11" t="str">
        <f>IF(A2="","",IF(VALUE(MID(A2,11,1))=VALUE(C2),"CLE OK","PB CLE"))</f>
        <v>CLE OK</v>
      </c>
      <c r="C2" s="9">
        <f t="shared" ref="C2:C4" si="0">IF(A2="","",IF((SUM(VLOOKUP(MID(A2,1,1),LETTRES_TC,2,FALSE),2*(VLOOKUP(MID(A2,2,1),LETTRES_TC,2,FALSE)),4*(VLOOKUP(MID(A2,3,1),LETTRES_TC,2,FALSE)),8*(VLOOKUP(MID(A2,4,1),LETTRES_TC,2,FALSE)),MID(A2,5,1)*16,MID(A2,6,1)*32,MID(A2,7,1)*64,MID(A2,8,1)*128,MID(A2,9,1)*256,MID(A2,10,1)*512))-((TRUNC(SUM(VLOOKUP(MID(A2,1,1),LETTRES_TC,2,FALSE),2*(VLOOKUP(MID(A2,2,1),LETTRES_TC,2,FALSE)),4*(VLOOKUP(MID(A2,3,1),LETTRES_TC,2,FALSE)),8*(VLOOKUP(MID(A2,4,1),LETTRES_TC,2,FALSE)),MID(A2,5,1)*16,MID(A2,6,1)*32,MID(A2,7,1)*64,MID(A2,8,1)*128,MID(A2,9,1)*256,MID(A2,10,1)*512)/11,0))*11)&lt;10,(SUM(VLOOKUP(MID(A2,1,1),LETTRES_TC,2,FALSE),2*(VLOOKUP(MID(A2,2,1),LETTRES_TC,2,FALSE)),4*(VLOOKUP(MID(A2,3,1),LETTRES_TC,2,FALSE)),8*(VLOOKUP(MID(A2,4,1),LETTRES_TC,2,FALSE)),MID(A2,5,1)*16,MID(A2,6,1)*32,MID(A2,7,1)*64,MID(A2,8,1)*128,MID(A2,9,1)*256,MID(A2,10,1)*512))-((TRUNC(SUM(VLOOKUP(MID(A2,1,1),LETTRES_TC,2,FALSE),2*(VLOOKUP(MID(A2,2,1),LETTRES_TC,2,FALSE)),4*(VLOOKUP(MID(A2,3,1),LETTRES_TC,2,FALSE)),8*(VLOOKUP(MID(A2,4,1),LETTRES_TC,2,FALSE)),MID(A2,5,1)*16,MID(A2,6,1)*32,MID(A2,7,1)*64,MID(A2,8,1)*128,MID(A2,9,1)*256,MID(A2,10,1)*512)/11,0))*11),IF((SUM(VLOOKUP(MID(A2,1,1),LETTRES_TC,2,FALSE),2*(VLOOKUP(MID(A2,2,1),LETTRES_TC,2,FALSE)),4*(VLOOKUP(MID(A2,3,1),LETTRES_TC,2,FALSE)),8*(VLOOKUP(MID(A2,4,1),LETTRES_TC,2,FALSE)),MID(A2,5,1)*16,MID(A2,6,1)*32,MID(A2,7,1)*64,MID(A2,8,1)*128,MID(A2,9,1)*256,MID(A2,10,1)*512))-((TRUNC(SUM(VLOOKUP(MID(A2,1,1),LETTRES_TC,2,FALSE),2*(VLOOKUP(MID(A2,2,1),LETTRES_TC,2,FALSE)),4*(VLOOKUP(MID(A2,3,1),LETTRES_TC,2,FALSE)),8*(VLOOKUP(MID(A2,4,1),LETTRES_TC,2,FALSE)),MID(A2,5,1)*16,MID(A2,6,1)*32,MID(A2,7,1)*64,MID(A2,8,1)*128,MID(A2,9,1)*256,MID(A2,10,1)*512)/11,0))*11)=10,0,"PAS BIEN")))</f>
        <v>7</v>
      </c>
    </row>
    <row r="3" spans="1:3" ht="30" customHeight="1" x14ac:dyDescent="0.25">
      <c r="A3" s="12" t="s">
        <v>1</v>
      </c>
      <c r="B3" s="11" t="str">
        <f>IF(A3="","",IF(VALUE(MID(A3,11,1))=VALUE(C3),"CLE OK","PB CLE"))</f>
        <v>CLE OK</v>
      </c>
      <c r="C3" s="9">
        <f t="shared" si="0"/>
        <v>5</v>
      </c>
    </row>
    <row r="4" spans="1:3" ht="30" customHeight="1" x14ac:dyDescent="0.25">
      <c r="A4" s="12" t="s">
        <v>2</v>
      </c>
      <c r="B4" s="11" t="str">
        <f>IF(A4="","",IF(VALUE(MID(A4,11,1))=VALUE(C4),"CLE OK","PB CLE"))</f>
        <v>CLE OK</v>
      </c>
      <c r="C4" s="9">
        <f t="shared" si="0"/>
        <v>9</v>
      </c>
    </row>
  </sheetData>
  <sortState ref="A21:U9000">
    <sortCondition ref="A21:A9000"/>
  </sortState>
  <customSheetViews>
    <customSheetView guid="{C0FF3940-8EB8-4A2C-A103-179208F86FB0}" showAutoFilter="1">
      <pane xSplit="15" ySplit="20" topLeftCell="P1544" activePane="bottomRight" state="frozen"/>
      <selection pane="bottomRight" activeCell="A5410" sqref="A5410"/>
      <colBreaks count="2" manualBreakCount="2">
        <brk id="11" max="1048575" man="1"/>
        <brk id="19" max="1048575" man="1"/>
      </colBreaks>
      <pageMargins left="0.7" right="0.7" top="0.75" bottom="0.75" header="0.3" footer="0.3"/>
      <pageSetup paperSize="9" scale="47" orientation="portrait" r:id="rId1"/>
      <autoFilter ref="A20:Z8501"/>
    </customSheetView>
    <customSheetView guid="{B678424E-C2A0-458D-A7B9-8DEE563A3BD7}" scale="85" showAutoFilter="1">
      <pane xSplit="14" ySplit="20" topLeftCell="O7569" activePane="bottomRight" state="frozen"/>
      <selection pane="bottomRight" activeCell="A7580" sqref="A7580"/>
      <colBreaks count="2" manualBreakCount="2">
        <brk id="11" max="1048575" man="1"/>
        <brk id="19" max="1048575" man="1"/>
      </colBreaks>
      <pageMargins left="0.7" right="0.7" top="0.75" bottom="0.75" header="0.3" footer="0.3"/>
      <pageSetup paperSize="9" scale="47" orientation="portrait" r:id="rId2"/>
      <autoFilter ref="A20:Z8501"/>
    </customSheetView>
    <customSheetView guid="{173CD41F-3E6D-4F50-B9F1-A9DB89D8D390}" scale="70" showPageBreaks="1" filter="1" showAutoFilter="1">
      <pane xSplit="11" ySplit="20" topLeftCell="L58" activePane="bottomRight" state="frozen"/>
      <selection pane="bottomRight" activeCell="M6523" sqref="M6523"/>
      <colBreaks count="2" manualBreakCount="2">
        <brk id="11" max="1048575" man="1"/>
        <brk id="19" max="1048575" man="1"/>
      </colBreaks>
      <pageMargins left="0.7" right="0.7" top="0.75" bottom="0.75" header="0.3" footer="0.3"/>
      <pageSetup paperSize="9" scale="47" orientation="landscape" r:id="rId3"/>
      <autoFilter ref="A20:Z8501">
        <filterColumn colId="0">
          <filters>
            <dateGroupItem year="2017" month="9" day="19" dateTimeGrouping="day"/>
          </filters>
        </filterColumn>
        <filterColumn colId="12">
          <filters>
            <filter val="MONTLHERY - PSAR 121RT"/>
          </filters>
        </filterColumn>
      </autoFilter>
    </customSheetView>
  </customSheetViews>
  <conditionalFormatting sqref="B2:C4">
    <cfRule type="expression" dxfId="1" priority="2">
      <formula>$B2="PB CLE"</formula>
    </cfRule>
    <cfRule type="expression" dxfId="0" priority="3">
      <formula>$B2="CLE OK"</formula>
    </cfRule>
  </conditionalFormatting>
  <pageMargins left="0.7" right="0.7" top="0.75" bottom="0.75" header="0.3" footer="0.3"/>
  <pageSetup paperSize="9" scale="47" orientation="portrait" r:id="rId4"/>
  <colBreaks count="2" manualBreakCount="2">
    <brk id="6" max="1048575" man="1"/>
    <brk id="1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5" tint="0.39997558519241921"/>
  </sheetPr>
  <dimension ref="A1:B32"/>
  <sheetViews>
    <sheetView zoomScale="130" zoomScaleNormal="130" workbookViewId="0">
      <pane ySplit="19" topLeftCell="A20" activePane="bottomLeft" state="frozen"/>
      <selection pane="bottomLeft" activeCell="A20" sqref="A20"/>
    </sheetView>
  </sheetViews>
  <sheetFormatPr baseColWidth="10" defaultRowHeight="12.75" x14ac:dyDescent="0.25"/>
  <cols>
    <col min="1" max="2" width="6.7109375" style="2" customWidth="1"/>
    <col min="3" max="16384" width="11.42578125" style="2"/>
  </cols>
  <sheetData>
    <row r="1" spans="1:2" ht="20.100000000000001" customHeight="1" thickBot="1" x14ac:dyDescent="0.3">
      <c r="A1" s="13" t="s">
        <v>5</v>
      </c>
      <c r="B1" s="14"/>
    </row>
    <row r="2" spans="1:2" x14ac:dyDescent="0.25">
      <c r="A2" s="3" t="s">
        <v>4</v>
      </c>
      <c r="B2" s="4">
        <v>10</v>
      </c>
    </row>
    <row r="3" spans="1:2" x14ac:dyDescent="0.25">
      <c r="A3" s="5" t="s">
        <v>6</v>
      </c>
      <c r="B3" s="6">
        <v>12</v>
      </c>
    </row>
    <row r="4" spans="1:2" x14ac:dyDescent="0.25">
      <c r="A4" s="5" t="s">
        <v>7</v>
      </c>
      <c r="B4" s="6">
        <v>13</v>
      </c>
    </row>
    <row r="5" spans="1:2" x14ac:dyDescent="0.25">
      <c r="A5" s="5" t="s">
        <v>8</v>
      </c>
      <c r="B5" s="6">
        <v>14</v>
      </c>
    </row>
    <row r="6" spans="1:2" x14ac:dyDescent="0.25">
      <c r="A6" s="5" t="s">
        <v>9</v>
      </c>
      <c r="B6" s="6">
        <v>15</v>
      </c>
    </row>
    <row r="7" spans="1:2" x14ac:dyDescent="0.25">
      <c r="A7" s="5" t="s">
        <v>10</v>
      </c>
      <c r="B7" s="6">
        <v>16</v>
      </c>
    </row>
    <row r="8" spans="1:2" x14ac:dyDescent="0.25">
      <c r="A8" s="5" t="s">
        <v>11</v>
      </c>
      <c r="B8" s="6">
        <v>17</v>
      </c>
    </row>
    <row r="9" spans="1:2" x14ac:dyDescent="0.25">
      <c r="A9" s="5" t="s">
        <v>12</v>
      </c>
      <c r="B9" s="6">
        <v>18</v>
      </c>
    </row>
    <row r="10" spans="1:2" x14ac:dyDescent="0.25">
      <c r="A10" s="5" t="s">
        <v>13</v>
      </c>
      <c r="B10" s="6">
        <v>19</v>
      </c>
    </row>
    <row r="11" spans="1:2" x14ac:dyDescent="0.25">
      <c r="A11" s="5" t="s">
        <v>14</v>
      </c>
      <c r="B11" s="6">
        <v>20</v>
      </c>
    </row>
    <row r="12" spans="1:2" x14ac:dyDescent="0.25">
      <c r="A12" s="5" t="s">
        <v>15</v>
      </c>
      <c r="B12" s="6">
        <v>21</v>
      </c>
    </row>
    <row r="13" spans="1:2" x14ac:dyDescent="0.25">
      <c r="A13" s="5" t="s">
        <v>3</v>
      </c>
      <c r="B13" s="6">
        <v>23</v>
      </c>
    </row>
    <row r="14" spans="1:2" x14ac:dyDescent="0.25">
      <c r="A14" s="5" t="s">
        <v>16</v>
      </c>
      <c r="B14" s="6">
        <v>24</v>
      </c>
    </row>
    <row r="15" spans="1:2" x14ac:dyDescent="0.25">
      <c r="A15" s="5" t="s">
        <v>17</v>
      </c>
      <c r="B15" s="6">
        <v>25</v>
      </c>
    </row>
    <row r="16" spans="1:2" x14ac:dyDescent="0.25">
      <c r="A16" s="5" t="s">
        <v>18</v>
      </c>
      <c r="B16" s="6">
        <v>26</v>
      </c>
    </row>
    <row r="17" spans="1:2" x14ac:dyDescent="0.25">
      <c r="A17" s="5" t="s">
        <v>19</v>
      </c>
      <c r="B17" s="6">
        <v>27</v>
      </c>
    </row>
    <row r="18" spans="1:2" x14ac:dyDescent="0.25">
      <c r="A18" s="5" t="s">
        <v>20</v>
      </c>
      <c r="B18" s="6">
        <v>28</v>
      </c>
    </row>
    <row r="19" spans="1:2" x14ac:dyDescent="0.25">
      <c r="A19" s="5" t="s">
        <v>21</v>
      </c>
      <c r="B19" s="6">
        <v>29</v>
      </c>
    </row>
    <row r="20" spans="1:2" x14ac:dyDescent="0.25">
      <c r="A20" s="5" t="s">
        <v>22</v>
      </c>
      <c r="B20" s="6">
        <v>30</v>
      </c>
    </row>
    <row r="21" spans="1:2" x14ac:dyDescent="0.25">
      <c r="A21" s="5" t="s">
        <v>23</v>
      </c>
      <c r="B21" s="6">
        <v>31</v>
      </c>
    </row>
    <row r="22" spans="1:2" x14ac:dyDescent="0.25">
      <c r="A22" s="5" t="s">
        <v>24</v>
      </c>
      <c r="B22" s="6">
        <v>32</v>
      </c>
    </row>
    <row r="23" spans="1:2" x14ac:dyDescent="0.25">
      <c r="A23" s="5" t="s">
        <v>25</v>
      </c>
      <c r="B23" s="6">
        <v>34</v>
      </c>
    </row>
    <row r="24" spans="1:2" x14ac:dyDescent="0.25">
      <c r="A24" s="5" t="s">
        <v>26</v>
      </c>
      <c r="B24" s="6">
        <v>35</v>
      </c>
    </row>
    <row r="25" spans="1:2" x14ac:dyDescent="0.25">
      <c r="A25" s="5" t="s">
        <v>27</v>
      </c>
      <c r="B25" s="6">
        <v>36</v>
      </c>
    </row>
    <row r="26" spans="1:2" x14ac:dyDescent="0.25">
      <c r="A26" s="5" t="s">
        <v>28</v>
      </c>
      <c r="B26" s="6">
        <v>37</v>
      </c>
    </row>
    <row r="27" spans="1:2" ht="13.5" thickBot="1" x14ac:dyDescent="0.3">
      <c r="A27" s="7" t="s">
        <v>29</v>
      </c>
      <c r="B27" s="8">
        <v>38</v>
      </c>
    </row>
    <row r="28" spans="1:2" x14ac:dyDescent="0.25">
      <c r="A28" s="10"/>
      <c r="B28" s="10"/>
    </row>
    <row r="29" spans="1:2" x14ac:dyDescent="0.25">
      <c r="A29" s="10"/>
      <c r="B29" s="10"/>
    </row>
    <row r="30" spans="1:2" x14ac:dyDescent="0.25">
      <c r="A30" s="10"/>
      <c r="B30" s="10"/>
    </row>
    <row r="31" spans="1:2" x14ac:dyDescent="0.25">
      <c r="A31" s="10"/>
      <c r="B31" s="10"/>
    </row>
    <row r="32" spans="1:2" x14ac:dyDescent="0.25">
      <c r="A32" s="10"/>
      <c r="B32" s="10"/>
    </row>
  </sheetData>
  <autoFilter ref="A1:B1000">
    <filterColumn colId="0" showButton="0"/>
  </autoFilter>
  <customSheetViews>
    <customSheetView guid="{C0FF3940-8EB8-4A2C-A103-179208F86FB0}" scale="85" showAutoFilter="1">
      <pane ySplit="19" topLeftCell="A236" activePane="bottomLeft" state="frozen"/>
      <selection pane="bottomLeft" activeCell="H2" sqref="H2"/>
      <pageMargins left="0.7" right="0.7" top="0.75" bottom="0.75" header="0.3" footer="0.3"/>
      <pageSetup paperSize="9" orientation="portrait" r:id="rId1"/>
      <autoFilter ref="A1:H1000">
        <filterColumn colId="0" showButton="0"/>
        <sortState ref="A3:H1000">
          <sortCondition ref="F1:F1000"/>
        </sortState>
      </autoFilter>
    </customSheetView>
    <customSheetView guid="{B678424E-C2A0-458D-A7B9-8DEE563A3BD7}" scale="85" showAutoFilter="1">
      <pane ySplit="19" topLeftCell="A20" activePane="bottomLeft" state="frozen"/>
      <selection pane="bottomLeft" activeCell="E25" sqref="E25"/>
      <pageMargins left="0.7" right="0.7" top="0.75" bottom="0.75" header="0.3" footer="0.3"/>
      <pageSetup paperSize="9" orientation="portrait" r:id="rId2"/>
      <autoFilter ref="A1:H1000">
        <filterColumn colId="0" showButton="0"/>
        <sortState ref="A3:H1000">
          <sortCondition ref="F1:F1000"/>
        </sortState>
      </autoFilter>
    </customSheetView>
    <customSheetView guid="{173CD41F-3E6D-4F50-B9F1-A9DB89D8D390}" scale="85" showPageBreaks="1" showAutoFilter="1">
      <pane ySplit="19" topLeftCell="A116" activePane="bottomLeft" state="frozen"/>
      <selection pane="bottomLeft" activeCell="H3" sqref="H3"/>
      <pageMargins left="0.7" right="0.7" top="0.75" bottom="0.75" header="0.3" footer="0.3"/>
      <pageSetup paperSize="9" orientation="portrait" r:id="rId3"/>
      <autoFilter ref="A1:H1000">
        <filterColumn colId="0" showButton="0"/>
        <sortState ref="A3:H1000">
          <sortCondition ref="F1:F1000"/>
        </sortState>
      </autoFilter>
    </customSheetView>
  </customSheetViews>
  <mergeCells count="1">
    <mergeCell ref="A1:B1"/>
  </mergeCell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Suivi TC</vt:lpstr>
      <vt:lpstr>Listes</vt:lpstr>
      <vt:lpstr>LETTRES_TC</vt:lpstr>
    </vt:vector>
  </TitlesOfParts>
  <Company>MINISTERE DE LA DEFENSE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CHOLEY Franck ADC</dc:creator>
  <cp:lastModifiedBy>Franck CHOLEY</cp:lastModifiedBy>
  <cp:lastPrinted>2017-06-26T18:38:31Z</cp:lastPrinted>
  <dcterms:created xsi:type="dcterms:W3CDTF">2017-01-24T13:35:22Z</dcterms:created>
  <dcterms:modified xsi:type="dcterms:W3CDTF">2017-09-23T21:43:28Z</dcterms:modified>
</cp:coreProperties>
</file>