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7.xml" ContentType="application/vnd.openxmlformats-officedocument.spreadsheetml.table+xml"/>
  <Override PartName="/xl/drawings/drawing3.xml" ContentType="application/vnd.openxmlformats-officedocument.drawing+xml"/>
  <Override PartName="/xl/tables/table8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315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/Users/clairecojeanhill/Desktop/"/>
    </mc:Choice>
  </mc:AlternateContent>
  <bookViews>
    <workbookView xWindow="0" yWindow="460" windowWidth="27320" windowHeight="13680" tabRatio="500" activeTab="2"/>
  </bookViews>
  <sheets>
    <sheet name="Stock chantier " sheetId="8" r:id="rId1"/>
    <sheet name="Base de données" sheetId="10" r:id="rId2"/>
    <sheet name="MOUVEMENTS" sheetId="9" r:id="rId3"/>
    <sheet name="Stock ATELIER " sheetId="2" r:id="rId4"/>
    <sheet name="Bon Commande" sheetId="4" r:id="rId5"/>
    <sheet name="Bilan-Analyse 2017 stock atelie" sheetId="6" state="hidden" r:id="rId6"/>
    <sheet name="Bilan-Analyse 2017 Stock chanti" sheetId="7" state="hidden" r:id="rId7"/>
  </sheets>
  <externalReferences>
    <externalReference r:id="rId8"/>
  </externalReferences>
  <definedNames>
    <definedName name="_xlnm._FilterDatabase" localSheetId="3" hidden="1">'Stock ATELIER '!$A$10:$H$10</definedName>
    <definedName name="NuméroBac">#REF!</definedName>
    <definedName name="Société">'Base de données'!$B$7:$B$9</definedName>
    <definedName name="solver_eng" localSheetId="0" hidden="1">1</definedName>
    <definedName name="solver_lin" localSheetId="0" hidden="1">2</definedName>
    <definedName name="solver_neg" localSheetId="0" hidden="1">1</definedName>
    <definedName name="solver_num" localSheetId="0" hidden="1">0</definedName>
    <definedName name="solver_opt" localSheetId="0" hidden="1">'Stock chantier '!$C$1</definedName>
    <definedName name="solver_typ" localSheetId="0" hidden="1">1</definedName>
    <definedName name="solver_val" localSheetId="0" hidden="1">0</definedName>
    <definedName name="solver_ver" localSheetId="0" hidden="1">2</definedName>
    <definedName name="Z_B7161C16_65E1_974C_9E46_9CCDD06DC556_.wvu.FilterData" localSheetId="3" hidden="1">'Stock ATELIER '!$A$10:$H$10</definedName>
  </definedNames>
  <calcPr calcId="150001" concurrentCalc="0"/>
  <customWorkbookViews>
    <customWorkbookView name="boite à outils" guid="{B7161C16-65E1-974C-9E46-9CCDD06DC556}" windowWidth="1359" windowHeight="322" tabRatio="500" activeSheetId="2"/>
  </customWorkbookViews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9" i="2" l="1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F12" i="9"/>
  <c r="F13" i="9"/>
  <c r="F14" i="9"/>
  <c r="F15" i="9"/>
  <c r="F16" i="9"/>
  <c r="F18" i="9"/>
  <c r="F19" i="9"/>
  <c r="F20" i="9"/>
  <c r="F21" i="9"/>
  <c r="F22" i="9"/>
  <c r="F23" i="9"/>
  <c r="F24" i="9"/>
  <c r="F25" i="9"/>
  <c r="F26" i="9"/>
  <c r="F27" i="9"/>
  <c r="F28" i="9"/>
  <c r="P13" i="9"/>
  <c r="P14" i="9"/>
  <c r="P15" i="9"/>
  <c r="P16" i="9"/>
  <c r="P17" i="9"/>
  <c r="P18" i="9"/>
  <c r="P19" i="9"/>
  <c r="P20" i="9"/>
  <c r="P21" i="9"/>
  <c r="P22" i="9"/>
  <c r="P23" i="9"/>
  <c r="P24" i="9"/>
  <c r="P25" i="9"/>
  <c r="P26" i="9"/>
  <c r="P27" i="9"/>
  <c r="P28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F11" i="9"/>
  <c r="P11" i="9"/>
  <c r="D11" i="9"/>
  <c r="H17" i="2"/>
  <c r="H18" i="2"/>
  <c r="H19" i="2"/>
  <c r="H20" i="2"/>
  <c r="H21" i="2"/>
  <c r="H22" i="2"/>
  <c r="H23" i="2"/>
  <c r="H24" i="2"/>
  <c r="H25" i="2"/>
  <c r="H26" i="2"/>
  <c r="H27" i="2"/>
  <c r="H28" i="2"/>
</calcChain>
</file>

<file path=xl/sharedStrings.xml><?xml version="1.0" encoding="utf-8"?>
<sst xmlns="http://schemas.openxmlformats.org/spreadsheetml/2006/main" count="446" uniqueCount="392">
  <si>
    <t>Type</t>
  </si>
  <si>
    <t>zone outillage</t>
  </si>
  <si>
    <t>APPAREIL</t>
  </si>
  <si>
    <t>EMPLACEMENT CHANTIER</t>
  </si>
  <si>
    <t>DATE ACHAT</t>
  </si>
  <si>
    <t>DÉLAI RÉVISION</t>
  </si>
  <si>
    <t>DATE DERNIÈRE REVISION</t>
  </si>
  <si>
    <t>DATE PROCHAINE REVISION</t>
  </si>
  <si>
    <t>MODE OPÉRATOIRE</t>
  </si>
  <si>
    <t>NOM CHANTIER</t>
  </si>
  <si>
    <t>SOCIÉTÉ</t>
  </si>
  <si>
    <t>RÉFÉRENCE</t>
  </si>
  <si>
    <t>DÉSIGNATION</t>
  </si>
  <si>
    <t>STOCK OPTIMAL</t>
  </si>
  <si>
    <t>STOCK RÉÈL</t>
  </si>
  <si>
    <t>EMPLACEMENT ATELIER</t>
  </si>
  <si>
    <t>PRIX UNITAIRE</t>
  </si>
  <si>
    <t>PRIX TOTAL</t>
  </si>
  <si>
    <t>DATE</t>
  </si>
  <si>
    <t>QUANTITÉ</t>
  </si>
  <si>
    <t>UNITÉ</t>
  </si>
  <si>
    <t>COMMANDE</t>
  </si>
  <si>
    <t>STOCK RÉEL</t>
  </si>
  <si>
    <t>COMMENTAIRE</t>
  </si>
  <si>
    <t>Société</t>
  </si>
  <si>
    <t>AS EVOLUTION</t>
  </si>
  <si>
    <t>DOYERE</t>
  </si>
  <si>
    <t>FASS IDF</t>
  </si>
  <si>
    <t>Série :</t>
  </si>
  <si>
    <t>Machine :</t>
  </si>
  <si>
    <t>Contact DOYERE</t>
  </si>
  <si>
    <t>DESCRIPTIFS DES PRODUITS</t>
  </si>
  <si>
    <t>BON DE COMMANDE</t>
  </si>
  <si>
    <t xml:space="preserve">DATE : </t>
  </si>
  <si>
    <t>QTE</t>
  </si>
  <si>
    <t>PRIX UNITAIRE HT</t>
  </si>
  <si>
    <t>TOTAL TTC</t>
  </si>
  <si>
    <t>SIGNATURE :</t>
  </si>
  <si>
    <t>Zone Atelier</t>
  </si>
  <si>
    <t>X</t>
  </si>
  <si>
    <t>Fournisseur</t>
  </si>
  <si>
    <t>Fournisseurs</t>
  </si>
  <si>
    <t>Qte pour satisfaire commande</t>
  </si>
  <si>
    <t>Qte pour satisfaire le stock réèl</t>
  </si>
  <si>
    <t>KAISER</t>
  </si>
  <si>
    <t>KILOUTOU AUBERVILLIERS</t>
  </si>
  <si>
    <t>KILOUTOU BOUGIVAL</t>
  </si>
  <si>
    <t>KILOUTOU CHELLES</t>
  </si>
  <si>
    <t>KILOUTOU COIGNIERES</t>
  </si>
  <si>
    <t>KILOUTOU MONTREUIL</t>
  </si>
  <si>
    <t>KILOUTOU OSNY</t>
  </si>
  <si>
    <t>KILOUTOU SCEAUX</t>
  </si>
  <si>
    <t>KILOUTOU THIAIS</t>
  </si>
  <si>
    <t>KILOUTOU HERBLAY</t>
  </si>
  <si>
    <t>KILOUTOU PARIS 15</t>
  </si>
  <si>
    <t>KILOUTOU RAMBOUILLET</t>
  </si>
  <si>
    <t>KILOUTOU IVRY</t>
  </si>
  <si>
    <t>KILOUTOU CRETEIL</t>
  </si>
  <si>
    <t>KILOUTOU GENNEVILLIERS</t>
  </si>
  <si>
    <t>KILOUTOU - PARIS 11</t>
  </si>
  <si>
    <t>KILOUTOU - PARIS 13</t>
  </si>
  <si>
    <t>KILOUTOU - LYON</t>
  </si>
  <si>
    <t>KILOUTOU - STE GENEVIEVE DES BOIS</t>
  </si>
  <si>
    <t>KILOUTOU GLOBAL SERVICES</t>
  </si>
  <si>
    <t>KILOUTOU - COMPTABILITE</t>
  </si>
  <si>
    <t>KILOUTOU - NANCY</t>
  </si>
  <si>
    <t>KILOUTOU - VERSAILLES</t>
  </si>
  <si>
    <t>LABIGNE</t>
  </si>
  <si>
    <t>LABRUCHE poubelles/syst de vidage poubelles</t>
  </si>
  <si>
    <t>LAFARGE</t>
  </si>
  <si>
    <t>LAFARGE ALMA</t>
  </si>
  <si>
    <t>LAFARGE GENNEVILLIERS</t>
  </si>
  <si>
    <t>LAFARGE GUERVILLE</t>
  </si>
  <si>
    <t>LAFARGE PORT VICTOR</t>
  </si>
  <si>
    <t>LA PALISSADE</t>
  </si>
  <si>
    <t>LA POSTE</t>
  </si>
  <si>
    <t>LAPRO</t>
  </si>
  <si>
    <t>LA TR</t>
  </si>
  <si>
    <t>L.E.R. AUTOMOBILES</t>
  </si>
  <si>
    <t>LES CARREAUX ROUGES ET CREMES</t>
  </si>
  <si>
    <t>LES MOUSSEAUX MOTOCULTURE</t>
  </si>
  <si>
    <t>LHEUREUX</t>
  </si>
  <si>
    <t>LINEA BTP</t>
  </si>
  <si>
    <t>LOCAMOD</t>
  </si>
  <si>
    <t>LOCDEMO</t>
  </si>
  <si>
    <t>LOXAM</t>
  </si>
  <si>
    <t>LPI</t>
  </si>
  <si>
    <t>LSM</t>
  </si>
  <si>
    <t>LUDO BALAYAGE</t>
  </si>
  <si>
    <t>MABEO</t>
  </si>
  <si>
    <t>MAM STRAGER</t>
  </si>
  <si>
    <t>MAN PARINOR 2</t>
  </si>
  <si>
    <t>MANITOU</t>
  </si>
  <si>
    <t>MANUTAN</t>
  </si>
  <si>
    <t>MAUFFREY</t>
  </si>
  <si>
    <t>MAZEAU</t>
  </si>
  <si>
    <t>MBI</t>
  </si>
  <si>
    <t>MEDIACO</t>
  </si>
  <si>
    <t xml:space="preserve">MERCEDES VP </t>
  </si>
  <si>
    <t>MERCEDES VI</t>
  </si>
  <si>
    <t>METALUFER</t>
  </si>
  <si>
    <t>METRO</t>
  </si>
  <si>
    <t>MIROITERIE DES YVELINES</t>
  </si>
  <si>
    <t>MITSUBISHI</t>
  </si>
  <si>
    <t>MULTI-FERS</t>
  </si>
  <si>
    <t xml:space="preserve">KB CONTRÔLE </t>
  </si>
  <si>
    <t xml:space="preserve">KILOUTOU (Ile de France) </t>
  </si>
  <si>
    <t xml:space="preserve">KILOUTOU CLAMART </t>
  </si>
  <si>
    <t>LACOUR  CLEAN DUST</t>
  </si>
  <si>
    <t xml:space="preserve">LAGNEAUX </t>
  </si>
  <si>
    <t xml:space="preserve">LE MESNIL POIDS LOURS </t>
  </si>
  <si>
    <t xml:space="preserve">LEVAGE SERVICE </t>
  </si>
  <si>
    <t xml:space="preserve">LEVERGER </t>
  </si>
  <si>
    <t xml:space="preserve">LIEBHERR </t>
  </si>
  <si>
    <t xml:space="preserve">LOISEAU </t>
  </si>
  <si>
    <t xml:space="preserve">LOXAM TP </t>
  </si>
  <si>
    <t xml:space="preserve">MANULEC  </t>
  </si>
  <si>
    <t xml:space="preserve">MANULI   </t>
  </si>
  <si>
    <t xml:space="preserve">MANULOC </t>
  </si>
  <si>
    <t xml:space="preserve">MASCHE carrossier  </t>
  </si>
  <si>
    <t xml:space="preserve">MEILLER </t>
  </si>
  <si>
    <t xml:space="preserve">MESSER </t>
  </si>
  <si>
    <t xml:space="preserve">MIRMONT/ALFYMA  </t>
  </si>
  <si>
    <t xml:space="preserve">MSF        </t>
  </si>
  <si>
    <t xml:space="preserve">MOTRALEC  </t>
  </si>
  <si>
    <t>VALIDATION</t>
  </si>
  <si>
    <t>DESCRIPTIF</t>
  </si>
  <si>
    <t>N°COMMANDE</t>
  </si>
  <si>
    <t>C17/001</t>
  </si>
  <si>
    <t>Destination</t>
  </si>
  <si>
    <t>Chantier nominatif</t>
  </si>
  <si>
    <t>Atelier</t>
  </si>
  <si>
    <t>Stock dépôt</t>
  </si>
  <si>
    <t>Admin</t>
  </si>
  <si>
    <t>Code Service</t>
  </si>
  <si>
    <t>Locations</t>
  </si>
  <si>
    <t>Quincaillerie Générale/Consommables</t>
  </si>
  <si>
    <t>Gaz/Hydro/Huiles/GO/Graisses</t>
  </si>
  <si>
    <t>Hygiène-Sécurité-Protections</t>
  </si>
  <si>
    <t>Outillage à main</t>
  </si>
  <si>
    <t>Flexibles et pièces connexes</t>
  </si>
  <si>
    <t>Electroportatifs (Achat)</t>
  </si>
  <si>
    <t>Equipements/Pièces atelier (Dont filtrations)</t>
  </si>
  <si>
    <t>Equipement de chantiers/Levage/Manutention</t>
  </si>
  <si>
    <t>Electricité</t>
  </si>
  <si>
    <t>Engins/Equipements des engins</t>
  </si>
  <si>
    <t>Bureautique</t>
  </si>
  <si>
    <t>Rubrique</t>
  </si>
  <si>
    <t>OBJET</t>
  </si>
  <si>
    <t>Chantier</t>
  </si>
  <si>
    <t>Dépôt</t>
  </si>
  <si>
    <t>Location</t>
  </si>
  <si>
    <t>Intervention</t>
  </si>
  <si>
    <t>début</t>
  </si>
  <si>
    <t>fin</t>
  </si>
  <si>
    <t xml:space="preserve">GUY DOYERE SAS </t>
  </si>
  <si>
    <t>1 RUE DES ARTISANS 78760 JOUARS-PONTCHARTRAIN</t>
  </si>
  <si>
    <r>
      <rPr>
        <b/>
        <sz val="12"/>
        <color theme="1"/>
        <rFont val="Calibri"/>
        <family val="2"/>
        <scheme val="minor"/>
      </rPr>
      <t xml:space="preserve">Tel </t>
    </r>
    <r>
      <rPr>
        <sz val="12"/>
        <color theme="1"/>
        <rFont val="Calibri"/>
        <family val="2"/>
        <scheme val="minor"/>
      </rPr>
      <t xml:space="preserve">: 01.34.89.14.04. -  </t>
    </r>
    <r>
      <rPr>
        <b/>
        <sz val="12"/>
        <color theme="1"/>
        <rFont val="Calibri"/>
        <family val="2"/>
        <scheme val="minor"/>
      </rPr>
      <t xml:space="preserve">Fax: </t>
    </r>
    <r>
      <rPr>
        <sz val="12"/>
        <color theme="1"/>
        <rFont val="Calibri"/>
        <family val="2"/>
        <scheme val="minor"/>
      </rPr>
      <t>01.34.89.64.52</t>
    </r>
  </si>
  <si>
    <r>
      <rPr>
        <b/>
        <sz val="12"/>
        <color theme="1"/>
        <rFont val="Calibri"/>
        <family val="2"/>
        <scheme val="minor"/>
      </rPr>
      <t xml:space="preserve">Siret : </t>
    </r>
    <r>
      <rPr>
        <i/>
        <sz val="12"/>
        <color theme="1"/>
        <rFont val="Calibri"/>
        <family val="2"/>
        <scheme val="minor"/>
      </rPr>
      <t>325 206 092 00059 RC de Versailles. 82B 1172</t>
    </r>
  </si>
  <si>
    <r>
      <rPr>
        <b/>
        <sz val="12"/>
        <color theme="1"/>
        <rFont val="Calibri"/>
        <family val="2"/>
        <scheme val="minor"/>
      </rPr>
      <t>Mail :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rgb="FF002060"/>
        <rFont val="Calibri (Corps)"/>
      </rPr>
      <t>secretariat@doyere.fr</t>
    </r>
  </si>
  <si>
    <t>N° COMMANDE</t>
  </si>
  <si>
    <t>ADRESSE FACTURATION</t>
  </si>
  <si>
    <t>ADRESSE LIVRAISON</t>
  </si>
  <si>
    <t>OBJET :</t>
  </si>
  <si>
    <t>FOURNISSEUR</t>
  </si>
  <si>
    <t>Volige</t>
  </si>
  <si>
    <t>Bastaing 3ml 63*175</t>
  </si>
  <si>
    <t>Bastaing 4ml 63*175</t>
  </si>
  <si>
    <t>Conteneur 4 roue 1000l</t>
  </si>
  <si>
    <t>Conteneur 2 roue 360l</t>
  </si>
  <si>
    <t>Sac poubelle</t>
  </si>
  <si>
    <t>Papier essuie mains</t>
  </si>
  <si>
    <t>Savon</t>
  </si>
  <si>
    <t>Fil de fer</t>
  </si>
  <si>
    <t>Tenaille</t>
  </si>
  <si>
    <t>Clous de 70</t>
  </si>
  <si>
    <t>Clous de 110</t>
  </si>
  <si>
    <t>Coffret électrique de chantier</t>
  </si>
  <si>
    <t>Ralonge de chnatier</t>
  </si>
  <si>
    <t>Spot d'éclairage de chantier</t>
  </si>
  <si>
    <t>Guirlande d'éclairage de chantier</t>
  </si>
  <si>
    <t>Collier de serrage Colson</t>
  </si>
  <si>
    <t>Prise 16A 4 broche male</t>
  </si>
  <si>
    <t>Prise 16A 4 broche femelle</t>
  </si>
  <si>
    <t>Prise 32A 5 broche male</t>
  </si>
  <si>
    <t>Prise 32A 5 broche femelle</t>
  </si>
  <si>
    <t>Pistolet d'arrosage</t>
  </si>
  <si>
    <t>Tuyaux d'arrosage 19 mm</t>
  </si>
  <si>
    <t>Raccord express cannelé tête de chat 19 mm</t>
  </si>
  <si>
    <t>Vanne de sectionnement 19 mm</t>
  </si>
  <si>
    <t>té de distribution 19 mm</t>
  </si>
  <si>
    <t>Bombe de peintire</t>
  </si>
  <si>
    <t>Combinaison jetable</t>
  </si>
  <si>
    <t>Masque FFP1</t>
  </si>
  <si>
    <t>Masque FFP2</t>
  </si>
  <si>
    <t>Masque FFP3</t>
  </si>
  <si>
    <t>Lunnette de protection blanche</t>
  </si>
  <si>
    <t>Lunette de protection chalumiste</t>
  </si>
  <si>
    <t>Ouate chamois</t>
  </si>
  <si>
    <t>Chaussure de sécurité</t>
  </si>
  <si>
    <t>Botte Mammuth - P43 / P44 / P45</t>
  </si>
  <si>
    <t>Botte sécurité - P41 / P42 / P43 / P44</t>
  </si>
  <si>
    <t>Casque de chantier jaune</t>
  </si>
  <si>
    <t>Gants de travail</t>
  </si>
  <si>
    <t>Casque anti bruit</t>
  </si>
  <si>
    <t>Bouchons d'oreille</t>
  </si>
  <si>
    <t>Gilet fluo gilo classe II - XL</t>
  </si>
  <si>
    <t>Harnet de sécurité</t>
  </si>
  <si>
    <t>Stop chute</t>
  </si>
  <si>
    <t>Drisse d'acroche</t>
  </si>
  <si>
    <t>Trousse de secours</t>
  </si>
  <si>
    <t>Ruban de signalisation</t>
  </si>
  <si>
    <t>Traceur chantier écologique rouge</t>
  </si>
  <si>
    <t>Rubalise</t>
  </si>
  <si>
    <t>Clé à molette</t>
  </si>
  <si>
    <t>Caisse à outil de chef</t>
  </si>
  <si>
    <t>Mètre ruban powerlock</t>
  </si>
  <si>
    <t>mètre</t>
  </si>
  <si>
    <t>Lance chalumeau</t>
  </si>
  <si>
    <t>Manomètre</t>
  </si>
  <si>
    <t>Tuyau gaz</t>
  </si>
  <si>
    <t>Diable à bouteille de gaz</t>
  </si>
  <si>
    <t>Barrière HERAS 3,5 ml * 2 ml</t>
  </si>
  <si>
    <t>Barrière HERAS 2 ml * 2 ml</t>
  </si>
  <si>
    <t>Barrière HERAS 3,5 ml * 1 ml</t>
  </si>
  <si>
    <t>Barrière HERAS 2 ml * 1 ml</t>
  </si>
  <si>
    <t>Piquet de chantier</t>
  </si>
  <si>
    <t>Console de façade</t>
  </si>
  <si>
    <t>Tige fileté d'ancrage</t>
  </si>
  <si>
    <t>Seau de maçon</t>
  </si>
  <si>
    <t>Cadenas de chantier</t>
  </si>
  <si>
    <t>Chaine de chantier</t>
  </si>
  <si>
    <t>Bidim</t>
  </si>
  <si>
    <t>Bache de protection</t>
  </si>
  <si>
    <t>Balai cantonnier rouge</t>
  </si>
  <si>
    <t xml:space="preserve">Manche balai cantonnier </t>
  </si>
  <si>
    <t>Balai coco 60 cm</t>
  </si>
  <si>
    <t>Manche balai coco à vis D24mn</t>
  </si>
  <si>
    <t>Balayette coco 3 rangs</t>
  </si>
  <si>
    <t>Pelle ronde</t>
  </si>
  <si>
    <t>Manche pelle droit 1m10 - diam 40</t>
  </si>
  <si>
    <t>Pelle à gravats</t>
  </si>
  <si>
    <t>scie à bois manuelle</t>
  </si>
  <si>
    <t>Scie à métaux</t>
  </si>
  <si>
    <t>Chaine</t>
  </si>
  <si>
    <t>Sangle</t>
  </si>
  <si>
    <t>Marteau</t>
  </si>
  <si>
    <t>Brouette</t>
  </si>
  <si>
    <t>Sac à gravats</t>
  </si>
  <si>
    <t>Big bag</t>
  </si>
  <si>
    <t>Tronçonneuse</t>
  </si>
  <si>
    <t>Perceuse</t>
  </si>
  <si>
    <t>Grosse disqueuse diam. 230</t>
  </si>
  <si>
    <t xml:space="preserve">Disque à tronçonner </t>
  </si>
  <si>
    <t>Gros disque diam. 230</t>
  </si>
  <si>
    <t>Petite disqueuse diam.125</t>
  </si>
  <si>
    <t>Disque à ébarber</t>
  </si>
  <si>
    <t>Scie sabre</t>
  </si>
  <si>
    <t>scie circulaire</t>
  </si>
  <si>
    <t>Mêche de 8</t>
  </si>
  <si>
    <t>Mêche de 10</t>
  </si>
  <si>
    <t>Mêche de 12</t>
  </si>
  <si>
    <t>Perfo électrique</t>
  </si>
  <si>
    <t>Cheville plastique à frapper 8/40*70</t>
  </si>
  <si>
    <t>Cheville plastique à frapper 8/80*110</t>
  </si>
  <si>
    <t>Cheville segments M12 / 175</t>
  </si>
  <si>
    <t>Feutre marker rouge - point ogive</t>
  </si>
  <si>
    <t>Elingue ronde sans fin 2m - 2T</t>
  </si>
  <si>
    <t xml:space="preserve">Détendeur Deltareg oxygène </t>
  </si>
  <si>
    <t>Raccord rapide quickmatic mâle</t>
  </si>
  <si>
    <t>Raccord rapide quickmatic femelle</t>
  </si>
  <si>
    <t>Raccord express cannelé Diam 16</t>
  </si>
  <si>
    <t>Raccord express cannelé Diam 19</t>
  </si>
  <si>
    <t xml:space="preserve">Forêt SDS PLUS 5 </t>
  </si>
  <si>
    <t>Forêt SDS MAX</t>
  </si>
  <si>
    <t>Tuyau pluton jumelé 10 x 17</t>
  </si>
  <si>
    <t>Taraud HSSE</t>
  </si>
  <si>
    <t>Goujon acier fxa 16</t>
  </si>
  <si>
    <t>Goujon acier fxa 12</t>
  </si>
  <si>
    <t xml:space="preserve">Goujon acier fxa 12 </t>
  </si>
  <si>
    <t xml:space="preserve">Goujon acier fxa 8 </t>
  </si>
  <si>
    <t>Collier 2 oreilles zingue blanc W1</t>
  </si>
  <si>
    <t>Verrou city 25</t>
  </si>
  <si>
    <t>Enrouleur H07RN-F SILVER 40</t>
  </si>
  <si>
    <t>Cheville à frapper N8x80 / 40</t>
  </si>
  <si>
    <t xml:space="preserve">Pointe tête plate </t>
  </si>
  <si>
    <t>Manche marteau coffreur 37 cm</t>
  </si>
  <si>
    <t>Tenaille russe 28</t>
  </si>
  <si>
    <t xml:space="preserve">Burin pointu SDS-PLUS </t>
  </si>
  <si>
    <t>Burin plat SDS-MAX</t>
  </si>
  <si>
    <t>Anneau de levage mâle 12 mm</t>
  </si>
  <si>
    <t>Projecteur portable hallogène 400 W</t>
  </si>
  <si>
    <t>Fiche 415V - 63 A</t>
  </si>
  <si>
    <t>Fiche 16 A</t>
  </si>
  <si>
    <t>Paumelle grille à souder</t>
  </si>
  <si>
    <t>Vis à bois tirefond 10 x 60</t>
  </si>
  <si>
    <t>Pince à décoffrer - 600 mm</t>
  </si>
  <si>
    <t>Marteau de coffreur - 750 gr</t>
  </si>
  <si>
    <t xml:space="preserve">Cadenas 160 / 50 </t>
  </si>
  <si>
    <t>Clé à sangle</t>
  </si>
  <si>
    <t>Scie sauteuse 780W</t>
  </si>
  <si>
    <t>Lame scie sauteuse - Bois</t>
  </si>
  <si>
    <t>Tuyau mabeoflex - Diam 19</t>
  </si>
  <si>
    <t>Câble H07 RN - F 5G4 T</t>
  </si>
  <si>
    <t>Prolongateur 415V - 63A</t>
  </si>
  <si>
    <t>Graisse multiservice</t>
  </si>
  <si>
    <t>Kit basic 18 buses</t>
  </si>
  <si>
    <t>Tube HP Noir</t>
  </si>
  <si>
    <t>Collier nylon Noir</t>
  </si>
  <si>
    <t>Raccord manchon</t>
  </si>
  <si>
    <t xml:space="preserve">Coupe boulons </t>
  </si>
  <si>
    <t>Clé à chocs 1/2" - Batterie</t>
  </si>
  <si>
    <t>Ventouse 2 têtes</t>
  </si>
  <si>
    <t>Elingue sangle duplex</t>
  </si>
  <si>
    <t>Bastaing 5ml 63*175</t>
  </si>
  <si>
    <t>Bastaing 6ml 63*175</t>
  </si>
  <si>
    <t>Clous de 90</t>
  </si>
  <si>
    <t>4ml*12mm*105mm</t>
  </si>
  <si>
    <t>3ml*63mm*105mm</t>
  </si>
  <si>
    <t>4ml*63mm*105mm</t>
  </si>
  <si>
    <t>Acier 70 mm</t>
  </si>
  <si>
    <t>Acier 110 mm</t>
  </si>
  <si>
    <t>Avec soupape - Emballage individuel</t>
  </si>
  <si>
    <t>22g,2p 26 x 35 800 f</t>
  </si>
  <si>
    <t>Bronze</t>
  </si>
  <si>
    <t>Coiffe plastique - Bandeau confort mousse - visière normale sans aération</t>
  </si>
  <si>
    <t>Orange</t>
  </si>
  <si>
    <t>100 M x 70 - Rouge et blanc</t>
  </si>
  <si>
    <t>650 / 500 ml</t>
  </si>
  <si>
    <t>10 m x 25</t>
  </si>
  <si>
    <t>Douille métal 28 mm</t>
  </si>
  <si>
    <t>1m50 - Diam 28 mm - bois dur</t>
  </si>
  <si>
    <t>Manche long 45 cm - Bois</t>
  </si>
  <si>
    <t>CDC SM 27</t>
  </si>
  <si>
    <t>Frêne</t>
  </si>
  <si>
    <t>230 x 3 x 22,2 - Acier</t>
  </si>
  <si>
    <t>125 x 6 x 22,2 - Acier</t>
  </si>
  <si>
    <t>125 x 1,6 x 22,2 - Mégaline</t>
  </si>
  <si>
    <t>Pression 10 bar poste soudure flam - bouteille de gaz B50/B20</t>
  </si>
  <si>
    <t>Tuyau diam 6 ou 10 mm</t>
  </si>
  <si>
    <t>12 x 250 x 315</t>
  </si>
  <si>
    <t>12 x 150 x 215</t>
  </si>
  <si>
    <t>8 x 150 x 215</t>
  </si>
  <si>
    <t>40 x 400 x 520</t>
  </si>
  <si>
    <t>pression 20 bars - normes iso 3821</t>
  </si>
  <si>
    <t>DIN376B GUN - 16 x 150</t>
  </si>
  <si>
    <t>50x170</t>
  </si>
  <si>
    <t xml:space="preserve"> 50 x 146</t>
  </si>
  <si>
    <t>100 x 196</t>
  </si>
  <si>
    <t>30 x 91</t>
  </si>
  <si>
    <t>Cyl 40 gâche bois - couleur bronze</t>
  </si>
  <si>
    <t>Câble rouge 3G1,5 - tambour tôle galvanisée</t>
  </si>
  <si>
    <t>Avec collerette et clou en acier</t>
  </si>
  <si>
    <t>90 x 4</t>
  </si>
  <si>
    <t>110 x 5</t>
  </si>
  <si>
    <t>70 x 3</t>
  </si>
  <si>
    <t>Bois dur</t>
  </si>
  <si>
    <t>Branches atramentisées noires - tête polie</t>
  </si>
  <si>
    <t>250 mm pour perfo</t>
  </si>
  <si>
    <t>400 mm pour perfo</t>
  </si>
  <si>
    <t>25 x 280 pour perfo</t>
  </si>
  <si>
    <t>Acier zingue - CMU 400kg</t>
  </si>
  <si>
    <t>Avec grille  - 5 m</t>
  </si>
  <si>
    <t>3 P + T + N</t>
  </si>
  <si>
    <t>2 P + T</t>
  </si>
  <si>
    <t>lame symétrique</t>
  </si>
  <si>
    <t xml:space="preserve">Filetage partiel zingue </t>
  </si>
  <si>
    <t>Panne droite</t>
  </si>
  <si>
    <t>Chiffrés chrome</t>
  </si>
  <si>
    <t>Nylon</t>
  </si>
  <si>
    <t>GST 150 BCE - Poignée étrier - Coffret de transport</t>
  </si>
  <si>
    <t>T344DF Speed</t>
  </si>
  <si>
    <t>Bande Bleue - couronne 50 m</t>
  </si>
  <si>
    <t xml:space="preserve">3P + T + N </t>
  </si>
  <si>
    <t>EP2 - 400grs</t>
  </si>
  <si>
    <t>1 L / mn</t>
  </si>
  <si>
    <t>6,3 mm - 25 ml</t>
  </si>
  <si>
    <t xml:space="preserve">6,3 mm   </t>
  </si>
  <si>
    <t>6,3 mm</t>
  </si>
  <si>
    <t>Bras tube 750 mm</t>
  </si>
  <si>
    <t>Couple extrême 1050 NM - 2 batteries</t>
  </si>
  <si>
    <t>120 mm - 60 kg</t>
  </si>
  <si>
    <t>5 tonnes  - 4 m</t>
  </si>
  <si>
    <t>5 tonnes - 5 m</t>
  </si>
  <si>
    <t>5 tonnes - 6 m</t>
  </si>
  <si>
    <t>4 tonnes - 5 m</t>
  </si>
  <si>
    <t>4 tonnes - 6 m</t>
  </si>
  <si>
    <t>5ml*63mm*105mm</t>
  </si>
  <si>
    <t>6ml*63mm*105mm</t>
  </si>
  <si>
    <t>Acier 90 mm</t>
  </si>
  <si>
    <t>Descriptif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</si>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</sst>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Calibri"/>
      <family val="2"/>
      <scheme val="minor"/>
    </font>
    <font>
      <b/>
      <sz val="22"/>
      <color theme="5"/>
      <name val="Calibri Light"/>
      <family val="2"/>
      <scheme val="maj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.8"/>
      <color rgb="FF111111"/>
      <name val="Monaco"/>
      <family val="2"/>
    </font>
    <font>
      <sz val="11"/>
      <color rgb="FF000000"/>
      <name val="Calibri"/>
      <family val="2"/>
    </font>
    <font>
      <sz val="12"/>
      <color rgb="FF000000"/>
      <name val="Helvetica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6"/>
      <color theme="1"/>
      <name val="Arial Narrow"/>
      <family val="2"/>
    </font>
    <font>
      <b/>
      <sz val="36"/>
      <color rgb="FFD94432"/>
      <name val="Arial Narrow"/>
      <family val="2"/>
    </font>
    <font>
      <i/>
      <sz val="12"/>
      <color theme="1"/>
      <name val="Calibri"/>
      <family val="2"/>
      <scheme val="minor"/>
    </font>
    <font>
      <sz val="12"/>
      <color rgb="FF002060"/>
      <name val="Calibri (Corps)"/>
    </font>
    <font>
      <sz val="14"/>
      <color theme="1"/>
      <name val="Arial Narrow"/>
      <family val="2"/>
    </font>
    <font>
      <b/>
      <u/>
      <sz val="16"/>
      <color rgb="FFD94432"/>
      <name val="Arial Narrow"/>
      <family val="2"/>
    </font>
    <font>
      <b/>
      <sz val="16"/>
      <color rgb="FFD94432"/>
      <name val="Calibri"/>
      <family val="2"/>
      <scheme val="minor"/>
    </font>
    <font>
      <b/>
      <sz val="10"/>
      <name val="Arial Narrow"/>
      <family val="2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11" xfId="0" applyBorder="1"/>
    <xf numFmtId="0" fontId="0" fillId="0" borderId="0" xfId="0" applyBorder="1"/>
    <xf numFmtId="0" fontId="0" fillId="0" borderId="13" xfId="0" applyBorder="1"/>
    <xf numFmtId="0" fontId="0" fillId="0" borderId="18" xfId="0" applyBorder="1"/>
    <xf numFmtId="0" fontId="0" fillId="0" borderId="25" xfId="0" applyBorder="1"/>
    <xf numFmtId="0" fontId="0" fillId="0" borderId="26" xfId="0" applyBorder="1"/>
    <xf numFmtId="0" fontId="0" fillId="0" borderId="8" xfId="0" applyBorder="1"/>
    <xf numFmtId="0" fontId="2" fillId="0" borderId="10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0" xfId="0" applyFont="1"/>
    <xf numFmtId="0" fontId="0" fillId="0" borderId="1" xfId="0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4" fillId="0" borderId="22" xfId="0" applyFont="1" applyBorder="1" applyAlignment="1">
      <alignment horizontal="left" vertical="top"/>
    </xf>
    <xf numFmtId="0" fontId="4" fillId="0" borderId="23" xfId="0" applyFont="1" applyBorder="1" applyAlignment="1">
      <alignment horizontal="left" vertical="top"/>
    </xf>
    <xf numFmtId="0" fontId="4" fillId="0" borderId="24" xfId="0" applyFont="1" applyBorder="1" applyAlignment="1">
      <alignment horizontal="left" vertical="top"/>
    </xf>
    <xf numFmtId="0" fontId="4" fillId="0" borderId="25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0" borderId="26" xfId="0" applyFont="1" applyBorder="1" applyAlignment="1">
      <alignment horizontal="left" vertical="top"/>
    </xf>
    <xf numFmtId="0" fontId="4" fillId="0" borderId="27" xfId="0" applyFont="1" applyBorder="1" applyAlignment="1">
      <alignment horizontal="left" vertical="top"/>
    </xf>
    <xf numFmtId="0" fontId="4" fillId="0" borderId="28" xfId="0" applyFont="1" applyBorder="1" applyAlignment="1">
      <alignment horizontal="left" vertical="top"/>
    </xf>
    <xf numFmtId="0" fontId="4" fillId="0" borderId="29" xfId="0" applyFont="1" applyBorder="1" applyAlignment="1">
      <alignment horizontal="left" vertical="top"/>
    </xf>
    <xf numFmtId="0" fontId="0" fillId="0" borderId="1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4" fillId="0" borderId="25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26" xfId="0" applyFont="1" applyBorder="1" applyAlignment="1">
      <alignment horizontal="left"/>
    </xf>
    <xf numFmtId="0" fontId="0" fillId="0" borderId="14" xfId="0" applyBorder="1" applyAlignment="1">
      <alignment horizontal="center"/>
    </xf>
    <xf numFmtId="0" fontId="3" fillId="0" borderId="22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0" fillId="0" borderId="2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6" xfId="0" applyBorder="1" applyAlignment="1">
      <alignment horizontal="center"/>
    </xf>
    <xf numFmtId="0" fontId="12" fillId="0" borderId="22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0" fillId="0" borderId="27" xfId="0" applyFont="1" applyFill="1" applyBorder="1" applyAlignment="1">
      <alignment horizontal="center"/>
    </xf>
    <xf numFmtId="0" fontId="0" fillId="0" borderId="28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5" fillId="0" borderId="25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6" fillId="0" borderId="22" xfId="0" applyFont="1" applyBorder="1" applyAlignment="1">
      <alignment horizontal="left" vertical="center"/>
    </xf>
    <xf numFmtId="0" fontId="16" fillId="0" borderId="23" xfId="0" applyFont="1" applyBorder="1" applyAlignment="1">
      <alignment horizontal="left" vertical="center"/>
    </xf>
    <xf numFmtId="0" fontId="16" fillId="0" borderId="27" xfId="0" applyFont="1" applyBorder="1" applyAlignment="1">
      <alignment horizontal="left" vertical="center"/>
    </xf>
    <xf numFmtId="0" fontId="16" fillId="0" borderId="28" xfId="0" applyFont="1" applyBorder="1" applyAlignment="1">
      <alignment horizontal="left" vertical="center"/>
    </xf>
    <xf numFmtId="0" fontId="17" fillId="0" borderId="0" xfId="0" applyFont="1" applyFill="1" applyBorder="1" applyAlignment="1"/>
    <xf numFmtId="0" fontId="17" fillId="0" borderId="22" xfId="0" applyFont="1" applyFill="1" applyBorder="1" applyAlignment="1">
      <alignment horizontal="center" vertical="top"/>
    </xf>
    <xf numFmtId="0" fontId="17" fillId="0" borderId="23" xfId="0" applyFont="1" applyFill="1" applyBorder="1" applyAlignment="1">
      <alignment horizontal="center" vertical="top"/>
    </xf>
    <xf numFmtId="0" fontId="17" fillId="0" borderId="24" xfId="0" applyFont="1" applyFill="1" applyBorder="1" applyAlignment="1">
      <alignment horizontal="center" vertical="top"/>
    </xf>
    <xf numFmtId="0" fontId="17" fillId="0" borderId="27" xfId="0" applyFont="1" applyFill="1" applyBorder="1" applyAlignment="1">
      <alignment horizontal="center" vertical="top"/>
    </xf>
    <xf numFmtId="0" fontId="17" fillId="0" borderId="28" xfId="0" applyFont="1" applyFill="1" applyBorder="1" applyAlignment="1">
      <alignment horizontal="center" vertical="top"/>
    </xf>
    <xf numFmtId="0" fontId="17" fillId="0" borderId="29" xfId="0" applyFont="1" applyFill="1" applyBorder="1" applyAlignment="1">
      <alignment horizontal="center" vertical="top"/>
    </xf>
    <xf numFmtId="0" fontId="9" fillId="0" borderId="20" xfId="0" applyFont="1" applyBorder="1" applyAlignment="1">
      <alignment horizontal="left"/>
    </xf>
    <xf numFmtId="0" fontId="9" fillId="0" borderId="21" xfId="0" applyFont="1" applyBorder="1" applyAlignment="1">
      <alignment horizontal="left"/>
    </xf>
    <xf numFmtId="0" fontId="9" fillId="0" borderId="33" xfId="0" applyFont="1" applyBorder="1" applyAlignment="1">
      <alignment horizontal="left"/>
    </xf>
    <xf numFmtId="0" fontId="9" fillId="0" borderId="34" xfId="0" applyFont="1" applyBorder="1" applyAlignment="1">
      <alignment horizontal="left" vertical="center"/>
    </xf>
    <xf numFmtId="0" fontId="9" fillId="0" borderId="35" xfId="0" applyFont="1" applyBorder="1" applyAlignment="1">
      <alignment horizontal="left" vertical="center"/>
    </xf>
    <xf numFmtId="0" fontId="9" fillId="0" borderId="36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37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10" fillId="0" borderId="38" xfId="0" applyFont="1" applyBorder="1" applyAlignment="1">
      <alignment horizontal="left" vertical="center"/>
    </xf>
    <xf numFmtId="0" fontId="11" fillId="3" borderId="20" xfId="0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33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9" xfId="0" applyBorder="1"/>
    <xf numFmtId="0" fontId="0" fillId="0" borderId="16" xfId="0" applyBorder="1"/>
    <xf numFmtId="0" fontId="18" fillId="0" borderId="1" xfId="0" applyFont="1" applyBorder="1"/>
    <xf numFmtId="0" fontId="19" fillId="0" borderId="0" xfId="0" applyFont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14" fontId="0" fillId="0" borderId="0" xfId="0" applyNumberFormat="1" applyBorder="1"/>
    <xf numFmtId="14" fontId="0" fillId="0" borderId="0" xfId="0" applyNumberFormat="1" applyBorder="1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5" fillId="0" borderId="0" xfId="0" applyFont="1" applyBorder="1"/>
    <xf numFmtId="0" fontId="0" fillId="0" borderId="0" xfId="0" applyBorder="1" applyAlignment="1">
      <alignment horizontal="center" vertical="center" wrapText="1"/>
    </xf>
  </cellXfs>
  <cellStyles count="1">
    <cellStyle name="Normal" xfId="0" builtinId="0"/>
  </cellStyles>
  <dxfs count="75">
    <dxf>
      <alignment horizontal="center" vertical="center" textRotation="0" wrapText="0" indent="0" justifyLastLine="0" shrinkToFit="0" readingOrder="0"/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1" indent="0" justifyLastLine="0" shrinkToFit="0" readingOrder="0"/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theme="5"/>
        <name val="Calibri Light"/>
        <scheme val="maj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medium">
          <color auto="1"/>
        </bottom>
      </border>
    </dxf>
    <dxf>
      <border outline="0">
        <top style="medium">
          <color auto="1"/>
        </top>
      </border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Medium7"/>
  <colors>
    <mruColors>
      <color rgb="FFD9443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3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536223</xdr:colOff>
      <xdr:row>1</xdr:row>
      <xdr:rowOff>28222</xdr:rowOff>
    </xdr:from>
    <xdr:to>
      <xdr:col>9</xdr:col>
      <xdr:colOff>155223</xdr:colOff>
      <xdr:row>5</xdr:row>
      <xdr:rowOff>169333</xdr:rowOff>
    </xdr:to>
    <xdr:sp macro="" textlink="">
      <xdr:nvSpPr>
        <xdr:cNvPr id="2" name="Rectangle à coins arrondis 1"/>
        <xdr:cNvSpPr/>
      </xdr:nvSpPr>
      <xdr:spPr>
        <a:xfrm>
          <a:off x="536223" y="231422"/>
          <a:ext cx="19215100" cy="953911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 b="1">
              <a:solidFill>
                <a:schemeClr val="tx1"/>
              </a:solidFill>
              <a:latin typeface="+mj-lt"/>
            </a:rPr>
            <a:t>GESTION "STOCK DE CHANTIER"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536223</xdr:colOff>
      <xdr:row>1</xdr:row>
      <xdr:rowOff>28222</xdr:rowOff>
    </xdr:from>
    <xdr:to>
      <xdr:col>19</xdr:col>
      <xdr:colOff>155223</xdr:colOff>
      <xdr:row>5</xdr:row>
      <xdr:rowOff>169333</xdr:rowOff>
    </xdr:to>
    <xdr:sp macro="" textlink="">
      <xdr:nvSpPr>
        <xdr:cNvPr id="2" name="Rectangle à coins arrondis 1"/>
        <xdr:cNvSpPr/>
      </xdr:nvSpPr>
      <xdr:spPr>
        <a:xfrm>
          <a:off x="536223" y="231422"/>
          <a:ext cx="15163800" cy="953911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 b="1">
              <a:solidFill>
                <a:schemeClr val="tx1"/>
              </a:solidFill>
              <a:latin typeface="+mj-lt"/>
            </a:rPr>
            <a:t>GESTION "DES</a:t>
          </a:r>
          <a:r>
            <a:rPr lang="fr-FR" sz="4400" b="1" baseline="0">
              <a:solidFill>
                <a:schemeClr val="tx1"/>
              </a:solidFill>
              <a:latin typeface="+mj-lt"/>
            </a:rPr>
            <a:t> MOUVEMENTS</a:t>
          </a:r>
          <a:r>
            <a:rPr lang="fr-FR" sz="4400" b="1">
              <a:solidFill>
                <a:schemeClr val="tx1"/>
              </a:solidFill>
              <a:latin typeface="+mj-lt"/>
            </a:rPr>
            <a:t>"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2</xdr:row>
          <xdr:rowOff>165100</xdr:rowOff>
        </xdr:from>
        <xdr:to>
          <xdr:col>1</xdr:col>
          <xdr:colOff>177800</xdr:colOff>
          <xdr:row>5</xdr:row>
          <xdr:rowOff>101600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Sauvegarder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649111</xdr:colOff>
      <xdr:row>1</xdr:row>
      <xdr:rowOff>42333</xdr:rowOff>
    </xdr:from>
    <xdr:to>
      <xdr:col>7</xdr:col>
      <xdr:colOff>254000</xdr:colOff>
      <xdr:row>5</xdr:row>
      <xdr:rowOff>183444</xdr:rowOff>
    </xdr:to>
    <xdr:sp macro="" textlink="">
      <xdr:nvSpPr>
        <xdr:cNvPr id="2" name="Rectangle à coins arrondis 1"/>
        <xdr:cNvSpPr/>
      </xdr:nvSpPr>
      <xdr:spPr>
        <a:xfrm>
          <a:off x="649111" y="239889"/>
          <a:ext cx="13984111" cy="931333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 b="1">
              <a:solidFill>
                <a:schemeClr val="tx1"/>
              </a:solidFill>
              <a:latin typeface="+mj-lt"/>
            </a:rPr>
            <a:t>GESTION "STOCK D'ATELIER"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749428</xdr:colOff>
      <xdr:row>4</xdr:row>
      <xdr:rowOff>12829</xdr:rowOff>
    </xdr:from>
    <xdr:to>
      <xdr:col>10</xdr:col>
      <xdr:colOff>436162</xdr:colOff>
      <xdr:row>10</xdr:row>
      <xdr:rowOff>218075</xdr:rowOff>
    </xdr:to>
    <xdr:pic>
      <xdr:nvPicPr>
        <xdr:cNvPr id="2" name="Image 1" descr="logo doy orange.jp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01145" y="885152"/>
          <a:ext cx="3317138" cy="1911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ar/folders/mc/pvw1t55j2bx4hz7mnts4c83w0000gn/T/com.microsoft.Outlook/Outlook%20Temp/Inventaire%20d&#8217;entrepo&#770;t%20et%20tarifs%20d'acha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 d’entrepôt"/>
      <sheetName val="Prélèvements stock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id="1" name="Tableau1" displayName="Tableau1" ref="B6:B9" totalsRowShown="0" headerRowDxfId="74" headerRowBorderDxfId="73" tableBorderDxfId="72" totalsRowBorderDxfId="71">
  <autoFilter ref="B6:B9"/>
  <tableColumns count="1">
    <tableColumn id="1" name="Société" dataDxfId="7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6:D7" totalsRowShown="0">
  <autoFilter ref="D6:D7"/>
  <tableColumns count="1">
    <tableColumn id="1" name="Zone Atelier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F6:F87" totalsRowShown="0" dataDxfId="62">
  <autoFilter ref="F6:F87"/>
  <tableColumns count="1">
    <tableColumn id="1" name="Fournisseur" dataDxfId="63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H6:H10" totalsRowShown="0" dataDxfId="69">
  <autoFilter ref="H6:H10"/>
  <tableColumns count="1">
    <tableColumn id="1" name="Destination" dataDxfId="68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J6:J12" totalsRowShown="0" dataDxfId="67">
  <autoFilter ref="J6:J12"/>
  <tableColumns count="1">
    <tableColumn id="1" name="Code Service" dataDxfId="66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L6:L18" totalsRowShown="0" dataDxfId="65">
  <autoFilter ref="L6:L18"/>
  <tableColumns count="1">
    <tableColumn id="1" name="Rubrique" dataDxfId="64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8" name="Tableau8" displayName="Tableau8" ref="A10:T109" totalsRowShown="0" dataDxfId="17">
  <autoFilter ref="A10:T109"/>
  <tableColumns count="20">
    <tableColumn id="1" name="DATE"/>
    <tableColumn id="2" name="N°COMMANDE" dataDxfId="35"/>
    <tableColumn id="3" name="RÉFÉRENCE" dataDxfId="34"/>
    <tableColumn id="4" name="DÉSIGNATION" dataDxfId="33"/>
    <tableColumn id="20" name="Descriptif" dataDxfId="0"/>
    <tableColumn id="5" name="STOCK RÉEL" dataDxfId="32"/>
    <tableColumn id="6" name="QUANTITÉ" dataDxfId="31"/>
    <tableColumn id="7" name="UNITÉ" dataDxfId="30"/>
    <tableColumn id="8" name="OBJET" dataDxfId="29"/>
    <tableColumn id="9" name="Destination" dataDxfId="28"/>
    <tableColumn id="10" name="début" dataDxfId="27"/>
    <tableColumn id="11" name="fin" dataDxfId="26"/>
    <tableColumn id="12" name="COMMANDE" dataDxfId="25"/>
    <tableColumn id="13" name="Qte pour satisfaire commande" dataDxfId="24"/>
    <tableColumn id="14" name="Qte pour satisfaire le stock réèl" dataDxfId="23"/>
    <tableColumn id="15" name="PRIX UNITAIRE" dataDxfId="22"/>
    <tableColumn id="16" name="PRIX TOTAL" dataDxfId="21"/>
    <tableColumn id="17" name="Fournisseurs" dataDxfId="20"/>
    <tableColumn id="18" name="COMMENTAIRE" dataDxfId="19"/>
    <tableColumn id="19" name="VALIDATION" dataDxfId="18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7" name="Tableau7" displayName="Tableau7" ref="A10:H199" totalsRowShown="0" headerRowDxfId="45" dataDxfId="46" headerRowBorderDxfId="54" tableBorderDxfId="55">
  <autoFilter ref="A10:H199"/>
  <tableColumns count="8">
    <tableColumn id="1" name="RÉFÉRENCE" dataDxfId="53"/>
    <tableColumn id="2" name="DÉSIGNATION" dataDxfId="44"/>
    <tableColumn id="3" name="DESCRIPTIF" dataDxfId="52"/>
    <tableColumn id="4" name="PRIX UNITAIRE" dataDxfId="51"/>
    <tableColumn id="5" name="STOCK RÉÈL" dataDxfId="50"/>
    <tableColumn id="6" name="STOCK OPTIMAL" dataDxfId="49"/>
    <tableColumn id="7" name="EMPLACEMENT ATELIER" dataDxfId="48"/>
    <tableColumn id="8" name="PRIX TOTAL" dataDxfId="47">
      <calculatedColumnFormula>D11*E11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4" Type="http://schemas.openxmlformats.org/officeDocument/2006/relationships/table" Target="../tables/table4.xml"/><Relationship Id="rId5" Type="http://schemas.openxmlformats.org/officeDocument/2006/relationships/table" Target="../tables/table5.xml"/><Relationship Id="rId6" Type="http://schemas.openxmlformats.org/officeDocument/2006/relationships/table" Target="../tables/table6.xml"/><Relationship Id="rId1" Type="http://schemas.openxmlformats.org/officeDocument/2006/relationships/table" Target="../tables/table1.xml"/><Relationship Id="rId2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7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table" Target="../tables/table8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9:J28"/>
  <sheetViews>
    <sheetView topLeftCell="A4" zoomScale="89" zoomScaleNormal="90" workbookViewId="0">
      <selection activeCell="D30" sqref="D30"/>
    </sheetView>
  </sheetViews>
  <sheetFormatPr baseColWidth="10" defaultRowHeight="16" x14ac:dyDescent="0.2"/>
  <cols>
    <col min="1" max="1" width="15.6640625" style="3" bestFit="1" customWidth="1"/>
    <col min="2" max="2" width="15.6640625" style="3" customWidth="1"/>
    <col min="3" max="3" width="25.33203125" style="3" bestFit="1" customWidth="1"/>
    <col min="4" max="4" width="40.83203125" style="3" bestFit="1" customWidth="1"/>
    <col min="5" max="5" width="20.5" style="3" bestFit="1" customWidth="1"/>
    <col min="6" max="6" width="25" style="3" bestFit="1" customWidth="1"/>
    <col min="7" max="7" width="40.1640625" style="3" bestFit="1" customWidth="1"/>
    <col min="8" max="8" width="43" style="3" bestFit="1" customWidth="1"/>
    <col min="9" max="9" width="31" style="3" bestFit="1" customWidth="1"/>
  </cols>
  <sheetData>
    <row r="9" spans="1:10" ht="17" thickBot="1" x14ac:dyDescent="0.25"/>
    <row r="10" spans="1:10" ht="30" thickBot="1" x14ac:dyDescent="0.25">
      <c r="A10" s="6" t="s">
        <v>2</v>
      </c>
      <c r="B10" s="7" t="s">
        <v>10</v>
      </c>
      <c r="C10" s="7" t="s">
        <v>9</v>
      </c>
      <c r="D10" s="8" t="s">
        <v>3</v>
      </c>
      <c r="E10" s="8" t="s">
        <v>4</v>
      </c>
      <c r="F10" s="8" t="s">
        <v>5</v>
      </c>
      <c r="G10" s="8" t="s">
        <v>6</v>
      </c>
      <c r="H10" s="9" t="s">
        <v>7</v>
      </c>
      <c r="I10" s="5" t="s">
        <v>8</v>
      </c>
      <c r="J10" s="1" t="s">
        <v>0</v>
      </c>
    </row>
    <row r="11" spans="1:10" x14ac:dyDescent="0.2">
      <c r="A11" s="4"/>
      <c r="B11" s="4" t="s">
        <v>25</v>
      </c>
      <c r="C11" s="4"/>
      <c r="D11" s="4" t="s">
        <v>1</v>
      </c>
      <c r="E11" s="4"/>
      <c r="F11" s="4"/>
      <c r="G11" s="4"/>
      <c r="H11" s="4"/>
      <c r="I11" s="4"/>
    </row>
    <row r="12" spans="1:10" x14ac:dyDescent="0.2">
      <c r="A12" s="2"/>
      <c r="B12" s="2" t="s">
        <v>26</v>
      </c>
      <c r="C12" s="2"/>
      <c r="D12" s="2"/>
      <c r="E12" s="2"/>
      <c r="F12" s="2"/>
      <c r="G12" s="2"/>
      <c r="H12" s="2"/>
      <c r="I12" s="2"/>
    </row>
    <row r="13" spans="1:10" x14ac:dyDescent="0.2">
      <c r="A13" s="2"/>
      <c r="B13" s="2"/>
      <c r="C13" s="2"/>
      <c r="D13" s="2"/>
      <c r="E13" s="2"/>
      <c r="F13" s="2"/>
      <c r="G13" s="2"/>
      <c r="H13" s="2"/>
      <c r="I13" s="2"/>
    </row>
    <row r="14" spans="1:10" x14ac:dyDescent="0.2">
      <c r="A14" s="2"/>
      <c r="B14" s="2"/>
      <c r="C14" s="2"/>
      <c r="D14" s="2"/>
      <c r="E14" s="2"/>
      <c r="F14" s="2"/>
      <c r="G14" s="2"/>
      <c r="H14" s="2"/>
      <c r="I14" s="2"/>
    </row>
    <row r="15" spans="1:10" x14ac:dyDescent="0.2">
      <c r="A15" s="2"/>
      <c r="B15" s="2" t="s">
        <v>27</v>
      </c>
      <c r="C15" s="2"/>
      <c r="D15" s="2"/>
      <c r="E15" s="2"/>
      <c r="F15" s="2"/>
      <c r="G15" s="2"/>
      <c r="H15" s="2"/>
      <c r="I15" s="2"/>
    </row>
    <row r="16" spans="1:10" x14ac:dyDescent="0.2">
      <c r="A16" s="2"/>
      <c r="B16" s="2"/>
      <c r="C16" s="2"/>
      <c r="D16" s="2"/>
      <c r="E16" s="2"/>
      <c r="F16" s="2"/>
      <c r="G16" s="2"/>
      <c r="H16" s="2"/>
      <c r="I16" s="2"/>
    </row>
    <row r="17" spans="1:9" x14ac:dyDescent="0.2">
      <c r="A17" s="2"/>
      <c r="B17" s="2"/>
      <c r="C17" s="2"/>
      <c r="D17" s="2"/>
      <c r="E17" s="2"/>
      <c r="F17" s="2"/>
      <c r="G17" s="2"/>
      <c r="H17" s="2"/>
      <c r="I17" s="2"/>
    </row>
    <row r="18" spans="1:9" x14ac:dyDescent="0.2">
      <c r="A18" s="2"/>
      <c r="B18" s="2"/>
      <c r="C18" s="2"/>
      <c r="D18" s="2"/>
      <c r="E18" s="2"/>
      <c r="F18" s="2"/>
      <c r="G18" s="2"/>
      <c r="H18" s="2"/>
      <c r="I18" s="2"/>
    </row>
    <row r="19" spans="1:9" x14ac:dyDescent="0.2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2">
      <c r="A23" s="2"/>
      <c r="B23" s="2"/>
      <c r="C23" s="2"/>
      <c r="D23" s="2"/>
      <c r="E23" s="2"/>
      <c r="F23" s="2"/>
      <c r="G23" s="2"/>
      <c r="H23" s="2"/>
      <c r="I23" s="2"/>
    </row>
    <row r="24" spans="1:9" x14ac:dyDescent="0.2">
      <c r="A24" s="2"/>
      <c r="B24" s="2"/>
      <c r="C24" s="2"/>
      <c r="D24" s="2"/>
      <c r="E24" s="2"/>
      <c r="F24" s="2"/>
      <c r="G24" s="2"/>
      <c r="H24" s="2"/>
      <c r="I24" s="2"/>
    </row>
    <row r="25" spans="1:9" x14ac:dyDescent="0.2">
      <c r="A25" s="2"/>
      <c r="B25" s="2"/>
      <c r="C25" s="2"/>
      <c r="D25" s="2"/>
      <c r="E25" s="2"/>
      <c r="F25" s="2"/>
      <c r="G25" s="2"/>
      <c r="H25" s="2"/>
      <c r="I25" s="2"/>
    </row>
    <row r="26" spans="1:9" x14ac:dyDescent="0.2">
      <c r="A26" s="2"/>
      <c r="B26" s="2"/>
      <c r="C26" s="2"/>
      <c r="D26" s="2"/>
      <c r="E26" s="2"/>
      <c r="F26" s="2"/>
      <c r="G26" s="2"/>
      <c r="H26" s="2"/>
      <c r="I26" s="2"/>
    </row>
    <row r="27" spans="1:9" x14ac:dyDescent="0.2">
      <c r="A27" s="2"/>
      <c r="B27" s="2"/>
      <c r="C27" s="2"/>
      <c r="D27" s="2"/>
      <c r="E27" s="2"/>
      <c r="F27" s="2"/>
      <c r="G27" s="2"/>
      <c r="H27" s="2"/>
      <c r="I27" s="2"/>
    </row>
    <row r="28" spans="1:9" x14ac:dyDescent="0.2">
      <c r="A28" s="2"/>
      <c r="B28" s="2"/>
      <c r="C28" s="2"/>
      <c r="D28" s="2"/>
      <c r="E28" s="2"/>
      <c r="F28" s="2"/>
      <c r="G28" s="2"/>
      <c r="H28" s="2"/>
      <c r="I28" s="2"/>
    </row>
  </sheetData>
  <customSheetViews>
    <customSheetView guid="{B7161C16-65E1-974C-9E46-9CCDD06DC556}" scale="90">
      <selection activeCell="D11" sqref="D11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données'!$B$7:$B$9</xm:f>
          </x14:formula1>
          <xm:sqref>B11:B28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B6:L87"/>
  <sheetViews>
    <sheetView zoomScale="120" zoomScaleNormal="120" workbookViewId="0">
      <selection activeCell="D16" sqref="D16"/>
    </sheetView>
  </sheetViews>
  <sheetFormatPr baseColWidth="10" defaultRowHeight="16" x14ac:dyDescent="0.2"/>
  <cols>
    <col min="2" max="2" width="13.33203125" bestFit="1" customWidth="1"/>
    <col min="4" max="4" width="11.33203125" customWidth="1"/>
    <col min="6" max="6" width="38.83203125" bestFit="1" customWidth="1"/>
    <col min="8" max="8" width="15.1640625" bestFit="1" customWidth="1"/>
    <col min="10" max="10" width="13.1640625" customWidth="1"/>
    <col min="12" max="12" width="36.1640625" bestFit="1" customWidth="1"/>
  </cols>
  <sheetData>
    <row r="6" spans="2:12" ht="19" x14ac:dyDescent="0.2">
      <c r="B6" s="18" t="s">
        <v>24</v>
      </c>
      <c r="D6" t="s">
        <v>38</v>
      </c>
      <c r="F6" t="s">
        <v>40</v>
      </c>
      <c r="H6" t="s">
        <v>129</v>
      </c>
      <c r="J6" t="s">
        <v>134</v>
      </c>
      <c r="L6" t="s">
        <v>147</v>
      </c>
    </row>
    <row r="7" spans="2:12" x14ac:dyDescent="0.2">
      <c r="B7" s="17" t="s">
        <v>25</v>
      </c>
      <c r="D7" t="s">
        <v>39</v>
      </c>
      <c r="F7" s="119" t="s">
        <v>44</v>
      </c>
      <c r="H7" s="26" t="s">
        <v>130</v>
      </c>
      <c r="J7" s="26" t="s">
        <v>149</v>
      </c>
      <c r="L7" s="26" t="s">
        <v>135</v>
      </c>
    </row>
    <row r="8" spans="2:12" x14ac:dyDescent="0.2">
      <c r="B8" s="17" t="s">
        <v>26</v>
      </c>
      <c r="F8" s="119" t="s">
        <v>105</v>
      </c>
      <c r="H8" s="26" t="s">
        <v>131</v>
      </c>
      <c r="J8" s="26" t="s">
        <v>131</v>
      </c>
      <c r="L8" s="26" t="s">
        <v>136</v>
      </c>
    </row>
    <row r="9" spans="2:12" x14ac:dyDescent="0.2">
      <c r="B9" s="11" t="s">
        <v>27</v>
      </c>
      <c r="F9" s="119" t="s">
        <v>45</v>
      </c>
      <c r="H9" s="26" t="s">
        <v>132</v>
      </c>
      <c r="J9" s="26" t="s">
        <v>150</v>
      </c>
      <c r="L9" s="26" t="s">
        <v>137</v>
      </c>
    </row>
    <row r="10" spans="2:12" x14ac:dyDescent="0.2">
      <c r="F10" s="119" t="s">
        <v>46</v>
      </c>
      <c r="H10" s="26" t="s">
        <v>133</v>
      </c>
      <c r="J10" s="26" t="s">
        <v>151</v>
      </c>
      <c r="L10" s="26" t="s">
        <v>138</v>
      </c>
    </row>
    <row r="11" spans="2:12" x14ac:dyDescent="0.2">
      <c r="F11" s="119" t="s">
        <v>106</v>
      </c>
      <c r="J11" s="26" t="s">
        <v>152</v>
      </c>
      <c r="L11" s="26" t="s">
        <v>139</v>
      </c>
    </row>
    <row r="12" spans="2:12" x14ac:dyDescent="0.2">
      <c r="F12" s="119" t="s">
        <v>47</v>
      </c>
      <c r="J12" s="26" t="s">
        <v>133</v>
      </c>
      <c r="L12" s="26" t="s">
        <v>140</v>
      </c>
    </row>
    <row r="13" spans="2:12" x14ac:dyDescent="0.2">
      <c r="F13" s="119" t="s">
        <v>107</v>
      </c>
      <c r="L13" s="26" t="s">
        <v>141</v>
      </c>
    </row>
    <row r="14" spans="2:12" x14ac:dyDescent="0.2">
      <c r="F14" s="119" t="s">
        <v>48</v>
      </c>
      <c r="L14" s="26" t="s">
        <v>142</v>
      </c>
    </row>
    <row r="15" spans="2:12" x14ac:dyDescent="0.2">
      <c r="F15" s="119" t="s">
        <v>49</v>
      </c>
      <c r="L15" s="26" t="s">
        <v>143</v>
      </c>
    </row>
    <row r="16" spans="2:12" x14ac:dyDescent="0.2">
      <c r="F16" s="119" t="s">
        <v>50</v>
      </c>
      <c r="L16" s="26" t="s">
        <v>144</v>
      </c>
    </row>
    <row r="17" spans="6:12" x14ac:dyDescent="0.2">
      <c r="F17" s="119" t="s">
        <v>51</v>
      </c>
      <c r="L17" s="26" t="s">
        <v>145</v>
      </c>
    </row>
    <row r="18" spans="6:12" x14ac:dyDescent="0.2">
      <c r="F18" s="119" t="s">
        <v>52</v>
      </c>
      <c r="L18" s="26" t="s">
        <v>146</v>
      </c>
    </row>
    <row r="19" spans="6:12" x14ac:dyDescent="0.2">
      <c r="F19" s="119" t="s">
        <v>53</v>
      </c>
    </row>
    <row r="20" spans="6:12" x14ac:dyDescent="0.2">
      <c r="F20" s="119" t="s">
        <v>54</v>
      </c>
    </row>
    <row r="21" spans="6:12" x14ac:dyDescent="0.2">
      <c r="F21" s="119" t="s">
        <v>55</v>
      </c>
    </row>
    <row r="22" spans="6:12" x14ac:dyDescent="0.2">
      <c r="F22" s="119" t="s">
        <v>56</v>
      </c>
    </row>
    <row r="23" spans="6:12" x14ac:dyDescent="0.2">
      <c r="F23" s="119" t="s">
        <v>57</v>
      </c>
    </row>
    <row r="24" spans="6:12" x14ac:dyDescent="0.2">
      <c r="F24" s="119" t="s">
        <v>58</v>
      </c>
    </row>
    <row r="25" spans="6:12" x14ac:dyDescent="0.2">
      <c r="F25" s="119" t="s">
        <v>59</v>
      </c>
    </row>
    <row r="26" spans="6:12" x14ac:dyDescent="0.2">
      <c r="F26" s="119" t="s">
        <v>60</v>
      </c>
    </row>
    <row r="27" spans="6:12" x14ac:dyDescent="0.2">
      <c r="F27" s="119" t="s">
        <v>61</v>
      </c>
    </row>
    <row r="28" spans="6:12" x14ac:dyDescent="0.2">
      <c r="F28" s="119" t="s">
        <v>62</v>
      </c>
    </row>
    <row r="29" spans="6:12" x14ac:dyDescent="0.2">
      <c r="F29" s="119" t="s">
        <v>63</v>
      </c>
    </row>
    <row r="30" spans="6:12" x14ac:dyDescent="0.2">
      <c r="F30" s="119" t="s">
        <v>64</v>
      </c>
    </row>
    <row r="31" spans="6:12" x14ac:dyDescent="0.2">
      <c r="F31" s="119" t="s">
        <v>65</v>
      </c>
    </row>
    <row r="32" spans="6:12" x14ac:dyDescent="0.2">
      <c r="F32" s="119" t="s">
        <v>66</v>
      </c>
    </row>
    <row r="33" spans="6:6" x14ac:dyDescent="0.2">
      <c r="F33" s="119" t="s">
        <v>67</v>
      </c>
    </row>
    <row r="34" spans="6:6" x14ac:dyDescent="0.2">
      <c r="F34" s="119" t="s">
        <v>68</v>
      </c>
    </row>
    <row r="35" spans="6:6" x14ac:dyDescent="0.2">
      <c r="F35" s="119" t="s">
        <v>108</v>
      </c>
    </row>
    <row r="36" spans="6:6" x14ac:dyDescent="0.2">
      <c r="F36" s="119" t="s">
        <v>69</v>
      </c>
    </row>
    <row r="37" spans="6:6" x14ac:dyDescent="0.2">
      <c r="F37" s="119" t="s">
        <v>70</v>
      </c>
    </row>
    <row r="38" spans="6:6" x14ac:dyDescent="0.2">
      <c r="F38" s="119" t="s">
        <v>71</v>
      </c>
    </row>
    <row r="39" spans="6:6" x14ac:dyDescent="0.2">
      <c r="F39" s="119" t="s">
        <v>72</v>
      </c>
    </row>
    <row r="40" spans="6:6" x14ac:dyDescent="0.2">
      <c r="F40" s="119" t="s">
        <v>73</v>
      </c>
    </row>
    <row r="41" spans="6:6" x14ac:dyDescent="0.2">
      <c r="F41" s="119" t="s">
        <v>109</v>
      </c>
    </row>
    <row r="42" spans="6:6" x14ac:dyDescent="0.2">
      <c r="F42" s="119" t="s">
        <v>74</v>
      </c>
    </row>
    <row r="43" spans="6:6" x14ac:dyDescent="0.2">
      <c r="F43" s="119" t="s">
        <v>75</v>
      </c>
    </row>
    <row r="44" spans="6:6" x14ac:dyDescent="0.2">
      <c r="F44" s="119" t="s">
        <v>76</v>
      </c>
    </row>
    <row r="45" spans="6:6" x14ac:dyDescent="0.2">
      <c r="F45" s="119" t="s">
        <v>77</v>
      </c>
    </row>
    <row r="46" spans="6:6" x14ac:dyDescent="0.2">
      <c r="F46" s="119" t="s">
        <v>110</v>
      </c>
    </row>
    <row r="47" spans="6:6" x14ac:dyDescent="0.2">
      <c r="F47" s="119" t="s">
        <v>78</v>
      </c>
    </row>
    <row r="48" spans="6:6" x14ac:dyDescent="0.2">
      <c r="F48" s="119" t="s">
        <v>79</v>
      </c>
    </row>
    <row r="49" spans="6:6" x14ac:dyDescent="0.2">
      <c r="F49" s="119" t="s">
        <v>80</v>
      </c>
    </row>
    <row r="50" spans="6:6" x14ac:dyDescent="0.2">
      <c r="F50" s="119" t="s">
        <v>111</v>
      </c>
    </row>
    <row r="51" spans="6:6" x14ac:dyDescent="0.2">
      <c r="F51" s="119" t="s">
        <v>112</v>
      </c>
    </row>
    <row r="52" spans="6:6" x14ac:dyDescent="0.2">
      <c r="F52" s="119" t="s">
        <v>81</v>
      </c>
    </row>
    <row r="53" spans="6:6" x14ac:dyDescent="0.2">
      <c r="F53" s="119" t="s">
        <v>113</v>
      </c>
    </row>
    <row r="54" spans="6:6" x14ac:dyDescent="0.2">
      <c r="F54" s="119" t="s">
        <v>82</v>
      </c>
    </row>
    <row r="55" spans="6:6" x14ac:dyDescent="0.2">
      <c r="F55" s="119" t="s">
        <v>83</v>
      </c>
    </row>
    <row r="56" spans="6:6" x14ac:dyDescent="0.2">
      <c r="F56" s="119" t="s">
        <v>84</v>
      </c>
    </row>
    <row r="57" spans="6:6" x14ac:dyDescent="0.2">
      <c r="F57" s="119" t="s">
        <v>114</v>
      </c>
    </row>
    <row r="58" spans="6:6" x14ac:dyDescent="0.2">
      <c r="F58" s="119" t="s">
        <v>85</v>
      </c>
    </row>
    <row r="59" spans="6:6" x14ac:dyDescent="0.2">
      <c r="F59" s="119" t="s">
        <v>115</v>
      </c>
    </row>
    <row r="60" spans="6:6" x14ac:dyDescent="0.2">
      <c r="F60" s="119" t="s">
        <v>86</v>
      </c>
    </row>
    <row r="61" spans="6:6" x14ac:dyDescent="0.2">
      <c r="F61" s="119" t="s">
        <v>87</v>
      </c>
    </row>
    <row r="62" spans="6:6" x14ac:dyDescent="0.2">
      <c r="F62" s="119" t="s">
        <v>88</v>
      </c>
    </row>
    <row r="63" spans="6:6" x14ac:dyDescent="0.2">
      <c r="F63" s="119" t="s">
        <v>89</v>
      </c>
    </row>
    <row r="64" spans="6:6" x14ac:dyDescent="0.2">
      <c r="F64" s="119" t="s">
        <v>90</v>
      </c>
    </row>
    <row r="65" spans="6:6" x14ac:dyDescent="0.2">
      <c r="F65" s="119" t="s">
        <v>91</v>
      </c>
    </row>
    <row r="66" spans="6:6" x14ac:dyDescent="0.2">
      <c r="F66" s="119" t="s">
        <v>92</v>
      </c>
    </row>
    <row r="67" spans="6:6" x14ac:dyDescent="0.2">
      <c r="F67" s="119" t="s">
        <v>116</v>
      </c>
    </row>
    <row r="68" spans="6:6" x14ac:dyDescent="0.2">
      <c r="F68" s="119" t="s">
        <v>117</v>
      </c>
    </row>
    <row r="69" spans="6:6" x14ac:dyDescent="0.2">
      <c r="F69" s="119" t="s">
        <v>118</v>
      </c>
    </row>
    <row r="70" spans="6:6" x14ac:dyDescent="0.2">
      <c r="F70" s="119" t="s">
        <v>93</v>
      </c>
    </row>
    <row r="71" spans="6:6" x14ac:dyDescent="0.2">
      <c r="F71" s="119" t="s">
        <v>119</v>
      </c>
    </row>
    <row r="72" spans="6:6" x14ac:dyDescent="0.2">
      <c r="F72" s="119" t="s">
        <v>94</v>
      </c>
    </row>
    <row r="73" spans="6:6" x14ac:dyDescent="0.2">
      <c r="F73" s="119" t="s">
        <v>95</v>
      </c>
    </row>
    <row r="74" spans="6:6" x14ac:dyDescent="0.2">
      <c r="F74" s="119" t="s">
        <v>96</v>
      </c>
    </row>
    <row r="75" spans="6:6" x14ac:dyDescent="0.2">
      <c r="F75" s="119" t="s">
        <v>97</v>
      </c>
    </row>
    <row r="76" spans="6:6" x14ac:dyDescent="0.2">
      <c r="F76" s="119" t="s">
        <v>120</v>
      </c>
    </row>
    <row r="77" spans="6:6" x14ac:dyDescent="0.2">
      <c r="F77" s="119" t="s">
        <v>98</v>
      </c>
    </row>
    <row r="78" spans="6:6" x14ac:dyDescent="0.2">
      <c r="F78" s="119" t="s">
        <v>99</v>
      </c>
    </row>
    <row r="79" spans="6:6" x14ac:dyDescent="0.2">
      <c r="F79" s="119" t="s">
        <v>100</v>
      </c>
    </row>
    <row r="80" spans="6:6" x14ac:dyDescent="0.2">
      <c r="F80" s="119" t="s">
        <v>101</v>
      </c>
    </row>
    <row r="81" spans="6:6" x14ac:dyDescent="0.2">
      <c r="F81" s="119" t="s">
        <v>121</v>
      </c>
    </row>
    <row r="82" spans="6:6" x14ac:dyDescent="0.2">
      <c r="F82" s="119" t="s">
        <v>122</v>
      </c>
    </row>
    <row r="83" spans="6:6" x14ac:dyDescent="0.2">
      <c r="F83" s="119" t="s">
        <v>102</v>
      </c>
    </row>
    <row r="84" spans="6:6" x14ac:dyDescent="0.2">
      <c r="F84" s="119" t="s">
        <v>103</v>
      </c>
    </row>
    <row r="85" spans="6:6" x14ac:dyDescent="0.2">
      <c r="F85" s="119" t="s">
        <v>104</v>
      </c>
    </row>
    <row r="86" spans="6:6" x14ac:dyDescent="0.2">
      <c r="F86" s="119" t="s">
        <v>124</v>
      </c>
    </row>
    <row r="87" spans="6:6" x14ac:dyDescent="0.2">
      <c r="F87" s="119" t="s">
        <v>123</v>
      </c>
    </row>
  </sheetData>
  <customSheetViews>
    <customSheetView guid="{B7161C16-65E1-974C-9E46-9CCDD06DC556}" scale="120" topLeftCell="A6">
      <selection activeCell="J15" sqref="J15"/>
      <pageMargins left="0.7" right="0.7" top="0.75" bottom="0.75" header="0.3" footer="0.3"/>
      <pageSetup paperSize="9" orientation="portrait" horizontalDpi="0" verticalDpi="0"/>
    </customSheetView>
  </customSheetViews>
  <pageMargins left="0.7" right="0.7" top="0.75" bottom="0.75" header="0.3" footer="0.3"/>
  <pageSetup paperSize="9" orientation="portrait" horizontalDpi="0" verticalDpi="0"/>
  <tableParts count="6">
    <tablePart r:id="rId1"/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 enableFormatConditionsCalculation="0"/>
  <dimension ref="A10:T28"/>
  <sheetViews>
    <sheetView tabSelected="1" topLeftCell="A3" zoomScale="90" zoomScaleNormal="90" workbookViewId="0">
      <selection activeCell="G23" sqref="G23"/>
    </sheetView>
  </sheetViews>
  <sheetFormatPr baseColWidth="10" defaultRowHeight="16" x14ac:dyDescent="0.2"/>
  <cols>
    <col min="1" max="1" width="16" customWidth="1"/>
    <col min="2" max="2" width="26.5" style="19" customWidth="1"/>
    <col min="3" max="3" width="21" style="3" customWidth="1"/>
    <col min="4" max="5" width="24.6640625" style="3" customWidth="1"/>
    <col min="6" max="6" width="24" style="3" bestFit="1" customWidth="1"/>
    <col min="7" max="7" width="19.33203125" style="3" customWidth="1"/>
    <col min="8" max="8" width="12.83203125" style="3" customWidth="1"/>
    <col min="9" max="9" width="13.83203125" style="3" bestFit="1" customWidth="1"/>
    <col min="10" max="10" width="25.5" style="3" bestFit="1" customWidth="1"/>
    <col min="11" max="12" width="25.5" style="3" customWidth="1"/>
    <col min="13" max="13" width="25.83203125" style="3" bestFit="1" customWidth="1"/>
    <col min="14" max="14" width="48.83203125" style="24" customWidth="1"/>
    <col min="15" max="15" width="50" style="24" customWidth="1"/>
    <col min="16" max="16" width="25.33203125" style="3" customWidth="1"/>
    <col min="17" max="17" width="20.6640625" style="3" customWidth="1"/>
    <col min="18" max="18" width="22.6640625" style="3" customWidth="1"/>
    <col min="19" max="19" width="27" style="3" customWidth="1"/>
    <col min="20" max="20" width="22" style="3" customWidth="1"/>
  </cols>
  <sheetData>
    <row r="10" spans="1:20" ht="29" x14ac:dyDescent="0.2">
      <c r="A10" s="10" t="s">
        <v>18</v>
      </c>
      <c r="B10" s="129" t="s">
        <v>127</v>
      </c>
      <c r="C10" s="10" t="s">
        <v>11</v>
      </c>
      <c r="D10" s="10" t="s">
        <v>12</v>
      </c>
      <c r="E10" s="10" t="s">
        <v>390</v>
      </c>
      <c r="F10" s="10" t="s">
        <v>22</v>
      </c>
      <c r="G10" s="10" t="s">
        <v>19</v>
      </c>
      <c r="H10" s="10" t="s">
        <v>20</v>
      </c>
      <c r="I10" s="10" t="s">
        <v>148</v>
      </c>
      <c r="J10" s="10" t="s">
        <v>129</v>
      </c>
      <c r="K10" s="10" t="s">
        <v>153</v>
      </c>
      <c r="L10" s="10" t="s">
        <v>154</v>
      </c>
      <c r="M10" s="10" t="s">
        <v>21</v>
      </c>
      <c r="N10" s="129" t="s">
        <v>42</v>
      </c>
      <c r="O10" s="129" t="s">
        <v>43</v>
      </c>
      <c r="P10" s="10" t="s">
        <v>16</v>
      </c>
      <c r="Q10" s="10" t="s">
        <v>17</v>
      </c>
      <c r="R10" s="10" t="s">
        <v>41</v>
      </c>
      <c r="S10" s="10" t="s">
        <v>23</v>
      </c>
      <c r="T10" s="10" t="s">
        <v>125</v>
      </c>
    </row>
    <row r="11" spans="1:20" x14ac:dyDescent="0.2">
      <c r="A11" s="130">
        <v>43002</v>
      </c>
      <c r="B11" s="131" t="s">
        <v>128</v>
      </c>
      <c r="C11" s="132"/>
      <c r="D11" s="133" t="str">
        <f>IFERROR(VLOOKUP($C11,'Stock ATELIER '!$A$11:$DB$15,COLUMN()-1,FALSE),"")</f>
        <v/>
      </c>
      <c r="E11" s="133"/>
      <c r="F11" s="133" t="str">
        <f>IFERROR(VLOOKUP($C11,'Stock ATELIER '!$A$11:$DB$15,COLUMN()-1,FALSE),"")</f>
        <v/>
      </c>
      <c r="G11" s="132"/>
      <c r="H11" s="132"/>
      <c r="I11" s="132"/>
      <c r="J11" s="132"/>
      <c r="K11" s="132"/>
      <c r="L11" s="132"/>
      <c r="M11" s="132"/>
      <c r="N11" s="134"/>
      <c r="O11" s="134"/>
      <c r="P11" s="133" t="str">
        <f>IFERROR(VLOOKUP($C11,'Stock ATELIER '!$A$11:$DB$15,COLUMN()-1,FALSE),"")</f>
        <v/>
      </c>
      <c r="Q11" s="132"/>
      <c r="R11" s="132"/>
      <c r="S11" s="132"/>
      <c r="T11" s="132"/>
    </row>
    <row r="12" spans="1:20" x14ac:dyDescent="0.2">
      <c r="A12" s="130">
        <v>43002</v>
      </c>
      <c r="B12" s="131"/>
      <c r="C12" s="132"/>
      <c r="D12" s="133" t="str">
        <f>IFERROR(VLOOKUP($C12,'Stock ATELIER '!$A$11:$DB$15,COLUMN()-1,FALSE),"")</f>
        <v/>
      </c>
      <c r="E12" s="133"/>
      <c r="F12" s="133" t="str">
        <f>IFERROR(VLOOKUP($C12,'Stock ATELIER '!$A$11:$DB$15,COLUMN()-1,FALSE),"")</f>
        <v/>
      </c>
      <c r="G12" s="132"/>
      <c r="H12" s="132"/>
      <c r="I12" s="132"/>
      <c r="J12" s="132"/>
      <c r="K12" s="132"/>
      <c r="L12" s="132"/>
      <c r="M12" s="132"/>
      <c r="N12" s="134"/>
      <c r="O12" s="134"/>
      <c r="P12" s="133"/>
      <c r="Q12" s="132"/>
      <c r="R12" s="132"/>
      <c r="S12" s="132"/>
      <c r="T12" s="132"/>
    </row>
    <row r="13" spans="1:20" x14ac:dyDescent="0.2">
      <c r="A13" s="130"/>
      <c r="B13" s="131"/>
      <c r="C13" s="132"/>
      <c r="D13" s="133" t="str">
        <f>IFERROR(VLOOKUP($C13,'Stock ATELIER '!$A$11:$DB$15,COLUMN()-1,FALSE),"")</f>
        <v/>
      </c>
      <c r="E13" s="133"/>
      <c r="F13" s="133" t="str">
        <f>IFERROR(VLOOKUP($C13,'Stock ATELIER '!$A$11:$DB$15,COLUMN()-1,FALSE),"")</f>
        <v/>
      </c>
      <c r="G13" s="132"/>
      <c r="H13" s="132"/>
      <c r="I13" s="132"/>
      <c r="J13" s="132"/>
      <c r="K13" s="132"/>
      <c r="L13" s="132"/>
      <c r="M13" s="132"/>
      <c r="N13" s="134"/>
      <c r="O13" s="134"/>
      <c r="P13" s="133" t="str">
        <f>IFERROR(VLOOKUP($C13,'Stock ATELIER '!$A$11:$DB$15,COLUMN()-1,FALSE),"")</f>
        <v/>
      </c>
      <c r="Q13" s="132"/>
      <c r="R13" s="132"/>
      <c r="S13" s="132"/>
      <c r="T13" s="132"/>
    </row>
    <row r="14" spans="1:20" x14ac:dyDescent="0.2">
      <c r="A14" s="130"/>
      <c r="B14" s="131"/>
      <c r="C14" s="132"/>
      <c r="D14" s="133" t="str">
        <f>IFERROR(VLOOKUP($C14,'Stock ATELIER '!$A$11:$DB$15,COLUMN()-1,FALSE),"")</f>
        <v/>
      </c>
      <c r="E14" s="133"/>
      <c r="F14" s="133" t="str">
        <f>IFERROR(VLOOKUP($C14,'Stock ATELIER '!$A$11:$DB$15,COLUMN()-1,FALSE),"")</f>
        <v/>
      </c>
      <c r="G14" s="132"/>
      <c r="H14" s="132"/>
      <c r="I14" s="132"/>
      <c r="J14" s="132"/>
      <c r="K14" s="132"/>
      <c r="L14" s="132"/>
      <c r="M14" s="132"/>
      <c r="N14" s="134"/>
      <c r="O14" s="134"/>
      <c r="P14" s="133" t="str">
        <f>IFERROR(VLOOKUP($C14,'Stock ATELIER '!$A$11:$DB$15,COLUMN()-1,FALSE),"")</f>
        <v/>
      </c>
      <c r="Q14" s="132"/>
      <c r="R14" s="132"/>
      <c r="S14" s="132"/>
      <c r="T14" s="132"/>
    </row>
    <row r="15" spans="1:20" x14ac:dyDescent="0.2">
      <c r="A15" s="130"/>
      <c r="B15" s="131"/>
      <c r="C15" s="132"/>
      <c r="D15" s="133" t="str">
        <f>IFERROR(VLOOKUP($C15,'Stock ATELIER '!$A$11:$DB$15,COLUMN()-1,FALSE),"")</f>
        <v/>
      </c>
      <c r="E15" s="133"/>
      <c r="F15" s="133" t="str">
        <f>IFERROR(VLOOKUP($C15,'Stock ATELIER '!$A$11:$DB$15,COLUMN()-1,FALSE),"")</f>
        <v/>
      </c>
      <c r="G15" s="132"/>
      <c r="H15" s="132"/>
      <c r="I15" s="132"/>
      <c r="J15" s="132"/>
      <c r="K15" s="132"/>
      <c r="L15" s="132"/>
      <c r="M15" s="132"/>
      <c r="N15" s="134"/>
      <c r="O15" s="134"/>
      <c r="P15" s="133" t="str">
        <f>IFERROR(VLOOKUP($C15,'Stock ATELIER '!$A$11:$DB$15,COLUMN()-1,FALSE),"")</f>
        <v/>
      </c>
      <c r="Q15" s="132"/>
      <c r="R15" s="132"/>
      <c r="S15" s="132"/>
      <c r="T15" s="132"/>
    </row>
    <row r="16" spans="1:20" x14ac:dyDescent="0.2">
      <c r="A16" s="130"/>
      <c r="B16" s="131"/>
      <c r="C16" s="132"/>
      <c r="D16" s="133" t="str">
        <f>IFERROR(VLOOKUP($C16,'Stock ATELIER '!$A$11:$DB$15,COLUMN()-1,FALSE),"")</f>
        <v/>
      </c>
      <c r="E16" s="133"/>
      <c r="F16" s="133" t="str">
        <f>IFERROR(VLOOKUP($C16,'Stock ATELIER '!$A$11:$DB$15,COLUMN()-1,FALSE),"")</f>
        <v/>
      </c>
      <c r="G16" s="132"/>
      <c r="H16" s="132"/>
      <c r="I16" s="132"/>
      <c r="J16" s="132"/>
      <c r="K16" s="132"/>
      <c r="L16" s="132"/>
      <c r="M16" s="132"/>
      <c r="N16" s="134"/>
      <c r="O16" s="134"/>
      <c r="P16" s="133" t="str">
        <f>IFERROR(VLOOKUP($C16,'Stock ATELIER '!$A$11:$DB$15,COLUMN()-1,FALSE),"")</f>
        <v/>
      </c>
      <c r="Q16" s="132"/>
      <c r="R16" s="132"/>
      <c r="S16" s="132"/>
      <c r="T16" s="132"/>
    </row>
    <row r="17" spans="1:20" x14ac:dyDescent="0.2">
      <c r="A17" s="130"/>
      <c r="B17" s="131"/>
      <c r="C17" s="132"/>
      <c r="D17" s="133" t="str">
        <f>IFERROR(VLOOKUP($C17,'Stock ATELIER '!$A$11:$DB$15,COLUMN()-1,FALSE),"")</f>
        <v/>
      </c>
      <c r="E17" s="133"/>
      <c r="F17" s="133" t="s">
        <v>391</v>
      </c>
      <c r="G17" s="132"/>
      <c r="H17" s="132"/>
      <c r="I17" s="132"/>
      <c r="J17" s="132"/>
      <c r="K17" s="132"/>
      <c r="L17" s="132"/>
      <c r="M17" s="132"/>
      <c r="N17" s="134"/>
      <c r="O17" s="134"/>
      <c r="P17" s="133" t="str">
        <f>IFERROR(VLOOKUP($C17,'Stock ATELIER '!$A$11:$DB$15,COLUMN()-1,FALSE),"")</f>
        <v/>
      </c>
      <c r="Q17" s="132"/>
      <c r="R17" s="132"/>
      <c r="S17" s="132"/>
      <c r="T17" s="132"/>
    </row>
    <row r="18" spans="1:20" x14ac:dyDescent="0.2">
      <c r="A18" s="130"/>
      <c r="B18" s="131"/>
      <c r="C18" s="132"/>
      <c r="D18" s="133" t="str">
        <f>IFERROR(VLOOKUP($C18,'Stock ATELIER '!$A$11:$DB$15,COLUMN()-1,FALSE),"")</f>
        <v/>
      </c>
      <c r="E18" s="133"/>
      <c r="F18" s="133" t="str">
        <f>IFERROR(VLOOKUP($C18,'Stock ATELIER '!$A$11:$DB$15,COLUMN()-1,FALSE),"")</f>
        <v/>
      </c>
      <c r="G18" s="132"/>
      <c r="H18" s="132"/>
      <c r="I18" s="132"/>
      <c r="J18" s="132"/>
      <c r="K18" s="132"/>
      <c r="L18" s="132"/>
      <c r="M18" s="132"/>
      <c r="N18" s="134"/>
      <c r="O18" s="134"/>
      <c r="P18" s="133" t="str">
        <f>IFERROR(VLOOKUP($C18,'Stock ATELIER '!$A$11:$DB$15,COLUMN()-1,FALSE),"")</f>
        <v/>
      </c>
      <c r="Q18" s="132"/>
      <c r="R18" s="132"/>
      <c r="S18" s="132"/>
      <c r="T18" s="132"/>
    </row>
    <row r="19" spans="1:20" x14ac:dyDescent="0.2">
      <c r="A19" s="130"/>
      <c r="B19" s="131"/>
      <c r="C19" s="132"/>
      <c r="D19" s="133" t="str">
        <f>IFERROR(VLOOKUP($C19,'Stock ATELIER '!$A$11:$DB$15,COLUMN()-1,FALSE),"")</f>
        <v/>
      </c>
      <c r="E19" s="133"/>
      <c r="F19" s="133" t="str">
        <f>IFERROR(VLOOKUP($C19,'Stock ATELIER '!$A$11:$DB$15,COLUMN()-1,FALSE),"")</f>
        <v/>
      </c>
      <c r="G19" s="132"/>
      <c r="H19" s="132"/>
      <c r="I19" s="132"/>
      <c r="J19" s="132"/>
      <c r="K19" s="132"/>
      <c r="L19" s="132"/>
      <c r="M19" s="132"/>
      <c r="N19" s="134"/>
      <c r="O19" s="134"/>
      <c r="P19" s="133" t="str">
        <f>IFERROR(VLOOKUP($C19,'Stock ATELIER '!$A$11:$DB$15,COLUMN()-1,FALSE),"")</f>
        <v/>
      </c>
      <c r="Q19" s="132"/>
      <c r="R19" s="132"/>
      <c r="S19" s="132"/>
      <c r="T19" s="132"/>
    </row>
    <row r="20" spans="1:20" x14ac:dyDescent="0.2">
      <c r="A20" s="130"/>
      <c r="B20" s="131"/>
      <c r="C20" s="132"/>
      <c r="D20" s="133" t="str">
        <f>IFERROR(VLOOKUP($C20,'Stock ATELIER '!$A$11:$DB$15,COLUMN()-1,FALSE),"")</f>
        <v/>
      </c>
      <c r="E20" s="133"/>
      <c r="F20" s="133" t="str">
        <f>IFERROR(VLOOKUP($C20,'Stock ATELIER '!$A$11:$DB$15,COLUMN()-1,FALSE),"")</f>
        <v/>
      </c>
      <c r="G20" s="132"/>
      <c r="H20" s="132"/>
      <c r="I20" s="132"/>
      <c r="J20" s="132"/>
      <c r="K20" s="132"/>
      <c r="L20" s="132"/>
      <c r="M20" s="132"/>
      <c r="N20" s="134"/>
      <c r="O20" s="134"/>
      <c r="P20" s="133" t="str">
        <f>IFERROR(VLOOKUP($C20,'Stock ATELIER '!$A$11:$DB$15,COLUMN()-1,FALSE),"")</f>
        <v/>
      </c>
      <c r="Q20" s="132"/>
      <c r="R20" s="132"/>
      <c r="S20" s="132"/>
      <c r="T20" s="132"/>
    </row>
    <row r="21" spans="1:20" x14ac:dyDescent="0.2">
      <c r="A21" s="130"/>
      <c r="B21" s="131"/>
      <c r="C21" s="132"/>
      <c r="D21" s="133" t="str">
        <f>IFERROR(VLOOKUP($C21,'Stock ATELIER '!$A$11:$DB$15,COLUMN()-1,FALSE),"")</f>
        <v/>
      </c>
      <c r="E21" s="133"/>
      <c r="F21" s="133" t="str">
        <f>IFERROR(VLOOKUP($C21,'Stock ATELIER '!$A$11:$DB$15,COLUMN()-1,FALSE),"")</f>
        <v/>
      </c>
      <c r="G21" s="132"/>
      <c r="H21" s="132"/>
      <c r="I21" s="132"/>
      <c r="J21" s="132"/>
      <c r="K21" s="132"/>
      <c r="L21" s="132"/>
      <c r="M21" s="132"/>
      <c r="N21" s="134"/>
      <c r="O21" s="134"/>
      <c r="P21" s="133" t="str">
        <f>IFERROR(VLOOKUP($C21,'Stock ATELIER '!$A$11:$DB$15,COLUMN()-1,FALSE),"")</f>
        <v/>
      </c>
      <c r="Q21" s="132"/>
      <c r="R21" s="132"/>
      <c r="S21" s="132"/>
      <c r="T21" s="132"/>
    </row>
    <row r="22" spans="1:20" x14ac:dyDescent="0.2">
      <c r="A22" s="130"/>
      <c r="B22" s="131"/>
      <c r="C22" s="132"/>
      <c r="D22" s="133" t="str">
        <f>IFERROR(VLOOKUP($C22,'Stock ATELIER '!$A$11:$DB$15,COLUMN()-1,FALSE),"")</f>
        <v/>
      </c>
      <c r="E22" s="133"/>
      <c r="F22" s="133" t="str">
        <f>IFERROR(VLOOKUP($C22,'Stock ATELIER '!$A$11:$DB$15,COLUMN()-1,FALSE),"")</f>
        <v/>
      </c>
      <c r="G22" s="132"/>
      <c r="H22" s="132"/>
      <c r="I22" s="132"/>
      <c r="J22" s="132"/>
      <c r="K22" s="132"/>
      <c r="L22" s="132"/>
      <c r="M22" s="132"/>
      <c r="N22" s="134"/>
      <c r="O22" s="134"/>
      <c r="P22" s="133" t="str">
        <f>IFERROR(VLOOKUP($C22,'Stock ATELIER '!$A$11:$DB$15,COLUMN()-1,FALSE),"")</f>
        <v/>
      </c>
      <c r="Q22" s="132"/>
      <c r="R22" s="132"/>
      <c r="S22" s="132"/>
      <c r="T22" s="132"/>
    </row>
    <row r="23" spans="1:20" x14ac:dyDescent="0.2">
      <c r="A23" s="130"/>
      <c r="B23" s="131"/>
      <c r="C23" s="132"/>
      <c r="D23" s="133" t="str">
        <f>IFERROR(VLOOKUP($C23,'Stock ATELIER '!$A$11:$DB$15,COLUMN()-1,FALSE),"")</f>
        <v/>
      </c>
      <c r="E23" s="133"/>
      <c r="F23" s="133" t="str">
        <f>IFERROR(VLOOKUP($C23,'Stock ATELIER '!$A$11:$DB$15,COLUMN()-1,FALSE),"")</f>
        <v/>
      </c>
      <c r="G23" s="132"/>
      <c r="H23" s="132"/>
      <c r="I23" s="132"/>
      <c r="J23" s="132"/>
      <c r="K23" s="132"/>
      <c r="L23" s="132"/>
      <c r="M23" s="132"/>
      <c r="N23" s="134"/>
      <c r="O23" s="134"/>
      <c r="P23" s="133" t="str">
        <f>IFERROR(VLOOKUP($C23,'Stock ATELIER '!$A$11:$DB$15,COLUMN()-1,FALSE),"")</f>
        <v/>
      </c>
      <c r="Q23" s="132"/>
      <c r="R23" s="132"/>
      <c r="S23" s="132"/>
      <c r="T23" s="132"/>
    </row>
    <row r="24" spans="1:20" x14ac:dyDescent="0.2">
      <c r="A24" s="130"/>
      <c r="B24" s="131"/>
      <c r="C24" s="132"/>
      <c r="D24" s="133" t="str">
        <f>IFERROR(VLOOKUP($C24,'Stock ATELIER '!$A$11:$DB$15,COLUMN()-1,FALSE),"")</f>
        <v/>
      </c>
      <c r="E24" s="133"/>
      <c r="F24" s="133" t="str">
        <f>IFERROR(VLOOKUP($C24,'Stock ATELIER '!$A$11:$DB$15,COLUMN()-1,FALSE),"")</f>
        <v/>
      </c>
      <c r="G24" s="132"/>
      <c r="H24" s="132"/>
      <c r="I24" s="132"/>
      <c r="J24" s="132"/>
      <c r="K24" s="132"/>
      <c r="L24" s="132"/>
      <c r="M24" s="132"/>
      <c r="N24" s="134"/>
      <c r="O24" s="134"/>
      <c r="P24" s="133" t="str">
        <f>IFERROR(VLOOKUP($C24,'Stock ATELIER '!$A$11:$DB$15,COLUMN()-1,FALSE),"")</f>
        <v/>
      </c>
      <c r="Q24" s="132"/>
      <c r="R24" s="132"/>
      <c r="S24" s="132"/>
      <c r="T24" s="132"/>
    </row>
    <row r="25" spans="1:20" x14ac:dyDescent="0.2">
      <c r="A25" s="130"/>
      <c r="B25" s="131"/>
      <c r="C25" s="132"/>
      <c r="D25" s="133" t="str">
        <f>IFERROR(VLOOKUP($C25,'Stock ATELIER '!$A$11:$DB$15,COLUMN()-1,FALSE),"")</f>
        <v/>
      </c>
      <c r="E25" s="133"/>
      <c r="F25" s="133" t="str">
        <f>IFERROR(VLOOKUP($C25,'Stock ATELIER '!$A$11:$DB$15,COLUMN()-1,FALSE),"")</f>
        <v/>
      </c>
      <c r="G25" s="132"/>
      <c r="H25" s="132"/>
      <c r="I25" s="132"/>
      <c r="J25" s="132"/>
      <c r="K25" s="132"/>
      <c r="L25" s="132"/>
      <c r="M25" s="132"/>
      <c r="N25" s="134"/>
      <c r="O25" s="134"/>
      <c r="P25" s="133" t="str">
        <f>IFERROR(VLOOKUP($C25,'Stock ATELIER '!$A$11:$DB$15,COLUMN()-1,FALSE),"")</f>
        <v/>
      </c>
      <c r="Q25" s="132"/>
      <c r="R25" s="132"/>
      <c r="S25" s="132"/>
      <c r="T25" s="132"/>
    </row>
    <row r="26" spans="1:20" x14ac:dyDescent="0.2">
      <c r="A26" s="130"/>
      <c r="B26" s="131"/>
      <c r="C26" s="132"/>
      <c r="D26" s="133" t="str">
        <f>IFERROR(VLOOKUP($C26,'Stock ATELIER '!$A$11:$DB$15,COLUMN()-1,FALSE),"")</f>
        <v/>
      </c>
      <c r="E26" s="133"/>
      <c r="F26" s="133" t="str">
        <f>IFERROR(VLOOKUP($C26,'Stock ATELIER '!$A$11:$DB$15,COLUMN()-1,FALSE),"")</f>
        <v/>
      </c>
      <c r="G26" s="132"/>
      <c r="H26" s="132"/>
      <c r="I26" s="132"/>
      <c r="J26" s="132"/>
      <c r="K26" s="132"/>
      <c r="L26" s="132"/>
      <c r="M26" s="132"/>
      <c r="N26" s="134"/>
      <c r="O26" s="134"/>
      <c r="P26" s="133" t="str">
        <f>IFERROR(VLOOKUP($C26,'Stock ATELIER '!$A$11:$DB$15,COLUMN()-1,FALSE),"")</f>
        <v/>
      </c>
      <c r="Q26" s="132"/>
      <c r="R26" s="132"/>
      <c r="S26" s="132"/>
      <c r="T26" s="132"/>
    </row>
    <row r="27" spans="1:20" x14ac:dyDescent="0.2">
      <c r="A27" s="130"/>
      <c r="B27" s="131"/>
      <c r="C27" s="132"/>
      <c r="D27" s="133" t="str">
        <f>IFERROR(VLOOKUP($C27,'Stock ATELIER '!$A$11:$DB$15,COLUMN()-1,FALSE),"")</f>
        <v/>
      </c>
      <c r="E27" s="133"/>
      <c r="F27" s="133" t="str">
        <f>IFERROR(VLOOKUP($C27,'Stock ATELIER '!$A$11:$DB$15,COLUMN()-1,FALSE),"")</f>
        <v/>
      </c>
      <c r="G27" s="132"/>
      <c r="H27" s="132"/>
      <c r="I27" s="132"/>
      <c r="J27" s="132"/>
      <c r="K27" s="132"/>
      <c r="L27" s="132"/>
      <c r="M27" s="132"/>
      <c r="N27" s="134"/>
      <c r="O27" s="134"/>
      <c r="P27" s="133" t="str">
        <f>IFERROR(VLOOKUP($C27,'Stock ATELIER '!$A$11:$DB$15,COLUMN()-1,FALSE),"")</f>
        <v/>
      </c>
      <c r="Q27" s="132"/>
      <c r="R27" s="132"/>
      <c r="S27" s="132"/>
      <c r="T27" s="132"/>
    </row>
    <row r="28" spans="1:20" x14ac:dyDescent="0.2">
      <c r="A28" s="130"/>
      <c r="B28" s="131"/>
      <c r="C28" s="132"/>
      <c r="D28" s="133" t="str">
        <f>IFERROR(VLOOKUP($C28,'Stock ATELIER '!$A$11:$DB$15,COLUMN()-1,FALSE),"")</f>
        <v/>
      </c>
      <c r="E28" s="133"/>
      <c r="F28" s="133" t="str">
        <f>IFERROR(VLOOKUP($C28,'Stock ATELIER '!$A$11:$DB$15,COLUMN()-1,FALSE),"")</f>
        <v/>
      </c>
      <c r="G28" s="132"/>
      <c r="H28" s="132"/>
      <c r="I28" s="132"/>
      <c r="J28" s="132"/>
      <c r="K28" s="132"/>
      <c r="L28" s="132"/>
      <c r="M28" s="132"/>
      <c r="N28" s="134"/>
      <c r="O28" s="134"/>
      <c r="P28" s="133" t="str">
        <f>IFERROR(VLOOKUP($C28,'Stock ATELIER '!$A$11:$DB$15,COLUMN()-1,FALSE),"")</f>
        <v/>
      </c>
      <c r="Q28" s="132"/>
      <c r="R28" s="132"/>
      <c r="S28" s="132"/>
      <c r="T28" s="132"/>
    </row>
  </sheetData>
  <customSheetViews>
    <customSheetView guid="{B7161C16-65E1-974C-9E46-9CCDD06DC556}" scale="90" topLeftCell="B10">
      <selection activeCell="I17" sqref="I17"/>
      <pageMargins left="0.7" right="0.7" top="0.75" bottom="0.75" header="0.3" footer="0.3"/>
      <pageSetup paperSize="9" orientation="portrait" horizontalDpi="0" verticalDpi="0"/>
    </customSheetView>
  </customSheetViews>
  <conditionalFormatting sqref="T1:T1048576">
    <cfRule type="cellIs" dxfId="16" priority="4" operator="equal">
      <formula>"X"</formula>
    </cfRule>
  </conditionalFormatting>
  <conditionalFormatting sqref="M1:M1048576">
    <cfRule type="cellIs" dxfId="15" priority="1" operator="equal">
      <formula>"C"</formula>
    </cfRule>
  </conditionalFormatting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autoFill="0" autoPict="0" macro="[0]!Sauvegarder">
                <anchor moveWithCells="1" sizeWithCells="1">
                  <from>
                    <xdr:col>0</xdr:col>
                    <xdr:colOff>381000</xdr:colOff>
                    <xdr:row>2</xdr:row>
                    <xdr:rowOff>165100</xdr:rowOff>
                  </from>
                  <to>
                    <xdr:col>1</xdr:col>
                    <xdr:colOff>177800</xdr:colOff>
                    <xdr:row>5</xdr:row>
                    <xdr:rowOff>101600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'Base de données'!$F$7:$F$87</xm:f>
          </x14:formula1>
          <xm:sqref>R1:R1048576</xm:sqref>
        </x14:dataValidation>
        <x14:dataValidation type="list" allowBlank="1" showInputMessage="1" showErrorMessage="1">
          <x14:formula1>
            <xm:f>'Base de données'!$J$7:$J$12</xm:f>
          </x14:formula1>
          <xm:sqref>I1:I1048576</xm:sqref>
        </x14:dataValidation>
        <x14:dataValidation type="list" allowBlank="1" showInputMessage="1" showErrorMessage="1">
          <x14:formula1>
            <xm:f>'Base de données'!$H$7:$H$10</xm:f>
          </x14:formula1>
          <xm:sqref>J1:J1048576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10:I199"/>
  <sheetViews>
    <sheetView topLeftCell="A66" zoomScale="80" zoomScaleNormal="80" workbookViewId="0">
      <selection activeCell="I16" sqref="I16"/>
    </sheetView>
  </sheetViews>
  <sheetFormatPr baseColWidth="10" defaultRowHeight="16" x14ac:dyDescent="0.2"/>
  <cols>
    <col min="1" max="1" width="21" style="24" customWidth="1"/>
    <col min="2" max="2" width="24.6640625" style="24" customWidth="1"/>
    <col min="3" max="3" width="22.33203125" style="3" customWidth="1"/>
    <col min="4" max="4" width="25.33203125" style="3" customWidth="1"/>
    <col min="5" max="5" width="21.5" style="3" customWidth="1"/>
    <col min="6" max="6" width="28" style="3" customWidth="1"/>
    <col min="7" max="7" width="39.6640625" style="3" customWidth="1"/>
    <col min="8" max="8" width="20.6640625" style="3" customWidth="1"/>
  </cols>
  <sheetData>
    <row r="10" spans="1:9" ht="30" thickBot="1" x14ac:dyDescent="0.25">
      <c r="A10" s="124" t="s">
        <v>11</v>
      </c>
      <c r="B10" s="124" t="s">
        <v>12</v>
      </c>
      <c r="C10" s="125" t="s">
        <v>126</v>
      </c>
      <c r="D10" s="126" t="s">
        <v>16</v>
      </c>
      <c r="E10" s="127" t="s">
        <v>14</v>
      </c>
      <c r="F10" s="127" t="s">
        <v>13</v>
      </c>
      <c r="G10" s="127" t="s">
        <v>15</v>
      </c>
      <c r="H10" s="128" t="s">
        <v>17</v>
      </c>
      <c r="I10" s="1"/>
    </row>
    <row r="11" spans="1:9" x14ac:dyDescent="0.2">
      <c r="A11" s="25"/>
      <c r="B11" s="2" t="s">
        <v>165</v>
      </c>
      <c r="C11" s="2" t="s">
        <v>317</v>
      </c>
      <c r="D11" s="4"/>
      <c r="E11" s="4"/>
      <c r="F11" s="4"/>
      <c r="G11" s="4"/>
      <c r="H11" s="4"/>
    </row>
    <row r="12" spans="1:9" x14ac:dyDescent="0.2">
      <c r="A12" s="27"/>
      <c r="B12" s="2" t="s">
        <v>166</v>
      </c>
      <c r="C12" s="2" t="s">
        <v>318</v>
      </c>
      <c r="D12" s="2"/>
      <c r="E12" s="2"/>
      <c r="F12" s="2"/>
      <c r="G12" s="2"/>
      <c r="H12" s="4"/>
    </row>
    <row r="13" spans="1:9" x14ac:dyDescent="0.2">
      <c r="A13" s="27"/>
      <c r="B13" s="2" t="s">
        <v>167</v>
      </c>
      <c r="C13" s="2" t="s">
        <v>319</v>
      </c>
      <c r="D13" s="2"/>
      <c r="E13" s="2"/>
      <c r="F13" s="2"/>
      <c r="G13" s="2"/>
      <c r="H13" s="4"/>
    </row>
    <row r="14" spans="1:9" x14ac:dyDescent="0.2">
      <c r="A14" s="27"/>
      <c r="B14" s="2" t="s">
        <v>168</v>
      </c>
      <c r="C14" s="2"/>
      <c r="D14" s="2"/>
      <c r="E14" s="2"/>
      <c r="F14" s="2"/>
      <c r="G14" s="2"/>
      <c r="H14" s="4"/>
    </row>
    <row r="15" spans="1:9" x14ac:dyDescent="0.2">
      <c r="A15" s="27"/>
      <c r="B15" s="2" t="s">
        <v>169</v>
      </c>
      <c r="C15" s="2"/>
      <c r="D15" s="2"/>
      <c r="E15" s="2"/>
      <c r="F15" s="2"/>
      <c r="G15" s="2"/>
      <c r="H15" s="4"/>
    </row>
    <row r="16" spans="1:9" ht="32" x14ac:dyDescent="0.2">
      <c r="A16" s="27" t="s">
        <v>138</v>
      </c>
      <c r="B16" s="2" t="s">
        <v>170</v>
      </c>
      <c r="C16" s="2"/>
      <c r="D16" s="2"/>
      <c r="E16" s="2"/>
      <c r="F16" s="2"/>
      <c r="G16" s="2"/>
      <c r="H16" s="4"/>
    </row>
    <row r="17" spans="1:8" ht="32" x14ac:dyDescent="0.2">
      <c r="A17" s="27" t="s">
        <v>138</v>
      </c>
      <c r="B17" s="2" t="s">
        <v>171</v>
      </c>
      <c r="C17" s="2"/>
      <c r="D17" s="2"/>
      <c r="E17" s="2"/>
      <c r="F17" s="2"/>
      <c r="G17" s="2"/>
      <c r="H17" s="4">
        <f t="shared" ref="H11:H28" si="0">D17*E17</f>
        <v>0</v>
      </c>
    </row>
    <row r="18" spans="1:8" ht="32" x14ac:dyDescent="0.2">
      <c r="A18" s="27" t="s">
        <v>138</v>
      </c>
      <c r="B18" s="27" t="s">
        <v>172</v>
      </c>
      <c r="C18" s="2"/>
      <c r="D18" s="2"/>
      <c r="E18" s="2"/>
      <c r="F18" s="2"/>
      <c r="G18" s="2"/>
      <c r="H18" s="4">
        <f t="shared" si="0"/>
        <v>0</v>
      </c>
    </row>
    <row r="19" spans="1:8" ht="48" x14ac:dyDescent="0.2">
      <c r="A19" s="27" t="s">
        <v>136</v>
      </c>
      <c r="B19" s="25" t="s">
        <v>173</v>
      </c>
      <c r="C19" s="2"/>
      <c r="D19" s="2"/>
      <c r="E19" s="2"/>
      <c r="F19" s="2"/>
      <c r="G19" s="2"/>
      <c r="H19" s="4">
        <f t="shared" si="0"/>
        <v>0</v>
      </c>
    </row>
    <row r="20" spans="1:8" x14ac:dyDescent="0.2">
      <c r="A20" s="27"/>
      <c r="B20" s="27" t="s">
        <v>174</v>
      </c>
      <c r="C20" s="2"/>
      <c r="D20" s="2"/>
      <c r="E20" s="2"/>
      <c r="F20" s="2"/>
      <c r="G20" s="2"/>
      <c r="H20" s="4">
        <f t="shared" si="0"/>
        <v>0</v>
      </c>
    </row>
    <row r="21" spans="1:8" x14ac:dyDescent="0.2">
      <c r="A21" s="27"/>
      <c r="B21" s="27" t="s">
        <v>175</v>
      </c>
      <c r="C21" s="2" t="s">
        <v>320</v>
      </c>
      <c r="D21" s="2"/>
      <c r="E21" s="2"/>
      <c r="F21" s="2"/>
      <c r="G21" s="2"/>
      <c r="H21" s="4">
        <f t="shared" si="0"/>
        <v>0</v>
      </c>
    </row>
    <row r="22" spans="1:8" x14ac:dyDescent="0.2">
      <c r="A22" s="27"/>
      <c r="B22" s="27" t="s">
        <v>176</v>
      </c>
      <c r="C22" s="2" t="s">
        <v>321</v>
      </c>
      <c r="D22" s="2"/>
      <c r="E22" s="2"/>
      <c r="F22" s="2"/>
      <c r="G22" s="2"/>
      <c r="H22" s="4">
        <f t="shared" si="0"/>
        <v>0</v>
      </c>
    </row>
    <row r="23" spans="1:8" ht="32" x14ac:dyDescent="0.2">
      <c r="A23" s="27"/>
      <c r="B23" s="27" t="s">
        <v>177</v>
      </c>
      <c r="C23" s="2"/>
      <c r="D23" s="2"/>
      <c r="E23" s="2"/>
      <c r="F23" s="2"/>
      <c r="G23" s="2"/>
      <c r="H23" s="4">
        <f t="shared" si="0"/>
        <v>0</v>
      </c>
    </row>
    <row r="24" spans="1:8" x14ac:dyDescent="0.2">
      <c r="A24" s="27"/>
      <c r="B24" s="27" t="s">
        <v>178</v>
      </c>
      <c r="C24" s="2"/>
      <c r="D24" s="2"/>
      <c r="E24" s="2"/>
      <c r="F24" s="2"/>
      <c r="G24" s="2"/>
      <c r="H24" s="4">
        <f t="shared" si="0"/>
        <v>0</v>
      </c>
    </row>
    <row r="25" spans="1:8" x14ac:dyDescent="0.2">
      <c r="A25" s="27"/>
      <c r="B25" s="27" t="s">
        <v>179</v>
      </c>
      <c r="C25" s="2"/>
      <c r="D25" s="2"/>
      <c r="E25" s="2"/>
      <c r="F25" s="2"/>
      <c r="G25" s="2"/>
      <c r="H25" s="4">
        <f t="shared" si="0"/>
        <v>0</v>
      </c>
    </row>
    <row r="26" spans="1:8" ht="32" x14ac:dyDescent="0.2">
      <c r="A26" s="27"/>
      <c r="B26" s="25" t="s">
        <v>180</v>
      </c>
      <c r="C26" s="2"/>
      <c r="D26" s="2"/>
      <c r="E26" s="2"/>
      <c r="F26" s="2"/>
      <c r="G26" s="2"/>
      <c r="H26" s="4">
        <f t="shared" si="0"/>
        <v>0</v>
      </c>
    </row>
    <row r="27" spans="1:8" x14ac:dyDescent="0.2">
      <c r="A27" s="27"/>
      <c r="B27" s="27" t="s">
        <v>181</v>
      </c>
      <c r="C27" s="2"/>
      <c r="D27" s="2"/>
      <c r="E27" s="2"/>
      <c r="F27" s="2"/>
      <c r="G27" s="2"/>
      <c r="H27" s="4">
        <f t="shared" si="0"/>
        <v>0</v>
      </c>
    </row>
    <row r="28" spans="1:8" x14ac:dyDescent="0.2">
      <c r="A28" s="27"/>
      <c r="B28" s="27" t="s">
        <v>182</v>
      </c>
      <c r="C28" s="2"/>
      <c r="D28" s="2"/>
      <c r="E28" s="2"/>
      <c r="F28" s="2"/>
      <c r="G28" s="2"/>
      <c r="H28" s="4">
        <f t="shared" si="0"/>
        <v>0</v>
      </c>
    </row>
    <row r="29" spans="1:8" x14ac:dyDescent="0.2">
      <c r="A29" s="27"/>
      <c r="B29" s="27" t="s">
        <v>183</v>
      </c>
      <c r="C29" s="2"/>
      <c r="D29" s="2"/>
      <c r="E29" s="2"/>
      <c r="F29" s="2"/>
      <c r="G29" s="2"/>
      <c r="H29" s="4">
        <f t="shared" ref="H29:H92" si="1">D29*E29</f>
        <v>0</v>
      </c>
    </row>
    <row r="30" spans="1:8" x14ac:dyDescent="0.2">
      <c r="A30" s="27"/>
      <c r="B30" s="27" t="s">
        <v>184</v>
      </c>
      <c r="C30" s="2"/>
      <c r="D30" s="2"/>
      <c r="E30" s="2"/>
      <c r="F30" s="2"/>
      <c r="G30" s="2"/>
      <c r="H30" s="4">
        <f t="shared" si="1"/>
        <v>0</v>
      </c>
    </row>
    <row r="31" spans="1:8" x14ac:dyDescent="0.2">
      <c r="A31" s="27"/>
      <c r="B31" s="27" t="s">
        <v>185</v>
      </c>
      <c r="C31" s="2"/>
      <c r="D31" s="2"/>
      <c r="E31" s="2"/>
      <c r="F31" s="2"/>
      <c r="G31" s="2"/>
      <c r="H31" s="4">
        <f t="shared" si="1"/>
        <v>0</v>
      </c>
    </row>
    <row r="32" spans="1:8" x14ac:dyDescent="0.2">
      <c r="A32" s="27"/>
      <c r="B32" s="27" t="s">
        <v>186</v>
      </c>
      <c r="C32" s="2"/>
      <c r="D32" s="2"/>
      <c r="E32" s="2"/>
      <c r="F32" s="2"/>
      <c r="G32" s="2"/>
      <c r="H32" s="4">
        <f t="shared" si="1"/>
        <v>0</v>
      </c>
    </row>
    <row r="33" spans="1:8" x14ac:dyDescent="0.2">
      <c r="A33" s="27"/>
      <c r="B33" s="25" t="s">
        <v>187</v>
      </c>
      <c r="C33" s="2"/>
      <c r="D33" s="2"/>
      <c r="E33" s="2"/>
      <c r="F33" s="2"/>
      <c r="G33" s="2"/>
      <c r="H33" s="4">
        <f t="shared" si="1"/>
        <v>0</v>
      </c>
    </row>
    <row r="34" spans="1:8" ht="32" x14ac:dyDescent="0.2">
      <c r="A34" s="27"/>
      <c r="B34" s="27" t="s">
        <v>188</v>
      </c>
      <c r="C34" s="2"/>
      <c r="D34" s="2"/>
      <c r="E34" s="2"/>
      <c r="F34" s="2"/>
      <c r="G34" s="2"/>
      <c r="H34" s="4">
        <f t="shared" si="1"/>
        <v>0</v>
      </c>
    </row>
    <row r="35" spans="1:8" ht="32" x14ac:dyDescent="0.2">
      <c r="A35" s="27"/>
      <c r="B35" s="27" t="s">
        <v>189</v>
      </c>
      <c r="C35" s="2"/>
      <c r="D35" s="2"/>
      <c r="E35" s="2"/>
      <c r="F35" s="2"/>
      <c r="G35" s="2"/>
      <c r="H35" s="4">
        <f t="shared" si="1"/>
        <v>0</v>
      </c>
    </row>
    <row r="36" spans="1:8" x14ac:dyDescent="0.2">
      <c r="A36" s="27"/>
      <c r="B36" s="27" t="s">
        <v>190</v>
      </c>
      <c r="C36" s="2"/>
      <c r="D36" s="2"/>
      <c r="E36" s="2"/>
      <c r="F36" s="2"/>
      <c r="G36" s="2"/>
      <c r="H36" s="4">
        <f t="shared" si="1"/>
        <v>0</v>
      </c>
    </row>
    <row r="37" spans="1:8" x14ac:dyDescent="0.2">
      <c r="A37" s="27"/>
      <c r="B37" s="27" t="s">
        <v>191</v>
      </c>
      <c r="C37" s="2"/>
      <c r="D37" s="2"/>
      <c r="E37" s="2"/>
      <c r="F37" s="2"/>
      <c r="G37" s="2"/>
      <c r="H37" s="4">
        <f t="shared" si="1"/>
        <v>0</v>
      </c>
    </row>
    <row r="38" spans="1:8" ht="32" x14ac:dyDescent="0.2">
      <c r="A38" s="27" t="s">
        <v>138</v>
      </c>
      <c r="B38" s="27" t="s">
        <v>192</v>
      </c>
      <c r="C38" s="2"/>
      <c r="D38" s="2"/>
      <c r="E38" s="2"/>
      <c r="F38" s="2"/>
      <c r="G38" s="2"/>
      <c r="H38" s="4">
        <f t="shared" si="1"/>
        <v>0</v>
      </c>
    </row>
    <row r="39" spans="1:8" ht="32" x14ac:dyDescent="0.2">
      <c r="A39" s="27" t="s">
        <v>138</v>
      </c>
      <c r="B39" s="27" t="s">
        <v>193</v>
      </c>
      <c r="C39" s="2"/>
      <c r="D39" s="2"/>
      <c r="E39" s="2"/>
      <c r="F39" s="2"/>
      <c r="G39" s="2"/>
      <c r="H39" s="4">
        <f t="shared" si="1"/>
        <v>0</v>
      </c>
    </row>
    <row r="40" spans="1:8" ht="32" x14ac:dyDescent="0.2">
      <c r="A40" s="27" t="s">
        <v>138</v>
      </c>
      <c r="B40" s="25" t="s">
        <v>194</v>
      </c>
      <c r="C40" s="2" t="s">
        <v>322</v>
      </c>
      <c r="D40" s="2"/>
      <c r="E40" s="2"/>
      <c r="F40" s="2"/>
      <c r="G40" s="2"/>
      <c r="H40" s="4">
        <f t="shared" si="1"/>
        <v>0</v>
      </c>
    </row>
    <row r="41" spans="1:8" ht="32" x14ac:dyDescent="0.2">
      <c r="A41" s="27" t="s">
        <v>138</v>
      </c>
      <c r="B41" s="27" t="s">
        <v>195</v>
      </c>
      <c r="C41" s="2"/>
      <c r="D41" s="2"/>
      <c r="E41" s="2"/>
      <c r="F41" s="2"/>
      <c r="G41" s="2"/>
      <c r="H41" s="4">
        <f t="shared" si="1"/>
        <v>0</v>
      </c>
    </row>
    <row r="42" spans="1:8" ht="32" x14ac:dyDescent="0.2">
      <c r="A42" s="27" t="s">
        <v>138</v>
      </c>
      <c r="B42" s="27" t="s">
        <v>196</v>
      </c>
      <c r="C42" s="2"/>
      <c r="D42" s="2"/>
      <c r="E42" s="2"/>
      <c r="F42" s="2"/>
      <c r="G42" s="2"/>
      <c r="H42" s="4">
        <f t="shared" si="1"/>
        <v>0</v>
      </c>
    </row>
    <row r="43" spans="1:8" ht="32" x14ac:dyDescent="0.2">
      <c r="A43" s="27" t="s">
        <v>138</v>
      </c>
      <c r="B43" s="27" t="s">
        <v>197</v>
      </c>
      <c r="C43" s="2"/>
      <c r="D43" s="2"/>
      <c r="E43" s="2"/>
      <c r="F43" s="2"/>
      <c r="G43" s="2"/>
      <c r="H43" s="4">
        <f t="shared" si="1"/>
        <v>0</v>
      </c>
    </row>
    <row r="44" spans="1:8" x14ac:dyDescent="0.2">
      <c r="A44" s="27"/>
      <c r="B44" s="27" t="s">
        <v>198</v>
      </c>
      <c r="C44" s="2" t="s">
        <v>323</v>
      </c>
      <c r="D44" s="2"/>
      <c r="E44" s="2"/>
      <c r="F44" s="2"/>
      <c r="G44" s="2"/>
      <c r="H44" s="4">
        <f t="shared" si="1"/>
        <v>0</v>
      </c>
    </row>
    <row r="45" spans="1:8" ht="32" x14ac:dyDescent="0.2">
      <c r="A45" s="27" t="s">
        <v>138</v>
      </c>
      <c r="B45" s="27" t="s">
        <v>199</v>
      </c>
      <c r="C45" s="2"/>
      <c r="D45" s="2"/>
      <c r="E45" s="2"/>
      <c r="F45" s="2"/>
      <c r="G45" s="2"/>
      <c r="H45" s="4">
        <f t="shared" si="1"/>
        <v>0</v>
      </c>
    </row>
    <row r="46" spans="1:8" ht="32" x14ac:dyDescent="0.2">
      <c r="A46" s="27" t="s">
        <v>138</v>
      </c>
      <c r="B46" s="27" t="s">
        <v>200</v>
      </c>
      <c r="C46" s="2"/>
      <c r="D46" s="2"/>
      <c r="E46" s="2"/>
      <c r="F46" s="2"/>
      <c r="G46" s="2"/>
      <c r="H46" s="4">
        <f t="shared" si="1"/>
        <v>0</v>
      </c>
    </row>
    <row r="47" spans="1:8" ht="32" x14ac:dyDescent="0.2">
      <c r="A47" s="27" t="s">
        <v>138</v>
      </c>
      <c r="B47" s="25" t="s">
        <v>201</v>
      </c>
      <c r="C47" s="2" t="s">
        <v>324</v>
      </c>
      <c r="D47" s="2"/>
      <c r="E47" s="2"/>
      <c r="F47" s="2"/>
      <c r="G47" s="2"/>
      <c r="H47" s="4">
        <f t="shared" si="1"/>
        <v>0</v>
      </c>
    </row>
    <row r="48" spans="1:8" ht="32" x14ac:dyDescent="0.2">
      <c r="A48" s="27" t="s">
        <v>138</v>
      </c>
      <c r="B48" s="27" t="s">
        <v>202</v>
      </c>
      <c r="C48" s="2" t="s">
        <v>325</v>
      </c>
      <c r="D48" s="2"/>
      <c r="E48" s="2"/>
      <c r="F48" s="2"/>
      <c r="G48" s="2"/>
      <c r="H48" s="4">
        <f t="shared" si="1"/>
        <v>0</v>
      </c>
    </row>
    <row r="49" spans="1:8" ht="32" x14ac:dyDescent="0.2">
      <c r="A49" s="27" t="s">
        <v>138</v>
      </c>
      <c r="B49" s="27" t="s">
        <v>203</v>
      </c>
      <c r="C49" s="2"/>
      <c r="D49" s="2"/>
      <c r="E49" s="2"/>
      <c r="F49" s="2"/>
      <c r="G49" s="2"/>
      <c r="H49" s="4">
        <f t="shared" si="1"/>
        <v>0</v>
      </c>
    </row>
    <row r="50" spans="1:8" ht="32" x14ac:dyDescent="0.2">
      <c r="A50" s="27" t="s">
        <v>138</v>
      </c>
      <c r="B50" s="27" t="s">
        <v>204</v>
      </c>
      <c r="C50" s="2"/>
      <c r="D50" s="2"/>
      <c r="E50" s="2"/>
      <c r="F50" s="2"/>
      <c r="G50" s="2"/>
      <c r="H50" s="4">
        <f t="shared" si="1"/>
        <v>0</v>
      </c>
    </row>
    <row r="51" spans="1:8" ht="32" x14ac:dyDescent="0.2">
      <c r="A51" s="27" t="s">
        <v>138</v>
      </c>
      <c r="B51" s="27" t="s">
        <v>205</v>
      </c>
      <c r="C51" s="2"/>
      <c r="D51" s="2"/>
      <c r="E51" s="2"/>
      <c r="F51" s="2"/>
      <c r="G51" s="2"/>
      <c r="H51" s="4">
        <f t="shared" si="1"/>
        <v>0</v>
      </c>
    </row>
    <row r="52" spans="1:8" x14ac:dyDescent="0.2">
      <c r="A52" s="27"/>
      <c r="B52" s="27" t="s">
        <v>206</v>
      </c>
      <c r="C52" s="2" t="s">
        <v>326</v>
      </c>
      <c r="D52" s="2"/>
      <c r="E52" s="2"/>
      <c r="F52" s="2"/>
      <c r="G52" s="2"/>
      <c r="H52" s="4">
        <f t="shared" si="1"/>
        <v>0</v>
      </c>
    </row>
    <row r="53" spans="1:8" ht="32" x14ac:dyDescent="0.2">
      <c r="A53" s="27" t="s">
        <v>138</v>
      </c>
      <c r="B53" s="27" t="s">
        <v>207</v>
      </c>
      <c r="C53" s="2"/>
      <c r="D53" s="2"/>
      <c r="E53" s="2"/>
      <c r="F53" s="2"/>
      <c r="G53" s="2"/>
      <c r="H53" s="4">
        <f t="shared" si="1"/>
        <v>0</v>
      </c>
    </row>
    <row r="54" spans="1:8" x14ac:dyDescent="0.2">
      <c r="A54" s="27"/>
      <c r="B54" s="25" t="s">
        <v>208</v>
      </c>
      <c r="C54" s="2"/>
      <c r="D54" s="2"/>
      <c r="E54" s="2"/>
      <c r="F54" s="2"/>
      <c r="G54" s="2"/>
      <c r="H54" s="4">
        <f t="shared" si="1"/>
        <v>0</v>
      </c>
    </row>
    <row r="55" spans="1:8" x14ac:dyDescent="0.2">
      <c r="A55" s="27"/>
      <c r="B55" s="27" t="s">
        <v>209</v>
      </c>
      <c r="C55" s="2"/>
      <c r="D55" s="2"/>
      <c r="E55" s="2"/>
      <c r="F55" s="2"/>
      <c r="G55" s="2"/>
      <c r="H55" s="4">
        <f t="shared" si="1"/>
        <v>0</v>
      </c>
    </row>
    <row r="56" spans="1:8" ht="32" x14ac:dyDescent="0.2">
      <c r="A56" s="27" t="s">
        <v>138</v>
      </c>
      <c r="B56" s="27" t="s">
        <v>210</v>
      </c>
      <c r="C56" s="2"/>
      <c r="D56" s="2"/>
      <c r="E56" s="2"/>
      <c r="F56" s="2"/>
      <c r="G56" s="2"/>
      <c r="H56" s="4">
        <f t="shared" si="1"/>
        <v>0</v>
      </c>
    </row>
    <row r="57" spans="1:8" x14ac:dyDescent="0.2">
      <c r="A57" s="27"/>
      <c r="B57" s="27" t="s">
        <v>211</v>
      </c>
      <c r="C57" s="2" t="s">
        <v>327</v>
      </c>
      <c r="D57" s="2"/>
      <c r="E57" s="2"/>
      <c r="F57" s="2"/>
      <c r="G57" s="2"/>
      <c r="H57" s="4">
        <f t="shared" si="1"/>
        <v>0</v>
      </c>
    </row>
    <row r="58" spans="1:8" ht="32" x14ac:dyDescent="0.2">
      <c r="A58" s="27"/>
      <c r="B58" s="27" t="s">
        <v>212</v>
      </c>
      <c r="C58" s="2" t="s">
        <v>328</v>
      </c>
      <c r="D58" s="2"/>
      <c r="E58" s="2"/>
      <c r="F58" s="2"/>
      <c r="G58" s="2"/>
      <c r="H58" s="4">
        <f t="shared" si="1"/>
        <v>0</v>
      </c>
    </row>
    <row r="59" spans="1:8" x14ac:dyDescent="0.2">
      <c r="A59" s="27"/>
      <c r="B59" s="27" t="s">
        <v>213</v>
      </c>
      <c r="C59" s="2"/>
      <c r="D59" s="2"/>
      <c r="E59" s="2"/>
      <c r="F59" s="2"/>
      <c r="G59" s="2"/>
      <c r="H59" s="4">
        <f t="shared" si="1"/>
        <v>0</v>
      </c>
    </row>
    <row r="60" spans="1:8" x14ac:dyDescent="0.2">
      <c r="A60" s="27"/>
      <c r="B60" s="27" t="s">
        <v>214</v>
      </c>
      <c r="C60" s="2"/>
      <c r="D60" s="2"/>
      <c r="E60" s="2"/>
      <c r="F60" s="2"/>
      <c r="G60" s="2"/>
      <c r="H60" s="4">
        <f t="shared" si="1"/>
        <v>0</v>
      </c>
    </row>
    <row r="61" spans="1:8" x14ac:dyDescent="0.2">
      <c r="A61" s="27"/>
      <c r="B61" s="25" t="s">
        <v>215</v>
      </c>
      <c r="C61" s="2"/>
      <c r="D61" s="2"/>
      <c r="E61" s="2"/>
      <c r="F61" s="2"/>
      <c r="G61" s="2"/>
      <c r="H61" s="4">
        <f t="shared" si="1"/>
        <v>0</v>
      </c>
    </row>
    <row r="62" spans="1:8" x14ac:dyDescent="0.2">
      <c r="A62" s="27"/>
      <c r="B62" s="27" t="s">
        <v>216</v>
      </c>
      <c r="C62" s="2" t="s">
        <v>329</v>
      </c>
      <c r="D62" s="2"/>
      <c r="E62" s="2"/>
      <c r="F62" s="2"/>
      <c r="G62" s="2"/>
      <c r="H62" s="4">
        <f t="shared" si="1"/>
        <v>0</v>
      </c>
    </row>
    <row r="63" spans="1:8" x14ac:dyDescent="0.2">
      <c r="A63" s="27"/>
      <c r="B63" s="27" t="s">
        <v>217</v>
      </c>
      <c r="C63" s="2"/>
      <c r="D63" s="2"/>
      <c r="E63" s="2"/>
      <c r="F63" s="2"/>
      <c r="G63" s="2"/>
      <c r="H63" s="4">
        <f t="shared" si="1"/>
        <v>0</v>
      </c>
    </row>
    <row r="64" spans="1:8" x14ac:dyDescent="0.2">
      <c r="A64" s="27"/>
      <c r="B64" s="27" t="s">
        <v>218</v>
      </c>
      <c r="C64" s="2"/>
      <c r="D64" s="2"/>
      <c r="E64" s="2"/>
      <c r="F64" s="2"/>
      <c r="G64" s="2"/>
      <c r="H64" s="4">
        <f t="shared" si="1"/>
        <v>0</v>
      </c>
    </row>
    <row r="65" spans="1:8" x14ac:dyDescent="0.2">
      <c r="A65" s="27"/>
      <c r="B65" s="27" t="s">
        <v>219</v>
      </c>
      <c r="C65" s="2"/>
      <c r="D65" s="2"/>
      <c r="E65" s="2"/>
      <c r="F65" s="2"/>
      <c r="G65" s="2"/>
      <c r="H65" s="4">
        <f t="shared" si="1"/>
        <v>0</v>
      </c>
    </row>
    <row r="66" spans="1:8" x14ac:dyDescent="0.2">
      <c r="A66" s="27"/>
      <c r="B66" s="27" t="s">
        <v>220</v>
      </c>
      <c r="C66" s="2"/>
      <c r="D66" s="2"/>
      <c r="E66" s="2"/>
      <c r="F66" s="2"/>
      <c r="G66" s="2"/>
      <c r="H66" s="4">
        <f t="shared" si="1"/>
        <v>0</v>
      </c>
    </row>
    <row r="67" spans="1:8" x14ac:dyDescent="0.2">
      <c r="A67" s="27"/>
      <c r="B67" s="27" t="s">
        <v>221</v>
      </c>
      <c r="C67" s="2"/>
      <c r="D67" s="2"/>
      <c r="E67" s="2"/>
      <c r="F67" s="2"/>
      <c r="G67" s="2"/>
      <c r="H67" s="4">
        <f t="shared" si="1"/>
        <v>0</v>
      </c>
    </row>
    <row r="68" spans="1:8" x14ac:dyDescent="0.2">
      <c r="A68" s="27"/>
      <c r="B68" s="25" t="s">
        <v>222</v>
      </c>
      <c r="C68" s="2"/>
      <c r="D68" s="2"/>
      <c r="E68" s="2"/>
      <c r="F68" s="2"/>
      <c r="G68" s="2"/>
      <c r="H68" s="4">
        <f t="shared" si="1"/>
        <v>0</v>
      </c>
    </row>
    <row r="69" spans="1:8" x14ac:dyDescent="0.2">
      <c r="A69" s="27"/>
      <c r="B69" s="27" t="s">
        <v>223</v>
      </c>
      <c r="C69" s="2"/>
      <c r="D69" s="2"/>
      <c r="E69" s="2"/>
      <c r="F69" s="2"/>
      <c r="G69" s="2"/>
      <c r="H69" s="4">
        <f t="shared" si="1"/>
        <v>0</v>
      </c>
    </row>
    <row r="70" spans="1:8" x14ac:dyDescent="0.2">
      <c r="A70" s="27"/>
      <c r="B70" s="27" t="s">
        <v>224</v>
      </c>
      <c r="C70" s="2"/>
      <c r="D70" s="2"/>
      <c r="E70" s="2"/>
      <c r="F70" s="2"/>
      <c r="G70" s="2"/>
      <c r="H70" s="4">
        <f t="shared" si="1"/>
        <v>0</v>
      </c>
    </row>
    <row r="71" spans="1:8" x14ac:dyDescent="0.2">
      <c r="A71" s="27"/>
      <c r="B71" s="27" t="s">
        <v>225</v>
      </c>
      <c r="C71" s="2"/>
      <c r="D71" s="2"/>
      <c r="E71" s="2"/>
      <c r="F71" s="2"/>
      <c r="G71" s="2"/>
      <c r="H71" s="4">
        <f t="shared" si="1"/>
        <v>0</v>
      </c>
    </row>
    <row r="72" spans="1:8" x14ac:dyDescent="0.2">
      <c r="A72" s="27"/>
      <c r="B72" s="27" t="s">
        <v>226</v>
      </c>
      <c r="C72" s="2"/>
      <c r="D72" s="2"/>
      <c r="E72" s="2"/>
      <c r="F72" s="2"/>
      <c r="G72" s="2"/>
      <c r="H72" s="4">
        <f t="shared" si="1"/>
        <v>0</v>
      </c>
    </row>
    <row r="73" spans="1:8" x14ac:dyDescent="0.2">
      <c r="A73" s="27"/>
      <c r="B73" s="27" t="s">
        <v>227</v>
      </c>
      <c r="C73" s="2"/>
      <c r="D73" s="2"/>
      <c r="E73" s="2"/>
      <c r="F73" s="2"/>
      <c r="G73" s="2"/>
      <c r="H73" s="4">
        <f t="shared" si="1"/>
        <v>0</v>
      </c>
    </row>
    <row r="74" spans="1:8" x14ac:dyDescent="0.2">
      <c r="A74" s="27"/>
      <c r="B74" s="27" t="s">
        <v>228</v>
      </c>
      <c r="C74" s="2"/>
      <c r="D74" s="2"/>
      <c r="E74" s="2"/>
      <c r="F74" s="2"/>
      <c r="G74" s="2"/>
      <c r="H74" s="4">
        <f t="shared" si="1"/>
        <v>0</v>
      </c>
    </row>
    <row r="75" spans="1:8" x14ac:dyDescent="0.2">
      <c r="A75" s="27"/>
      <c r="B75" s="25" t="s">
        <v>229</v>
      </c>
      <c r="C75" s="2"/>
      <c r="D75" s="2"/>
      <c r="E75" s="2"/>
      <c r="F75" s="2"/>
      <c r="G75" s="2"/>
      <c r="H75" s="4">
        <f t="shared" si="1"/>
        <v>0</v>
      </c>
    </row>
    <row r="76" spans="1:8" x14ac:dyDescent="0.2">
      <c r="A76" s="27"/>
      <c r="B76" s="27" t="s">
        <v>230</v>
      </c>
      <c r="C76" s="2"/>
      <c r="D76" s="2"/>
      <c r="E76" s="2"/>
      <c r="F76" s="2"/>
      <c r="G76" s="2"/>
      <c r="H76" s="4">
        <f t="shared" si="1"/>
        <v>0</v>
      </c>
    </row>
    <row r="77" spans="1:8" x14ac:dyDescent="0.2">
      <c r="A77" s="27"/>
      <c r="B77" s="27" t="s">
        <v>231</v>
      </c>
      <c r="C77" s="2"/>
      <c r="D77" s="2"/>
      <c r="E77" s="2"/>
      <c r="F77" s="2"/>
      <c r="G77" s="2"/>
      <c r="H77" s="4">
        <f t="shared" si="1"/>
        <v>0</v>
      </c>
    </row>
    <row r="78" spans="1:8" x14ac:dyDescent="0.2">
      <c r="A78" s="27"/>
      <c r="B78" s="27" t="s">
        <v>232</v>
      </c>
      <c r="C78" s="2"/>
      <c r="D78" s="2"/>
      <c r="E78" s="2"/>
      <c r="F78" s="2"/>
      <c r="G78" s="2"/>
      <c r="H78" s="4">
        <f t="shared" si="1"/>
        <v>0</v>
      </c>
    </row>
    <row r="79" spans="1:8" x14ac:dyDescent="0.2">
      <c r="A79" s="27"/>
      <c r="B79" s="27" t="s">
        <v>233</v>
      </c>
      <c r="C79" s="2"/>
      <c r="D79" s="2"/>
      <c r="E79" s="2"/>
      <c r="F79" s="2"/>
      <c r="G79" s="2"/>
      <c r="H79" s="4">
        <f t="shared" si="1"/>
        <v>0</v>
      </c>
    </row>
    <row r="80" spans="1:8" x14ac:dyDescent="0.2">
      <c r="A80" s="27"/>
      <c r="B80" s="27" t="s">
        <v>234</v>
      </c>
      <c r="C80" s="2" t="s">
        <v>330</v>
      </c>
      <c r="D80" s="2"/>
      <c r="E80" s="2"/>
      <c r="F80" s="2"/>
      <c r="G80" s="2"/>
      <c r="H80" s="4">
        <f t="shared" si="1"/>
        <v>0</v>
      </c>
    </row>
    <row r="81" spans="1:8" x14ac:dyDescent="0.2">
      <c r="A81" s="27"/>
      <c r="B81" s="27" t="s">
        <v>235</v>
      </c>
      <c r="C81" s="2" t="s">
        <v>331</v>
      </c>
      <c r="D81" s="2"/>
      <c r="E81" s="2"/>
      <c r="F81" s="2"/>
      <c r="G81" s="2"/>
      <c r="H81" s="4">
        <f t="shared" si="1"/>
        <v>0</v>
      </c>
    </row>
    <row r="82" spans="1:8" x14ac:dyDescent="0.2">
      <c r="A82" s="27"/>
      <c r="B82" s="25" t="s">
        <v>236</v>
      </c>
      <c r="C82" s="2"/>
      <c r="D82" s="2"/>
      <c r="E82" s="2"/>
      <c r="F82" s="2"/>
      <c r="G82" s="2"/>
      <c r="H82" s="4">
        <f t="shared" si="1"/>
        <v>0</v>
      </c>
    </row>
    <row r="83" spans="1:8" ht="32" x14ac:dyDescent="0.2">
      <c r="A83" s="27"/>
      <c r="B83" s="27" t="s">
        <v>237</v>
      </c>
      <c r="C83" s="2"/>
      <c r="D83" s="2"/>
      <c r="E83" s="2"/>
      <c r="F83" s="2"/>
      <c r="G83" s="2"/>
      <c r="H83" s="4">
        <f t="shared" si="1"/>
        <v>0</v>
      </c>
    </row>
    <row r="84" spans="1:8" x14ac:dyDescent="0.2">
      <c r="A84" s="27"/>
      <c r="B84" s="27" t="s">
        <v>238</v>
      </c>
      <c r="C84" s="2" t="s">
        <v>332</v>
      </c>
      <c r="D84" s="2"/>
      <c r="E84" s="2"/>
      <c r="F84" s="2"/>
      <c r="G84" s="2"/>
      <c r="H84" s="4">
        <f t="shared" si="1"/>
        <v>0</v>
      </c>
    </row>
    <row r="85" spans="1:8" x14ac:dyDescent="0.2">
      <c r="A85" s="27"/>
      <c r="B85" s="27" t="s">
        <v>239</v>
      </c>
      <c r="C85" s="2" t="s">
        <v>333</v>
      </c>
      <c r="D85" s="2"/>
      <c r="E85" s="2"/>
      <c r="F85" s="2"/>
      <c r="G85" s="2"/>
      <c r="H85" s="4">
        <f t="shared" si="1"/>
        <v>0</v>
      </c>
    </row>
    <row r="86" spans="1:8" ht="32" x14ac:dyDescent="0.2">
      <c r="A86" s="27"/>
      <c r="B86" s="27" t="s">
        <v>240</v>
      </c>
      <c r="C86" s="2" t="s">
        <v>334</v>
      </c>
      <c r="D86" s="2"/>
      <c r="E86" s="2"/>
      <c r="F86" s="2"/>
      <c r="G86" s="2"/>
      <c r="H86" s="4">
        <f t="shared" si="1"/>
        <v>0</v>
      </c>
    </row>
    <row r="87" spans="1:8" x14ac:dyDescent="0.2">
      <c r="A87" s="27"/>
      <c r="B87" s="27" t="s">
        <v>241</v>
      </c>
      <c r="C87" s="2"/>
      <c r="D87" s="2"/>
      <c r="E87" s="2"/>
      <c r="F87" s="2"/>
      <c r="G87" s="2"/>
      <c r="H87" s="4">
        <f t="shared" si="1"/>
        <v>0</v>
      </c>
    </row>
    <row r="88" spans="1:8" x14ac:dyDescent="0.2">
      <c r="A88" s="27"/>
      <c r="B88" s="27" t="s">
        <v>242</v>
      </c>
      <c r="C88" s="2"/>
      <c r="D88" s="2"/>
      <c r="E88" s="2"/>
      <c r="F88" s="2"/>
      <c r="G88" s="2"/>
      <c r="H88" s="4">
        <f t="shared" si="1"/>
        <v>0</v>
      </c>
    </row>
    <row r="89" spans="1:8" x14ac:dyDescent="0.2">
      <c r="A89" s="27"/>
      <c r="B89" s="25" t="s">
        <v>243</v>
      </c>
      <c r="C89" s="2"/>
      <c r="D89" s="2"/>
      <c r="E89" s="2"/>
      <c r="F89" s="2"/>
      <c r="G89" s="2"/>
      <c r="H89" s="4">
        <f t="shared" si="1"/>
        <v>0</v>
      </c>
    </row>
    <row r="90" spans="1:8" x14ac:dyDescent="0.2">
      <c r="A90" s="27"/>
      <c r="B90" s="27" t="s">
        <v>244</v>
      </c>
      <c r="C90" s="2"/>
      <c r="D90" s="2"/>
      <c r="E90" s="2"/>
      <c r="F90" s="2"/>
      <c r="G90" s="2"/>
      <c r="H90" s="4">
        <f t="shared" si="1"/>
        <v>0</v>
      </c>
    </row>
    <row r="91" spans="1:8" x14ac:dyDescent="0.2">
      <c r="A91" s="27"/>
      <c r="B91" s="27" t="s">
        <v>245</v>
      </c>
      <c r="C91" s="2"/>
      <c r="D91" s="2"/>
      <c r="E91" s="2"/>
      <c r="F91" s="2"/>
      <c r="G91" s="2"/>
      <c r="H91" s="4">
        <f t="shared" si="1"/>
        <v>0</v>
      </c>
    </row>
    <row r="92" spans="1:8" x14ac:dyDescent="0.2">
      <c r="A92" s="27"/>
      <c r="B92" s="27" t="s">
        <v>246</v>
      </c>
      <c r="C92" s="2"/>
      <c r="D92" s="2"/>
      <c r="E92" s="2"/>
      <c r="F92" s="2"/>
      <c r="G92" s="2"/>
      <c r="H92" s="4">
        <f t="shared" si="1"/>
        <v>0</v>
      </c>
    </row>
    <row r="93" spans="1:8" x14ac:dyDescent="0.2">
      <c r="A93" s="27"/>
      <c r="B93" s="27" t="s">
        <v>247</v>
      </c>
      <c r="C93" s="2"/>
      <c r="D93" s="2"/>
      <c r="E93" s="2"/>
      <c r="F93" s="2"/>
      <c r="G93" s="2"/>
      <c r="H93" s="4">
        <f t="shared" ref="H93:H156" si="2">D93*E93</f>
        <v>0</v>
      </c>
    </row>
    <row r="94" spans="1:8" x14ac:dyDescent="0.2">
      <c r="A94" s="27"/>
      <c r="B94" s="27" t="s">
        <v>248</v>
      </c>
      <c r="C94" s="2"/>
      <c r="D94" s="2"/>
      <c r="E94" s="2"/>
      <c r="F94" s="2"/>
      <c r="G94" s="2"/>
      <c r="H94" s="4">
        <f t="shared" si="2"/>
        <v>0</v>
      </c>
    </row>
    <row r="95" spans="1:8" x14ac:dyDescent="0.2">
      <c r="A95" s="27"/>
      <c r="B95" s="27" t="s">
        <v>249</v>
      </c>
      <c r="C95" s="2"/>
      <c r="D95" s="2"/>
      <c r="E95" s="2"/>
      <c r="F95" s="2"/>
      <c r="G95" s="2"/>
      <c r="H95" s="4">
        <f t="shared" si="2"/>
        <v>0</v>
      </c>
    </row>
    <row r="96" spans="1:8" x14ac:dyDescent="0.2">
      <c r="A96" s="27"/>
      <c r="B96" s="25" t="s">
        <v>250</v>
      </c>
      <c r="C96" s="2"/>
      <c r="D96" s="2"/>
      <c r="E96" s="2"/>
      <c r="F96" s="2"/>
      <c r="G96" s="2"/>
      <c r="H96" s="4">
        <f t="shared" si="2"/>
        <v>0</v>
      </c>
    </row>
    <row r="97" spans="1:8" x14ac:dyDescent="0.2">
      <c r="A97" s="27"/>
      <c r="B97" s="27" t="s">
        <v>251</v>
      </c>
      <c r="C97" s="2"/>
      <c r="D97" s="2"/>
      <c r="E97" s="2"/>
      <c r="F97" s="2"/>
      <c r="G97" s="2"/>
      <c r="H97" s="4">
        <f t="shared" si="2"/>
        <v>0</v>
      </c>
    </row>
    <row r="98" spans="1:8" x14ac:dyDescent="0.2">
      <c r="A98" s="27"/>
      <c r="B98" s="27" t="s">
        <v>252</v>
      </c>
      <c r="C98" s="2"/>
      <c r="D98" s="2"/>
      <c r="E98" s="2"/>
      <c r="F98" s="2"/>
      <c r="G98" s="2"/>
      <c r="H98" s="4">
        <f t="shared" si="2"/>
        <v>0</v>
      </c>
    </row>
    <row r="99" spans="1:8" x14ac:dyDescent="0.2">
      <c r="A99" s="27"/>
      <c r="B99" s="27" t="s">
        <v>253</v>
      </c>
      <c r="C99" s="2" t="s">
        <v>335</v>
      </c>
      <c r="D99" s="2"/>
      <c r="E99" s="2"/>
      <c r="F99" s="2"/>
      <c r="G99" s="2"/>
      <c r="H99" s="4">
        <f t="shared" si="2"/>
        <v>0</v>
      </c>
    </row>
    <row r="100" spans="1:8" x14ac:dyDescent="0.2">
      <c r="A100" s="27"/>
      <c r="B100" s="27" t="s">
        <v>254</v>
      </c>
      <c r="C100" s="2"/>
      <c r="D100" s="2"/>
      <c r="E100" s="2"/>
      <c r="F100" s="2"/>
      <c r="G100" s="2"/>
      <c r="H100" s="4">
        <f t="shared" si="2"/>
        <v>0</v>
      </c>
    </row>
    <row r="101" spans="1:8" x14ac:dyDescent="0.2">
      <c r="A101" s="27"/>
      <c r="B101" s="27" t="s">
        <v>255</v>
      </c>
      <c r="C101" s="2"/>
      <c r="D101" s="2"/>
      <c r="E101" s="2"/>
      <c r="F101" s="2"/>
      <c r="G101" s="2"/>
      <c r="H101" s="4">
        <f t="shared" si="2"/>
        <v>0</v>
      </c>
    </row>
    <row r="102" spans="1:8" x14ac:dyDescent="0.2">
      <c r="A102" s="27"/>
      <c r="B102" s="27" t="s">
        <v>256</v>
      </c>
      <c r="C102" s="2" t="s">
        <v>336</v>
      </c>
      <c r="D102" s="2"/>
      <c r="E102" s="2"/>
      <c r="F102" s="2"/>
      <c r="G102" s="2"/>
      <c r="H102" s="4">
        <f t="shared" si="2"/>
        <v>0</v>
      </c>
    </row>
    <row r="103" spans="1:8" x14ac:dyDescent="0.2">
      <c r="A103" s="27"/>
      <c r="B103" s="25" t="s">
        <v>253</v>
      </c>
      <c r="C103" s="2" t="s">
        <v>337</v>
      </c>
      <c r="D103" s="2"/>
      <c r="E103" s="2"/>
      <c r="F103" s="2"/>
      <c r="G103" s="2"/>
      <c r="H103" s="4">
        <f t="shared" si="2"/>
        <v>0</v>
      </c>
    </row>
    <row r="104" spans="1:8" x14ac:dyDescent="0.2">
      <c r="A104" s="27"/>
      <c r="B104" s="27" t="s">
        <v>257</v>
      </c>
      <c r="C104" s="2"/>
      <c r="D104" s="2"/>
      <c r="E104" s="2"/>
      <c r="F104" s="2"/>
      <c r="G104" s="2"/>
      <c r="H104" s="4">
        <f t="shared" si="2"/>
        <v>0</v>
      </c>
    </row>
    <row r="105" spans="1:8" x14ac:dyDescent="0.2">
      <c r="A105" s="27"/>
      <c r="B105" s="27" t="s">
        <v>258</v>
      </c>
      <c r="C105" s="2"/>
      <c r="D105" s="2"/>
      <c r="E105" s="2"/>
      <c r="F105" s="2"/>
      <c r="G105" s="2"/>
      <c r="H105" s="4">
        <f t="shared" si="2"/>
        <v>0</v>
      </c>
    </row>
    <row r="106" spans="1:8" x14ac:dyDescent="0.2">
      <c r="A106" s="27"/>
      <c r="B106" s="27" t="s">
        <v>259</v>
      </c>
      <c r="C106" s="2"/>
      <c r="D106" s="2"/>
      <c r="E106" s="2"/>
      <c r="F106" s="2"/>
      <c r="G106" s="2"/>
      <c r="H106" s="4">
        <f t="shared" si="2"/>
        <v>0</v>
      </c>
    </row>
    <row r="107" spans="1:8" x14ac:dyDescent="0.2">
      <c r="A107" s="27"/>
      <c r="B107" s="27" t="s">
        <v>260</v>
      </c>
      <c r="C107" s="2"/>
      <c r="D107" s="2"/>
      <c r="E107" s="2"/>
      <c r="F107" s="2"/>
      <c r="G107" s="2"/>
      <c r="H107" s="4">
        <f t="shared" si="2"/>
        <v>0</v>
      </c>
    </row>
    <row r="108" spans="1:8" x14ac:dyDescent="0.2">
      <c r="A108" s="27"/>
      <c r="B108" s="27" t="s">
        <v>261</v>
      </c>
      <c r="C108" s="2"/>
      <c r="D108" s="2"/>
      <c r="E108" s="2"/>
      <c r="F108" s="2"/>
      <c r="G108" s="2"/>
      <c r="H108" s="4">
        <f t="shared" si="2"/>
        <v>0</v>
      </c>
    </row>
    <row r="109" spans="1:8" x14ac:dyDescent="0.2">
      <c r="A109" s="27"/>
      <c r="B109" s="27" t="s">
        <v>262</v>
      </c>
      <c r="C109" s="2"/>
      <c r="D109" s="2"/>
      <c r="E109" s="2"/>
      <c r="F109" s="2"/>
      <c r="G109" s="2"/>
      <c r="H109" s="4">
        <f t="shared" si="2"/>
        <v>0</v>
      </c>
    </row>
    <row r="110" spans="1:8" ht="32" x14ac:dyDescent="0.2">
      <c r="A110" s="27"/>
      <c r="B110" s="25" t="s">
        <v>263</v>
      </c>
      <c r="C110" s="2"/>
      <c r="D110" s="2"/>
      <c r="E110" s="2"/>
      <c r="F110" s="2"/>
      <c r="G110" s="2"/>
      <c r="H110" s="4">
        <f t="shared" si="2"/>
        <v>0</v>
      </c>
    </row>
    <row r="111" spans="1:8" ht="32" x14ac:dyDescent="0.2">
      <c r="A111" s="27"/>
      <c r="B111" s="27" t="s">
        <v>264</v>
      </c>
      <c r="C111" s="2"/>
      <c r="D111" s="2"/>
      <c r="E111" s="2"/>
      <c r="F111" s="2"/>
      <c r="G111" s="2"/>
      <c r="H111" s="4">
        <f t="shared" si="2"/>
        <v>0</v>
      </c>
    </row>
    <row r="112" spans="1:8" x14ac:dyDescent="0.2">
      <c r="A112" s="27"/>
      <c r="B112" s="27" t="s">
        <v>265</v>
      </c>
      <c r="C112" s="2"/>
      <c r="D112" s="2"/>
      <c r="E112" s="2"/>
      <c r="F112" s="2"/>
      <c r="G112" s="2"/>
      <c r="H112" s="4">
        <f t="shared" si="2"/>
        <v>0</v>
      </c>
    </row>
    <row r="113" spans="1:8" ht="32" x14ac:dyDescent="0.2">
      <c r="A113" s="27"/>
      <c r="B113" s="27" t="s">
        <v>266</v>
      </c>
      <c r="C113" s="2"/>
      <c r="D113" s="2"/>
      <c r="E113" s="2"/>
      <c r="F113" s="2"/>
      <c r="G113" s="2"/>
      <c r="H113" s="4">
        <f t="shared" si="2"/>
        <v>0</v>
      </c>
    </row>
    <row r="114" spans="1:8" ht="32" x14ac:dyDescent="0.2">
      <c r="A114" s="27"/>
      <c r="B114" s="27" t="s">
        <v>267</v>
      </c>
      <c r="C114" s="2"/>
      <c r="D114" s="2"/>
      <c r="E114" s="2"/>
      <c r="F114" s="2"/>
      <c r="G114" s="2"/>
      <c r="H114" s="4">
        <f t="shared" si="2"/>
        <v>0</v>
      </c>
    </row>
    <row r="115" spans="1:8" x14ac:dyDescent="0.2">
      <c r="A115" s="27"/>
      <c r="B115" s="27" t="s">
        <v>268</v>
      </c>
      <c r="C115" s="2" t="s">
        <v>338</v>
      </c>
      <c r="D115" s="2"/>
      <c r="E115" s="2"/>
      <c r="F115" s="2"/>
      <c r="G115" s="2"/>
      <c r="H115" s="4">
        <f t="shared" si="2"/>
        <v>0</v>
      </c>
    </row>
    <row r="116" spans="1:8" ht="32" x14ac:dyDescent="0.2">
      <c r="A116" s="27"/>
      <c r="B116" s="27" t="s">
        <v>269</v>
      </c>
      <c r="C116" s="2" t="s">
        <v>339</v>
      </c>
      <c r="D116" s="2"/>
      <c r="E116" s="2"/>
      <c r="F116" s="2"/>
      <c r="G116" s="2"/>
      <c r="H116" s="4">
        <f t="shared" si="2"/>
        <v>0</v>
      </c>
    </row>
    <row r="117" spans="1:8" ht="32" x14ac:dyDescent="0.2">
      <c r="A117" s="27"/>
      <c r="B117" s="25" t="s">
        <v>270</v>
      </c>
      <c r="C117" s="2" t="s">
        <v>339</v>
      </c>
      <c r="D117" s="2"/>
      <c r="E117" s="2"/>
      <c r="F117" s="2"/>
      <c r="G117" s="2"/>
      <c r="H117" s="4">
        <f t="shared" si="2"/>
        <v>0</v>
      </c>
    </row>
    <row r="118" spans="1:8" ht="32" x14ac:dyDescent="0.2">
      <c r="A118" s="27"/>
      <c r="B118" s="27" t="s">
        <v>271</v>
      </c>
      <c r="C118" s="2" t="s">
        <v>324</v>
      </c>
      <c r="D118" s="2"/>
      <c r="E118" s="2"/>
      <c r="F118" s="2"/>
      <c r="G118" s="2"/>
      <c r="H118" s="4">
        <f t="shared" si="2"/>
        <v>0</v>
      </c>
    </row>
    <row r="119" spans="1:8" ht="32" x14ac:dyDescent="0.2">
      <c r="A119" s="27"/>
      <c r="B119" s="27" t="s">
        <v>272</v>
      </c>
      <c r="C119" s="2" t="s">
        <v>324</v>
      </c>
      <c r="D119" s="2"/>
      <c r="E119" s="2"/>
      <c r="F119" s="2"/>
      <c r="G119" s="2"/>
      <c r="H119" s="4">
        <f t="shared" si="2"/>
        <v>0</v>
      </c>
    </row>
    <row r="120" spans="1:8" x14ac:dyDescent="0.2">
      <c r="A120" s="27"/>
      <c r="B120" s="27" t="s">
        <v>273</v>
      </c>
      <c r="C120" s="2" t="s">
        <v>340</v>
      </c>
      <c r="D120" s="2"/>
      <c r="E120" s="2"/>
      <c r="F120" s="2"/>
      <c r="G120" s="2"/>
      <c r="H120" s="4">
        <f t="shared" si="2"/>
        <v>0</v>
      </c>
    </row>
    <row r="121" spans="1:8" x14ac:dyDescent="0.2">
      <c r="A121" s="27"/>
      <c r="B121" s="27" t="s">
        <v>273</v>
      </c>
      <c r="C121" s="2" t="s">
        <v>341</v>
      </c>
      <c r="D121" s="2"/>
      <c r="E121" s="2"/>
      <c r="F121" s="2"/>
      <c r="G121" s="2"/>
      <c r="H121" s="4">
        <f t="shared" si="2"/>
        <v>0</v>
      </c>
    </row>
    <row r="122" spans="1:8" x14ac:dyDescent="0.2">
      <c r="A122" s="27"/>
      <c r="B122" s="27" t="s">
        <v>273</v>
      </c>
      <c r="C122" s="2" t="s">
        <v>342</v>
      </c>
      <c r="D122" s="2"/>
      <c r="E122" s="2"/>
      <c r="F122" s="2"/>
      <c r="G122" s="2"/>
      <c r="H122" s="4">
        <f t="shared" si="2"/>
        <v>0</v>
      </c>
    </row>
    <row r="123" spans="1:8" x14ac:dyDescent="0.2">
      <c r="A123" s="27"/>
      <c r="B123" s="27" t="s">
        <v>274</v>
      </c>
      <c r="C123" s="2" t="s">
        <v>343</v>
      </c>
      <c r="D123" s="2"/>
      <c r="E123" s="2"/>
      <c r="F123" s="2"/>
      <c r="G123" s="2"/>
      <c r="H123" s="4">
        <f t="shared" si="2"/>
        <v>0</v>
      </c>
    </row>
    <row r="124" spans="1:8" x14ac:dyDescent="0.2">
      <c r="A124" s="27"/>
      <c r="B124" s="25" t="s">
        <v>275</v>
      </c>
      <c r="C124" s="2" t="s">
        <v>344</v>
      </c>
      <c r="D124" s="2"/>
      <c r="E124" s="2"/>
      <c r="F124" s="2"/>
      <c r="G124" s="2"/>
      <c r="H124" s="4">
        <f t="shared" si="2"/>
        <v>0</v>
      </c>
    </row>
    <row r="125" spans="1:8" x14ac:dyDescent="0.2">
      <c r="A125" s="27"/>
      <c r="B125" s="27" t="s">
        <v>276</v>
      </c>
      <c r="C125" s="2" t="s">
        <v>345</v>
      </c>
      <c r="D125" s="2"/>
      <c r="E125" s="2"/>
      <c r="F125" s="2"/>
      <c r="G125" s="2"/>
      <c r="H125" s="4">
        <f t="shared" si="2"/>
        <v>0</v>
      </c>
    </row>
    <row r="126" spans="1:8" x14ac:dyDescent="0.2">
      <c r="A126" s="27"/>
      <c r="B126" s="27" t="s">
        <v>277</v>
      </c>
      <c r="C126" s="2" t="s">
        <v>346</v>
      </c>
      <c r="D126" s="2"/>
      <c r="E126" s="2"/>
      <c r="F126" s="2"/>
      <c r="G126" s="2"/>
      <c r="H126" s="4">
        <f t="shared" si="2"/>
        <v>0</v>
      </c>
    </row>
    <row r="127" spans="1:8" x14ac:dyDescent="0.2">
      <c r="A127" s="27"/>
      <c r="B127" s="27" t="s">
        <v>278</v>
      </c>
      <c r="C127" s="2" t="s">
        <v>347</v>
      </c>
      <c r="D127" s="2"/>
      <c r="E127" s="2"/>
      <c r="F127" s="2"/>
      <c r="G127" s="2"/>
      <c r="H127" s="4">
        <f t="shared" si="2"/>
        <v>0</v>
      </c>
    </row>
    <row r="128" spans="1:8" x14ac:dyDescent="0.2">
      <c r="A128" s="27"/>
      <c r="B128" s="27" t="s">
        <v>279</v>
      </c>
      <c r="C128" s="2" t="s">
        <v>348</v>
      </c>
      <c r="D128" s="2"/>
      <c r="E128" s="2"/>
      <c r="F128" s="2"/>
      <c r="G128" s="2"/>
      <c r="H128" s="4">
        <f t="shared" si="2"/>
        <v>0</v>
      </c>
    </row>
    <row r="129" spans="1:8" x14ac:dyDescent="0.2">
      <c r="A129" s="27"/>
      <c r="B129" s="27" t="s">
        <v>280</v>
      </c>
      <c r="C129" s="2" t="s">
        <v>349</v>
      </c>
      <c r="D129" s="2"/>
      <c r="E129" s="2"/>
      <c r="F129" s="2"/>
      <c r="G129" s="2"/>
      <c r="H129" s="4">
        <f t="shared" si="2"/>
        <v>0</v>
      </c>
    </row>
    <row r="130" spans="1:8" ht="32" x14ac:dyDescent="0.2">
      <c r="A130" s="27"/>
      <c r="B130" s="27" t="s">
        <v>281</v>
      </c>
      <c r="C130" s="2"/>
      <c r="D130" s="2"/>
      <c r="E130" s="2"/>
      <c r="F130" s="2"/>
      <c r="G130" s="2"/>
      <c r="H130" s="4">
        <f t="shared" si="2"/>
        <v>0</v>
      </c>
    </row>
    <row r="131" spans="1:8" x14ac:dyDescent="0.2">
      <c r="A131" s="27"/>
      <c r="B131" s="25" t="s">
        <v>282</v>
      </c>
      <c r="C131" s="2" t="s">
        <v>350</v>
      </c>
      <c r="D131" s="2"/>
      <c r="E131" s="2"/>
      <c r="F131" s="2"/>
      <c r="G131" s="2"/>
      <c r="H131" s="4">
        <f t="shared" si="2"/>
        <v>0</v>
      </c>
    </row>
    <row r="132" spans="1:8" ht="32" x14ac:dyDescent="0.2">
      <c r="A132" s="27"/>
      <c r="B132" s="27" t="s">
        <v>283</v>
      </c>
      <c r="C132" s="2" t="s">
        <v>351</v>
      </c>
      <c r="D132" s="2"/>
      <c r="E132" s="2"/>
      <c r="F132" s="2"/>
      <c r="G132" s="2"/>
      <c r="H132" s="4">
        <f t="shared" si="2"/>
        <v>0</v>
      </c>
    </row>
    <row r="133" spans="1:8" x14ac:dyDescent="0.2">
      <c r="A133" s="27"/>
      <c r="B133" s="27" t="s">
        <v>284</v>
      </c>
      <c r="C133" s="2" t="s">
        <v>352</v>
      </c>
      <c r="D133" s="2"/>
      <c r="E133" s="2"/>
      <c r="F133" s="2"/>
      <c r="G133" s="2"/>
      <c r="H133" s="4">
        <f t="shared" si="2"/>
        <v>0</v>
      </c>
    </row>
    <row r="134" spans="1:8" x14ac:dyDescent="0.2">
      <c r="A134" s="27"/>
      <c r="B134" s="27" t="s">
        <v>285</v>
      </c>
      <c r="C134" s="2" t="s">
        <v>353</v>
      </c>
      <c r="D134" s="2"/>
      <c r="E134" s="2"/>
      <c r="F134" s="2"/>
      <c r="G134" s="2"/>
      <c r="H134" s="4">
        <f t="shared" si="2"/>
        <v>0</v>
      </c>
    </row>
    <row r="135" spans="1:8" x14ac:dyDescent="0.2">
      <c r="A135" s="27"/>
      <c r="B135" s="27" t="s">
        <v>285</v>
      </c>
      <c r="C135" s="2" t="s">
        <v>354</v>
      </c>
      <c r="D135" s="2"/>
      <c r="E135" s="2"/>
      <c r="F135" s="2"/>
      <c r="G135" s="2"/>
      <c r="H135" s="4">
        <f t="shared" si="2"/>
        <v>0</v>
      </c>
    </row>
    <row r="136" spans="1:8" x14ac:dyDescent="0.2">
      <c r="A136" s="27"/>
      <c r="B136" s="27" t="s">
        <v>285</v>
      </c>
      <c r="C136" s="2" t="s">
        <v>355</v>
      </c>
      <c r="D136" s="2"/>
      <c r="E136" s="2"/>
      <c r="F136" s="2"/>
      <c r="G136" s="2"/>
      <c r="H136" s="4">
        <f t="shared" si="2"/>
        <v>0</v>
      </c>
    </row>
    <row r="137" spans="1:8" ht="32" x14ac:dyDescent="0.2">
      <c r="A137" s="27"/>
      <c r="B137" s="27" t="s">
        <v>286</v>
      </c>
      <c r="C137" s="2" t="s">
        <v>356</v>
      </c>
      <c r="D137" s="2"/>
      <c r="E137" s="2"/>
      <c r="F137" s="2"/>
      <c r="G137" s="2"/>
      <c r="H137" s="4">
        <f t="shared" si="2"/>
        <v>0</v>
      </c>
    </row>
    <row r="138" spans="1:8" x14ac:dyDescent="0.2">
      <c r="A138" s="27"/>
      <c r="B138" s="25" t="s">
        <v>287</v>
      </c>
      <c r="C138" s="2" t="s">
        <v>357</v>
      </c>
      <c r="D138" s="2"/>
      <c r="E138" s="2"/>
      <c r="F138" s="2"/>
      <c r="G138" s="2"/>
      <c r="H138" s="4">
        <f t="shared" si="2"/>
        <v>0</v>
      </c>
    </row>
    <row r="139" spans="1:8" x14ac:dyDescent="0.2">
      <c r="A139" s="27"/>
      <c r="B139" s="27" t="s">
        <v>288</v>
      </c>
      <c r="C139" s="2" t="s">
        <v>358</v>
      </c>
      <c r="D139" s="2"/>
      <c r="E139" s="2"/>
      <c r="F139" s="2"/>
      <c r="G139" s="2"/>
      <c r="H139" s="4">
        <f t="shared" si="2"/>
        <v>0</v>
      </c>
    </row>
    <row r="140" spans="1:8" x14ac:dyDescent="0.2">
      <c r="A140" s="27"/>
      <c r="B140" s="27" t="s">
        <v>288</v>
      </c>
      <c r="C140" s="2" t="s">
        <v>359</v>
      </c>
      <c r="D140" s="2"/>
      <c r="E140" s="2"/>
      <c r="F140" s="2"/>
      <c r="G140" s="2"/>
      <c r="H140" s="4">
        <f t="shared" si="2"/>
        <v>0</v>
      </c>
    </row>
    <row r="141" spans="1:8" x14ac:dyDescent="0.2">
      <c r="A141" s="27"/>
      <c r="B141" s="27" t="s">
        <v>289</v>
      </c>
      <c r="C141" s="2" t="s">
        <v>360</v>
      </c>
      <c r="D141" s="2"/>
      <c r="E141" s="2"/>
      <c r="F141" s="2"/>
      <c r="G141" s="2"/>
      <c r="H141" s="4">
        <f t="shared" si="2"/>
        <v>0</v>
      </c>
    </row>
    <row r="142" spans="1:8" ht="32" x14ac:dyDescent="0.2">
      <c r="A142" s="27"/>
      <c r="B142" s="27" t="s">
        <v>290</v>
      </c>
      <c r="C142" s="2" t="s">
        <v>361</v>
      </c>
      <c r="D142" s="2"/>
      <c r="E142" s="2"/>
      <c r="F142" s="2"/>
      <c r="G142" s="2"/>
      <c r="H142" s="4">
        <f t="shared" si="2"/>
        <v>0</v>
      </c>
    </row>
    <row r="143" spans="1:8" ht="32" x14ac:dyDescent="0.2">
      <c r="A143" s="27"/>
      <c r="B143" s="27" t="s">
        <v>291</v>
      </c>
      <c r="C143" s="2" t="s">
        <v>362</v>
      </c>
      <c r="D143" s="2"/>
      <c r="E143" s="2"/>
      <c r="F143" s="2"/>
      <c r="G143" s="2"/>
      <c r="H143" s="4">
        <f t="shared" si="2"/>
        <v>0</v>
      </c>
    </row>
    <row r="144" spans="1:8" x14ac:dyDescent="0.2">
      <c r="A144" s="27"/>
      <c r="B144" s="27" t="s">
        <v>292</v>
      </c>
      <c r="C144" s="2" t="s">
        <v>363</v>
      </c>
      <c r="D144" s="2"/>
      <c r="E144" s="2"/>
      <c r="F144" s="2"/>
      <c r="G144" s="2"/>
      <c r="H144" s="4">
        <f t="shared" si="2"/>
        <v>0</v>
      </c>
    </row>
    <row r="145" spans="1:8" x14ac:dyDescent="0.2">
      <c r="A145" s="27"/>
      <c r="B145" s="25" t="s">
        <v>293</v>
      </c>
      <c r="C145" s="2" t="s">
        <v>364</v>
      </c>
      <c r="D145" s="2"/>
      <c r="E145" s="2"/>
      <c r="F145" s="2"/>
      <c r="G145" s="2"/>
      <c r="H145" s="4">
        <f t="shared" si="2"/>
        <v>0</v>
      </c>
    </row>
    <row r="146" spans="1:8" x14ac:dyDescent="0.2">
      <c r="A146" s="27"/>
      <c r="B146" s="27" t="s">
        <v>294</v>
      </c>
      <c r="C146" s="2" t="s">
        <v>365</v>
      </c>
      <c r="D146" s="2"/>
      <c r="E146" s="2"/>
      <c r="F146" s="2"/>
      <c r="G146" s="2"/>
      <c r="H146" s="4">
        <f t="shared" si="2"/>
        <v>0</v>
      </c>
    </row>
    <row r="147" spans="1:8" x14ac:dyDescent="0.2">
      <c r="A147" s="27"/>
      <c r="B147" s="27" t="s">
        <v>295</v>
      </c>
      <c r="C147" s="2" t="s">
        <v>366</v>
      </c>
      <c r="D147" s="2"/>
      <c r="E147" s="2"/>
      <c r="F147" s="2"/>
      <c r="G147" s="2"/>
      <c r="H147" s="4">
        <f t="shared" si="2"/>
        <v>0</v>
      </c>
    </row>
    <row r="148" spans="1:8" x14ac:dyDescent="0.2">
      <c r="A148" s="27"/>
      <c r="B148" s="27" t="s">
        <v>296</v>
      </c>
      <c r="C148" s="2"/>
      <c r="D148" s="2"/>
      <c r="E148" s="2"/>
      <c r="F148" s="2"/>
      <c r="G148" s="2"/>
      <c r="H148" s="4">
        <f t="shared" si="2"/>
        <v>0</v>
      </c>
    </row>
    <row r="149" spans="1:8" x14ac:dyDescent="0.2">
      <c r="A149" s="27"/>
      <c r="B149" s="27" t="s">
        <v>297</v>
      </c>
      <c r="C149" s="2" t="s">
        <v>367</v>
      </c>
      <c r="D149" s="2"/>
      <c r="E149" s="2"/>
      <c r="F149" s="2"/>
      <c r="G149" s="2"/>
      <c r="H149" s="4">
        <f t="shared" si="2"/>
        <v>0</v>
      </c>
    </row>
    <row r="150" spans="1:8" x14ac:dyDescent="0.2">
      <c r="A150" s="27"/>
      <c r="B150" s="27" t="s">
        <v>298</v>
      </c>
      <c r="C150" s="2" t="s">
        <v>368</v>
      </c>
      <c r="D150" s="2"/>
      <c r="E150" s="2"/>
      <c r="F150" s="2"/>
      <c r="G150" s="2"/>
      <c r="H150" s="4">
        <f t="shared" si="2"/>
        <v>0</v>
      </c>
    </row>
    <row r="151" spans="1:8" x14ac:dyDescent="0.2">
      <c r="A151" s="27"/>
      <c r="B151" s="27" t="s">
        <v>299</v>
      </c>
      <c r="C151" s="2" t="s">
        <v>369</v>
      </c>
      <c r="D151" s="2"/>
      <c r="E151" s="2"/>
      <c r="F151" s="2"/>
      <c r="G151" s="2"/>
      <c r="H151" s="4">
        <f t="shared" si="2"/>
        <v>0</v>
      </c>
    </row>
    <row r="152" spans="1:8" x14ac:dyDescent="0.2">
      <c r="A152" s="27"/>
      <c r="B152" s="25" t="s">
        <v>300</v>
      </c>
      <c r="C152" s="2" t="s">
        <v>370</v>
      </c>
      <c r="D152" s="2"/>
      <c r="E152" s="2"/>
      <c r="F152" s="2"/>
      <c r="G152" s="2"/>
      <c r="H152" s="4">
        <f t="shared" si="2"/>
        <v>0</v>
      </c>
    </row>
    <row r="153" spans="1:8" x14ac:dyDescent="0.2">
      <c r="A153" s="27"/>
      <c r="B153" s="27" t="s">
        <v>301</v>
      </c>
      <c r="C153" s="2" t="s">
        <v>371</v>
      </c>
      <c r="D153" s="2"/>
      <c r="E153" s="2"/>
      <c r="F153" s="2"/>
      <c r="G153" s="2"/>
      <c r="H153" s="4">
        <f t="shared" si="2"/>
        <v>0</v>
      </c>
    </row>
    <row r="154" spans="1:8" x14ac:dyDescent="0.2">
      <c r="A154" s="27"/>
      <c r="B154" s="27" t="s">
        <v>302</v>
      </c>
      <c r="C154" s="2" t="s">
        <v>372</v>
      </c>
      <c r="D154" s="2"/>
      <c r="E154" s="2"/>
      <c r="F154" s="2"/>
      <c r="G154" s="2"/>
      <c r="H154" s="4">
        <f t="shared" si="2"/>
        <v>0</v>
      </c>
    </row>
    <row r="155" spans="1:8" x14ac:dyDescent="0.2">
      <c r="A155" s="27"/>
      <c r="B155" s="27" t="s">
        <v>303</v>
      </c>
      <c r="C155" s="2"/>
      <c r="D155" s="2"/>
      <c r="E155" s="2"/>
      <c r="F155" s="2"/>
      <c r="G155" s="2"/>
      <c r="H155" s="4">
        <f t="shared" si="2"/>
        <v>0</v>
      </c>
    </row>
    <row r="156" spans="1:8" x14ac:dyDescent="0.2">
      <c r="A156" s="27"/>
      <c r="B156" s="27" t="s">
        <v>304</v>
      </c>
      <c r="C156" s="2" t="s">
        <v>373</v>
      </c>
      <c r="D156" s="2"/>
      <c r="E156" s="2"/>
      <c r="F156" s="2"/>
      <c r="G156" s="2"/>
      <c r="H156" s="4">
        <f t="shared" si="2"/>
        <v>0</v>
      </c>
    </row>
    <row r="157" spans="1:8" x14ac:dyDescent="0.2">
      <c r="A157" s="27"/>
      <c r="B157" s="27" t="s">
        <v>305</v>
      </c>
      <c r="C157" s="2" t="s">
        <v>374</v>
      </c>
      <c r="D157" s="2"/>
      <c r="E157" s="2"/>
      <c r="F157" s="2"/>
      <c r="G157" s="2"/>
      <c r="H157" s="4">
        <f t="shared" ref="H157:H199" si="3">D157*E157</f>
        <v>0</v>
      </c>
    </row>
    <row r="158" spans="1:8" x14ac:dyDescent="0.2">
      <c r="A158" s="27"/>
      <c r="B158" s="27" t="s">
        <v>306</v>
      </c>
      <c r="C158" s="2" t="s">
        <v>375</v>
      </c>
      <c r="D158" s="2"/>
      <c r="E158" s="2"/>
      <c r="F158" s="2"/>
      <c r="G158" s="2"/>
      <c r="H158" s="4">
        <f t="shared" si="3"/>
        <v>0</v>
      </c>
    </row>
    <row r="159" spans="1:8" x14ac:dyDescent="0.2">
      <c r="A159" s="27"/>
      <c r="B159" s="25" t="s">
        <v>307</v>
      </c>
      <c r="C159" s="2" t="s">
        <v>376</v>
      </c>
      <c r="D159" s="2"/>
      <c r="E159" s="2"/>
      <c r="F159" s="2"/>
      <c r="G159" s="2"/>
      <c r="H159" s="4">
        <f t="shared" si="3"/>
        <v>0</v>
      </c>
    </row>
    <row r="160" spans="1:8" x14ac:dyDescent="0.2">
      <c r="A160" s="27"/>
      <c r="B160" s="27" t="s">
        <v>308</v>
      </c>
      <c r="C160" s="2" t="s">
        <v>377</v>
      </c>
      <c r="D160" s="2"/>
      <c r="E160" s="2"/>
      <c r="F160" s="2"/>
      <c r="G160" s="2"/>
      <c r="H160" s="4">
        <f t="shared" si="3"/>
        <v>0</v>
      </c>
    </row>
    <row r="161" spans="1:8" x14ac:dyDescent="0.2">
      <c r="A161" s="27"/>
      <c r="B161" s="27" t="s">
        <v>309</v>
      </c>
      <c r="C161" s="2" t="s">
        <v>378</v>
      </c>
      <c r="D161" s="2"/>
      <c r="E161" s="2"/>
      <c r="F161" s="2"/>
      <c r="G161" s="2"/>
      <c r="H161" s="4">
        <f t="shared" si="3"/>
        <v>0</v>
      </c>
    </row>
    <row r="162" spans="1:8" x14ac:dyDescent="0.2">
      <c r="A162" s="27"/>
      <c r="B162" s="27" t="s">
        <v>310</v>
      </c>
      <c r="C162" s="2" t="s">
        <v>379</v>
      </c>
      <c r="D162" s="2"/>
      <c r="E162" s="2"/>
      <c r="F162" s="2"/>
      <c r="G162" s="2"/>
      <c r="H162" s="4">
        <f t="shared" si="3"/>
        <v>0</v>
      </c>
    </row>
    <row r="163" spans="1:8" x14ac:dyDescent="0.2">
      <c r="A163" s="27"/>
      <c r="B163" s="27" t="s">
        <v>311</v>
      </c>
      <c r="C163" s="2" t="s">
        <v>380</v>
      </c>
      <c r="D163" s="2"/>
      <c r="E163" s="2"/>
      <c r="F163" s="2"/>
      <c r="G163" s="2"/>
      <c r="H163" s="4">
        <f t="shared" si="3"/>
        <v>0</v>
      </c>
    </row>
    <row r="164" spans="1:8" x14ac:dyDescent="0.2">
      <c r="A164" s="27"/>
      <c r="B164" s="27" t="s">
        <v>312</v>
      </c>
      <c r="C164" s="2" t="s">
        <v>381</v>
      </c>
      <c r="D164" s="2"/>
      <c r="E164" s="2"/>
      <c r="F164" s="2"/>
      <c r="G164" s="2"/>
      <c r="H164" s="4">
        <f t="shared" si="3"/>
        <v>0</v>
      </c>
    </row>
    <row r="165" spans="1:8" x14ac:dyDescent="0.2">
      <c r="A165" s="27"/>
      <c r="B165" s="27" t="s">
        <v>313</v>
      </c>
      <c r="C165" s="2" t="s">
        <v>382</v>
      </c>
      <c r="D165" s="2"/>
      <c r="E165" s="2"/>
      <c r="F165" s="2"/>
      <c r="G165" s="2"/>
      <c r="H165" s="4">
        <f t="shared" si="3"/>
        <v>0</v>
      </c>
    </row>
    <row r="166" spans="1:8" x14ac:dyDescent="0.2">
      <c r="A166" s="27"/>
      <c r="B166" s="25" t="s">
        <v>313</v>
      </c>
      <c r="C166" s="2" t="s">
        <v>383</v>
      </c>
      <c r="D166" s="2"/>
      <c r="E166" s="2"/>
      <c r="F166" s="2"/>
      <c r="G166" s="2"/>
      <c r="H166" s="4">
        <f t="shared" si="3"/>
        <v>0</v>
      </c>
    </row>
    <row r="167" spans="1:8" x14ac:dyDescent="0.2">
      <c r="A167" s="27"/>
      <c r="B167" s="27" t="s">
        <v>313</v>
      </c>
      <c r="C167" s="2" t="s">
        <v>384</v>
      </c>
      <c r="D167" s="2"/>
      <c r="E167" s="2"/>
      <c r="F167" s="2"/>
      <c r="G167" s="2"/>
      <c r="H167" s="4">
        <f t="shared" si="3"/>
        <v>0</v>
      </c>
    </row>
    <row r="168" spans="1:8" x14ac:dyDescent="0.2">
      <c r="A168" s="27"/>
      <c r="B168" s="27" t="s">
        <v>313</v>
      </c>
      <c r="C168" s="2" t="s">
        <v>385</v>
      </c>
      <c r="D168" s="2"/>
      <c r="E168" s="2"/>
      <c r="F168" s="2"/>
      <c r="G168" s="2"/>
      <c r="H168" s="4">
        <f t="shared" si="3"/>
        <v>0</v>
      </c>
    </row>
    <row r="169" spans="1:8" x14ac:dyDescent="0.2">
      <c r="A169" s="27"/>
      <c r="B169" s="27" t="s">
        <v>313</v>
      </c>
      <c r="C169" s="2" t="s">
        <v>386</v>
      </c>
      <c r="D169" s="2"/>
      <c r="E169" s="2"/>
      <c r="F169" s="2"/>
      <c r="G169" s="2"/>
      <c r="H169" s="4">
        <f t="shared" si="3"/>
        <v>0</v>
      </c>
    </row>
    <row r="170" spans="1:8" x14ac:dyDescent="0.2">
      <c r="A170" s="27"/>
      <c r="B170" s="27"/>
      <c r="C170" s="2"/>
      <c r="D170" s="2"/>
      <c r="E170" s="2"/>
      <c r="F170" s="2"/>
      <c r="G170" s="2"/>
      <c r="H170" s="4">
        <f t="shared" si="3"/>
        <v>0</v>
      </c>
    </row>
    <row r="171" spans="1:8" x14ac:dyDescent="0.2">
      <c r="A171" s="27"/>
      <c r="B171" s="27"/>
      <c r="C171" s="2"/>
      <c r="D171" s="2"/>
      <c r="E171" s="2"/>
      <c r="F171" s="2"/>
      <c r="G171" s="2"/>
      <c r="H171" s="4">
        <f t="shared" si="3"/>
        <v>0</v>
      </c>
    </row>
    <row r="172" spans="1:8" x14ac:dyDescent="0.2">
      <c r="A172" s="27"/>
      <c r="B172" s="27"/>
      <c r="C172" s="2"/>
      <c r="D172" s="2"/>
      <c r="E172" s="2"/>
      <c r="F172" s="2"/>
      <c r="G172" s="2"/>
      <c r="H172" s="4">
        <f t="shared" si="3"/>
        <v>0</v>
      </c>
    </row>
    <row r="173" spans="1:8" x14ac:dyDescent="0.2">
      <c r="A173" s="27"/>
      <c r="B173" s="25" t="s">
        <v>165</v>
      </c>
      <c r="C173" s="2" t="s">
        <v>317</v>
      </c>
      <c r="D173" s="2"/>
      <c r="E173" s="2"/>
      <c r="F173" s="2"/>
      <c r="G173" s="2"/>
      <c r="H173" s="4">
        <f t="shared" si="3"/>
        <v>0</v>
      </c>
    </row>
    <row r="174" spans="1:8" x14ac:dyDescent="0.2">
      <c r="A174" s="27"/>
      <c r="B174" s="27" t="s">
        <v>165</v>
      </c>
      <c r="C174" s="2" t="s">
        <v>317</v>
      </c>
      <c r="D174" s="2"/>
      <c r="E174" s="2"/>
      <c r="F174" s="2"/>
      <c r="G174" s="2"/>
      <c r="H174" s="4">
        <f t="shared" si="3"/>
        <v>0</v>
      </c>
    </row>
    <row r="175" spans="1:8" x14ac:dyDescent="0.2">
      <c r="A175" s="27"/>
      <c r="B175" s="27" t="s">
        <v>314</v>
      </c>
      <c r="C175" s="2" t="s">
        <v>387</v>
      </c>
      <c r="D175" s="2"/>
      <c r="E175" s="2"/>
      <c r="F175" s="2"/>
      <c r="G175" s="2"/>
      <c r="H175" s="4">
        <f t="shared" si="3"/>
        <v>0</v>
      </c>
    </row>
    <row r="176" spans="1:8" x14ac:dyDescent="0.2">
      <c r="A176" s="27"/>
      <c r="B176" s="27" t="s">
        <v>315</v>
      </c>
      <c r="C176" s="2" t="s">
        <v>388</v>
      </c>
      <c r="D176" s="2"/>
      <c r="E176" s="2"/>
      <c r="F176" s="2"/>
      <c r="G176" s="2"/>
      <c r="H176" s="4">
        <f t="shared" si="3"/>
        <v>0</v>
      </c>
    </row>
    <row r="177" spans="1:8" x14ac:dyDescent="0.2">
      <c r="A177" s="27"/>
      <c r="B177" s="27" t="s">
        <v>316</v>
      </c>
      <c r="C177" s="2" t="s">
        <v>389</v>
      </c>
      <c r="D177" s="2"/>
      <c r="E177" s="2"/>
      <c r="F177" s="2"/>
      <c r="G177" s="2"/>
      <c r="H177" s="4">
        <f t="shared" si="3"/>
        <v>0</v>
      </c>
    </row>
    <row r="178" spans="1:8" x14ac:dyDescent="0.2">
      <c r="A178" s="27"/>
      <c r="B178" s="27" t="s">
        <v>175</v>
      </c>
      <c r="C178" s="2" t="s">
        <v>320</v>
      </c>
      <c r="D178" s="2"/>
      <c r="E178" s="2"/>
      <c r="F178" s="2"/>
      <c r="G178" s="2"/>
      <c r="H178" s="4">
        <f t="shared" si="3"/>
        <v>0</v>
      </c>
    </row>
    <row r="179" spans="1:8" x14ac:dyDescent="0.2">
      <c r="A179" s="27"/>
      <c r="B179" s="27" t="s">
        <v>176</v>
      </c>
      <c r="C179" s="2" t="s">
        <v>321</v>
      </c>
      <c r="D179" s="2"/>
      <c r="E179" s="2"/>
      <c r="F179" s="2"/>
      <c r="G179" s="2"/>
      <c r="H179" s="4">
        <f t="shared" si="3"/>
        <v>0</v>
      </c>
    </row>
    <row r="180" spans="1:8" x14ac:dyDescent="0.2">
      <c r="A180" s="27"/>
      <c r="B180" s="25" t="s">
        <v>316</v>
      </c>
      <c r="C180" s="2" t="s">
        <v>389</v>
      </c>
      <c r="D180" s="2"/>
      <c r="E180" s="2"/>
      <c r="F180" s="2"/>
      <c r="G180" s="2"/>
      <c r="H180" s="4">
        <f t="shared" si="3"/>
        <v>0</v>
      </c>
    </row>
    <row r="181" spans="1:8" x14ac:dyDescent="0.2">
      <c r="A181" s="27"/>
      <c r="B181" s="27"/>
      <c r="C181" s="2"/>
      <c r="D181" s="2"/>
      <c r="E181" s="2"/>
      <c r="F181" s="2"/>
      <c r="G181" s="2"/>
      <c r="H181" s="4">
        <f t="shared" si="3"/>
        <v>0</v>
      </c>
    </row>
    <row r="182" spans="1:8" x14ac:dyDescent="0.2">
      <c r="A182" s="27"/>
      <c r="B182" s="27"/>
      <c r="C182" s="2"/>
      <c r="D182" s="2"/>
      <c r="E182" s="2"/>
      <c r="F182" s="2"/>
      <c r="G182" s="2"/>
      <c r="H182" s="4">
        <f t="shared" si="3"/>
        <v>0</v>
      </c>
    </row>
    <row r="183" spans="1:8" x14ac:dyDescent="0.2">
      <c r="A183" s="27"/>
      <c r="B183" s="27"/>
      <c r="C183" s="2"/>
      <c r="D183" s="2"/>
      <c r="E183" s="2"/>
      <c r="F183" s="2"/>
      <c r="G183" s="2"/>
      <c r="H183" s="4">
        <f t="shared" si="3"/>
        <v>0</v>
      </c>
    </row>
    <row r="184" spans="1:8" x14ac:dyDescent="0.2">
      <c r="A184" s="27"/>
      <c r="B184" s="27"/>
      <c r="C184" s="2"/>
      <c r="D184" s="2"/>
      <c r="E184" s="2"/>
      <c r="F184" s="2"/>
      <c r="G184" s="2"/>
      <c r="H184" s="4">
        <f t="shared" si="3"/>
        <v>0</v>
      </c>
    </row>
    <row r="185" spans="1:8" x14ac:dyDescent="0.2">
      <c r="A185" s="27"/>
      <c r="B185" s="27"/>
      <c r="C185" s="2"/>
      <c r="D185" s="2"/>
      <c r="E185" s="2"/>
      <c r="F185" s="2"/>
      <c r="G185" s="2"/>
      <c r="H185" s="4">
        <f t="shared" si="3"/>
        <v>0</v>
      </c>
    </row>
    <row r="186" spans="1:8" x14ac:dyDescent="0.2">
      <c r="A186" s="27"/>
      <c r="B186" s="27"/>
      <c r="C186" s="2"/>
      <c r="D186" s="2"/>
      <c r="E186" s="2"/>
      <c r="F186" s="2"/>
      <c r="G186" s="2"/>
      <c r="H186" s="4">
        <f t="shared" si="3"/>
        <v>0</v>
      </c>
    </row>
    <row r="187" spans="1:8" x14ac:dyDescent="0.2">
      <c r="A187" s="27"/>
      <c r="B187" s="25"/>
      <c r="C187" s="2"/>
      <c r="D187" s="2"/>
      <c r="E187" s="2"/>
      <c r="F187" s="2"/>
      <c r="G187" s="2"/>
      <c r="H187" s="4">
        <f t="shared" si="3"/>
        <v>0</v>
      </c>
    </row>
    <row r="188" spans="1:8" x14ac:dyDescent="0.2">
      <c r="A188" s="27"/>
      <c r="B188" s="27"/>
      <c r="C188" s="2"/>
      <c r="D188" s="2"/>
      <c r="E188" s="2"/>
      <c r="F188" s="2"/>
      <c r="G188" s="2"/>
      <c r="H188" s="4">
        <f t="shared" si="3"/>
        <v>0</v>
      </c>
    </row>
    <row r="189" spans="1:8" x14ac:dyDescent="0.2">
      <c r="A189" s="27"/>
      <c r="B189" s="27"/>
      <c r="C189" s="2"/>
      <c r="D189" s="2"/>
      <c r="E189" s="2"/>
      <c r="F189" s="2"/>
      <c r="G189" s="2"/>
      <c r="H189" s="4">
        <f t="shared" si="3"/>
        <v>0</v>
      </c>
    </row>
    <row r="190" spans="1:8" x14ac:dyDescent="0.2">
      <c r="A190" s="27"/>
      <c r="B190" s="27"/>
      <c r="C190" s="2"/>
      <c r="D190" s="2"/>
      <c r="E190" s="2"/>
      <c r="F190" s="2"/>
      <c r="G190" s="2"/>
      <c r="H190" s="4">
        <f t="shared" si="3"/>
        <v>0</v>
      </c>
    </row>
    <row r="191" spans="1:8" x14ac:dyDescent="0.2">
      <c r="A191" s="27"/>
      <c r="B191" s="27"/>
      <c r="C191" s="2"/>
      <c r="D191" s="2"/>
      <c r="E191" s="2"/>
      <c r="F191" s="2"/>
      <c r="G191" s="2"/>
      <c r="H191" s="4">
        <f t="shared" si="3"/>
        <v>0</v>
      </c>
    </row>
    <row r="192" spans="1:8" x14ac:dyDescent="0.2">
      <c r="A192" s="27"/>
      <c r="B192" s="27"/>
      <c r="C192" s="2"/>
      <c r="D192" s="2"/>
      <c r="E192" s="2"/>
      <c r="F192" s="2"/>
      <c r="G192" s="2"/>
      <c r="H192" s="4">
        <f t="shared" si="3"/>
        <v>0</v>
      </c>
    </row>
    <row r="193" spans="1:8" x14ac:dyDescent="0.2">
      <c r="A193" s="27"/>
      <c r="B193" s="27"/>
      <c r="C193" s="2"/>
      <c r="D193" s="2"/>
      <c r="E193" s="2"/>
      <c r="F193" s="2"/>
      <c r="G193" s="2"/>
      <c r="H193" s="4">
        <f t="shared" si="3"/>
        <v>0</v>
      </c>
    </row>
    <row r="194" spans="1:8" x14ac:dyDescent="0.2">
      <c r="A194" s="27"/>
      <c r="B194" s="25"/>
      <c r="C194" s="2"/>
      <c r="D194" s="2"/>
      <c r="E194" s="2"/>
      <c r="F194" s="2"/>
      <c r="G194" s="2"/>
      <c r="H194" s="4">
        <f t="shared" si="3"/>
        <v>0</v>
      </c>
    </row>
    <row r="195" spans="1:8" x14ac:dyDescent="0.2">
      <c r="A195" s="27"/>
      <c r="B195" s="27"/>
      <c r="C195" s="2"/>
      <c r="D195" s="2"/>
      <c r="E195" s="2"/>
      <c r="F195" s="2"/>
      <c r="G195" s="2"/>
      <c r="H195" s="4">
        <f t="shared" si="3"/>
        <v>0</v>
      </c>
    </row>
    <row r="196" spans="1:8" x14ac:dyDescent="0.2">
      <c r="A196" s="27"/>
      <c r="B196" s="27"/>
      <c r="C196" s="2"/>
      <c r="D196" s="2"/>
      <c r="E196" s="2"/>
      <c r="F196" s="2"/>
      <c r="G196" s="2"/>
      <c r="H196" s="4">
        <f t="shared" si="3"/>
        <v>0</v>
      </c>
    </row>
    <row r="197" spans="1:8" x14ac:dyDescent="0.2">
      <c r="A197" s="27"/>
      <c r="B197" s="27"/>
      <c r="C197" s="2"/>
      <c r="D197" s="2"/>
      <c r="E197" s="2"/>
      <c r="F197" s="2"/>
      <c r="G197" s="2"/>
      <c r="H197" s="4">
        <f t="shared" si="3"/>
        <v>0</v>
      </c>
    </row>
    <row r="198" spans="1:8" x14ac:dyDescent="0.2">
      <c r="A198" s="27"/>
      <c r="B198" s="27"/>
      <c r="C198" s="2"/>
      <c r="D198" s="2"/>
      <c r="E198" s="2"/>
      <c r="F198" s="2"/>
      <c r="G198" s="2"/>
      <c r="H198" s="4">
        <f t="shared" si="3"/>
        <v>0</v>
      </c>
    </row>
    <row r="199" spans="1:8" x14ac:dyDescent="0.2">
      <c r="A199" s="27"/>
      <c r="B199" s="27"/>
      <c r="C199" s="2"/>
      <c r="D199" s="2"/>
      <c r="E199" s="2"/>
      <c r="F199" s="2"/>
      <c r="G199" s="2"/>
      <c r="H199" s="4">
        <f t="shared" si="3"/>
        <v>0</v>
      </c>
    </row>
  </sheetData>
  <dataConsolidate/>
  <customSheetViews>
    <customSheetView guid="{B7161C16-65E1-974C-9E46-9CCDD06DC556}" scale="90" topLeftCell="A5">
      <selection activeCell="A19" sqref="A19"/>
      <pageMargins left="0.7" right="0.7" top="0.75" bottom="0.75" header="0.3" footer="0.3"/>
      <pageSetup paperSize="9" orientation="portrait" horizontalDpi="0" verticalDpi="0"/>
    </customSheetView>
  </customSheetViews>
  <dataValidations count="1">
    <dataValidation type="list" errorStyle="warning" allowBlank="1" showInputMessage="1" showErrorMessage="1" error="Ce numéro de bac n’est pas dans la liste. Oui pour conserver l’entrée, Annuler pour l’ajouter au tableau de la feuille Emplacement des stocks (le numéro de bac sera ensuite ajouté à cette liste) ou Non puis Alt+Bas pour choisir un élément dans la liste." sqref="C131:C134 C173:C180 C45:C125 C136:C149 C11:C43">
      <formula1>NuméroBac</formula1>
    </dataValidation>
  </dataValidations>
  <pageMargins left="0.7" right="0.7" top="0.75" bottom="0.75" header="0.3" footer="0.3"/>
  <pageSetup paperSize="9" orientation="portrait" horizontalDpi="0" verticalDpi="0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données'!$L$7:$L$18</xm:f>
          </x14:formula1>
          <xm:sqref>A1:A1048576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/>
  <dimension ref="A1:L49"/>
  <sheetViews>
    <sheetView topLeftCell="A14" zoomScale="99" workbookViewId="0">
      <selection activeCell="O23" sqref="O23"/>
    </sheetView>
  </sheetViews>
  <sheetFormatPr baseColWidth="10" defaultRowHeight="16" x14ac:dyDescent="0.2"/>
  <cols>
    <col min="4" max="4" width="11.1640625" customWidth="1"/>
    <col min="9" max="9" width="12.33203125" customWidth="1"/>
    <col min="10" max="10" width="13.83203125" style="19" customWidth="1"/>
    <col min="11" max="11" width="13.33203125" bestFit="1" customWidth="1"/>
  </cols>
  <sheetData>
    <row r="1" spans="1:11" x14ac:dyDescent="0.2">
      <c r="A1" s="56" t="s">
        <v>32</v>
      </c>
      <c r="B1" s="57"/>
      <c r="C1" s="57"/>
      <c r="D1" s="57"/>
      <c r="E1" s="57"/>
      <c r="F1" s="57"/>
      <c r="G1" s="57"/>
      <c r="H1" s="57"/>
      <c r="I1" s="57"/>
      <c r="J1" s="57"/>
      <c r="K1" s="58"/>
    </row>
    <row r="2" spans="1:11" x14ac:dyDescent="0.2">
      <c r="A2" s="59"/>
      <c r="B2" s="60"/>
      <c r="C2" s="60"/>
      <c r="D2" s="60"/>
      <c r="E2" s="60"/>
      <c r="F2" s="60"/>
      <c r="G2" s="60"/>
      <c r="H2" s="60"/>
      <c r="I2" s="60"/>
      <c r="J2" s="60"/>
      <c r="K2" s="61"/>
    </row>
    <row r="3" spans="1:11" ht="16" customHeight="1" thickBot="1" x14ac:dyDescent="0.25">
      <c r="A3" s="62"/>
      <c r="B3" s="63"/>
      <c r="C3" s="63"/>
      <c r="D3" s="63"/>
      <c r="E3" s="63"/>
      <c r="F3" s="63"/>
      <c r="G3" s="63"/>
      <c r="H3" s="63"/>
      <c r="I3" s="63"/>
      <c r="J3" s="63"/>
      <c r="K3" s="64"/>
    </row>
    <row r="4" spans="1:11" ht="20" customHeight="1" thickBot="1" x14ac:dyDescent="0.25">
      <c r="A4" s="91" t="s">
        <v>33</v>
      </c>
      <c r="B4" s="92"/>
      <c r="C4" s="92"/>
      <c r="D4" s="92"/>
      <c r="E4" s="92"/>
      <c r="F4" s="93"/>
      <c r="G4" s="47"/>
      <c r="H4" s="48"/>
      <c r="I4" s="48"/>
      <c r="J4" s="48"/>
      <c r="K4" s="49"/>
    </row>
    <row r="5" spans="1:11" ht="16" customHeight="1" x14ac:dyDescent="0.2">
      <c r="A5" s="80" t="s">
        <v>160</v>
      </c>
      <c r="B5" s="81"/>
      <c r="C5" s="81"/>
      <c r="D5" s="81"/>
      <c r="E5" s="81"/>
      <c r="F5" s="81"/>
      <c r="G5" s="50"/>
      <c r="H5" s="51"/>
      <c r="I5" s="51"/>
      <c r="J5" s="51"/>
      <c r="K5" s="52"/>
    </row>
    <row r="6" spans="1:11" ht="29" customHeight="1" thickBot="1" x14ac:dyDescent="0.25">
      <c r="A6" s="82"/>
      <c r="B6" s="83"/>
      <c r="C6" s="83"/>
      <c r="D6" s="83"/>
      <c r="E6" s="83"/>
      <c r="F6" s="83"/>
      <c r="G6" s="50"/>
      <c r="H6" s="51"/>
      <c r="I6" s="51"/>
      <c r="J6" s="51"/>
      <c r="K6" s="52"/>
    </row>
    <row r="7" spans="1:11" ht="29" customHeight="1" x14ac:dyDescent="0.2">
      <c r="A7" s="94" t="s">
        <v>163</v>
      </c>
      <c r="B7" s="95"/>
      <c r="C7" s="95"/>
      <c r="D7" s="95"/>
      <c r="E7" s="95"/>
      <c r="F7" s="96"/>
      <c r="G7" s="28"/>
      <c r="H7" s="29"/>
      <c r="I7" s="29"/>
      <c r="J7" s="29"/>
      <c r="K7" s="30"/>
    </row>
    <row r="8" spans="1:11" ht="21" x14ac:dyDescent="0.25">
      <c r="A8" s="97" t="s">
        <v>29</v>
      </c>
      <c r="B8" s="98"/>
      <c r="C8" s="98"/>
      <c r="D8" s="98"/>
      <c r="E8" s="98"/>
      <c r="F8" s="99"/>
      <c r="G8" s="43"/>
      <c r="H8" s="44"/>
      <c r="I8" s="44"/>
      <c r="J8" s="44"/>
      <c r="K8" s="45"/>
    </row>
    <row r="9" spans="1:11" ht="19" customHeight="1" thickBot="1" x14ac:dyDescent="0.25">
      <c r="A9" s="100" t="s">
        <v>28</v>
      </c>
      <c r="B9" s="101"/>
      <c r="C9" s="101"/>
      <c r="D9" s="101"/>
      <c r="E9" s="101"/>
      <c r="F9" s="102"/>
      <c r="G9" s="15"/>
      <c r="H9" s="12"/>
      <c r="I9" s="12"/>
      <c r="J9" s="20"/>
      <c r="K9" s="16"/>
    </row>
    <row r="10" spans="1:11" ht="19" customHeight="1" x14ac:dyDescent="0.2">
      <c r="A10" s="72" t="s">
        <v>164</v>
      </c>
      <c r="B10" s="72"/>
      <c r="C10" s="72"/>
      <c r="D10" s="72"/>
      <c r="E10" s="72"/>
      <c r="F10" s="73"/>
      <c r="G10" s="15"/>
      <c r="H10" s="12"/>
      <c r="I10" s="12"/>
      <c r="J10" s="20"/>
      <c r="K10" s="16"/>
    </row>
    <row r="11" spans="1:11" ht="19" customHeight="1" x14ac:dyDescent="0.2">
      <c r="A11" s="120" t="s">
        <v>107</v>
      </c>
      <c r="B11" s="120"/>
      <c r="C11" s="120"/>
      <c r="D11" s="120"/>
      <c r="E11" s="120"/>
      <c r="F11" s="121"/>
      <c r="G11" s="15"/>
      <c r="H11" s="12"/>
      <c r="I11" s="12"/>
      <c r="J11" s="20"/>
      <c r="K11" s="16"/>
    </row>
    <row r="12" spans="1:11" ht="17" customHeight="1" thickBot="1" x14ac:dyDescent="0.25">
      <c r="A12" s="122"/>
      <c r="B12" s="122"/>
      <c r="C12" s="122"/>
      <c r="D12" s="122"/>
      <c r="E12" s="122"/>
      <c r="F12" s="123"/>
      <c r="G12" s="15"/>
      <c r="H12" s="12"/>
      <c r="I12" s="12"/>
      <c r="J12" s="20"/>
      <c r="K12" s="16"/>
    </row>
    <row r="13" spans="1:11" ht="21" x14ac:dyDescent="0.25">
      <c r="A13" s="71" t="s">
        <v>161</v>
      </c>
      <c r="B13" s="72"/>
      <c r="C13" s="73"/>
      <c r="D13" s="71" t="s">
        <v>162</v>
      </c>
      <c r="E13" s="72"/>
      <c r="F13" s="73"/>
      <c r="G13" s="65" t="s">
        <v>155</v>
      </c>
      <c r="H13" s="66"/>
      <c r="I13" s="66"/>
      <c r="J13" s="66"/>
      <c r="K13" s="67"/>
    </row>
    <row r="14" spans="1:11" ht="19" customHeight="1" x14ac:dyDescent="0.2">
      <c r="A14" s="74"/>
      <c r="B14" s="75"/>
      <c r="C14" s="76"/>
      <c r="D14" s="74"/>
      <c r="E14" s="75"/>
      <c r="F14" s="76"/>
      <c r="G14" s="53" t="s">
        <v>156</v>
      </c>
      <c r="H14" s="54"/>
      <c r="I14" s="54"/>
      <c r="J14" s="54"/>
      <c r="K14" s="55"/>
    </row>
    <row r="15" spans="1:11" ht="19" customHeight="1" x14ac:dyDescent="0.2">
      <c r="A15" s="74"/>
      <c r="B15" s="75"/>
      <c r="C15" s="76"/>
      <c r="D15" s="74"/>
      <c r="E15" s="75"/>
      <c r="F15" s="76"/>
      <c r="G15" s="53" t="s">
        <v>157</v>
      </c>
      <c r="H15" s="54"/>
      <c r="I15" s="54"/>
      <c r="J15" s="54"/>
      <c r="K15" s="55"/>
    </row>
    <row r="16" spans="1:11" ht="16" customHeight="1" x14ac:dyDescent="0.2">
      <c r="A16" s="74"/>
      <c r="B16" s="75"/>
      <c r="C16" s="76"/>
      <c r="D16" s="74"/>
      <c r="E16" s="75"/>
      <c r="F16" s="76"/>
      <c r="G16" s="53" t="s">
        <v>159</v>
      </c>
      <c r="H16" s="54"/>
      <c r="I16" s="54"/>
      <c r="J16" s="54"/>
      <c r="K16" s="55"/>
    </row>
    <row r="17" spans="1:12" ht="17" customHeight="1" thickBot="1" x14ac:dyDescent="0.25">
      <c r="A17" s="74"/>
      <c r="B17" s="75"/>
      <c r="C17" s="76"/>
      <c r="D17" s="74"/>
      <c r="E17" s="75"/>
      <c r="F17" s="76"/>
      <c r="G17" s="68" t="s">
        <v>158</v>
      </c>
      <c r="H17" s="69"/>
      <c r="I17" s="69"/>
      <c r="J17" s="69"/>
      <c r="K17" s="70"/>
    </row>
    <row r="18" spans="1:12" ht="21" customHeight="1" x14ac:dyDescent="0.25">
      <c r="A18" s="74"/>
      <c r="B18" s="75"/>
      <c r="C18" s="76"/>
      <c r="D18" s="74"/>
      <c r="E18" s="75"/>
      <c r="F18" s="76"/>
      <c r="G18" s="85" t="s">
        <v>30</v>
      </c>
      <c r="H18" s="86"/>
      <c r="I18" s="86"/>
      <c r="J18" s="86"/>
      <c r="K18" s="87"/>
      <c r="L18" s="84"/>
    </row>
    <row r="19" spans="1:12" ht="24" customHeight="1" thickBot="1" x14ac:dyDescent="0.3">
      <c r="A19" s="77"/>
      <c r="B19" s="78"/>
      <c r="C19" s="79"/>
      <c r="D19" s="77"/>
      <c r="E19" s="78"/>
      <c r="F19" s="79"/>
      <c r="G19" s="88"/>
      <c r="H19" s="89"/>
      <c r="I19" s="89"/>
      <c r="J19" s="89"/>
      <c r="K19" s="90"/>
      <c r="L19" s="84"/>
    </row>
    <row r="20" spans="1:12" ht="61" thickBot="1" x14ac:dyDescent="0.25">
      <c r="A20" s="103" t="s">
        <v>12</v>
      </c>
      <c r="B20" s="104"/>
      <c r="C20" s="104"/>
      <c r="D20" s="108"/>
      <c r="E20" s="103" t="s">
        <v>31</v>
      </c>
      <c r="F20" s="104"/>
      <c r="G20" s="104"/>
      <c r="H20" s="108"/>
      <c r="I20" s="107" t="s">
        <v>34</v>
      </c>
      <c r="J20" s="105" t="s">
        <v>35</v>
      </c>
      <c r="K20" s="106" t="s">
        <v>36</v>
      </c>
    </row>
    <row r="21" spans="1:12" ht="22" customHeight="1" x14ac:dyDescent="0.2">
      <c r="A21" s="109"/>
      <c r="B21" s="110"/>
      <c r="C21" s="110"/>
      <c r="D21" s="111"/>
      <c r="E21" s="109"/>
      <c r="F21" s="110"/>
      <c r="G21" s="110"/>
      <c r="H21" s="111"/>
      <c r="I21" s="117"/>
      <c r="J21" s="21"/>
      <c r="K21" s="13"/>
    </row>
    <row r="22" spans="1:12" ht="22" customHeight="1" x14ac:dyDescent="0.2">
      <c r="A22" s="42"/>
      <c r="B22" s="41"/>
      <c r="C22" s="41"/>
      <c r="D22" s="112"/>
      <c r="E22" s="42"/>
      <c r="F22" s="41"/>
      <c r="G22" s="41"/>
      <c r="H22" s="112"/>
      <c r="I22" s="117"/>
      <c r="J22" s="21"/>
      <c r="K22" s="13"/>
    </row>
    <row r="23" spans="1:12" ht="22" customHeight="1" x14ac:dyDescent="0.2">
      <c r="A23" s="114"/>
      <c r="B23" s="115"/>
      <c r="C23" s="115"/>
      <c r="D23" s="116"/>
      <c r="E23" s="42"/>
      <c r="F23" s="41"/>
      <c r="G23" s="41"/>
      <c r="H23" s="112"/>
      <c r="I23" s="117"/>
      <c r="J23" s="21"/>
      <c r="K23" s="13"/>
    </row>
    <row r="24" spans="1:12" ht="22" customHeight="1" x14ac:dyDescent="0.2">
      <c r="A24" s="42"/>
      <c r="B24" s="41"/>
      <c r="C24" s="41"/>
      <c r="D24" s="112"/>
      <c r="E24" s="42"/>
      <c r="F24" s="41"/>
      <c r="G24" s="41"/>
      <c r="H24" s="112"/>
      <c r="I24" s="117"/>
      <c r="J24" s="21"/>
      <c r="K24" s="13"/>
    </row>
    <row r="25" spans="1:12" ht="22" customHeight="1" x14ac:dyDescent="0.2">
      <c r="A25" s="114"/>
      <c r="B25" s="115"/>
      <c r="C25" s="115"/>
      <c r="D25" s="116"/>
      <c r="E25" s="42"/>
      <c r="F25" s="41"/>
      <c r="G25" s="41"/>
      <c r="H25" s="112"/>
      <c r="I25" s="117"/>
      <c r="J25" s="21"/>
      <c r="K25" s="13"/>
    </row>
    <row r="26" spans="1:12" ht="22" customHeight="1" x14ac:dyDescent="0.2">
      <c r="A26" s="42"/>
      <c r="B26" s="41"/>
      <c r="C26" s="41"/>
      <c r="D26" s="112"/>
      <c r="E26" s="42"/>
      <c r="F26" s="41"/>
      <c r="G26" s="41"/>
      <c r="H26" s="112"/>
      <c r="I26" s="117"/>
      <c r="J26" s="21"/>
      <c r="K26" s="13"/>
    </row>
    <row r="27" spans="1:12" ht="22" customHeight="1" x14ac:dyDescent="0.2">
      <c r="A27" s="114"/>
      <c r="B27" s="115"/>
      <c r="C27" s="115"/>
      <c r="D27" s="116"/>
      <c r="E27" s="42"/>
      <c r="F27" s="41"/>
      <c r="G27" s="41"/>
      <c r="H27" s="112"/>
      <c r="I27" s="117"/>
      <c r="J27" s="21"/>
      <c r="K27" s="13"/>
    </row>
    <row r="28" spans="1:12" ht="22" customHeight="1" x14ac:dyDescent="0.2">
      <c r="A28" s="42"/>
      <c r="B28" s="41"/>
      <c r="C28" s="41"/>
      <c r="D28" s="112"/>
      <c r="E28" s="42"/>
      <c r="F28" s="41"/>
      <c r="G28" s="41"/>
      <c r="H28" s="112"/>
      <c r="I28" s="117"/>
      <c r="J28" s="21"/>
      <c r="K28" s="13"/>
    </row>
    <row r="29" spans="1:12" ht="22" customHeight="1" x14ac:dyDescent="0.2">
      <c r="A29" s="114"/>
      <c r="B29" s="115"/>
      <c r="C29" s="115"/>
      <c r="D29" s="116"/>
      <c r="E29" s="42"/>
      <c r="F29" s="41"/>
      <c r="G29" s="41"/>
      <c r="H29" s="112"/>
      <c r="I29" s="117"/>
      <c r="J29" s="21"/>
      <c r="K29" s="13"/>
    </row>
    <row r="30" spans="1:12" ht="22" customHeight="1" x14ac:dyDescent="0.2">
      <c r="A30" s="42"/>
      <c r="B30" s="41"/>
      <c r="C30" s="41"/>
      <c r="D30" s="112"/>
      <c r="E30" s="42"/>
      <c r="F30" s="41"/>
      <c r="G30" s="41"/>
      <c r="H30" s="112"/>
      <c r="I30" s="117"/>
      <c r="J30" s="21"/>
      <c r="K30" s="13"/>
    </row>
    <row r="31" spans="1:12" ht="22" customHeight="1" x14ac:dyDescent="0.2">
      <c r="A31" s="114"/>
      <c r="B31" s="115"/>
      <c r="C31" s="115"/>
      <c r="D31" s="116"/>
      <c r="E31" s="42"/>
      <c r="F31" s="41"/>
      <c r="G31" s="41"/>
      <c r="H31" s="112"/>
      <c r="I31" s="117"/>
      <c r="J31" s="21"/>
      <c r="K31" s="13"/>
    </row>
    <row r="32" spans="1:12" ht="22" customHeight="1" x14ac:dyDescent="0.2">
      <c r="A32" s="42"/>
      <c r="B32" s="41"/>
      <c r="C32" s="41"/>
      <c r="D32" s="112"/>
      <c r="E32" s="42"/>
      <c r="F32" s="41"/>
      <c r="G32" s="41"/>
      <c r="H32" s="112"/>
      <c r="I32" s="117"/>
      <c r="J32" s="21"/>
      <c r="K32" s="13"/>
    </row>
    <row r="33" spans="1:11" ht="22" customHeight="1" x14ac:dyDescent="0.2">
      <c r="A33" s="114"/>
      <c r="B33" s="115"/>
      <c r="C33" s="115"/>
      <c r="D33" s="116"/>
      <c r="E33" s="42"/>
      <c r="F33" s="41"/>
      <c r="G33" s="41"/>
      <c r="H33" s="112"/>
      <c r="I33" s="117"/>
      <c r="J33" s="21"/>
      <c r="K33" s="13"/>
    </row>
    <row r="34" spans="1:11" ht="22" customHeight="1" thickBot="1" x14ac:dyDescent="0.25">
      <c r="A34" s="46"/>
      <c r="B34" s="40"/>
      <c r="C34" s="40"/>
      <c r="D34" s="113"/>
      <c r="E34" s="46"/>
      <c r="F34" s="40"/>
      <c r="G34" s="40"/>
      <c r="H34" s="113"/>
      <c r="I34" s="118"/>
      <c r="J34" s="22"/>
      <c r="K34" s="14"/>
    </row>
    <row r="35" spans="1:11" x14ac:dyDescent="0.2">
      <c r="J35" s="23"/>
    </row>
    <row r="36" spans="1:11" x14ac:dyDescent="0.2">
      <c r="J36" s="23"/>
    </row>
    <row r="37" spans="1:11" ht="17" thickBot="1" x14ac:dyDescent="0.25">
      <c r="J37" s="23"/>
    </row>
    <row r="38" spans="1:11" x14ac:dyDescent="0.2">
      <c r="G38" s="31" t="s">
        <v>37</v>
      </c>
      <c r="H38" s="32"/>
      <c r="I38" s="32"/>
      <c r="J38" s="32"/>
      <c r="K38" s="33"/>
    </row>
    <row r="39" spans="1:11" x14ac:dyDescent="0.2">
      <c r="G39" s="34"/>
      <c r="H39" s="35"/>
      <c r="I39" s="35"/>
      <c r="J39" s="35"/>
      <c r="K39" s="36"/>
    </row>
    <row r="40" spans="1:11" x14ac:dyDescent="0.2">
      <c r="G40" s="34"/>
      <c r="H40" s="35"/>
      <c r="I40" s="35"/>
      <c r="J40" s="35"/>
      <c r="K40" s="36"/>
    </row>
    <row r="41" spans="1:11" x14ac:dyDescent="0.2">
      <c r="G41" s="34"/>
      <c r="H41" s="35"/>
      <c r="I41" s="35"/>
      <c r="J41" s="35"/>
      <c r="K41" s="36"/>
    </row>
    <row r="42" spans="1:11" x14ac:dyDescent="0.2">
      <c r="G42" s="34"/>
      <c r="H42" s="35"/>
      <c r="I42" s="35"/>
      <c r="J42" s="35"/>
      <c r="K42" s="36"/>
    </row>
    <row r="43" spans="1:11" x14ac:dyDescent="0.2">
      <c r="G43" s="34"/>
      <c r="H43" s="35"/>
      <c r="I43" s="35"/>
      <c r="J43" s="35"/>
      <c r="K43" s="36"/>
    </row>
    <row r="44" spans="1:11" x14ac:dyDescent="0.2">
      <c r="G44" s="34"/>
      <c r="H44" s="35"/>
      <c r="I44" s="35"/>
      <c r="J44" s="35"/>
      <c r="K44" s="36"/>
    </row>
    <row r="45" spans="1:11" ht="17" thickBot="1" x14ac:dyDescent="0.25">
      <c r="G45" s="37"/>
      <c r="H45" s="38"/>
      <c r="I45" s="38"/>
      <c r="J45" s="38"/>
      <c r="K45" s="39"/>
    </row>
    <row r="46" spans="1:11" x14ac:dyDescent="0.2">
      <c r="J46" s="23"/>
    </row>
    <row r="47" spans="1:11" x14ac:dyDescent="0.2">
      <c r="J47" s="23"/>
    </row>
    <row r="48" spans="1:11" x14ac:dyDescent="0.2">
      <c r="J48" s="23"/>
    </row>
    <row r="49" spans="10:10" x14ac:dyDescent="0.2">
      <c r="J49" s="23"/>
    </row>
  </sheetData>
  <customSheetViews>
    <customSheetView guid="{B7161C16-65E1-974C-9E46-9CCDD06DC556}">
      <selection activeCell="O13" sqref="O13"/>
      <pageMargins left="0.7" right="0.7" top="0.75" bottom="0.75" header="0.3" footer="0.3"/>
    </customSheetView>
  </customSheetViews>
  <mergeCells count="50">
    <mergeCell ref="A31:D31"/>
    <mergeCell ref="A32:D32"/>
    <mergeCell ref="A33:D33"/>
    <mergeCell ref="A34:D34"/>
    <mergeCell ref="E23:H23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E33:H33"/>
    <mergeCell ref="E34:H34"/>
    <mergeCell ref="A27:D27"/>
    <mergeCell ref="A28:D28"/>
    <mergeCell ref="A29:D29"/>
    <mergeCell ref="E22:H22"/>
    <mergeCell ref="A30:D30"/>
    <mergeCell ref="A22:D22"/>
    <mergeCell ref="A23:D23"/>
    <mergeCell ref="A24:D24"/>
    <mergeCell ref="A25:D25"/>
    <mergeCell ref="A26:D26"/>
    <mergeCell ref="A20:D20"/>
    <mergeCell ref="E20:H20"/>
    <mergeCell ref="A21:D21"/>
    <mergeCell ref="E21:H21"/>
    <mergeCell ref="G18:K19"/>
    <mergeCell ref="A14:C19"/>
    <mergeCell ref="D14:F19"/>
    <mergeCell ref="A4:F4"/>
    <mergeCell ref="A7:F7"/>
    <mergeCell ref="A8:F8"/>
    <mergeCell ref="A9:F9"/>
    <mergeCell ref="A10:F10"/>
    <mergeCell ref="A11:F12"/>
    <mergeCell ref="G16:K16"/>
    <mergeCell ref="G17:K17"/>
    <mergeCell ref="A13:C13"/>
    <mergeCell ref="D13:F13"/>
    <mergeCell ref="G8:K8"/>
    <mergeCell ref="G13:K13"/>
    <mergeCell ref="A1:K3"/>
    <mergeCell ref="A5:F6"/>
    <mergeCell ref="G14:K14"/>
    <mergeCell ref="G15:K15"/>
    <mergeCell ref="G38:K45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données'!$F$7:$F$87</xm:f>
          </x14:formula1>
          <xm:sqref>A11:F12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 enableFormatConditionsCalculation="0"/>
  <dimension ref="A1"/>
  <sheetViews>
    <sheetView workbookViewId="0"/>
  </sheetViews>
  <sheetFormatPr baseColWidth="10" defaultRowHeight="16" x14ac:dyDescent="0.2"/>
  <sheetData/>
  <customSheetViews>
    <customSheetView guid="{B7161C16-65E1-974C-9E46-9CCDD06DC556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8" enableFormatConditionsCalculation="0"/>
  <dimension ref="A1"/>
  <sheetViews>
    <sheetView workbookViewId="0">
      <selection activeCell="S21" sqref="S21"/>
    </sheetView>
  </sheetViews>
  <sheetFormatPr baseColWidth="10" defaultRowHeight="16" x14ac:dyDescent="0.2"/>
  <sheetData/>
  <customSheetViews>
    <customSheetView guid="{B7161C16-65E1-974C-9E46-9CCDD06DC556}" state="hidden">
      <selection activeCell="S21" sqref="S21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Stock chantier </vt:lpstr>
      <vt:lpstr>Base de données</vt:lpstr>
      <vt:lpstr>MOUVEMENTS</vt:lpstr>
      <vt:lpstr>Stock ATELIER </vt:lpstr>
      <vt:lpstr>Bon Commande</vt:lpstr>
      <vt:lpstr>Bilan-Analyse 2017 stock atelie</vt:lpstr>
      <vt:lpstr>Bilan-Analyse 2017 Stock chanti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2017-07-10T13:34:25Z</dcterms:created>
  <dcterms:modified xsi:type="dcterms:W3CDTF">2017-11-04T13:38:38Z</dcterms:modified>
</cp:coreProperties>
</file>