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ryem\Desktop\"/>
    </mc:Choice>
  </mc:AlternateContent>
  <bookViews>
    <workbookView xWindow="0" yWindow="0" windowWidth="28800" windowHeight="12435" activeTab="1"/>
  </bookViews>
  <sheets>
    <sheet name="BDD" sheetId="2" r:id="rId1"/>
    <sheet name="calcul" sheetId="1" r:id="rId2"/>
  </sheets>
  <externalReferences>
    <externalReference r:id="rId3"/>
  </externalReferenc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2" i="1"/>
  <c r="D21" i="1"/>
  <c r="E2" i="1"/>
  <c r="F2" i="1" l="1"/>
  <c r="F21" i="1" s="1"/>
</calcChain>
</file>

<file path=xl/sharedStrings.xml><?xml version="1.0" encoding="utf-8"?>
<sst xmlns="http://schemas.openxmlformats.org/spreadsheetml/2006/main" count="25" uniqueCount="23">
  <si>
    <t>DATE</t>
  </si>
  <si>
    <t>REF</t>
  </si>
  <si>
    <t>DESIGNATION</t>
  </si>
  <si>
    <t>QTE</t>
  </si>
  <si>
    <t>HT</t>
  </si>
  <si>
    <t>TOTAL €</t>
  </si>
  <si>
    <t>TOTAL</t>
  </si>
  <si>
    <t>TARIF</t>
  </si>
  <si>
    <t>euros</t>
  </si>
  <si>
    <t>Blanc</t>
  </si>
  <si>
    <t>Jaune</t>
  </si>
  <si>
    <t>&lt;500</t>
  </si>
  <si>
    <t>orange</t>
  </si>
  <si>
    <t>500-1000</t>
  </si>
  <si>
    <t>bleu</t>
  </si>
  <si>
    <t>1000-2000</t>
  </si>
  <si>
    <t>noir</t>
  </si>
  <si>
    <t>violet</t>
  </si>
  <si>
    <t>gris</t>
  </si>
  <si>
    <t xml:space="preserve"> vert</t>
  </si>
  <si>
    <t>Rouge</t>
  </si>
  <si>
    <t>rose</t>
  </si>
  <si>
    <t>Mauve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</si>
</sst>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0.000"/>
  </numFmts>
  <fonts count="5" x14ac:knownFonts="1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2" fillId="0" borderId="1" xfId="1" applyFont="1" applyBorder="1" applyAlignment="1">
      <alignment horizontal="center"/>
    </xf>
    <xf numFmtId="0" fontId="3" fillId="0" borderId="1" xfId="1" applyFont="1" applyBorder="1" applyAlignment="1">
      <alignment horizontal="center"/>
    </xf>
    <xf numFmtId="164" fontId="2" fillId="2" borderId="1" xfId="1" applyNumberFormat="1" applyFont="1" applyFill="1" applyBorder="1" applyAlignment="1">
      <alignment horizontal="center"/>
    </xf>
    <xf numFmtId="2" fontId="2" fillId="0" borderId="1" xfId="1" applyNumberFormat="1" applyFont="1" applyBorder="1" applyAlignment="1">
      <alignment horizontal="center"/>
    </xf>
    <xf numFmtId="16" fontId="1" fillId="2" borderId="1" xfId="1" applyNumberFormat="1" applyFont="1" applyFill="1" applyBorder="1" applyAlignment="1">
      <alignment horizontal="center"/>
    </xf>
    <xf numFmtId="0" fontId="1" fillId="2" borderId="1" xfId="1" applyFont="1" applyFill="1" applyBorder="1" applyAlignment="1">
      <alignment horizontal="center"/>
    </xf>
    <xf numFmtId="164" fontId="1" fillId="2" borderId="1" xfId="1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6" fontId="1" fillId="2" borderId="1" xfId="1" applyNumberFormat="1" applyFill="1" applyBorder="1" applyAlignment="1">
      <alignment horizontal="center"/>
    </xf>
    <xf numFmtId="0" fontId="1" fillId="2" borderId="2" xfId="1" applyFont="1" applyFill="1" applyBorder="1" applyAlignment="1">
      <alignment horizontal="center"/>
    </xf>
    <xf numFmtId="0" fontId="1" fillId="3" borderId="2" xfId="1" applyFont="1" applyFill="1" applyBorder="1" applyAlignment="1">
      <alignment horizontal="center"/>
    </xf>
    <xf numFmtId="164" fontId="1" fillId="2" borderId="2" xfId="1" applyNumberFormat="1" applyFont="1" applyFill="1" applyBorder="1" applyAlignment="1">
      <alignment horizontal="center"/>
    </xf>
    <xf numFmtId="0" fontId="1" fillId="3" borderId="1" xfId="1" applyFont="1" applyFill="1" applyBorder="1" applyAlignment="1">
      <alignment horizontal="center"/>
    </xf>
    <xf numFmtId="16" fontId="1" fillId="0" borderId="1" xfId="1" applyNumberFormat="1" applyFont="1" applyFill="1" applyBorder="1" applyAlignment="1">
      <alignment horizontal="center"/>
    </xf>
    <xf numFmtId="0" fontId="1" fillId="0" borderId="1" xfId="1" applyFont="1" applyFill="1" applyBorder="1" applyAlignment="1">
      <alignment horizontal="center"/>
    </xf>
    <xf numFmtId="164" fontId="1" fillId="0" borderId="1" xfId="1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" fontId="1" fillId="2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/>
    </xf>
    <xf numFmtId="0" fontId="1" fillId="0" borderId="1" xfId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4" fontId="1" fillId="0" borderId="1" xfId="1" applyNumberFormat="1" applyBorder="1" applyAlignment="1">
      <alignment horizontal="center"/>
    </xf>
    <xf numFmtId="2" fontId="1" fillId="0" borderId="1" xfId="1" applyNumberFormat="1" applyBorder="1" applyAlignment="1">
      <alignment horizontal="center"/>
    </xf>
    <xf numFmtId="0" fontId="1" fillId="0" borderId="0" xfId="1" applyAlignment="1">
      <alignment horizontal="center"/>
    </xf>
    <xf numFmtId="164" fontId="1" fillId="0" borderId="0" xfId="1" applyNumberFormat="1" applyAlignment="1">
      <alignment horizontal="center"/>
    </xf>
    <xf numFmtId="2" fontId="1" fillId="0" borderId="0" xfId="1" applyNumberFormat="1" applyAlignment="1">
      <alignment horizontal="center"/>
    </xf>
    <xf numFmtId="165" fontId="1" fillId="0" borderId="1" xfId="1" applyNumberForma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6" xfId="1" applyNumberFormat="1" applyFont="1" applyFill="1" applyBorder="1" applyAlignment="1">
      <alignment horizontal="center"/>
    </xf>
    <xf numFmtId="0" fontId="1" fillId="0" borderId="7" xfId="1" applyFont="1" applyBorder="1"/>
    <xf numFmtId="0" fontId="1" fillId="0" borderId="8" xfId="1" applyFont="1" applyBorder="1"/>
    <xf numFmtId="0" fontId="4" fillId="0" borderId="9" xfId="1" applyNumberFormat="1" applyFont="1" applyBorder="1" applyAlignment="1">
      <alignment horizontal="center"/>
    </xf>
    <xf numFmtId="0" fontId="4" fillId="0" borderId="10" xfId="1" applyNumberFormat="1" applyFont="1" applyBorder="1" applyAlignment="1">
      <alignment horizontal="center"/>
    </xf>
    <xf numFmtId="0" fontId="1" fillId="0" borderId="11" xfId="1" applyFont="1" applyBorder="1"/>
    <xf numFmtId="0" fontId="1" fillId="0" borderId="12" xfId="1" applyFont="1" applyBorder="1"/>
    <xf numFmtId="0" fontId="4" fillId="4" borderId="9" xfId="1" applyNumberFormat="1" applyFont="1" applyFill="1" applyBorder="1" applyAlignment="1">
      <alignment horizontal="center"/>
    </xf>
    <xf numFmtId="0" fontId="4" fillId="4" borderId="10" xfId="1" applyNumberFormat="1" applyFont="1" applyFill="1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11" xfId="1" applyFont="1" applyBorder="1" applyAlignment="1">
      <alignment horizontal="left"/>
    </xf>
    <xf numFmtId="0" fontId="4" fillId="0" borderId="10" xfId="0" applyFont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1" fillId="0" borderId="13" xfId="1" applyFont="1" applyBorder="1" applyAlignment="1">
      <alignment horizontal="left"/>
    </xf>
    <xf numFmtId="0" fontId="1" fillId="0" borderId="14" xfId="1" applyFont="1" applyBorder="1"/>
    <xf numFmtId="0" fontId="4" fillId="4" borderId="10" xfId="0" applyFont="1" applyFill="1" applyBorder="1" applyAlignment="1">
      <alignment horizontal="center" vertical="center"/>
    </xf>
    <xf numFmtId="0" fontId="4" fillId="2" borderId="10" xfId="1" applyNumberFormat="1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ryem/AppData/Local/Temp/automatisation%20pougna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calcul"/>
      <sheetName val="AVRIL DUPONT"/>
      <sheetName val="MAI POUGNARD "/>
      <sheetName val="MAI DUPONT"/>
      <sheetName val="JUIN POUGNARD"/>
      <sheetName val="JUIN DUPONT"/>
      <sheetName val="JUILLET POUGNARD "/>
      <sheetName val="JUILLET DUPONT"/>
      <sheetName val="AOUT POUGNARD  "/>
      <sheetName val="AOUT DUPONT  "/>
      <sheetName val="SEPT POUGNARD "/>
      <sheetName val="SEPT DUPONT"/>
      <sheetName val="OCT POUGNARD"/>
      <sheetName val="OCT DUPONT"/>
      <sheetName val="NOV POUGNARD"/>
      <sheetName val="NOV DUPONT"/>
      <sheetName val="DEC POUGNARD"/>
      <sheetName val="DEC DUPONT"/>
      <sheetName val="PRIX"/>
    </sheetNames>
    <sheetDataSet>
      <sheetData sheetId="0">
        <row r="4">
          <cell r="E4">
            <v>1</v>
          </cell>
        </row>
        <row r="5">
          <cell r="E5">
            <v>0.8</v>
          </cell>
        </row>
        <row r="6">
          <cell r="E6">
            <v>0.65</v>
          </cell>
        </row>
        <row r="7">
          <cell r="E7">
            <v>0.1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E3" sqref="E3"/>
    </sheetView>
  </sheetViews>
  <sheetFormatPr baseColWidth="10" defaultRowHeight="12.75" x14ac:dyDescent="0.2"/>
  <cols>
    <col min="1" max="1" width="11.42578125" style="22"/>
    <col min="2" max="2" width="22.42578125" style="22" customWidth="1"/>
  </cols>
  <sheetData>
    <row r="1" spans="1:5" ht="16.5" thickBot="1" x14ac:dyDescent="0.3">
      <c r="A1" s="31" t="s">
        <v>1</v>
      </c>
      <c r="B1" s="32" t="s">
        <v>2</v>
      </c>
    </row>
    <row r="2" spans="1:5" x14ac:dyDescent="0.2">
      <c r="A2" s="33"/>
      <c r="B2" s="34"/>
      <c r="D2" s="35" t="s">
        <v>7</v>
      </c>
      <c r="E2" s="36" t="s">
        <v>8</v>
      </c>
    </row>
    <row r="3" spans="1:5" x14ac:dyDescent="0.2">
      <c r="A3" s="37">
        <v>1</v>
      </c>
      <c r="B3" s="38" t="s">
        <v>9</v>
      </c>
      <c r="D3" s="39"/>
      <c r="E3" s="40"/>
    </row>
    <row r="4" spans="1:5" x14ac:dyDescent="0.2">
      <c r="A4" s="41">
        <v>2</v>
      </c>
      <c r="B4" s="42" t="s">
        <v>10</v>
      </c>
      <c r="C4" s="43"/>
      <c r="D4" s="44" t="s">
        <v>11</v>
      </c>
      <c r="E4" s="40">
        <v>1</v>
      </c>
    </row>
    <row r="5" spans="1:5" x14ac:dyDescent="0.2">
      <c r="A5" s="37">
        <v>3</v>
      </c>
      <c r="B5" s="45" t="s">
        <v>12</v>
      </c>
      <c r="D5" s="39" t="s">
        <v>13</v>
      </c>
      <c r="E5" s="40">
        <v>0.8</v>
      </c>
    </row>
    <row r="6" spans="1:5" x14ac:dyDescent="0.2">
      <c r="A6" s="37">
        <v>4</v>
      </c>
      <c r="B6" s="42" t="s">
        <v>14</v>
      </c>
      <c r="D6" s="39" t="s">
        <v>15</v>
      </c>
      <c r="E6" s="40">
        <v>0.65</v>
      </c>
    </row>
    <row r="7" spans="1:5" ht="13.5" thickBot="1" x14ac:dyDescent="0.25">
      <c r="A7" s="41">
        <v>5</v>
      </c>
      <c r="B7" s="46" t="s">
        <v>16</v>
      </c>
      <c r="D7" s="47">
        <v>10000</v>
      </c>
      <c r="E7" s="48">
        <v>0.1</v>
      </c>
    </row>
    <row r="8" spans="1:5" x14ac:dyDescent="0.2">
      <c r="A8" s="37">
        <v>6</v>
      </c>
      <c r="B8" s="49" t="s">
        <v>17</v>
      </c>
    </row>
    <row r="9" spans="1:5" x14ac:dyDescent="0.2">
      <c r="A9" s="37">
        <v>7</v>
      </c>
      <c r="B9" s="45"/>
    </row>
    <row r="10" spans="1:5" x14ac:dyDescent="0.2">
      <c r="A10" s="41">
        <v>8</v>
      </c>
      <c r="B10" s="42"/>
    </row>
    <row r="11" spans="1:5" x14ac:dyDescent="0.2">
      <c r="A11" s="37">
        <v>9</v>
      </c>
      <c r="B11" s="45"/>
    </row>
    <row r="12" spans="1:5" x14ac:dyDescent="0.2">
      <c r="A12" s="37">
        <v>10</v>
      </c>
      <c r="B12" s="42" t="s">
        <v>18</v>
      </c>
    </row>
    <row r="13" spans="1:5" x14ac:dyDescent="0.2">
      <c r="A13" s="41">
        <v>11</v>
      </c>
      <c r="B13" s="50" t="s">
        <v>19</v>
      </c>
    </row>
    <row r="14" spans="1:5" x14ac:dyDescent="0.2">
      <c r="A14" s="37">
        <v>12</v>
      </c>
      <c r="B14" s="42" t="s">
        <v>20</v>
      </c>
    </row>
    <row r="15" spans="1:5" x14ac:dyDescent="0.2">
      <c r="A15" s="37">
        <v>13</v>
      </c>
      <c r="B15" s="34" t="s">
        <v>21</v>
      </c>
    </row>
    <row r="16" spans="1:5" ht="13.5" thickBot="1" x14ac:dyDescent="0.25">
      <c r="A16" s="41">
        <v>14</v>
      </c>
      <c r="B16" s="51" t="s">
        <v>22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abSelected="1" workbookViewId="0">
      <selection activeCell="K20" sqref="K20"/>
    </sheetView>
  </sheetViews>
  <sheetFormatPr baseColWidth="10" defaultRowHeight="12.75" x14ac:dyDescent="0.2"/>
  <cols>
    <col min="1" max="1" width="7.7109375" style="22" bestFit="1" customWidth="1"/>
    <col min="2" max="2" width="5" style="22" bestFit="1" customWidth="1"/>
    <col min="3" max="3" width="22.140625" style="22" bestFit="1" customWidth="1"/>
    <col min="4" max="4" width="6" style="22" bestFit="1" customWidth="1"/>
    <col min="5" max="5" width="9.85546875" style="23" bestFit="1" customWidth="1"/>
    <col min="6" max="6" width="10.140625" style="24" customWidth="1"/>
  </cols>
  <sheetData>
    <row r="1" spans="1:6" ht="15.75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4" t="s">
        <v>5</v>
      </c>
    </row>
    <row r="2" spans="1:6" x14ac:dyDescent="0.2">
      <c r="A2" s="5">
        <v>43080</v>
      </c>
      <c r="B2" s="6">
        <v>1</v>
      </c>
      <c r="C2" s="6" t="str">
        <f>VLOOKUP(B:B,BDD!A2:B16,2,0)</f>
        <v>Blanc</v>
      </c>
      <c r="D2" s="6">
        <v>480</v>
      </c>
      <c r="E2" s="7" t="e">
        <f ca="1">_xlfn.IFS(D2&gt;500,[1]BDD!E4,D2&gt;1000,[1]BDD!E5,D2&gt;2000,[1]BDD!E6,D2&lt;10000,[1]BDD!E7)</f>
        <v>#NAME?</v>
      </c>
      <c r="F2" s="8" t="e">
        <f t="shared" ref="F2:F14" ca="1" si="0">D2*E2</f>
        <v>#NAME?</v>
      </c>
    </row>
    <row r="3" spans="1:6" x14ac:dyDescent="0.2">
      <c r="A3" s="5">
        <v>43087</v>
      </c>
      <c r="B3" s="6">
        <v>2</v>
      </c>
      <c r="C3" s="6" t="str">
        <f>VLOOKUP(B:B,BDD!A3:B17,2,0)</f>
        <v>Jaune</v>
      </c>
      <c r="D3" s="6">
        <v>150</v>
      </c>
      <c r="E3" s="7"/>
      <c r="F3" s="8"/>
    </row>
    <row r="4" spans="1:6" x14ac:dyDescent="0.2">
      <c r="A4" s="9">
        <v>43087</v>
      </c>
      <c r="B4" s="6">
        <v>3</v>
      </c>
      <c r="C4" s="6" t="str">
        <f>VLOOKUP(B:B,BDD!A4:B18,2,0)</f>
        <v>orange</v>
      </c>
      <c r="D4" s="6">
        <v>600</v>
      </c>
      <c r="E4" s="7"/>
      <c r="F4" s="8"/>
    </row>
    <row r="5" spans="1:6" x14ac:dyDescent="0.2">
      <c r="A5" s="5">
        <v>43453</v>
      </c>
      <c r="B5" s="11">
        <v>4</v>
      </c>
      <c r="C5" s="6" t="str">
        <f>VLOOKUP(B:B,BDD!A5:B19,2,0)</f>
        <v>bleu</v>
      </c>
      <c r="D5" s="10">
        <v>2200</v>
      </c>
      <c r="E5" s="12"/>
      <c r="F5" s="8"/>
    </row>
    <row r="6" spans="1:6" x14ac:dyDescent="0.2">
      <c r="A6" s="5">
        <v>43115</v>
      </c>
      <c r="B6" s="13">
        <v>5</v>
      </c>
      <c r="C6" s="6" t="str">
        <f>VLOOKUP(B:B,BDD!A6:B20,2,0)</f>
        <v>noir</v>
      </c>
      <c r="D6" s="6">
        <v>1800</v>
      </c>
      <c r="E6" s="7"/>
      <c r="F6" s="8"/>
    </row>
    <row r="7" spans="1:6" x14ac:dyDescent="0.2">
      <c r="A7" s="14">
        <v>43123</v>
      </c>
      <c r="B7" s="13">
        <v>6</v>
      </c>
      <c r="C7" s="6" t="str">
        <f>VLOOKUP(B:B,BDD!A7:B21,2,0)</f>
        <v>violet</v>
      </c>
      <c r="D7" s="15">
        <v>10000</v>
      </c>
      <c r="E7" s="16"/>
      <c r="F7" s="8"/>
    </row>
    <row r="8" spans="1:6" x14ac:dyDescent="0.2">
      <c r="A8" s="5">
        <v>43123</v>
      </c>
      <c r="B8" s="13">
        <v>7</v>
      </c>
      <c r="C8" s="6">
        <f>VLOOKUP(B:B,BDD!A8:B22,2,0)</f>
        <v>0</v>
      </c>
      <c r="D8" s="6">
        <v>1500</v>
      </c>
      <c r="E8" s="7"/>
      <c r="F8" s="8"/>
    </row>
    <row r="9" spans="1:6" x14ac:dyDescent="0.2">
      <c r="A9" s="5"/>
      <c r="B9" s="13">
        <v>8</v>
      </c>
      <c r="C9" s="6">
        <f>VLOOKUP(B:B,BDD!A9:B23,2,0)</f>
        <v>0</v>
      </c>
      <c r="D9" s="6">
        <v>25</v>
      </c>
      <c r="E9" s="7"/>
      <c r="F9" s="8"/>
    </row>
    <row r="10" spans="1:6" x14ac:dyDescent="0.2">
      <c r="A10" s="5"/>
      <c r="B10" s="6">
        <v>9</v>
      </c>
      <c r="C10" s="6">
        <f>VLOOKUP(B:B,BDD!A10:B24,2,0)</f>
        <v>0</v>
      </c>
      <c r="D10" s="6">
        <v>15000</v>
      </c>
      <c r="E10" s="7"/>
      <c r="F10" s="8"/>
    </row>
    <row r="11" spans="1:6" x14ac:dyDescent="0.2">
      <c r="A11" s="5"/>
      <c r="B11" s="6">
        <v>10</v>
      </c>
      <c r="C11" s="6" t="str">
        <f>VLOOKUP(B:B,BDD!A11:B25,2,0)</f>
        <v>gris</v>
      </c>
      <c r="D11" s="6">
        <v>1200</v>
      </c>
      <c r="E11" s="7"/>
      <c r="F11" s="8"/>
    </row>
    <row r="12" spans="1:6" x14ac:dyDescent="0.2">
      <c r="A12" s="9"/>
      <c r="B12" s="6">
        <v>11</v>
      </c>
      <c r="C12" s="6" t="str">
        <f>VLOOKUP(B:B,BDD!A12:B26,2,0)</f>
        <v xml:space="preserve"> vert</v>
      </c>
      <c r="D12" s="6">
        <v>300</v>
      </c>
      <c r="E12" s="7"/>
      <c r="F12" s="8"/>
    </row>
    <row r="13" spans="1:6" x14ac:dyDescent="0.2">
      <c r="A13" s="5"/>
      <c r="B13" s="10">
        <v>12</v>
      </c>
      <c r="C13" s="6" t="str">
        <f>VLOOKUP(B:B,BDD!A13:B27,2,0)</f>
        <v>Rouge</v>
      </c>
      <c r="D13" s="10">
        <v>900</v>
      </c>
      <c r="E13" s="12"/>
      <c r="F13" s="8"/>
    </row>
    <row r="14" spans="1:6" x14ac:dyDescent="0.2">
      <c r="A14" s="5"/>
      <c r="B14" s="17">
        <v>13</v>
      </c>
      <c r="C14" s="6" t="str">
        <f>VLOOKUP(B:B,BDD!A14:B28,2,0)</f>
        <v>rose</v>
      </c>
      <c r="D14" s="17">
        <v>1600</v>
      </c>
      <c r="E14" s="18"/>
      <c r="F14" s="8"/>
    </row>
    <row r="15" spans="1:6" x14ac:dyDescent="0.2">
      <c r="A15" s="19"/>
      <c r="B15" s="17">
        <v>14</v>
      </c>
      <c r="C15" s="6" t="str">
        <f>VLOOKUP(B:B,BDD!A15:B29,2,0)</f>
        <v>Mauve</v>
      </c>
      <c r="D15" s="17"/>
      <c r="E15" s="18"/>
      <c r="F15" s="20"/>
    </row>
    <row r="16" spans="1:6" x14ac:dyDescent="0.2">
      <c r="A16" s="21"/>
      <c r="B16" s="21">
        <v>14</v>
      </c>
      <c r="C16" s="6" t="str">
        <f>VLOOKUP(B:B,BDD!A16:B30,2,0)</f>
        <v>Mauve</v>
      </c>
    </row>
    <row r="17" spans="1:6" x14ac:dyDescent="0.2">
      <c r="A17" s="21"/>
      <c r="B17" s="21"/>
      <c r="C17" s="6" t="e">
        <f>VLOOKUP(B:B,BDD!A17:B31,2,0)</f>
        <v>#N/A</v>
      </c>
      <c r="D17" s="21"/>
      <c r="E17" s="25"/>
      <c r="F17" s="26"/>
    </row>
    <row r="18" spans="1:6" x14ac:dyDescent="0.2">
      <c r="A18" s="21"/>
      <c r="B18" s="21"/>
      <c r="C18" s="21"/>
      <c r="D18" s="21"/>
      <c r="E18" s="25"/>
      <c r="F18" s="26"/>
    </row>
    <row r="19" spans="1:6" x14ac:dyDescent="0.2">
      <c r="A19" s="27"/>
      <c r="B19" s="27"/>
      <c r="C19" s="27"/>
      <c r="D19" s="27"/>
      <c r="E19" s="28"/>
      <c r="F19" s="29"/>
    </row>
    <row r="20" spans="1:6" x14ac:dyDescent="0.2">
      <c r="A20" s="27"/>
      <c r="B20" s="27"/>
      <c r="C20" s="27"/>
      <c r="D20" s="27"/>
      <c r="E20" s="28"/>
      <c r="F20" s="29"/>
    </row>
    <row r="21" spans="1:6" x14ac:dyDescent="0.2">
      <c r="A21" s="27"/>
      <c r="B21" s="27"/>
      <c r="C21" s="21" t="s">
        <v>6</v>
      </c>
      <c r="D21" s="21">
        <f>SUM(D3:D15)</f>
        <v>35275</v>
      </c>
      <c r="E21" s="25"/>
      <c r="F21" s="30" t="e">
        <f ca="1">SUM(F2:F18)</f>
        <v>#NAME?</v>
      </c>
    </row>
    <row r="22" spans="1:6" x14ac:dyDescent="0.2">
      <c r="A22" s="27"/>
      <c r="B22" s="27"/>
      <c r="C22" s="27"/>
      <c r="D22" s="27"/>
      <c r="E22" s="28"/>
      <c r="F22" s="29"/>
    </row>
    <row r="23" spans="1:6" x14ac:dyDescent="0.2">
      <c r="A23" s="27"/>
      <c r="B23" s="27"/>
      <c r="C23" s="27"/>
      <c r="D23" s="27"/>
      <c r="E23" s="28"/>
      <c r="F23" s="29"/>
    </row>
    <row r="24" spans="1:6" x14ac:dyDescent="0.2">
      <c r="A24" s="27"/>
      <c r="B24" s="27"/>
      <c r="C24" s="27"/>
      <c r="D24" s="27"/>
      <c r="E24" s="28"/>
      <c r="F24" s="29"/>
    </row>
    <row r="25" spans="1:6" x14ac:dyDescent="0.2">
      <c r="A25" s="27"/>
      <c r="B25" s="27"/>
      <c r="C25" s="27"/>
      <c r="D25" s="27"/>
      <c r="E25" s="28"/>
      <c r="F25" s="29"/>
    </row>
    <row r="26" spans="1:6" x14ac:dyDescent="0.2">
      <c r="A26" s="27"/>
      <c r="B26" s="27"/>
      <c r="C26" s="27"/>
      <c r="D26" s="27"/>
      <c r="E26" s="28"/>
      <c r="F26" s="29"/>
    </row>
    <row r="27" spans="1:6" x14ac:dyDescent="0.2">
      <c r="A27" s="27"/>
      <c r="B27" s="27"/>
      <c r="C27" s="27"/>
      <c r="D27" s="27"/>
      <c r="E27" s="28"/>
      <c r="F27" s="29"/>
    </row>
    <row r="28" spans="1:6" x14ac:dyDescent="0.2">
      <c r="A28" s="27"/>
      <c r="B28" s="27"/>
      <c r="C28" s="27"/>
      <c r="D28" s="27"/>
      <c r="E28" s="28"/>
      <c r="F28" s="29"/>
    </row>
    <row r="29" spans="1:6" x14ac:dyDescent="0.2">
      <c r="A29" s="27"/>
      <c r="B29" s="27"/>
      <c r="C29" s="27"/>
      <c r="D29" s="27"/>
      <c r="E29" s="28"/>
      <c r="F29" s="29"/>
    </row>
    <row r="30" spans="1:6" x14ac:dyDescent="0.2">
      <c r="A30" s="27"/>
      <c r="B30" s="27"/>
      <c r="C30" s="27"/>
      <c r="D30" s="27"/>
      <c r="E30" s="28"/>
      <c r="F30" s="29"/>
    </row>
    <row r="31" spans="1:6" x14ac:dyDescent="0.2">
      <c r="A31" s="27"/>
      <c r="B31" s="27"/>
      <c r="C31" s="27"/>
      <c r="D31" s="27"/>
      <c r="E31" s="28"/>
      <c r="F31" s="29"/>
    </row>
    <row r="32" spans="1:6" x14ac:dyDescent="0.2">
      <c r="A32" s="27"/>
      <c r="B32" s="27"/>
      <c r="C32" s="27"/>
      <c r="D32" s="27"/>
      <c r="E32" s="28"/>
      <c r="F32" s="29"/>
    </row>
    <row r="33" spans="1:6" x14ac:dyDescent="0.2">
      <c r="A33" s="27"/>
      <c r="B33" s="27"/>
      <c r="C33" s="27"/>
      <c r="D33" s="27"/>
      <c r="E33" s="28"/>
      <c r="F33" s="29"/>
    </row>
    <row r="34" spans="1:6" x14ac:dyDescent="0.2">
      <c r="A34" s="27"/>
      <c r="B34" s="27"/>
      <c r="C34" s="27"/>
      <c r="D34" s="27"/>
      <c r="E34" s="28"/>
      <c r="F34" s="29"/>
    </row>
    <row r="35" spans="1:6" x14ac:dyDescent="0.2">
      <c r="A35" s="27"/>
      <c r="B35" s="27"/>
      <c r="C35" s="27"/>
      <c r="D35" s="27"/>
      <c r="E35" s="28"/>
      <c r="F35" s="29"/>
    </row>
    <row r="36" spans="1:6" x14ac:dyDescent="0.2">
      <c r="A36" s="27"/>
      <c r="B36" s="27"/>
      <c r="C36" s="27"/>
      <c r="D36" s="27"/>
      <c r="E36" s="28"/>
      <c r="F36" s="29"/>
    </row>
    <row r="37" spans="1:6" x14ac:dyDescent="0.2">
      <c r="A37" s="27"/>
      <c r="B37" s="27"/>
      <c r="C37" s="27"/>
      <c r="D37" s="27"/>
      <c r="E37" s="28"/>
      <c r="F37" s="29"/>
    </row>
    <row r="38" spans="1:6" x14ac:dyDescent="0.2">
      <c r="A38" s="27"/>
      <c r="B38" s="27"/>
      <c r="C38" s="27"/>
      <c r="D38" s="27"/>
      <c r="E38" s="28"/>
      <c r="F38" s="29"/>
    </row>
    <row r="39" spans="1:6" x14ac:dyDescent="0.2">
      <c r="A39" s="27"/>
      <c r="B39" s="27"/>
      <c r="C39" s="27"/>
      <c r="D39" s="27"/>
      <c r="E39" s="28"/>
      <c r="F39" s="29"/>
    </row>
    <row r="40" spans="1:6" x14ac:dyDescent="0.2">
      <c r="A40" s="27"/>
      <c r="B40" s="27"/>
      <c r="C40" s="27"/>
      <c r="D40" s="27"/>
      <c r="E40" s="28"/>
      <c r="F40" s="29"/>
    </row>
    <row r="41" spans="1:6" x14ac:dyDescent="0.2">
      <c r="A41" s="27"/>
      <c r="B41" s="27"/>
      <c r="C41" s="27"/>
      <c r="D41" s="27"/>
      <c r="E41" s="28"/>
      <c r="F41" s="29"/>
    </row>
    <row r="42" spans="1:6" x14ac:dyDescent="0.2">
      <c r="A42" s="27"/>
      <c r="B42" s="27"/>
      <c r="C42" s="27"/>
      <c r="D42" s="27"/>
      <c r="E42" s="28"/>
      <c r="F42" s="2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Meryem</dc:creator>
  <cp:lastModifiedBy>Meryem</cp:lastModifiedBy>
  <dcterms:created xsi:type="dcterms:W3CDTF">2018-03-02T17:05:09Z</dcterms:created>
  <dcterms:modified xsi:type="dcterms:W3CDTF">2018-03-02T17:07:45Z</dcterms:modified>
</cp:coreProperties>
</file>