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 activeTab="7"/>
  </bookViews>
  <sheets>
    <sheet name="00031279_002" sheetId="70" r:id="rId1"/>
    <sheet name="00031279_001" sheetId="69" r:id="rId2"/>
    <sheet name="00030490_002" sheetId="68" r:id="rId3"/>
    <sheet name="00030490_001" sheetId="67" r:id="rId4"/>
    <sheet name="00030335_002" sheetId="32" r:id="rId5"/>
    <sheet name="00030335_001" sheetId="31" r:id="rId6"/>
    <sheet name="00027890_002" sheetId="30" r:id="rId7"/>
    <sheet name="00027890_001" sheetId="29" r:id="rId8"/>
  </sheets>
  <calcPr calcId="145621"/>
</workbook>
</file>

<file path=xl/calcChain.xml><?xml version="1.0" encoding="utf-8"?>
<calcChain xmlns="http://schemas.openxmlformats.org/spreadsheetml/2006/main">
  <c r="F40" i="70" l="1"/>
  <c r="E40" i="70"/>
  <c r="D40" i="70"/>
  <c r="C40" i="70"/>
  <c r="F14" i="70"/>
  <c r="F37" i="70" s="1"/>
  <c r="E14" i="70"/>
  <c r="E41" i="70" s="1"/>
  <c r="D14" i="70"/>
  <c r="D37" i="70" s="1"/>
  <c r="C14" i="70"/>
  <c r="C41" i="70" s="1"/>
  <c r="F12" i="70"/>
  <c r="F41" i="70" s="1"/>
  <c r="E12" i="70"/>
  <c r="D12" i="70"/>
  <c r="D41" i="70" s="1"/>
  <c r="C12" i="70"/>
  <c r="H12" i="70" s="1"/>
  <c r="F40" i="69"/>
  <c r="E40" i="69"/>
  <c r="D40" i="69"/>
  <c r="C40" i="69"/>
  <c r="F14" i="69"/>
  <c r="F37" i="69" s="1"/>
  <c r="E14" i="69"/>
  <c r="E37" i="69" s="1"/>
  <c r="D14" i="69"/>
  <c r="D37" i="69" s="1"/>
  <c r="C14" i="69"/>
  <c r="C41" i="69" s="1"/>
  <c r="F12" i="69"/>
  <c r="F41" i="69" s="1"/>
  <c r="E12" i="69"/>
  <c r="E41" i="69" s="1"/>
  <c r="D12" i="69"/>
  <c r="D41" i="69" s="1"/>
  <c r="C12" i="69"/>
  <c r="H12" i="69" s="1"/>
  <c r="F40" i="68"/>
  <c r="E40" i="68"/>
  <c r="D40" i="68"/>
  <c r="C40" i="68"/>
  <c r="F14" i="68"/>
  <c r="F37" i="68" s="1"/>
  <c r="E14" i="68"/>
  <c r="E41" i="68" s="1"/>
  <c r="D14" i="68"/>
  <c r="D37" i="68" s="1"/>
  <c r="C14" i="68"/>
  <c r="C41" i="68" s="1"/>
  <c r="F12" i="68"/>
  <c r="F41" i="68" s="1"/>
  <c r="E12" i="68"/>
  <c r="D12" i="68"/>
  <c r="D41" i="68" s="1"/>
  <c r="C12" i="68"/>
  <c r="H12" i="68" s="1"/>
  <c r="F40" i="67"/>
  <c r="E40" i="67"/>
  <c r="D40" i="67"/>
  <c r="C40" i="67"/>
  <c r="F14" i="67"/>
  <c r="F37" i="67" s="1"/>
  <c r="E14" i="67"/>
  <c r="E37" i="67" s="1"/>
  <c r="D14" i="67"/>
  <c r="D37" i="67" s="1"/>
  <c r="C14" i="67"/>
  <c r="C41" i="67" s="1"/>
  <c r="F12" i="67"/>
  <c r="F41" i="67" s="1"/>
  <c r="E12" i="67"/>
  <c r="E41" i="67" s="1"/>
  <c r="D12" i="67"/>
  <c r="D41" i="67" s="1"/>
  <c r="C12" i="67"/>
  <c r="H12" i="67" s="1"/>
  <c r="C37" i="70" l="1"/>
  <c r="E37" i="70"/>
  <c r="C37" i="69"/>
  <c r="C37" i="68"/>
  <c r="E37" i="68"/>
  <c r="C37" i="67"/>
  <c r="F40" i="32" l="1"/>
  <c r="E40" i="32"/>
  <c r="D40" i="32"/>
  <c r="C40" i="32"/>
  <c r="F14" i="32"/>
  <c r="F37" i="32" s="1"/>
  <c r="E14" i="32"/>
  <c r="E37" i="32" s="1"/>
  <c r="D14" i="32"/>
  <c r="D37" i="32" s="1"/>
  <c r="C14" i="32"/>
  <c r="C41" i="32" s="1"/>
  <c r="F12" i="32"/>
  <c r="F41" i="32" s="1"/>
  <c r="E12" i="32"/>
  <c r="E41" i="32" s="1"/>
  <c r="D12" i="32"/>
  <c r="D41" i="32" s="1"/>
  <c r="C12" i="32"/>
  <c r="H12" i="32" s="1"/>
  <c r="F40" i="31"/>
  <c r="E40" i="31"/>
  <c r="D40" i="31"/>
  <c r="C40" i="31"/>
  <c r="F14" i="31"/>
  <c r="F37" i="31" s="1"/>
  <c r="E14" i="31"/>
  <c r="E41" i="31" s="1"/>
  <c r="D14" i="31"/>
  <c r="D37" i="31" s="1"/>
  <c r="C14" i="31"/>
  <c r="C41" i="31" s="1"/>
  <c r="F12" i="31"/>
  <c r="F41" i="31" s="1"/>
  <c r="E12" i="31"/>
  <c r="D12" i="31"/>
  <c r="D41" i="31" s="1"/>
  <c r="C12" i="31"/>
  <c r="H12" i="31" s="1"/>
  <c r="F40" i="30"/>
  <c r="E40" i="30"/>
  <c r="D40" i="30"/>
  <c r="C40" i="30"/>
  <c r="F14" i="30"/>
  <c r="F37" i="30" s="1"/>
  <c r="E14" i="30"/>
  <c r="E41" i="30" s="1"/>
  <c r="D14" i="30"/>
  <c r="D37" i="30" s="1"/>
  <c r="C14" i="30"/>
  <c r="C41" i="30" s="1"/>
  <c r="F12" i="30"/>
  <c r="F41" i="30" s="1"/>
  <c r="E12" i="30"/>
  <c r="D12" i="30"/>
  <c r="D41" i="30" s="1"/>
  <c r="C12" i="30"/>
  <c r="H12" i="30" s="1"/>
  <c r="F40" i="29"/>
  <c r="E40" i="29"/>
  <c r="D40" i="29"/>
  <c r="C40" i="29"/>
  <c r="F14" i="29"/>
  <c r="F37" i="29" s="1"/>
  <c r="E14" i="29"/>
  <c r="E37" i="29" s="1"/>
  <c r="D14" i="29"/>
  <c r="D37" i="29" s="1"/>
  <c r="C14" i="29"/>
  <c r="C41" i="29" s="1"/>
  <c r="F12" i="29"/>
  <c r="F41" i="29" s="1"/>
  <c r="E12" i="29"/>
  <c r="E41" i="29" s="1"/>
  <c r="D12" i="29"/>
  <c r="D41" i="29" s="1"/>
  <c r="C12" i="29"/>
  <c r="H12" i="29" s="1"/>
  <c r="C37" i="32" l="1"/>
  <c r="C37" i="31"/>
  <c r="E37" i="31"/>
  <c r="C37" i="30"/>
  <c r="E37" i="30"/>
  <c r="C37" i="29"/>
</calcChain>
</file>

<file path=xl/sharedStrings.xml><?xml version="1.0" encoding="utf-8"?>
<sst xmlns="http://schemas.openxmlformats.org/spreadsheetml/2006/main" count="347" uniqueCount="65">
  <si>
    <t>DECOUVERT PAR TRANCHE D'OPERATION</t>
  </si>
  <si>
    <t>Date d'arrêté 31/08/2017</t>
  </si>
  <si>
    <t>Budget Actualisé</t>
  </si>
  <si>
    <t>Engagé</t>
  </si>
  <si>
    <t>Appels de fonds</t>
  </si>
  <si>
    <t>Réalisé</t>
  </si>
  <si>
    <t>% Demandé</t>
  </si>
  <si>
    <t>% Réalisé</t>
  </si>
  <si>
    <t>Chef de projet</t>
  </si>
  <si>
    <t>Collectif</t>
  </si>
  <si>
    <t>Prêt Locatif à Usage Social</t>
  </si>
  <si>
    <t>Agence</t>
  </si>
  <si>
    <t>Fonds demandés</t>
  </si>
  <si>
    <t>Date demande</t>
  </si>
  <si>
    <t>Date relance</t>
  </si>
  <si>
    <t>Commentaires</t>
  </si>
  <si>
    <t>DEPENSES</t>
  </si>
  <si>
    <t>Dont foncier</t>
  </si>
  <si>
    <t>Dont frais généraux et financiers</t>
  </si>
  <si>
    <t>DEPENSES HORS FG ET FRAIS FINANCIERS</t>
  </si>
  <si>
    <t>RECETTES</t>
  </si>
  <si>
    <t>TOTAL DECOUVERT</t>
  </si>
  <si>
    <t>TOTAL Capitalisation</t>
  </si>
  <si>
    <t>DECOUVERT HORS FG ET FRAIS FINANCIERS</t>
  </si>
  <si>
    <t>Montants en k€</t>
  </si>
  <si>
    <t>Budget actualisé : Montant des budgets approuvés, à la date d'arrêté,</t>
  </si>
  <si>
    <t>Engagé                    : Montants engagés notifiés, à la date d'arrêté pour les dépenses et à la date d'arrêté, pour les recettes,</t>
  </si>
  <si>
    <t>Réalisé                    : Montants facturés comptabilisés à la date d'arrêté, pour les dépenses; montants encaissés comptabilisés à la date d'arrêté, pour les recettes,</t>
  </si>
  <si>
    <t xml:space="preserve">Date APL : </t>
  </si>
  <si>
    <t>PLS</t>
  </si>
  <si>
    <t>Statut : Etude</t>
  </si>
  <si>
    <t xml:space="preserve">Date DF : </t>
  </si>
  <si>
    <t xml:space="preserve">Date OS : </t>
  </si>
  <si>
    <t xml:space="preserve">Date DAT : </t>
  </si>
  <si>
    <t xml:space="preserve">Date PV livraison : </t>
  </si>
  <si>
    <t>Date DF : 30/12/2016</t>
  </si>
  <si>
    <t>Date OS : 30/10/2017 (P)</t>
  </si>
  <si>
    <t>Date DAT : 30/03/2019 (P)</t>
  </si>
  <si>
    <t>Date PV livraison : 30/03/2019 (P)</t>
  </si>
  <si>
    <t>00027890/001</t>
  </si>
  <si>
    <t>ESI 2599L</t>
  </si>
  <si>
    <t>Nbre logements : 120</t>
  </si>
  <si>
    <t>00027890/002</t>
  </si>
  <si>
    <t>00030335/001</t>
  </si>
  <si>
    <t>ESI 4527L</t>
  </si>
  <si>
    <t>Nbre logements : 19</t>
  </si>
  <si>
    <t>Date OS : 30/01/2018 (P)</t>
  </si>
  <si>
    <t>Date DAT : 20/06/2019 (P)</t>
  </si>
  <si>
    <t>Date PV livraison : 20/06/2019 (P)</t>
  </si>
  <si>
    <t>00030335/002</t>
  </si>
  <si>
    <t>DCIF Agence Sud et Est (B7ISE)</t>
  </si>
  <si>
    <t>Nbre logements : 15</t>
  </si>
  <si>
    <t>00030490/001</t>
  </si>
  <si>
    <t>ESI 4532L</t>
  </si>
  <si>
    <t>Nbre logements : 60</t>
  </si>
  <si>
    <t>Date DF : 31/12/2017 (P)</t>
  </si>
  <si>
    <t>Date OS : 15/09/2018 (P)</t>
  </si>
  <si>
    <t>Date PV livraison : 15/07/2020 (P)</t>
  </si>
  <si>
    <t>00030490/002</t>
  </si>
  <si>
    <t>00031279/001</t>
  </si>
  <si>
    <t>ESI 2910L</t>
  </si>
  <si>
    <t>00031279/002</t>
  </si>
  <si>
    <t>Nom A</t>
  </si>
  <si>
    <t>Nom B</t>
  </si>
  <si>
    <t>Confidentiel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</si>
</sst>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</font>
    <font>
      <b/>
      <i/>
      <sz val="12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color indexed="62"/>
      <name val="Arial"/>
      <family val="2"/>
    </font>
    <font>
      <sz val="10"/>
      <color indexed="53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0"/>
      <color indexed="61"/>
      <name val="Arial"/>
      <family val="2"/>
    </font>
    <font>
      <b/>
      <i/>
      <u/>
      <sz val="10"/>
      <name val="Arial"/>
      <family val="2"/>
    </font>
    <font>
      <i/>
      <u/>
      <sz val="10"/>
      <name val="Arial"/>
      <family val="2"/>
    </font>
    <font>
      <b/>
      <u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7030A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14" fontId="1" fillId="0" borderId="1" xfId="1" applyNumberFormat="1" applyBorder="1" applyAlignment="1">
      <alignment horizontal="left"/>
    </xf>
    <xf numFmtId="0" fontId="1" fillId="0" borderId="0" xfId="1" applyBorder="1"/>
    <xf numFmtId="0" fontId="1" fillId="0" borderId="0" xfId="1"/>
    <xf numFmtId="0" fontId="1" fillId="0" borderId="5" xfId="1" applyBorder="1"/>
    <xf numFmtId="0" fontId="1" fillId="0" borderId="6" xfId="1" applyBorder="1"/>
    <xf numFmtId="0" fontId="5" fillId="0" borderId="8" xfId="1" applyFont="1" applyBorder="1" applyAlignment="1">
      <alignment horizontal="center"/>
    </xf>
    <xf numFmtId="0" fontId="5" fillId="0" borderId="14" xfId="1" applyFont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4" fillId="0" borderId="11" xfId="1" applyFont="1" applyBorder="1" applyAlignment="1">
      <alignment horizontal="right" vertical="center"/>
    </xf>
    <xf numFmtId="0" fontId="6" fillId="0" borderId="12" xfId="1" applyFont="1" applyBorder="1" applyAlignment="1">
      <alignment horizontal="left" vertical="center"/>
    </xf>
    <xf numFmtId="0" fontId="5" fillId="0" borderId="18" xfId="1" applyFont="1" applyBorder="1" applyAlignment="1">
      <alignment horizontal="center"/>
    </xf>
    <xf numFmtId="0" fontId="5" fillId="0" borderId="20" xfId="1" applyFont="1" applyBorder="1" applyAlignment="1">
      <alignment horizontal="center"/>
    </xf>
    <xf numFmtId="0" fontId="5" fillId="0" borderId="22" xfId="1" applyFont="1" applyBorder="1" applyAlignment="1">
      <alignment horizontal="center"/>
    </xf>
    <xf numFmtId="0" fontId="4" fillId="0" borderId="4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3" fontId="3" fillId="0" borderId="28" xfId="1" applyNumberFormat="1" applyFont="1" applyBorder="1" applyAlignment="1">
      <alignment horizontal="center"/>
    </xf>
    <xf numFmtId="3" fontId="3" fillId="0" borderId="28" xfId="1" applyNumberFormat="1" applyFont="1" applyBorder="1" applyAlignment="1" applyProtection="1">
      <alignment horizontal="center"/>
      <protection locked="0"/>
    </xf>
    <xf numFmtId="9" fontId="3" fillId="0" borderId="28" xfId="1" applyNumberFormat="1" applyFont="1" applyBorder="1" applyAlignment="1" applyProtection="1">
      <alignment horizontal="center"/>
      <protection locked="0"/>
    </xf>
    <xf numFmtId="2" fontId="1" fillId="2" borderId="28" xfId="1" applyNumberFormat="1" applyFill="1" applyBorder="1" applyProtection="1">
      <protection locked="0"/>
    </xf>
    <xf numFmtId="14" fontId="1" fillId="2" borderId="28" xfId="1" applyNumberFormat="1" applyFill="1" applyBorder="1"/>
    <xf numFmtId="14" fontId="1" fillId="2" borderId="29" xfId="1" applyNumberFormat="1" applyFill="1" applyBorder="1"/>
    <xf numFmtId="0" fontId="1" fillId="2" borderId="30" xfId="1" applyFill="1" applyBorder="1"/>
    <xf numFmtId="3" fontId="8" fillId="0" borderId="15" xfId="1" applyNumberFormat="1" applyFont="1" applyBorder="1" applyAlignment="1">
      <alignment horizontal="center"/>
    </xf>
    <xf numFmtId="3" fontId="8" fillId="0" borderId="15" xfId="1" applyNumberFormat="1" applyFont="1" applyBorder="1" applyAlignment="1" applyProtection="1">
      <alignment horizontal="center"/>
      <protection locked="0"/>
    </xf>
    <xf numFmtId="9" fontId="8" fillId="0" borderId="15" xfId="1" applyNumberFormat="1" applyFont="1" applyBorder="1" applyAlignment="1" applyProtection="1">
      <alignment horizontal="center"/>
      <protection locked="0"/>
    </xf>
    <xf numFmtId="2" fontId="1" fillId="2" borderId="15" xfId="1" applyNumberFormat="1" applyFill="1" applyBorder="1" applyProtection="1">
      <protection locked="0"/>
    </xf>
    <xf numFmtId="14" fontId="1" fillId="2" borderId="15" xfId="1" applyNumberFormat="1" applyFill="1" applyBorder="1"/>
    <xf numFmtId="14" fontId="1" fillId="2" borderId="19" xfId="1" applyNumberFormat="1" applyFill="1" applyBorder="1"/>
    <xf numFmtId="0" fontId="1" fillId="2" borderId="16" xfId="1" applyFill="1" applyBorder="1"/>
    <xf numFmtId="3" fontId="3" fillId="0" borderId="15" xfId="1" applyNumberFormat="1" applyFont="1" applyBorder="1" applyAlignment="1">
      <alignment horizontal="center"/>
    </xf>
    <xf numFmtId="3" fontId="3" fillId="0" borderId="15" xfId="1" applyNumberFormat="1" applyFont="1" applyBorder="1" applyAlignment="1" applyProtection="1">
      <alignment horizontal="center"/>
      <protection locked="0"/>
    </xf>
    <xf numFmtId="9" fontId="3" fillId="0" borderId="15" xfId="1" applyNumberFormat="1" applyFont="1" applyBorder="1" applyAlignment="1" applyProtection="1">
      <alignment horizontal="center"/>
      <protection locked="0"/>
    </xf>
    <xf numFmtId="3" fontId="1" fillId="0" borderId="15" xfId="1" applyNumberFormat="1" applyBorder="1" applyAlignment="1">
      <alignment horizontal="center"/>
    </xf>
    <xf numFmtId="3" fontId="1" fillId="0" borderId="15" xfId="1" applyNumberFormat="1" applyBorder="1" applyAlignment="1" applyProtection="1">
      <alignment horizontal="center"/>
      <protection locked="0"/>
    </xf>
    <xf numFmtId="9" fontId="1" fillId="0" borderId="15" xfId="1" applyNumberFormat="1" applyBorder="1" applyAlignment="1" applyProtection="1">
      <alignment horizontal="center"/>
      <protection locked="0"/>
    </xf>
    <xf numFmtId="3" fontId="4" fillId="0" borderId="15" xfId="1" applyNumberFormat="1" applyFont="1" applyBorder="1" applyAlignment="1">
      <alignment horizontal="center"/>
    </xf>
    <xf numFmtId="3" fontId="4" fillId="0" borderId="15" xfId="1" applyNumberFormat="1" applyFont="1" applyBorder="1" applyAlignment="1" applyProtection="1">
      <alignment horizontal="center"/>
      <protection locked="0"/>
    </xf>
    <xf numFmtId="9" fontId="4" fillId="0" borderId="15" xfId="1" applyNumberFormat="1" applyFont="1" applyBorder="1" applyAlignment="1" applyProtection="1">
      <alignment horizontal="center"/>
      <protection locked="0"/>
    </xf>
    <xf numFmtId="3" fontId="1" fillId="0" borderId="17" xfId="1" applyNumberFormat="1" applyBorder="1" applyAlignment="1">
      <alignment horizontal="center"/>
    </xf>
    <xf numFmtId="3" fontId="1" fillId="0" borderId="17" xfId="1" applyNumberFormat="1" applyBorder="1" applyAlignment="1" applyProtection="1">
      <alignment horizontal="center"/>
      <protection locked="0"/>
    </xf>
    <xf numFmtId="9" fontId="1" fillId="0" borderId="17" xfId="1" applyNumberFormat="1" applyBorder="1" applyAlignment="1" applyProtection="1">
      <alignment horizontal="center"/>
      <protection locked="0"/>
    </xf>
    <xf numFmtId="2" fontId="1" fillId="2" borderId="17" xfId="1" applyNumberFormat="1" applyFill="1" applyBorder="1" applyProtection="1">
      <protection locked="0"/>
    </xf>
    <xf numFmtId="14" fontId="1" fillId="2" borderId="17" xfId="1" applyNumberFormat="1" applyFill="1" applyBorder="1"/>
    <xf numFmtId="14" fontId="1" fillId="2" borderId="33" xfId="1" applyNumberFormat="1" applyFill="1" applyBorder="1"/>
    <xf numFmtId="0" fontId="1" fillId="2" borderId="34" xfId="1" applyFill="1" applyBorder="1"/>
    <xf numFmtId="3" fontId="3" fillId="0" borderId="9" xfId="1" applyNumberFormat="1" applyFont="1" applyFill="1" applyBorder="1" applyAlignment="1">
      <alignment horizontal="center"/>
    </xf>
    <xf numFmtId="3" fontId="3" fillId="0" borderId="9" xfId="1" applyNumberFormat="1" applyFont="1" applyFill="1" applyBorder="1" applyAlignment="1" applyProtection="1">
      <alignment horizontal="center"/>
      <protection locked="0"/>
    </xf>
    <xf numFmtId="2" fontId="1" fillId="2" borderId="9" xfId="1" applyNumberFormat="1" applyFill="1" applyBorder="1" applyProtection="1">
      <protection locked="0"/>
    </xf>
    <xf numFmtId="14" fontId="1" fillId="2" borderId="9" xfId="1" applyNumberFormat="1" applyFill="1" applyBorder="1"/>
    <xf numFmtId="0" fontId="1" fillId="2" borderId="10" xfId="1" applyFill="1" applyBorder="1"/>
    <xf numFmtId="2" fontId="1" fillId="2" borderId="15" xfId="1" applyNumberFormat="1" applyFill="1" applyBorder="1"/>
    <xf numFmtId="3" fontId="3" fillId="0" borderId="38" xfId="1" applyNumberFormat="1" applyFont="1" applyFill="1" applyBorder="1" applyAlignment="1">
      <alignment horizontal="center"/>
    </xf>
    <xf numFmtId="2" fontId="1" fillId="2" borderId="38" xfId="1" applyNumberFormat="1" applyFill="1" applyBorder="1"/>
    <xf numFmtId="14" fontId="1" fillId="2" borderId="38" xfId="1" applyNumberFormat="1" applyFill="1" applyBorder="1"/>
    <xf numFmtId="0" fontId="1" fillId="2" borderId="39" xfId="1" applyFill="1" applyBorder="1"/>
    <xf numFmtId="3" fontId="10" fillId="0" borderId="41" xfId="1" applyNumberFormat="1" applyFont="1" applyFill="1" applyBorder="1" applyAlignment="1">
      <alignment horizontal="center"/>
    </xf>
    <xf numFmtId="0" fontId="1" fillId="2" borderId="41" xfId="1" applyFill="1" applyBorder="1"/>
    <xf numFmtId="0" fontId="1" fillId="2" borderId="42" xfId="1" applyFill="1" applyBorder="1"/>
    <xf numFmtId="0" fontId="1" fillId="0" borderId="0" xfId="1" applyFill="1" applyBorder="1"/>
    <xf numFmtId="0" fontId="7" fillId="0" borderId="0" xfId="1" applyFont="1" applyFill="1" applyBorder="1" applyAlignment="1">
      <alignment horizontal="right"/>
    </xf>
    <xf numFmtId="0" fontId="8" fillId="0" borderId="0" xfId="1" applyFont="1" applyFill="1" applyBorder="1" applyAlignment="1"/>
    <xf numFmtId="3" fontId="10" fillId="0" borderId="0" xfId="1" applyNumberFormat="1" applyFont="1" applyFill="1" applyBorder="1" applyAlignment="1">
      <alignment horizontal="center"/>
    </xf>
    <xf numFmtId="0" fontId="11" fillId="0" borderId="0" xfId="1" applyFont="1" applyAlignment="1">
      <alignment wrapText="1"/>
    </xf>
    <xf numFmtId="0" fontId="9" fillId="0" borderId="31" xfId="1" applyFont="1" applyBorder="1" applyAlignment="1">
      <alignment horizontal="right"/>
    </xf>
    <xf numFmtId="0" fontId="9" fillId="0" borderId="14" xfId="1" applyFont="1" applyBorder="1" applyAlignment="1">
      <alignment horizontal="right"/>
    </xf>
    <xf numFmtId="0" fontId="4" fillId="0" borderId="36" xfId="1" applyFont="1" applyBorder="1" applyAlignment="1">
      <alignment horizontal="right"/>
    </xf>
    <xf numFmtId="0" fontId="4" fillId="0" borderId="37" xfId="1" applyFont="1" applyBorder="1" applyAlignment="1">
      <alignment horizontal="right"/>
    </xf>
    <xf numFmtId="0" fontId="7" fillId="0" borderId="40" xfId="1" applyFont="1" applyFill="1" applyBorder="1" applyAlignment="1">
      <alignment horizontal="right"/>
    </xf>
    <xf numFmtId="0" fontId="8" fillId="0" borderId="41" xfId="1" applyFont="1" applyFill="1" applyBorder="1" applyAlignment="1"/>
    <xf numFmtId="0" fontId="7" fillId="0" borderId="0" xfId="1" applyFont="1" applyAlignment="1"/>
    <xf numFmtId="0" fontId="11" fillId="0" borderId="0" xfId="1" applyFont="1" applyAlignment="1"/>
    <xf numFmtId="0" fontId="9" fillId="0" borderId="32" xfId="1" applyFont="1" applyBorder="1" applyAlignment="1">
      <alignment horizontal="right"/>
    </xf>
    <xf numFmtId="0" fontId="9" fillId="0" borderId="21" xfId="1" applyFont="1" applyBorder="1" applyAlignment="1">
      <alignment horizontal="right"/>
    </xf>
    <xf numFmtId="0" fontId="4" fillId="0" borderId="35" xfId="1" applyFont="1" applyFill="1" applyBorder="1" applyAlignment="1">
      <alignment horizontal="right"/>
    </xf>
    <xf numFmtId="0" fontId="4" fillId="0" borderId="9" xfId="1" applyFont="1" applyFill="1" applyBorder="1" applyAlignment="1">
      <alignment horizontal="right"/>
    </xf>
    <xf numFmtId="0" fontId="1" fillId="0" borderId="14" xfId="1" applyBorder="1" applyAlignment="1">
      <alignment horizontal="right"/>
    </xf>
    <xf numFmtId="0" fontId="4" fillId="0" borderId="26" xfId="1" applyFont="1" applyBorder="1" applyAlignment="1">
      <alignment horizontal="right"/>
    </xf>
    <xf numFmtId="0" fontId="4" fillId="0" borderId="27" xfId="1" applyFont="1" applyBorder="1" applyAlignment="1"/>
    <xf numFmtId="0" fontId="7" fillId="0" borderId="31" xfId="1" applyFont="1" applyBorder="1" applyAlignment="1">
      <alignment horizontal="right"/>
    </xf>
    <xf numFmtId="0" fontId="4" fillId="0" borderId="14" xfId="1" applyFont="1" applyBorder="1" applyAlignment="1"/>
    <xf numFmtId="0" fontId="1" fillId="0" borderId="14" xfId="1" applyBorder="1" applyAlignment="1"/>
    <xf numFmtId="0" fontId="4" fillId="0" borderId="31" xfId="1" applyFont="1" applyBorder="1" applyAlignment="1">
      <alignment horizontal="right"/>
    </xf>
    <xf numFmtId="0" fontId="1" fillId="0" borderId="31" xfId="1" applyBorder="1" applyAlignment="1"/>
    <xf numFmtId="0" fontId="4" fillId="0" borderId="11" xfId="1" applyFont="1" applyBorder="1" applyAlignment="1">
      <alignment horizontal="right" vertical="center"/>
    </xf>
    <xf numFmtId="0" fontId="6" fillId="0" borderId="12" xfId="1" applyFont="1" applyBorder="1" applyAlignment="1">
      <alignment horizontal="left" vertical="center"/>
    </xf>
    <xf numFmtId="0" fontId="5" fillId="0" borderId="15" xfId="1" applyFont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5" fillId="0" borderId="17" xfId="1" applyFont="1" applyBorder="1" applyAlignment="1">
      <alignment horizontal="center"/>
    </xf>
    <xf numFmtId="0" fontId="5" fillId="0" borderId="19" xfId="1" applyFont="1" applyBorder="1" applyAlignment="1">
      <alignment horizontal="center"/>
    </xf>
    <xf numFmtId="0" fontId="5" fillId="0" borderId="14" xfId="1" applyFont="1" applyBorder="1" applyAlignment="1">
      <alignment horizontal="center"/>
    </xf>
    <xf numFmtId="0" fontId="4" fillId="0" borderId="23" xfId="1" applyFont="1" applyBorder="1" applyAlignment="1">
      <alignment horizontal="right" vertical="center"/>
    </xf>
    <xf numFmtId="0" fontId="6" fillId="0" borderId="24" xfId="1" applyFont="1" applyBorder="1" applyAlignment="1">
      <alignment horizontal="left" vertical="center"/>
    </xf>
    <xf numFmtId="0" fontId="5" fillId="0" borderId="18" xfId="1" applyFont="1" applyBorder="1" applyAlignment="1">
      <alignment horizontal="center"/>
    </xf>
    <xf numFmtId="0" fontId="5" fillId="0" borderId="21" xfId="1" applyFont="1" applyBorder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" fillId="0" borderId="2" xfId="1" applyBorder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3" fillId="0" borderId="7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9" fontId="12" fillId="3" borderId="28" xfId="1" applyNumberFormat="1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48"/>
  <sheetViews>
    <sheetView zoomScale="75" workbookViewId="0">
      <selection activeCell="O16" sqref="O16"/>
    </sheetView>
  </sheetViews>
  <sheetFormatPr baseColWidth="10" defaultRowHeight="12.75" x14ac:dyDescent="0.2"/>
  <cols>
    <col min="1" max="1" width="15.85546875" style="3" customWidth="1"/>
    <col min="2" max="2" width="39.28515625" style="3" customWidth="1"/>
    <col min="3" max="4" width="10.28515625" style="3" customWidth="1"/>
    <col min="5" max="5" width="10.140625" style="3" customWidth="1"/>
    <col min="6" max="6" width="11.140625" style="3" customWidth="1"/>
    <col min="7" max="7" width="12" style="3" customWidth="1"/>
    <col min="8" max="8" width="12.140625" style="3" customWidth="1"/>
    <col min="9" max="9" width="38.7109375" style="3" customWidth="1"/>
    <col min="10" max="10" width="13.5703125" style="3" customWidth="1"/>
    <col min="11" max="11" width="14.28515625" style="3" customWidth="1"/>
    <col min="12" max="12" width="31" style="3" customWidth="1"/>
    <col min="13" max="16384" width="11.42578125" style="3"/>
  </cols>
  <sheetData>
    <row r="1" spans="1:12" s="2" customFormat="1" ht="15.75" thickBot="1" x14ac:dyDescent="0.25">
      <c r="A1" s="1">
        <v>42992</v>
      </c>
      <c r="C1" s="96" t="s">
        <v>0</v>
      </c>
      <c r="D1" s="97"/>
      <c r="E1" s="97"/>
      <c r="F1" s="97"/>
      <c r="G1" s="97"/>
      <c r="H1" s="97"/>
      <c r="I1" s="98"/>
      <c r="K1" s="99" t="s">
        <v>1</v>
      </c>
      <c r="L1" s="100"/>
    </row>
    <row r="2" spans="1:12" ht="13.5" thickBot="1" x14ac:dyDescent="0.25"/>
    <row r="3" spans="1:12" ht="12.75" customHeight="1" x14ac:dyDescent="0.2">
      <c r="A3" s="4"/>
      <c r="B3" s="5"/>
      <c r="C3" s="101" t="s">
        <v>2</v>
      </c>
      <c r="D3" s="104" t="s">
        <v>3</v>
      </c>
      <c r="E3" s="104" t="s">
        <v>4</v>
      </c>
      <c r="F3" s="104" t="s">
        <v>5</v>
      </c>
      <c r="G3" s="104" t="s">
        <v>6</v>
      </c>
      <c r="H3" s="104" t="s">
        <v>7</v>
      </c>
      <c r="I3" s="6" t="s">
        <v>61</v>
      </c>
      <c r="J3" s="107" t="s">
        <v>64</v>
      </c>
      <c r="K3" s="107"/>
      <c r="L3" s="108"/>
    </row>
    <row r="4" spans="1:12" x14ac:dyDescent="0.2">
      <c r="A4" s="85" t="s">
        <v>8</v>
      </c>
      <c r="B4" s="86" t="s">
        <v>63</v>
      </c>
      <c r="C4" s="102"/>
      <c r="D4" s="105"/>
      <c r="E4" s="105"/>
      <c r="F4" s="105"/>
      <c r="G4" s="105"/>
      <c r="H4" s="105"/>
      <c r="I4" s="7" t="s">
        <v>60</v>
      </c>
      <c r="J4" s="87" t="s">
        <v>30</v>
      </c>
      <c r="K4" s="87"/>
      <c r="L4" s="88"/>
    </row>
    <row r="5" spans="1:12" x14ac:dyDescent="0.2">
      <c r="A5" s="85"/>
      <c r="B5" s="86"/>
      <c r="C5" s="102"/>
      <c r="D5" s="105"/>
      <c r="E5" s="105"/>
      <c r="F5" s="105"/>
      <c r="G5" s="105"/>
      <c r="H5" s="105"/>
      <c r="I5" s="7" t="s">
        <v>51</v>
      </c>
      <c r="J5" s="89" t="s">
        <v>9</v>
      </c>
      <c r="K5" s="89"/>
      <c r="L5" s="8" t="s">
        <v>29</v>
      </c>
    </row>
    <row r="6" spans="1:12" x14ac:dyDescent="0.2">
      <c r="A6" s="9"/>
      <c r="B6" s="10"/>
      <c r="C6" s="102"/>
      <c r="D6" s="105"/>
      <c r="E6" s="105"/>
      <c r="F6" s="105"/>
      <c r="G6" s="105"/>
      <c r="H6" s="105"/>
      <c r="I6" s="11" t="s">
        <v>31</v>
      </c>
      <c r="J6" s="90" t="s">
        <v>32</v>
      </c>
      <c r="K6" s="91"/>
      <c r="L6" s="12" t="s">
        <v>33</v>
      </c>
    </row>
    <row r="7" spans="1:12" ht="13.5" thickBot="1" x14ac:dyDescent="0.25">
      <c r="A7" s="85" t="s">
        <v>11</v>
      </c>
      <c r="B7" s="86" t="s">
        <v>64</v>
      </c>
      <c r="C7" s="102"/>
      <c r="D7" s="105"/>
      <c r="E7" s="105"/>
      <c r="F7" s="105"/>
      <c r="G7" s="105"/>
      <c r="H7" s="105"/>
      <c r="I7" s="11"/>
      <c r="J7" s="94" t="s">
        <v>28</v>
      </c>
      <c r="K7" s="95"/>
      <c r="L7" s="13" t="s">
        <v>34</v>
      </c>
    </row>
    <row r="8" spans="1:12" ht="29.25" customHeight="1" thickBot="1" x14ac:dyDescent="0.25">
      <c r="A8" s="92"/>
      <c r="B8" s="93"/>
      <c r="C8" s="103"/>
      <c r="D8" s="106"/>
      <c r="E8" s="106"/>
      <c r="F8" s="106"/>
      <c r="G8" s="106"/>
      <c r="H8" s="106"/>
      <c r="I8" s="14" t="s">
        <v>12</v>
      </c>
      <c r="J8" s="15" t="s">
        <v>13</v>
      </c>
      <c r="K8" s="15" t="s">
        <v>14</v>
      </c>
      <c r="L8" s="16" t="s">
        <v>15</v>
      </c>
    </row>
    <row r="9" spans="1:12" x14ac:dyDescent="0.2">
      <c r="A9" s="78" t="s">
        <v>16</v>
      </c>
      <c r="B9" s="79"/>
      <c r="C9" s="17">
        <v>236</v>
      </c>
      <c r="D9" s="17">
        <v>0</v>
      </c>
      <c r="E9" s="17"/>
      <c r="F9" s="18">
        <v>0</v>
      </c>
      <c r="G9" s="19"/>
      <c r="H9" s="109">
        <v>0</v>
      </c>
      <c r="I9" s="20"/>
      <c r="J9" s="21"/>
      <c r="K9" s="22"/>
      <c r="L9" s="23"/>
    </row>
    <row r="10" spans="1:12" x14ac:dyDescent="0.2">
      <c r="A10" s="80" t="s">
        <v>17</v>
      </c>
      <c r="B10" s="81"/>
      <c r="C10" s="24">
        <v>233</v>
      </c>
      <c r="D10" s="24">
        <v>0</v>
      </c>
      <c r="E10" s="24"/>
      <c r="F10" s="25">
        <v>0</v>
      </c>
      <c r="G10" s="26"/>
      <c r="H10" s="26">
        <v>0</v>
      </c>
      <c r="I10" s="27"/>
      <c r="J10" s="28"/>
      <c r="K10" s="29"/>
      <c r="L10" s="30"/>
    </row>
    <row r="11" spans="1:12" x14ac:dyDescent="0.2">
      <c r="A11" s="80" t="s">
        <v>18</v>
      </c>
      <c r="B11" s="82"/>
      <c r="C11" s="24">
        <v>0</v>
      </c>
      <c r="D11" s="24">
        <v>0</v>
      </c>
      <c r="E11" s="24"/>
      <c r="F11" s="25">
        <v>0</v>
      </c>
      <c r="G11" s="26"/>
      <c r="H11" s="26">
        <v>0</v>
      </c>
      <c r="I11" s="27"/>
      <c r="J11" s="28"/>
      <c r="K11" s="29"/>
      <c r="L11" s="30"/>
    </row>
    <row r="12" spans="1:12" x14ac:dyDescent="0.2">
      <c r="A12" s="83" t="s">
        <v>19</v>
      </c>
      <c r="B12" s="81"/>
      <c r="C12" s="31">
        <f>C9-C11</f>
        <v>236</v>
      </c>
      <c r="D12" s="31">
        <f>D9-D11</f>
        <v>0</v>
      </c>
      <c r="E12" s="31">
        <f>E9-E11</f>
        <v>0</v>
      </c>
      <c r="F12" s="32">
        <f>F9-F11</f>
        <v>0</v>
      </c>
      <c r="G12" s="33"/>
      <c r="H12" s="33">
        <f>IF(C12=0,0,F12/C12)</f>
        <v>0</v>
      </c>
      <c r="I12" s="27"/>
      <c r="J12" s="28"/>
      <c r="K12" s="29"/>
      <c r="L12" s="30"/>
    </row>
    <row r="13" spans="1:12" x14ac:dyDescent="0.2">
      <c r="A13" s="84"/>
      <c r="B13" s="82"/>
      <c r="C13" s="34"/>
      <c r="D13" s="34"/>
      <c r="E13" s="34"/>
      <c r="F13" s="35"/>
      <c r="G13" s="36"/>
      <c r="H13" s="36"/>
      <c r="I13" s="27"/>
      <c r="J13" s="28"/>
      <c r="K13" s="29"/>
      <c r="L13" s="30"/>
    </row>
    <row r="14" spans="1:12" x14ac:dyDescent="0.2">
      <c r="A14" s="83" t="s">
        <v>20</v>
      </c>
      <c r="B14" s="81"/>
      <c r="C14" s="37">
        <f>SUM(C15:C36)</f>
        <v>212</v>
      </c>
      <c r="D14" s="37">
        <f>SUM(D15:D36)</f>
        <v>0</v>
      </c>
      <c r="E14" s="37">
        <f>SUM(E15:E36)</f>
        <v>0</v>
      </c>
      <c r="F14" s="38">
        <f>SUM(F15:F36)</f>
        <v>0</v>
      </c>
      <c r="G14" s="39"/>
      <c r="H14" s="39"/>
      <c r="I14" s="27"/>
      <c r="J14" s="28"/>
      <c r="K14" s="29"/>
      <c r="L14" s="30"/>
    </row>
    <row r="15" spans="1:12" x14ac:dyDescent="0.2">
      <c r="A15" s="65" t="s">
        <v>64</v>
      </c>
      <c r="B15" s="66"/>
      <c r="C15" s="34">
        <v>92</v>
      </c>
      <c r="D15" s="34">
        <v>0</v>
      </c>
      <c r="E15" s="34">
        <v>0</v>
      </c>
      <c r="F15" s="35">
        <v>0</v>
      </c>
      <c r="G15" s="36">
        <v>0</v>
      </c>
      <c r="H15" s="36">
        <v>0</v>
      </c>
      <c r="I15" s="27"/>
      <c r="J15" s="28"/>
      <c r="K15" s="29"/>
      <c r="L15" s="30"/>
    </row>
    <row r="16" spans="1:12" x14ac:dyDescent="0.2">
      <c r="A16" s="65" t="s">
        <v>64</v>
      </c>
      <c r="B16" s="66"/>
      <c r="C16" s="34">
        <v>120</v>
      </c>
      <c r="D16" s="34">
        <v>0</v>
      </c>
      <c r="E16" s="34">
        <v>0</v>
      </c>
      <c r="F16" s="35">
        <v>0</v>
      </c>
      <c r="G16" s="36">
        <v>0</v>
      </c>
      <c r="H16" s="36">
        <v>0</v>
      </c>
      <c r="I16" s="27"/>
      <c r="J16" s="28"/>
      <c r="K16" s="29"/>
      <c r="L16" s="30"/>
    </row>
    <row r="17" spans="1:12" x14ac:dyDescent="0.2">
      <c r="A17" s="65"/>
      <c r="B17" s="66"/>
      <c r="C17" s="34"/>
      <c r="D17" s="34"/>
      <c r="E17" s="34"/>
      <c r="F17" s="35"/>
      <c r="G17" s="36"/>
      <c r="H17" s="36"/>
      <c r="I17" s="27"/>
      <c r="J17" s="28"/>
      <c r="K17" s="29"/>
      <c r="L17" s="30"/>
    </row>
    <row r="18" spans="1:12" x14ac:dyDescent="0.2">
      <c r="A18" s="65"/>
      <c r="B18" s="66"/>
      <c r="C18" s="34"/>
      <c r="D18" s="34"/>
      <c r="E18" s="34"/>
      <c r="F18" s="35"/>
      <c r="G18" s="36"/>
      <c r="H18" s="36"/>
      <c r="I18" s="27"/>
      <c r="J18" s="28"/>
      <c r="K18" s="29"/>
      <c r="L18" s="30"/>
    </row>
    <row r="19" spans="1:12" x14ac:dyDescent="0.2">
      <c r="A19" s="65"/>
      <c r="B19" s="66"/>
      <c r="C19" s="34"/>
      <c r="D19" s="34"/>
      <c r="E19" s="34"/>
      <c r="F19" s="35"/>
      <c r="G19" s="36"/>
      <c r="H19" s="36"/>
      <c r="I19" s="27"/>
      <c r="J19" s="28"/>
      <c r="K19" s="29"/>
      <c r="L19" s="30"/>
    </row>
    <row r="20" spans="1:12" x14ac:dyDescent="0.2">
      <c r="A20" s="65"/>
      <c r="B20" s="66"/>
      <c r="C20" s="34"/>
      <c r="D20" s="34"/>
      <c r="E20" s="34"/>
      <c r="F20" s="35"/>
      <c r="G20" s="36"/>
      <c r="H20" s="36"/>
      <c r="I20" s="27"/>
      <c r="J20" s="28"/>
      <c r="K20" s="29"/>
      <c r="L20" s="30"/>
    </row>
    <row r="21" spans="1:12" x14ac:dyDescent="0.2">
      <c r="A21" s="65"/>
      <c r="B21" s="66"/>
      <c r="C21" s="34"/>
      <c r="D21" s="34"/>
      <c r="E21" s="34"/>
      <c r="F21" s="35"/>
      <c r="G21" s="36"/>
      <c r="H21" s="36"/>
      <c r="I21" s="27"/>
      <c r="J21" s="28"/>
      <c r="K21" s="29"/>
      <c r="L21" s="30"/>
    </row>
    <row r="22" spans="1:12" x14ac:dyDescent="0.2">
      <c r="A22" s="65"/>
      <c r="B22" s="66"/>
      <c r="C22" s="34"/>
      <c r="D22" s="34"/>
      <c r="E22" s="34"/>
      <c r="F22" s="35"/>
      <c r="G22" s="36"/>
      <c r="H22" s="36"/>
      <c r="I22" s="27"/>
      <c r="J22" s="28"/>
      <c r="K22" s="29"/>
      <c r="L22" s="30"/>
    </row>
    <row r="23" spans="1:12" x14ac:dyDescent="0.2">
      <c r="A23" s="65"/>
      <c r="B23" s="66"/>
      <c r="C23" s="34"/>
      <c r="D23" s="34"/>
      <c r="E23" s="34"/>
      <c r="F23" s="35"/>
      <c r="G23" s="36"/>
      <c r="H23" s="36"/>
      <c r="I23" s="27"/>
      <c r="J23" s="28"/>
      <c r="K23" s="29"/>
      <c r="L23" s="30"/>
    </row>
    <row r="24" spans="1:12" x14ac:dyDescent="0.2">
      <c r="A24" s="65"/>
      <c r="B24" s="66"/>
      <c r="C24" s="34"/>
      <c r="D24" s="34"/>
      <c r="E24" s="34"/>
      <c r="F24" s="35"/>
      <c r="G24" s="36"/>
      <c r="H24" s="36"/>
      <c r="I24" s="27"/>
      <c r="J24" s="28"/>
      <c r="K24" s="29"/>
      <c r="L24" s="30"/>
    </row>
    <row r="25" spans="1:12" x14ac:dyDescent="0.2">
      <c r="A25" s="65"/>
      <c r="B25" s="66"/>
      <c r="C25" s="34"/>
      <c r="D25" s="34"/>
      <c r="E25" s="34"/>
      <c r="F25" s="35"/>
      <c r="G25" s="36"/>
      <c r="H25" s="36"/>
      <c r="I25" s="27"/>
      <c r="J25" s="28"/>
      <c r="K25" s="29"/>
      <c r="L25" s="30"/>
    </row>
    <row r="26" spans="1:12" x14ac:dyDescent="0.2">
      <c r="A26" s="65"/>
      <c r="B26" s="66"/>
      <c r="C26" s="34"/>
      <c r="D26" s="34"/>
      <c r="E26" s="34"/>
      <c r="F26" s="35"/>
      <c r="G26" s="36"/>
      <c r="H26" s="36"/>
      <c r="I26" s="27"/>
      <c r="J26" s="28"/>
      <c r="K26" s="29"/>
      <c r="L26" s="30"/>
    </row>
    <row r="27" spans="1:12" x14ac:dyDescent="0.2">
      <c r="A27" s="65"/>
      <c r="B27" s="66"/>
      <c r="C27" s="34"/>
      <c r="D27" s="34"/>
      <c r="E27" s="34"/>
      <c r="F27" s="35"/>
      <c r="G27" s="36"/>
      <c r="H27" s="36"/>
      <c r="I27" s="27"/>
      <c r="J27" s="28"/>
      <c r="K27" s="29"/>
      <c r="L27" s="30"/>
    </row>
    <row r="28" spans="1:12" x14ac:dyDescent="0.2">
      <c r="A28" s="65"/>
      <c r="B28" s="66"/>
      <c r="C28" s="34"/>
      <c r="D28" s="34"/>
      <c r="E28" s="34"/>
      <c r="F28" s="35"/>
      <c r="G28" s="36"/>
      <c r="H28" s="36"/>
      <c r="I28" s="27"/>
      <c r="J28" s="28"/>
      <c r="K28" s="29"/>
      <c r="L28" s="30"/>
    </row>
    <row r="29" spans="1:12" x14ac:dyDescent="0.2">
      <c r="A29" s="65"/>
      <c r="B29" s="66"/>
      <c r="C29" s="34"/>
      <c r="D29" s="34"/>
      <c r="E29" s="34"/>
      <c r="F29" s="35"/>
      <c r="G29" s="36"/>
      <c r="H29" s="36"/>
      <c r="I29" s="27"/>
      <c r="J29" s="28"/>
      <c r="K29" s="29"/>
      <c r="L29" s="30"/>
    </row>
    <row r="30" spans="1:12" x14ac:dyDescent="0.2">
      <c r="A30" s="65"/>
      <c r="B30" s="66"/>
      <c r="C30" s="34"/>
      <c r="D30" s="34"/>
      <c r="E30" s="34"/>
      <c r="F30" s="35"/>
      <c r="G30" s="36"/>
      <c r="H30" s="36"/>
      <c r="I30" s="27"/>
      <c r="J30" s="28"/>
      <c r="K30" s="29"/>
      <c r="L30" s="30"/>
    </row>
    <row r="31" spans="1:12" x14ac:dyDescent="0.2">
      <c r="A31" s="65"/>
      <c r="B31" s="77"/>
      <c r="C31" s="34"/>
      <c r="D31" s="34"/>
      <c r="E31" s="34"/>
      <c r="F31" s="35"/>
      <c r="G31" s="36"/>
      <c r="H31" s="36"/>
      <c r="I31" s="27"/>
      <c r="J31" s="28"/>
      <c r="K31" s="29"/>
      <c r="L31" s="30"/>
    </row>
    <row r="32" spans="1:12" x14ac:dyDescent="0.2">
      <c r="A32" s="65"/>
      <c r="B32" s="77"/>
      <c r="C32" s="34"/>
      <c r="D32" s="34"/>
      <c r="E32" s="34"/>
      <c r="F32" s="35"/>
      <c r="G32" s="36"/>
      <c r="H32" s="36"/>
      <c r="I32" s="27"/>
      <c r="J32" s="28"/>
      <c r="K32" s="29"/>
      <c r="L32" s="30"/>
    </row>
    <row r="33" spans="1:12" x14ac:dyDescent="0.2">
      <c r="A33" s="65"/>
      <c r="B33" s="66"/>
      <c r="C33" s="34"/>
      <c r="D33" s="34"/>
      <c r="E33" s="34"/>
      <c r="F33" s="35"/>
      <c r="G33" s="36"/>
      <c r="H33" s="36"/>
      <c r="I33" s="27"/>
      <c r="J33" s="28"/>
      <c r="K33" s="29"/>
      <c r="L33" s="30"/>
    </row>
    <row r="34" spans="1:12" x14ac:dyDescent="0.2">
      <c r="A34" s="65"/>
      <c r="B34" s="66"/>
      <c r="C34" s="34"/>
      <c r="D34" s="34"/>
      <c r="E34" s="34"/>
      <c r="F34" s="35"/>
      <c r="G34" s="36"/>
      <c r="H34" s="36"/>
      <c r="I34" s="27"/>
      <c r="J34" s="28"/>
      <c r="K34" s="29"/>
      <c r="L34" s="30"/>
    </row>
    <row r="35" spans="1:12" x14ac:dyDescent="0.2">
      <c r="A35" s="65"/>
      <c r="B35" s="66"/>
      <c r="C35" s="34"/>
      <c r="D35" s="34"/>
      <c r="E35" s="34"/>
      <c r="F35" s="35"/>
      <c r="G35" s="36"/>
      <c r="H35" s="36"/>
      <c r="I35" s="27"/>
      <c r="J35" s="28"/>
      <c r="K35" s="29"/>
      <c r="L35" s="30"/>
    </row>
    <row r="36" spans="1:12" ht="13.5" thickBot="1" x14ac:dyDescent="0.25">
      <c r="A36" s="73"/>
      <c r="B36" s="74"/>
      <c r="C36" s="40"/>
      <c r="D36" s="40"/>
      <c r="E36" s="40"/>
      <c r="F36" s="41"/>
      <c r="G36" s="42"/>
      <c r="H36" s="42"/>
      <c r="I36" s="43"/>
      <c r="J36" s="44"/>
      <c r="K36" s="45"/>
      <c r="L36" s="46"/>
    </row>
    <row r="37" spans="1:12" x14ac:dyDescent="0.2">
      <c r="A37" s="75" t="s">
        <v>21</v>
      </c>
      <c r="B37" s="76"/>
      <c r="C37" s="47">
        <f>C9-C14-C40</f>
        <v>24</v>
      </c>
      <c r="D37" s="47">
        <f>D9-D14-D40</f>
        <v>0</v>
      </c>
      <c r="E37" s="47">
        <f>E9-E14-E40</f>
        <v>0</v>
      </c>
      <c r="F37" s="48">
        <f>F9-F14-F40</f>
        <v>0</v>
      </c>
      <c r="G37" s="48"/>
      <c r="H37" s="48"/>
      <c r="I37" s="49"/>
      <c r="J37" s="50"/>
      <c r="K37" s="50"/>
      <c r="L37" s="51"/>
    </row>
    <row r="38" spans="1:12" x14ac:dyDescent="0.2">
      <c r="A38" s="65"/>
      <c r="B38" s="66"/>
      <c r="C38" s="34"/>
      <c r="D38" s="34"/>
      <c r="E38" s="34"/>
      <c r="F38" s="35"/>
      <c r="G38" s="35"/>
      <c r="H38" s="35"/>
      <c r="I38" s="27"/>
      <c r="J38" s="28"/>
      <c r="K38" s="29"/>
      <c r="L38" s="30"/>
    </row>
    <row r="39" spans="1:12" x14ac:dyDescent="0.2">
      <c r="A39" s="65"/>
      <c r="B39" s="66"/>
      <c r="C39" s="34"/>
      <c r="D39" s="34"/>
      <c r="E39" s="34"/>
      <c r="F39" s="34"/>
      <c r="G39" s="34"/>
      <c r="H39" s="34"/>
      <c r="I39" s="52"/>
      <c r="J39" s="28"/>
      <c r="K39" s="29"/>
      <c r="L39" s="30"/>
    </row>
    <row r="40" spans="1:12" ht="13.5" thickBot="1" x14ac:dyDescent="0.25">
      <c r="A40" s="67" t="s">
        <v>22</v>
      </c>
      <c r="B40" s="68"/>
      <c r="C40" s="53">
        <f>C38+C39</f>
        <v>0</v>
      </c>
      <c r="D40" s="53">
        <f>D38+D39</f>
        <v>0</v>
      </c>
      <c r="E40" s="53">
        <f>E38+E39</f>
        <v>0</v>
      </c>
      <c r="F40" s="53">
        <f>F38+F39</f>
        <v>0</v>
      </c>
      <c r="G40" s="53"/>
      <c r="H40" s="53"/>
      <c r="I40" s="54"/>
      <c r="J40" s="55"/>
      <c r="K40" s="55"/>
      <c r="L40" s="56"/>
    </row>
    <row r="41" spans="1:12" ht="15" customHeight="1" thickBot="1" x14ac:dyDescent="0.25">
      <c r="A41" s="69" t="s">
        <v>23</v>
      </c>
      <c r="B41" s="70"/>
      <c r="C41" s="57">
        <f>C12-C14-C40</f>
        <v>24</v>
      </c>
      <c r="D41" s="57">
        <f>D12-D14-D40</f>
        <v>0</v>
      </c>
      <c r="E41" s="57">
        <f>E12-E14-E40</f>
        <v>0</v>
      </c>
      <c r="F41" s="57">
        <f>F12-F14-F40</f>
        <v>0</v>
      </c>
      <c r="G41" s="57"/>
      <c r="H41" s="57"/>
      <c r="I41" s="58"/>
      <c r="J41" s="58"/>
      <c r="K41" s="58"/>
      <c r="L41" s="59"/>
    </row>
    <row r="42" spans="1:12" ht="15" customHeight="1" x14ac:dyDescent="0.2">
      <c r="A42" s="71" t="s">
        <v>24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60"/>
    </row>
    <row r="43" spans="1:12" ht="15" customHeight="1" x14ac:dyDescent="0.2">
      <c r="A43" s="61"/>
      <c r="B43" s="62"/>
      <c r="C43" s="63"/>
      <c r="D43" s="63"/>
      <c r="E43" s="63"/>
      <c r="F43" s="63"/>
      <c r="G43" s="63"/>
      <c r="H43" s="63"/>
      <c r="I43" s="60"/>
      <c r="J43" s="60"/>
      <c r="K43" s="60"/>
      <c r="L43" s="60"/>
    </row>
    <row r="44" spans="1:12" ht="15" customHeight="1" x14ac:dyDescent="0.2">
      <c r="A44" s="61"/>
      <c r="B44" s="62"/>
      <c r="C44" s="63"/>
      <c r="D44" s="63"/>
      <c r="E44" s="63"/>
      <c r="F44" s="63"/>
      <c r="G44" s="63"/>
      <c r="H44" s="63"/>
      <c r="I44" s="60"/>
      <c r="J44" s="60"/>
      <c r="K44" s="60"/>
      <c r="L44" s="60"/>
    </row>
    <row r="45" spans="1:12" ht="15" customHeight="1" x14ac:dyDescent="0.2">
      <c r="A45" s="61"/>
      <c r="B45" s="62"/>
      <c r="C45" s="63"/>
      <c r="D45" s="63"/>
      <c r="E45" s="63"/>
      <c r="F45" s="63"/>
      <c r="G45" s="63"/>
      <c r="H45" s="63"/>
      <c r="I45" s="60"/>
      <c r="J45" s="60"/>
      <c r="K45" s="60"/>
      <c r="L45" s="60"/>
    </row>
    <row r="46" spans="1:12" x14ac:dyDescent="0.2">
      <c r="A46" s="72" t="s">
        <v>25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</row>
    <row r="47" spans="1:12" x14ac:dyDescent="0.2">
      <c r="A47" s="72" t="s">
        <v>26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</row>
    <row r="48" spans="1:12" ht="13.5" customHeight="1" x14ac:dyDescent="0.2">
      <c r="A48" s="64" t="s">
        <v>27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</row>
  </sheetData>
  <mergeCells count="54">
    <mergeCell ref="C1:I1"/>
    <mergeCell ref="K1:L1"/>
    <mergeCell ref="C3:C8"/>
    <mergeCell ref="D3:D8"/>
    <mergeCell ref="E3:E8"/>
    <mergeCell ref="F3:F8"/>
    <mergeCell ref="G3:G8"/>
    <mergeCell ref="H3:H8"/>
    <mergeCell ref="J3:L3"/>
    <mergeCell ref="A14:B14"/>
    <mergeCell ref="A4:A5"/>
    <mergeCell ref="B4:B5"/>
    <mergeCell ref="J4:L4"/>
    <mergeCell ref="J5:K5"/>
    <mergeCell ref="J6:K6"/>
    <mergeCell ref="A7:A8"/>
    <mergeCell ref="B7:B8"/>
    <mergeCell ref="J7:K7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38:B38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48:K48"/>
    <mergeCell ref="A39:B39"/>
    <mergeCell ref="A40:B40"/>
    <mergeCell ref="A41:B41"/>
    <mergeCell ref="A42:K42"/>
    <mergeCell ref="A46:K46"/>
    <mergeCell ref="A47:K47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73" orientation="landscape" r:id="rId1"/>
  <headerFooter alignWithMargins="0">
    <oddHeader>&amp;L&amp;8Ulis - BI : OP2TAB1&amp;R&amp;"Arial,Italique"&amp;8Extraction du découvert construction par opération et tranche</oddHeader>
    <oddFooter>&amp;L&amp;8I3F&amp;R&amp;8&amp;T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L48"/>
  <sheetViews>
    <sheetView zoomScale="75" workbookViewId="0">
      <selection activeCell="J3" sqref="J3:L3"/>
    </sheetView>
  </sheetViews>
  <sheetFormatPr baseColWidth="10" defaultRowHeight="12.75" x14ac:dyDescent="0.2"/>
  <cols>
    <col min="1" max="1" width="15.85546875" style="3" customWidth="1"/>
    <col min="2" max="2" width="39.28515625" style="3" customWidth="1"/>
    <col min="3" max="4" width="10.28515625" style="3" customWidth="1"/>
    <col min="5" max="5" width="10.140625" style="3" customWidth="1"/>
    <col min="6" max="6" width="11.140625" style="3" customWidth="1"/>
    <col min="7" max="7" width="12" style="3" customWidth="1"/>
    <col min="8" max="8" width="12.140625" style="3" customWidth="1"/>
    <col min="9" max="9" width="38.7109375" style="3" customWidth="1"/>
    <col min="10" max="10" width="13.5703125" style="3" customWidth="1"/>
    <col min="11" max="11" width="14.28515625" style="3" customWidth="1"/>
    <col min="12" max="12" width="31" style="3" customWidth="1"/>
    <col min="13" max="16384" width="11.42578125" style="3"/>
  </cols>
  <sheetData>
    <row r="1" spans="1:12" s="2" customFormat="1" ht="15.75" thickBot="1" x14ac:dyDescent="0.25">
      <c r="A1" s="1">
        <v>42992</v>
      </c>
      <c r="C1" s="96" t="s">
        <v>0</v>
      </c>
      <c r="D1" s="97"/>
      <c r="E1" s="97"/>
      <c r="F1" s="97"/>
      <c r="G1" s="97"/>
      <c r="H1" s="97"/>
      <c r="I1" s="98"/>
      <c r="K1" s="99" t="s">
        <v>1</v>
      </c>
      <c r="L1" s="100"/>
    </row>
    <row r="2" spans="1:12" ht="13.5" thickBot="1" x14ac:dyDescent="0.25"/>
    <row r="3" spans="1:12" ht="12.75" customHeight="1" x14ac:dyDescent="0.2">
      <c r="A3" s="4"/>
      <c r="B3" s="5"/>
      <c r="C3" s="101" t="s">
        <v>2</v>
      </c>
      <c r="D3" s="104" t="s">
        <v>3</v>
      </c>
      <c r="E3" s="104" t="s">
        <v>4</v>
      </c>
      <c r="F3" s="104" t="s">
        <v>5</v>
      </c>
      <c r="G3" s="104" t="s">
        <v>6</v>
      </c>
      <c r="H3" s="104" t="s">
        <v>7</v>
      </c>
      <c r="I3" s="6" t="s">
        <v>59</v>
      </c>
      <c r="J3" s="107" t="s">
        <v>64</v>
      </c>
      <c r="K3" s="107"/>
      <c r="L3" s="108"/>
    </row>
    <row r="4" spans="1:12" x14ac:dyDescent="0.2">
      <c r="A4" s="85" t="s">
        <v>8</v>
      </c>
      <c r="B4" s="86" t="s">
        <v>63</v>
      </c>
      <c r="C4" s="102"/>
      <c r="D4" s="105"/>
      <c r="E4" s="105"/>
      <c r="F4" s="105"/>
      <c r="G4" s="105"/>
      <c r="H4" s="105"/>
      <c r="I4" s="7" t="s">
        <v>60</v>
      </c>
      <c r="J4" s="87" t="s">
        <v>30</v>
      </c>
      <c r="K4" s="87"/>
      <c r="L4" s="88"/>
    </row>
    <row r="5" spans="1:12" x14ac:dyDescent="0.2">
      <c r="A5" s="85"/>
      <c r="B5" s="86"/>
      <c r="C5" s="102"/>
      <c r="D5" s="105"/>
      <c r="E5" s="105"/>
      <c r="F5" s="105"/>
      <c r="G5" s="105"/>
      <c r="H5" s="105"/>
      <c r="I5" s="7" t="s">
        <v>51</v>
      </c>
      <c r="J5" s="89" t="s">
        <v>9</v>
      </c>
      <c r="K5" s="89"/>
      <c r="L5" s="8" t="s">
        <v>10</v>
      </c>
    </row>
    <row r="6" spans="1:12" x14ac:dyDescent="0.2">
      <c r="A6" s="9"/>
      <c r="B6" s="10"/>
      <c r="C6" s="102"/>
      <c r="D6" s="105"/>
      <c r="E6" s="105"/>
      <c r="F6" s="105"/>
      <c r="G6" s="105"/>
      <c r="H6" s="105"/>
      <c r="I6" s="11" t="s">
        <v>31</v>
      </c>
      <c r="J6" s="90" t="s">
        <v>32</v>
      </c>
      <c r="K6" s="91"/>
      <c r="L6" s="12" t="s">
        <v>33</v>
      </c>
    </row>
    <row r="7" spans="1:12" ht="13.5" thickBot="1" x14ac:dyDescent="0.25">
      <c r="A7" s="85" t="s">
        <v>11</v>
      </c>
      <c r="B7" s="86" t="s">
        <v>50</v>
      </c>
      <c r="C7" s="102"/>
      <c r="D7" s="105"/>
      <c r="E7" s="105"/>
      <c r="F7" s="105"/>
      <c r="G7" s="105"/>
      <c r="H7" s="105"/>
      <c r="I7" s="11"/>
      <c r="J7" s="94" t="s">
        <v>28</v>
      </c>
      <c r="K7" s="95"/>
      <c r="L7" s="13" t="s">
        <v>34</v>
      </c>
    </row>
    <row r="8" spans="1:12" ht="29.25" customHeight="1" thickBot="1" x14ac:dyDescent="0.25">
      <c r="A8" s="92"/>
      <c r="B8" s="93"/>
      <c r="C8" s="103"/>
      <c r="D8" s="106"/>
      <c r="E8" s="106"/>
      <c r="F8" s="106"/>
      <c r="G8" s="106"/>
      <c r="H8" s="106"/>
      <c r="I8" s="14" t="s">
        <v>12</v>
      </c>
      <c r="J8" s="15" t="s">
        <v>13</v>
      </c>
      <c r="K8" s="15" t="s">
        <v>14</v>
      </c>
      <c r="L8" s="16" t="s">
        <v>15</v>
      </c>
    </row>
    <row r="9" spans="1:12" x14ac:dyDescent="0.2">
      <c r="A9" s="78" t="s">
        <v>16</v>
      </c>
      <c r="B9" s="79"/>
      <c r="C9" s="17">
        <v>2301</v>
      </c>
      <c r="D9" s="17">
        <v>0</v>
      </c>
      <c r="E9" s="17"/>
      <c r="F9" s="18">
        <v>50</v>
      </c>
      <c r="G9" s="19"/>
      <c r="H9" s="109">
        <v>2.1729682746631899E-2</v>
      </c>
      <c r="I9" s="20"/>
      <c r="J9" s="21"/>
      <c r="K9" s="22"/>
      <c r="L9" s="23"/>
    </row>
    <row r="10" spans="1:12" x14ac:dyDescent="0.2">
      <c r="A10" s="80" t="s">
        <v>17</v>
      </c>
      <c r="B10" s="81"/>
      <c r="C10" s="24">
        <v>2283</v>
      </c>
      <c r="D10" s="24">
        <v>0</v>
      </c>
      <c r="E10" s="24"/>
      <c r="F10" s="25">
        <v>50</v>
      </c>
      <c r="G10" s="26"/>
      <c r="H10" s="26">
        <v>2.1901007446342532E-2</v>
      </c>
      <c r="I10" s="27"/>
      <c r="J10" s="28"/>
      <c r="K10" s="29"/>
      <c r="L10" s="30"/>
    </row>
    <row r="11" spans="1:12" x14ac:dyDescent="0.2">
      <c r="A11" s="80" t="s">
        <v>18</v>
      </c>
      <c r="B11" s="82"/>
      <c r="C11" s="24">
        <v>0</v>
      </c>
      <c r="D11" s="24">
        <v>0</v>
      </c>
      <c r="E11" s="24"/>
      <c r="F11" s="25">
        <v>0</v>
      </c>
      <c r="G11" s="26"/>
      <c r="H11" s="26">
        <v>0</v>
      </c>
      <c r="I11" s="27"/>
      <c r="J11" s="28"/>
      <c r="K11" s="29"/>
      <c r="L11" s="30"/>
    </row>
    <row r="12" spans="1:12" x14ac:dyDescent="0.2">
      <c r="A12" s="83" t="s">
        <v>19</v>
      </c>
      <c r="B12" s="81"/>
      <c r="C12" s="31">
        <f>C9-C11</f>
        <v>2301</v>
      </c>
      <c r="D12" s="31">
        <f>D9-D11</f>
        <v>0</v>
      </c>
      <c r="E12" s="31">
        <f>E9-E11</f>
        <v>0</v>
      </c>
      <c r="F12" s="32">
        <f>F9-F11</f>
        <v>50</v>
      </c>
      <c r="G12" s="33"/>
      <c r="H12" s="33">
        <f>IF(C12=0,0,F12/C12)</f>
        <v>2.1729682746631899E-2</v>
      </c>
      <c r="I12" s="27"/>
      <c r="J12" s="28"/>
      <c r="K12" s="29"/>
      <c r="L12" s="30"/>
    </row>
    <row r="13" spans="1:12" x14ac:dyDescent="0.2">
      <c r="A13" s="84"/>
      <c r="B13" s="82"/>
      <c r="C13" s="34"/>
      <c r="D13" s="34"/>
      <c r="E13" s="34"/>
      <c r="F13" s="35"/>
      <c r="G13" s="36"/>
      <c r="H13" s="36"/>
      <c r="I13" s="27"/>
      <c r="J13" s="28"/>
      <c r="K13" s="29"/>
      <c r="L13" s="30"/>
    </row>
    <row r="14" spans="1:12" x14ac:dyDescent="0.2">
      <c r="A14" s="83" t="s">
        <v>20</v>
      </c>
      <c r="B14" s="81"/>
      <c r="C14" s="37">
        <f>SUM(C15:C36)</f>
        <v>2071</v>
      </c>
      <c r="D14" s="37">
        <f>SUM(D15:D36)</f>
        <v>0</v>
      </c>
      <c r="E14" s="37">
        <f>SUM(E15:E36)</f>
        <v>0</v>
      </c>
      <c r="F14" s="38">
        <f>SUM(F15:F36)</f>
        <v>0</v>
      </c>
      <c r="G14" s="39"/>
      <c r="H14" s="39"/>
      <c r="I14" s="27"/>
      <c r="J14" s="28"/>
      <c r="K14" s="29"/>
      <c r="L14" s="30"/>
    </row>
    <row r="15" spans="1:12" x14ac:dyDescent="0.2">
      <c r="A15" s="65" t="s">
        <v>64</v>
      </c>
      <c r="B15" s="66"/>
      <c r="C15" s="34">
        <v>1665</v>
      </c>
      <c r="D15" s="34">
        <v>0</v>
      </c>
      <c r="E15" s="34">
        <v>0</v>
      </c>
      <c r="F15" s="35">
        <v>0</v>
      </c>
      <c r="G15" s="36">
        <v>0</v>
      </c>
      <c r="H15" s="36">
        <v>0</v>
      </c>
      <c r="I15" s="27"/>
      <c r="J15" s="28"/>
      <c r="K15" s="29"/>
      <c r="L15" s="30"/>
    </row>
    <row r="16" spans="1:12" x14ac:dyDescent="0.2">
      <c r="A16" s="65" t="s">
        <v>64</v>
      </c>
      <c r="B16" s="66"/>
      <c r="C16" s="34">
        <v>232</v>
      </c>
      <c r="D16" s="34">
        <v>0</v>
      </c>
      <c r="E16" s="34">
        <v>0</v>
      </c>
      <c r="F16" s="35">
        <v>0</v>
      </c>
      <c r="G16" s="36">
        <v>0</v>
      </c>
      <c r="H16" s="36">
        <v>0</v>
      </c>
      <c r="I16" s="27"/>
      <c r="J16" s="28"/>
      <c r="K16" s="29"/>
      <c r="L16" s="30"/>
    </row>
    <row r="17" spans="1:12" x14ac:dyDescent="0.2">
      <c r="A17" s="65" t="s">
        <v>64</v>
      </c>
      <c r="B17" s="66"/>
      <c r="C17" s="34">
        <v>65</v>
      </c>
      <c r="D17" s="34">
        <v>0</v>
      </c>
      <c r="E17" s="34">
        <v>0</v>
      </c>
      <c r="F17" s="35">
        <v>0</v>
      </c>
      <c r="G17" s="36">
        <v>0</v>
      </c>
      <c r="H17" s="36">
        <v>0</v>
      </c>
      <c r="I17" s="27"/>
      <c r="J17" s="28"/>
      <c r="K17" s="29"/>
      <c r="L17" s="30"/>
    </row>
    <row r="18" spans="1:12" x14ac:dyDescent="0.2">
      <c r="A18" s="65" t="s">
        <v>64</v>
      </c>
      <c r="B18" s="66"/>
      <c r="C18" s="34">
        <v>109</v>
      </c>
      <c r="D18" s="34">
        <v>0</v>
      </c>
      <c r="E18" s="34">
        <v>0</v>
      </c>
      <c r="F18" s="35">
        <v>0</v>
      </c>
      <c r="G18" s="36">
        <v>0</v>
      </c>
      <c r="H18" s="36">
        <v>0</v>
      </c>
      <c r="I18" s="27"/>
      <c r="J18" s="28"/>
      <c r="K18" s="29"/>
      <c r="L18" s="30"/>
    </row>
    <row r="19" spans="1:12" x14ac:dyDescent="0.2">
      <c r="A19" s="65"/>
      <c r="B19" s="66"/>
      <c r="C19" s="34"/>
      <c r="D19" s="34"/>
      <c r="E19" s="34"/>
      <c r="F19" s="35"/>
      <c r="G19" s="36"/>
      <c r="H19" s="36"/>
      <c r="I19" s="27"/>
      <c r="J19" s="28"/>
      <c r="K19" s="29"/>
      <c r="L19" s="30"/>
    </row>
    <row r="20" spans="1:12" x14ac:dyDescent="0.2">
      <c r="A20" s="65"/>
      <c r="B20" s="66"/>
      <c r="C20" s="34"/>
      <c r="D20" s="34"/>
      <c r="E20" s="34"/>
      <c r="F20" s="35"/>
      <c r="G20" s="36"/>
      <c r="H20" s="36"/>
      <c r="I20" s="27"/>
      <c r="J20" s="28"/>
      <c r="K20" s="29"/>
      <c r="L20" s="30"/>
    </row>
    <row r="21" spans="1:12" x14ac:dyDescent="0.2">
      <c r="A21" s="65"/>
      <c r="B21" s="66"/>
      <c r="C21" s="34"/>
      <c r="D21" s="34"/>
      <c r="E21" s="34"/>
      <c r="F21" s="35"/>
      <c r="G21" s="36"/>
      <c r="H21" s="36"/>
      <c r="I21" s="27"/>
      <c r="J21" s="28"/>
      <c r="K21" s="29"/>
      <c r="L21" s="30"/>
    </row>
    <row r="22" spans="1:12" x14ac:dyDescent="0.2">
      <c r="A22" s="65"/>
      <c r="B22" s="66"/>
      <c r="C22" s="34"/>
      <c r="D22" s="34"/>
      <c r="E22" s="34"/>
      <c r="F22" s="35"/>
      <c r="G22" s="36"/>
      <c r="H22" s="36"/>
      <c r="I22" s="27"/>
      <c r="J22" s="28"/>
      <c r="K22" s="29"/>
      <c r="L22" s="30"/>
    </row>
    <row r="23" spans="1:12" x14ac:dyDescent="0.2">
      <c r="A23" s="65"/>
      <c r="B23" s="66"/>
      <c r="C23" s="34"/>
      <c r="D23" s="34"/>
      <c r="E23" s="34"/>
      <c r="F23" s="35"/>
      <c r="G23" s="36"/>
      <c r="H23" s="36"/>
      <c r="I23" s="27"/>
      <c r="J23" s="28"/>
      <c r="K23" s="29"/>
      <c r="L23" s="30"/>
    </row>
    <row r="24" spans="1:12" x14ac:dyDescent="0.2">
      <c r="A24" s="65"/>
      <c r="B24" s="66"/>
      <c r="C24" s="34"/>
      <c r="D24" s="34"/>
      <c r="E24" s="34"/>
      <c r="F24" s="35"/>
      <c r="G24" s="36"/>
      <c r="H24" s="36"/>
      <c r="I24" s="27"/>
      <c r="J24" s="28"/>
      <c r="K24" s="29"/>
      <c r="L24" s="30"/>
    </row>
    <row r="25" spans="1:12" x14ac:dyDescent="0.2">
      <c r="A25" s="65"/>
      <c r="B25" s="66"/>
      <c r="C25" s="34"/>
      <c r="D25" s="34"/>
      <c r="E25" s="34"/>
      <c r="F25" s="35"/>
      <c r="G25" s="36"/>
      <c r="H25" s="36"/>
      <c r="I25" s="27"/>
      <c r="J25" s="28"/>
      <c r="K25" s="29"/>
      <c r="L25" s="30"/>
    </row>
    <row r="26" spans="1:12" x14ac:dyDescent="0.2">
      <c r="A26" s="65"/>
      <c r="B26" s="66"/>
      <c r="C26" s="34"/>
      <c r="D26" s="34"/>
      <c r="E26" s="34"/>
      <c r="F26" s="35"/>
      <c r="G26" s="36"/>
      <c r="H26" s="36"/>
      <c r="I26" s="27"/>
      <c r="J26" s="28"/>
      <c r="K26" s="29"/>
      <c r="L26" s="30"/>
    </row>
    <row r="27" spans="1:12" x14ac:dyDescent="0.2">
      <c r="A27" s="65"/>
      <c r="B27" s="66"/>
      <c r="C27" s="34"/>
      <c r="D27" s="34"/>
      <c r="E27" s="34"/>
      <c r="F27" s="35"/>
      <c r="G27" s="36"/>
      <c r="H27" s="36"/>
      <c r="I27" s="27"/>
      <c r="J27" s="28"/>
      <c r="K27" s="29"/>
      <c r="L27" s="30"/>
    </row>
    <row r="28" spans="1:12" x14ac:dyDescent="0.2">
      <c r="A28" s="65"/>
      <c r="B28" s="66"/>
      <c r="C28" s="34"/>
      <c r="D28" s="34"/>
      <c r="E28" s="34"/>
      <c r="F28" s="35"/>
      <c r="G28" s="36"/>
      <c r="H28" s="36"/>
      <c r="I28" s="27"/>
      <c r="J28" s="28"/>
      <c r="K28" s="29"/>
      <c r="L28" s="30"/>
    </row>
    <row r="29" spans="1:12" x14ac:dyDescent="0.2">
      <c r="A29" s="65"/>
      <c r="B29" s="66"/>
      <c r="C29" s="34"/>
      <c r="D29" s="34"/>
      <c r="E29" s="34"/>
      <c r="F29" s="35"/>
      <c r="G29" s="36"/>
      <c r="H29" s="36"/>
      <c r="I29" s="27"/>
      <c r="J29" s="28"/>
      <c r="K29" s="29"/>
      <c r="L29" s="30"/>
    </row>
    <row r="30" spans="1:12" x14ac:dyDescent="0.2">
      <c r="A30" s="65"/>
      <c r="B30" s="66"/>
      <c r="C30" s="34"/>
      <c r="D30" s="34"/>
      <c r="E30" s="34"/>
      <c r="F30" s="35"/>
      <c r="G30" s="36"/>
      <c r="H30" s="36"/>
      <c r="I30" s="27"/>
      <c r="J30" s="28"/>
      <c r="K30" s="29"/>
      <c r="L30" s="30"/>
    </row>
    <row r="31" spans="1:12" x14ac:dyDescent="0.2">
      <c r="A31" s="65"/>
      <c r="B31" s="77"/>
      <c r="C31" s="34"/>
      <c r="D31" s="34"/>
      <c r="E31" s="34"/>
      <c r="F31" s="35"/>
      <c r="G31" s="36"/>
      <c r="H31" s="36"/>
      <c r="I31" s="27"/>
      <c r="J31" s="28"/>
      <c r="K31" s="29"/>
      <c r="L31" s="30"/>
    </row>
    <row r="32" spans="1:12" x14ac:dyDescent="0.2">
      <c r="A32" s="65"/>
      <c r="B32" s="77"/>
      <c r="C32" s="34"/>
      <c r="D32" s="34"/>
      <c r="E32" s="34"/>
      <c r="F32" s="35"/>
      <c r="G32" s="36"/>
      <c r="H32" s="36"/>
      <c r="I32" s="27"/>
      <c r="J32" s="28"/>
      <c r="K32" s="29"/>
      <c r="L32" s="30"/>
    </row>
    <row r="33" spans="1:12" x14ac:dyDescent="0.2">
      <c r="A33" s="65"/>
      <c r="B33" s="66"/>
      <c r="C33" s="34"/>
      <c r="D33" s="34"/>
      <c r="E33" s="34"/>
      <c r="F33" s="35"/>
      <c r="G33" s="36"/>
      <c r="H33" s="36"/>
      <c r="I33" s="27"/>
      <c r="J33" s="28"/>
      <c r="K33" s="29"/>
      <c r="L33" s="30"/>
    </row>
    <row r="34" spans="1:12" x14ac:dyDescent="0.2">
      <c r="A34" s="65"/>
      <c r="B34" s="66"/>
      <c r="C34" s="34"/>
      <c r="D34" s="34"/>
      <c r="E34" s="34"/>
      <c r="F34" s="35"/>
      <c r="G34" s="36"/>
      <c r="H34" s="36"/>
      <c r="I34" s="27"/>
      <c r="J34" s="28"/>
      <c r="K34" s="29"/>
      <c r="L34" s="30"/>
    </row>
    <row r="35" spans="1:12" x14ac:dyDescent="0.2">
      <c r="A35" s="65"/>
      <c r="B35" s="66"/>
      <c r="C35" s="34"/>
      <c r="D35" s="34"/>
      <c r="E35" s="34"/>
      <c r="F35" s="35"/>
      <c r="G35" s="36"/>
      <c r="H35" s="36"/>
      <c r="I35" s="27"/>
      <c r="J35" s="28"/>
      <c r="K35" s="29"/>
      <c r="L35" s="30"/>
    </row>
    <row r="36" spans="1:12" ht="13.5" thickBot="1" x14ac:dyDescent="0.25">
      <c r="A36" s="73"/>
      <c r="B36" s="74"/>
      <c r="C36" s="40"/>
      <c r="D36" s="40"/>
      <c r="E36" s="40"/>
      <c r="F36" s="41"/>
      <c r="G36" s="42"/>
      <c r="H36" s="42"/>
      <c r="I36" s="43"/>
      <c r="J36" s="44"/>
      <c r="K36" s="45"/>
      <c r="L36" s="46"/>
    </row>
    <row r="37" spans="1:12" x14ac:dyDescent="0.2">
      <c r="A37" s="75" t="s">
        <v>21</v>
      </c>
      <c r="B37" s="76"/>
      <c r="C37" s="47">
        <f>C9-C14-C40</f>
        <v>230</v>
      </c>
      <c r="D37" s="47">
        <f>D9-D14-D40</f>
        <v>0</v>
      </c>
      <c r="E37" s="47">
        <f>E9-E14-E40</f>
        <v>0</v>
      </c>
      <c r="F37" s="48">
        <f>F9-F14-F40</f>
        <v>50</v>
      </c>
      <c r="G37" s="48"/>
      <c r="H37" s="48"/>
      <c r="I37" s="49"/>
      <c r="J37" s="50"/>
      <c r="K37" s="50"/>
      <c r="L37" s="51"/>
    </row>
    <row r="38" spans="1:12" x14ac:dyDescent="0.2">
      <c r="A38" s="65"/>
      <c r="B38" s="66"/>
      <c r="C38" s="34"/>
      <c r="D38" s="34"/>
      <c r="E38" s="34"/>
      <c r="F38" s="35"/>
      <c r="G38" s="35"/>
      <c r="H38" s="35"/>
      <c r="I38" s="27"/>
      <c r="J38" s="28"/>
      <c r="K38" s="29"/>
      <c r="L38" s="30"/>
    </row>
    <row r="39" spans="1:12" x14ac:dyDescent="0.2">
      <c r="A39" s="65"/>
      <c r="B39" s="66"/>
      <c r="C39" s="34"/>
      <c r="D39" s="34"/>
      <c r="E39" s="34"/>
      <c r="F39" s="34"/>
      <c r="G39" s="34"/>
      <c r="H39" s="34"/>
      <c r="I39" s="52"/>
      <c r="J39" s="28"/>
      <c r="K39" s="29"/>
      <c r="L39" s="30"/>
    </row>
    <row r="40" spans="1:12" ht="13.5" thickBot="1" x14ac:dyDescent="0.25">
      <c r="A40" s="67" t="s">
        <v>22</v>
      </c>
      <c r="B40" s="68"/>
      <c r="C40" s="53">
        <f>C38+C39</f>
        <v>0</v>
      </c>
      <c r="D40" s="53">
        <f>D38+D39</f>
        <v>0</v>
      </c>
      <c r="E40" s="53">
        <f>E38+E39</f>
        <v>0</v>
      </c>
      <c r="F40" s="53">
        <f>F38+F39</f>
        <v>0</v>
      </c>
      <c r="G40" s="53"/>
      <c r="H40" s="53"/>
      <c r="I40" s="54"/>
      <c r="J40" s="55"/>
      <c r="K40" s="55"/>
      <c r="L40" s="56"/>
    </row>
    <row r="41" spans="1:12" ht="15" customHeight="1" thickBot="1" x14ac:dyDescent="0.25">
      <c r="A41" s="69" t="s">
        <v>23</v>
      </c>
      <c r="B41" s="70"/>
      <c r="C41" s="57">
        <f>C12-C14-C40</f>
        <v>230</v>
      </c>
      <c r="D41" s="57">
        <f>D12-D14-D40</f>
        <v>0</v>
      </c>
      <c r="E41" s="57">
        <f>E12-E14-E40</f>
        <v>0</v>
      </c>
      <c r="F41" s="57">
        <f>F12-F14-F40</f>
        <v>50</v>
      </c>
      <c r="G41" s="57"/>
      <c r="H41" s="57"/>
      <c r="I41" s="58"/>
      <c r="J41" s="58"/>
      <c r="K41" s="58"/>
      <c r="L41" s="59"/>
    </row>
    <row r="42" spans="1:12" ht="15" customHeight="1" x14ac:dyDescent="0.2">
      <c r="A42" s="71" t="s">
        <v>24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60"/>
    </row>
    <row r="43" spans="1:12" ht="15" customHeight="1" x14ac:dyDescent="0.2">
      <c r="A43" s="61"/>
      <c r="B43" s="62"/>
      <c r="C43" s="63"/>
      <c r="D43" s="63"/>
      <c r="E43" s="63"/>
      <c r="F43" s="63"/>
      <c r="G43" s="63"/>
      <c r="H43" s="63"/>
      <c r="I43" s="60"/>
      <c r="J43" s="60"/>
      <c r="K43" s="60"/>
      <c r="L43" s="60"/>
    </row>
    <row r="44" spans="1:12" ht="15" customHeight="1" x14ac:dyDescent="0.2">
      <c r="A44" s="61"/>
      <c r="B44" s="62"/>
      <c r="C44" s="63"/>
      <c r="D44" s="63"/>
      <c r="E44" s="63"/>
      <c r="F44" s="63"/>
      <c r="G44" s="63"/>
      <c r="H44" s="63"/>
      <c r="I44" s="60"/>
      <c r="J44" s="60"/>
      <c r="K44" s="60"/>
      <c r="L44" s="60"/>
    </row>
    <row r="45" spans="1:12" ht="15" customHeight="1" x14ac:dyDescent="0.2">
      <c r="A45" s="61"/>
      <c r="B45" s="62"/>
      <c r="C45" s="63"/>
      <c r="D45" s="63"/>
      <c r="E45" s="63"/>
      <c r="F45" s="63"/>
      <c r="G45" s="63"/>
      <c r="H45" s="63"/>
      <c r="I45" s="60"/>
      <c r="J45" s="60"/>
      <c r="K45" s="60"/>
      <c r="L45" s="60"/>
    </row>
    <row r="46" spans="1:12" x14ac:dyDescent="0.2">
      <c r="A46" s="72" t="s">
        <v>25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</row>
    <row r="47" spans="1:12" x14ac:dyDescent="0.2">
      <c r="A47" s="72" t="s">
        <v>26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</row>
    <row r="48" spans="1:12" ht="13.5" customHeight="1" x14ac:dyDescent="0.2">
      <c r="A48" s="64" t="s">
        <v>27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</row>
  </sheetData>
  <mergeCells count="54">
    <mergeCell ref="C1:I1"/>
    <mergeCell ref="K1:L1"/>
    <mergeCell ref="C3:C8"/>
    <mergeCell ref="D3:D8"/>
    <mergeCell ref="E3:E8"/>
    <mergeCell ref="F3:F8"/>
    <mergeCell ref="G3:G8"/>
    <mergeCell ref="H3:H8"/>
    <mergeCell ref="J3:L3"/>
    <mergeCell ref="A14:B14"/>
    <mergeCell ref="A4:A5"/>
    <mergeCell ref="B4:B5"/>
    <mergeCell ref="J4:L4"/>
    <mergeCell ref="J5:K5"/>
    <mergeCell ref="J6:K6"/>
    <mergeCell ref="A7:A8"/>
    <mergeCell ref="B7:B8"/>
    <mergeCell ref="J7:K7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38:B38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48:K48"/>
    <mergeCell ref="A39:B39"/>
    <mergeCell ref="A40:B40"/>
    <mergeCell ref="A41:B41"/>
    <mergeCell ref="A42:K42"/>
    <mergeCell ref="A46:K46"/>
    <mergeCell ref="A47:K47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73" orientation="landscape" r:id="rId1"/>
  <headerFooter alignWithMargins="0">
    <oddHeader>&amp;L&amp;8Ulis - BI : OP2TAB1&amp;R&amp;"Arial,Italique"&amp;8Extraction du découvert construction par opération et tranche</oddHeader>
    <oddFooter>&amp;L&amp;8I3F&amp;R&amp;8&amp;T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L48"/>
  <sheetViews>
    <sheetView zoomScale="75" workbookViewId="0">
      <selection activeCell="J3" sqref="J3:L3"/>
    </sheetView>
  </sheetViews>
  <sheetFormatPr baseColWidth="10" defaultRowHeight="12.75" x14ac:dyDescent="0.2"/>
  <cols>
    <col min="1" max="1" width="15.85546875" style="3" customWidth="1"/>
    <col min="2" max="2" width="39.28515625" style="3" customWidth="1"/>
    <col min="3" max="4" width="10.28515625" style="3" customWidth="1"/>
    <col min="5" max="5" width="10.140625" style="3" customWidth="1"/>
    <col min="6" max="6" width="11.140625" style="3" customWidth="1"/>
    <col min="7" max="7" width="12" style="3" customWidth="1"/>
    <col min="8" max="8" width="12.140625" style="3" customWidth="1"/>
    <col min="9" max="9" width="38.7109375" style="3" customWidth="1"/>
    <col min="10" max="10" width="13.5703125" style="3" customWidth="1"/>
    <col min="11" max="11" width="14.28515625" style="3" customWidth="1"/>
    <col min="12" max="12" width="31" style="3" customWidth="1"/>
    <col min="13" max="16384" width="11.42578125" style="3"/>
  </cols>
  <sheetData>
    <row r="1" spans="1:12" s="2" customFormat="1" ht="15.75" thickBot="1" x14ac:dyDescent="0.25">
      <c r="A1" s="1">
        <v>42992</v>
      </c>
      <c r="C1" s="96" t="s">
        <v>0</v>
      </c>
      <c r="D1" s="97"/>
      <c r="E1" s="97"/>
      <c r="F1" s="97"/>
      <c r="G1" s="97"/>
      <c r="H1" s="97"/>
      <c r="I1" s="98"/>
      <c r="K1" s="99" t="s">
        <v>1</v>
      </c>
      <c r="L1" s="100"/>
    </row>
    <row r="2" spans="1:12" ht="13.5" thickBot="1" x14ac:dyDescent="0.25"/>
    <row r="3" spans="1:12" ht="12.75" customHeight="1" x14ac:dyDescent="0.2">
      <c r="A3" s="4"/>
      <c r="B3" s="5"/>
      <c r="C3" s="101" t="s">
        <v>2</v>
      </c>
      <c r="D3" s="104" t="s">
        <v>3</v>
      </c>
      <c r="E3" s="104" t="s">
        <v>4</v>
      </c>
      <c r="F3" s="104" t="s">
        <v>5</v>
      </c>
      <c r="G3" s="104" t="s">
        <v>6</v>
      </c>
      <c r="H3" s="104" t="s">
        <v>7</v>
      </c>
      <c r="I3" s="6" t="s">
        <v>58</v>
      </c>
      <c r="J3" s="107" t="s">
        <v>64</v>
      </c>
      <c r="K3" s="107"/>
      <c r="L3" s="108"/>
    </row>
    <row r="4" spans="1:12" x14ac:dyDescent="0.2">
      <c r="A4" s="85" t="s">
        <v>8</v>
      </c>
      <c r="B4" s="86" t="s">
        <v>63</v>
      </c>
      <c r="C4" s="102"/>
      <c r="D4" s="105"/>
      <c r="E4" s="105"/>
      <c r="F4" s="105"/>
      <c r="G4" s="105"/>
      <c r="H4" s="105"/>
      <c r="I4" s="7" t="s">
        <v>53</v>
      </c>
      <c r="J4" s="87" t="s">
        <v>30</v>
      </c>
      <c r="K4" s="87"/>
      <c r="L4" s="88"/>
    </row>
    <row r="5" spans="1:12" x14ac:dyDescent="0.2">
      <c r="A5" s="85"/>
      <c r="B5" s="86"/>
      <c r="C5" s="102"/>
      <c r="D5" s="105"/>
      <c r="E5" s="105"/>
      <c r="F5" s="105"/>
      <c r="G5" s="105"/>
      <c r="H5" s="105"/>
      <c r="I5" s="7" t="s">
        <v>54</v>
      </c>
      <c r="J5" s="89" t="s">
        <v>9</v>
      </c>
      <c r="K5" s="89"/>
      <c r="L5" s="8" t="s">
        <v>29</v>
      </c>
    </row>
    <row r="6" spans="1:12" x14ac:dyDescent="0.2">
      <c r="A6" s="9"/>
      <c r="B6" s="10"/>
      <c r="C6" s="102"/>
      <c r="D6" s="105"/>
      <c r="E6" s="105"/>
      <c r="F6" s="105"/>
      <c r="G6" s="105"/>
      <c r="H6" s="105"/>
      <c r="I6" s="11" t="s">
        <v>55</v>
      </c>
      <c r="J6" s="90" t="s">
        <v>56</v>
      </c>
      <c r="K6" s="91"/>
      <c r="L6" s="12" t="s">
        <v>33</v>
      </c>
    </row>
    <row r="7" spans="1:12" ht="13.5" thickBot="1" x14ac:dyDescent="0.25">
      <c r="A7" s="85" t="s">
        <v>11</v>
      </c>
      <c r="B7" s="86" t="s">
        <v>64</v>
      </c>
      <c r="C7" s="102"/>
      <c r="D7" s="105"/>
      <c r="E7" s="105"/>
      <c r="F7" s="105"/>
      <c r="G7" s="105"/>
      <c r="H7" s="105"/>
      <c r="I7" s="11"/>
      <c r="J7" s="94" t="s">
        <v>28</v>
      </c>
      <c r="K7" s="95"/>
      <c r="L7" s="13" t="s">
        <v>57</v>
      </c>
    </row>
    <row r="8" spans="1:12" ht="29.25" customHeight="1" thickBot="1" x14ac:dyDescent="0.25">
      <c r="A8" s="92"/>
      <c r="B8" s="93"/>
      <c r="C8" s="103"/>
      <c r="D8" s="106"/>
      <c r="E8" s="106"/>
      <c r="F8" s="106"/>
      <c r="G8" s="106"/>
      <c r="H8" s="106"/>
      <c r="I8" s="14" t="s">
        <v>12</v>
      </c>
      <c r="J8" s="15" t="s">
        <v>13</v>
      </c>
      <c r="K8" s="15" t="s">
        <v>14</v>
      </c>
      <c r="L8" s="16" t="s">
        <v>15</v>
      </c>
    </row>
    <row r="9" spans="1:12" x14ac:dyDescent="0.2">
      <c r="A9" s="78" t="s">
        <v>16</v>
      </c>
      <c r="B9" s="79"/>
      <c r="C9" s="17">
        <v>1079</v>
      </c>
      <c r="D9" s="17">
        <v>0</v>
      </c>
      <c r="E9" s="17"/>
      <c r="F9" s="18">
        <v>3</v>
      </c>
      <c r="G9" s="19"/>
      <c r="H9" s="109">
        <v>2.7803521779425394E-3</v>
      </c>
      <c r="I9" s="20"/>
      <c r="J9" s="21"/>
      <c r="K9" s="22"/>
      <c r="L9" s="23"/>
    </row>
    <row r="10" spans="1:12" x14ac:dyDescent="0.2">
      <c r="A10" s="80" t="s">
        <v>17</v>
      </c>
      <c r="B10" s="81"/>
      <c r="C10" s="24">
        <v>198</v>
      </c>
      <c r="D10" s="24">
        <v>0</v>
      </c>
      <c r="E10" s="24"/>
      <c r="F10" s="25">
        <v>0</v>
      </c>
      <c r="G10" s="26"/>
      <c r="H10" s="26">
        <v>0</v>
      </c>
      <c r="I10" s="27"/>
      <c r="J10" s="28"/>
      <c r="K10" s="29"/>
      <c r="L10" s="30"/>
    </row>
    <row r="11" spans="1:12" x14ac:dyDescent="0.2">
      <c r="A11" s="80" t="s">
        <v>18</v>
      </c>
      <c r="B11" s="82"/>
      <c r="C11" s="24">
        <v>0</v>
      </c>
      <c r="D11" s="24">
        <v>0</v>
      </c>
      <c r="E11" s="24"/>
      <c r="F11" s="25">
        <v>0</v>
      </c>
      <c r="G11" s="26"/>
      <c r="H11" s="26">
        <v>0</v>
      </c>
      <c r="I11" s="27"/>
      <c r="J11" s="28"/>
      <c r="K11" s="29"/>
      <c r="L11" s="30"/>
    </row>
    <row r="12" spans="1:12" x14ac:dyDescent="0.2">
      <c r="A12" s="83" t="s">
        <v>19</v>
      </c>
      <c r="B12" s="81"/>
      <c r="C12" s="31">
        <f>C9-C11</f>
        <v>1079</v>
      </c>
      <c r="D12" s="31">
        <f>D9-D11</f>
        <v>0</v>
      </c>
      <c r="E12" s="31">
        <f>E9-E11</f>
        <v>0</v>
      </c>
      <c r="F12" s="32">
        <f>F9-F11</f>
        <v>3</v>
      </c>
      <c r="G12" s="33"/>
      <c r="H12" s="33">
        <f>IF(C12=0,0,F12/C12)</f>
        <v>2.7803521779425394E-3</v>
      </c>
      <c r="I12" s="27"/>
      <c r="J12" s="28"/>
      <c r="K12" s="29"/>
      <c r="L12" s="30"/>
    </row>
    <row r="13" spans="1:12" x14ac:dyDescent="0.2">
      <c r="A13" s="84"/>
      <c r="B13" s="82"/>
      <c r="C13" s="34"/>
      <c r="D13" s="34"/>
      <c r="E13" s="34"/>
      <c r="F13" s="35"/>
      <c r="G13" s="36"/>
      <c r="H13" s="36"/>
      <c r="I13" s="27"/>
      <c r="J13" s="28"/>
      <c r="K13" s="29"/>
      <c r="L13" s="30"/>
    </row>
    <row r="14" spans="1:12" x14ac:dyDescent="0.2">
      <c r="A14" s="83" t="s">
        <v>20</v>
      </c>
      <c r="B14" s="81"/>
      <c r="C14" s="37">
        <f>SUM(C15:C36)</f>
        <v>971</v>
      </c>
      <c r="D14" s="37">
        <f>SUM(D15:D36)</f>
        <v>0</v>
      </c>
      <c r="E14" s="37">
        <f>SUM(E15:E36)</f>
        <v>0</v>
      </c>
      <c r="F14" s="38">
        <f>SUM(F15:F36)</f>
        <v>0</v>
      </c>
      <c r="G14" s="39"/>
      <c r="H14" s="39"/>
      <c r="I14" s="27"/>
      <c r="J14" s="28"/>
      <c r="K14" s="29"/>
      <c r="L14" s="30"/>
    </row>
    <row r="15" spans="1:12" x14ac:dyDescent="0.2">
      <c r="A15" s="65" t="s">
        <v>64</v>
      </c>
      <c r="B15" s="66"/>
      <c r="C15" s="34">
        <v>731</v>
      </c>
      <c r="D15" s="34">
        <v>0</v>
      </c>
      <c r="E15" s="34">
        <v>0</v>
      </c>
      <c r="F15" s="35">
        <v>0</v>
      </c>
      <c r="G15" s="36">
        <v>0</v>
      </c>
      <c r="H15" s="36">
        <v>0</v>
      </c>
      <c r="I15" s="27"/>
      <c r="J15" s="28"/>
      <c r="K15" s="29"/>
      <c r="L15" s="30"/>
    </row>
    <row r="16" spans="1:12" x14ac:dyDescent="0.2">
      <c r="A16" s="65" t="s">
        <v>64</v>
      </c>
      <c r="B16" s="66"/>
      <c r="C16" s="34">
        <v>240</v>
      </c>
      <c r="D16" s="34">
        <v>0</v>
      </c>
      <c r="E16" s="34">
        <v>0</v>
      </c>
      <c r="F16" s="35">
        <v>0</v>
      </c>
      <c r="G16" s="36">
        <v>0</v>
      </c>
      <c r="H16" s="36">
        <v>0</v>
      </c>
      <c r="I16" s="27"/>
      <c r="J16" s="28"/>
      <c r="K16" s="29"/>
      <c r="L16" s="30"/>
    </row>
    <row r="17" spans="1:12" x14ac:dyDescent="0.2">
      <c r="A17" s="65"/>
      <c r="B17" s="66"/>
      <c r="C17" s="34"/>
      <c r="D17" s="34"/>
      <c r="E17" s="34"/>
      <c r="F17" s="35"/>
      <c r="G17" s="36"/>
      <c r="H17" s="36"/>
      <c r="I17" s="27"/>
      <c r="J17" s="28"/>
      <c r="K17" s="29"/>
      <c r="L17" s="30"/>
    </row>
    <row r="18" spans="1:12" x14ac:dyDescent="0.2">
      <c r="A18" s="65"/>
      <c r="B18" s="66"/>
      <c r="C18" s="34"/>
      <c r="D18" s="34"/>
      <c r="E18" s="34"/>
      <c r="F18" s="35"/>
      <c r="G18" s="36"/>
      <c r="H18" s="36"/>
      <c r="I18" s="27"/>
      <c r="J18" s="28"/>
      <c r="K18" s="29"/>
      <c r="L18" s="30"/>
    </row>
    <row r="19" spans="1:12" x14ac:dyDescent="0.2">
      <c r="A19" s="65"/>
      <c r="B19" s="66"/>
      <c r="C19" s="34"/>
      <c r="D19" s="34"/>
      <c r="E19" s="34"/>
      <c r="F19" s="35"/>
      <c r="G19" s="36"/>
      <c r="H19" s="36"/>
      <c r="I19" s="27"/>
      <c r="J19" s="28"/>
      <c r="K19" s="29"/>
      <c r="L19" s="30"/>
    </row>
    <row r="20" spans="1:12" x14ac:dyDescent="0.2">
      <c r="A20" s="65"/>
      <c r="B20" s="66"/>
      <c r="C20" s="34"/>
      <c r="D20" s="34"/>
      <c r="E20" s="34"/>
      <c r="F20" s="35"/>
      <c r="G20" s="36"/>
      <c r="H20" s="36"/>
      <c r="I20" s="27"/>
      <c r="J20" s="28"/>
      <c r="K20" s="29"/>
      <c r="L20" s="30"/>
    </row>
    <row r="21" spans="1:12" x14ac:dyDescent="0.2">
      <c r="A21" s="65"/>
      <c r="B21" s="66"/>
      <c r="C21" s="34"/>
      <c r="D21" s="34"/>
      <c r="E21" s="34"/>
      <c r="F21" s="35"/>
      <c r="G21" s="36"/>
      <c r="H21" s="36"/>
      <c r="I21" s="27"/>
      <c r="J21" s="28"/>
      <c r="K21" s="29"/>
      <c r="L21" s="30"/>
    </row>
    <row r="22" spans="1:12" x14ac:dyDescent="0.2">
      <c r="A22" s="65"/>
      <c r="B22" s="66"/>
      <c r="C22" s="34"/>
      <c r="D22" s="34"/>
      <c r="E22" s="34"/>
      <c r="F22" s="35"/>
      <c r="G22" s="36"/>
      <c r="H22" s="36"/>
      <c r="I22" s="27"/>
      <c r="J22" s="28"/>
      <c r="K22" s="29"/>
      <c r="L22" s="30"/>
    </row>
    <row r="23" spans="1:12" x14ac:dyDescent="0.2">
      <c r="A23" s="65"/>
      <c r="B23" s="66"/>
      <c r="C23" s="34"/>
      <c r="D23" s="34"/>
      <c r="E23" s="34"/>
      <c r="F23" s="35"/>
      <c r="G23" s="36"/>
      <c r="H23" s="36"/>
      <c r="I23" s="27"/>
      <c r="J23" s="28"/>
      <c r="K23" s="29"/>
      <c r="L23" s="30"/>
    </row>
    <row r="24" spans="1:12" x14ac:dyDescent="0.2">
      <c r="A24" s="65"/>
      <c r="B24" s="66"/>
      <c r="C24" s="34"/>
      <c r="D24" s="34"/>
      <c r="E24" s="34"/>
      <c r="F24" s="35"/>
      <c r="G24" s="36"/>
      <c r="H24" s="36"/>
      <c r="I24" s="27"/>
      <c r="J24" s="28"/>
      <c r="K24" s="29"/>
      <c r="L24" s="30"/>
    </row>
    <row r="25" spans="1:12" x14ac:dyDescent="0.2">
      <c r="A25" s="65"/>
      <c r="B25" s="66"/>
      <c r="C25" s="34"/>
      <c r="D25" s="34"/>
      <c r="E25" s="34"/>
      <c r="F25" s="35"/>
      <c r="G25" s="36"/>
      <c r="H25" s="36"/>
      <c r="I25" s="27"/>
      <c r="J25" s="28"/>
      <c r="K25" s="29"/>
      <c r="L25" s="30"/>
    </row>
    <row r="26" spans="1:12" x14ac:dyDescent="0.2">
      <c r="A26" s="65"/>
      <c r="B26" s="66"/>
      <c r="C26" s="34"/>
      <c r="D26" s="34"/>
      <c r="E26" s="34"/>
      <c r="F26" s="35"/>
      <c r="G26" s="36"/>
      <c r="H26" s="36"/>
      <c r="I26" s="27"/>
      <c r="J26" s="28"/>
      <c r="K26" s="29"/>
      <c r="L26" s="30"/>
    </row>
    <row r="27" spans="1:12" x14ac:dyDescent="0.2">
      <c r="A27" s="65"/>
      <c r="B27" s="66"/>
      <c r="C27" s="34"/>
      <c r="D27" s="34"/>
      <c r="E27" s="34"/>
      <c r="F27" s="35"/>
      <c r="G27" s="36"/>
      <c r="H27" s="36"/>
      <c r="I27" s="27"/>
      <c r="J27" s="28"/>
      <c r="K27" s="29"/>
      <c r="L27" s="30"/>
    </row>
    <row r="28" spans="1:12" x14ac:dyDescent="0.2">
      <c r="A28" s="65"/>
      <c r="B28" s="66"/>
      <c r="C28" s="34"/>
      <c r="D28" s="34"/>
      <c r="E28" s="34"/>
      <c r="F28" s="35"/>
      <c r="G28" s="36"/>
      <c r="H28" s="36"/>
      <c r="I28" s="27"/>
      <c r="J28" s="28"/>
      <c r="K28" s="29"/>
      <c r="L28" s="30"/>
    </row>
    <row r="29" spans="1:12" x14ac:dyDescent="0.2">
      <c r="A29" s="65"/>
      <c r="B29" s="66"/>
      <c r="C29" s="34"/>
      <c r="D29" s="34"/>
      <c r="E29" s="34"/>
      <c r="F29" s="35"/>
      <c r="G29" s="36"/>
      <c r="H29" s="36"/>
      <c r="I29" s="27"/>
      <c r="J29" s="28"/>
      <c r="K29" s="29"/>
      <c r="L29" s="30"/>
    </row>
    <row r="30" spans="1:12" x14ac:dyDescent="0.2">
      <c r="A30" s="65"/>
      <c r="B30" s="66"/>
      <c r="C30" s="34"/>
      <c r="D30" s="34"/>
      <c r="E30" s="34"/>
      <c r="F30" s="35"/>
      <c r="G30" s="36"/>
      <c r="H30" s="36"/>
      <c r="I30" s="27"/>
      <c r="J30" s="28"/>
      <c r="K30" s="29"/>
      <c r="L30" s="30"/>
    </row>
    <row r="31" spans="1:12" x14ac:dyDescent="0.2">
      <c r="A31" s="65"/>
      <c r="B31" s="77"/>
      <c r="C31" s="34"/>
      <c r="D31" s="34"/>
      <c r="E31" s="34"/>
      <c r="F31" s="35"/>
      <c r="G31" s="36"/>
      <c r="H31" s="36"/>
      <c r="I31" s="27"/>
      <c r="J31" s="28"/>
      <c r="K31" s="29"/>
      <c r="L31" s="30"/>
    </row>
    <row r="32" spans="1:12" x14ac:dyDescent="0.2">
      <c r="A32" s="65"/>
      <c r="B32" s="77"/>
      <c r="C32" s="34"/>
      <c r="D32" s="34"/>
      <c r="E32" s="34"/>
      <c r="F32" s="35"/>
      <c r="G32" s="36"/>
      <c r="H32" s="36"/>
      <c r="I32" s="27"/>
      <c r="J32" s="28"/>
      <c r="K32" s="29"/>
      <c r="L32" s="30"/>
    </row>
    <row r="33" spans="1:12" x14ac:dyDescent="0.2">
      <c r="A33" s="65"/>
      <c r="B33" s="66"/>
      <c r="C33" s="34"/>
      <c r="D33" s="34"/>
      <c r="E33" s="34"/>
      <c r="F33" s="35"/>
      <c r="G33" s="36"/>
      <c r="H33" s="36"/>
      <c r="I33" s="27"/>
      <c r="J33" s="28"/>
      <c r="K33" s="29"/>
      <c r="L33" s="30"/>
    </row>
    <row r="34" spans="1:12" x14ac:dyDescent="0.2">
      <c r="A34" s="65"/>
      <c r="B34" s="66"/>
      <c r="C34" s="34"/>
      <c r="D34" s="34"/>
      <c r="E34" s="34"/>
      <c r="F34" s="35"/>
      <c r="G34" s="36"/>
      <c r="H34" s="36"/>
      <c r="I34" s="27"/>
      <c r="J34" s="28"/>
      <c r="K34" s="29"/>
      <c r="L34" s="30"/>
    </row>
    <row r="35" spans="1:12" x14ac:dyDescent="0.2">
      <c r="A35" s="65"/>
      <c r="B35" s="66"/>
      <c r="C35" s="34"/>
      <c r="D35" s="34"/>
      <c r="E35" s="34"/>
      <c r="F35" s="35"/>
      <c r="G35" s="36"/>
      <c r="H35" s="36"/>
      <c r="I35" s="27"/>
      <c r="J35" s="28"/>
      <c r="K35" s="29"/>
      <c r="L35" s="30"/>
    </row>
    <row r="36" spans="1:12" ht="13.5" thickBot="1" x14ac:dyDescent="0.25">
      <c r="A36" s="73"/>
      <c r="B36" s="74"/>
      <c r="C36" s="40"/>
      <c r="D36" s="40"/>
      <c r="E36" s="40"/>
      <c r="F36" s="41"/>
      <c r="G36" s="42"/>
      <c r="H36" s="42"/>
      <c r="I36" s="43"/>
      <c r="J36" s="44"/>
      <c r="K36" s="45"/>
      <c r="L36" s="46"/>
    </row>
    <row r="37" spans="1:12" x14ac:dyDescent="0.2">
      <c r="A37" s="75" t="s">
        <v>21</v>
      </c>
      <c r="B37" s="76"/>
      <c r="C37" s="47">
        <f>C9-C14-C40</f>
        <v>108</v>
      </c>
      <c r="D37" s="47">
        <f>D9-D14-D40</f>
        <v>0</v>
      </c>
      <c r="E37" s="47">
        <f>E9-E14-E40</f>
        <v>0</v>
      </c>
      <c r="F37" s="48">
        <f>F9-F14-F40</f>
        <v>3</v>
      </c>
      <c r="G37" s="48"/>
      <c r="H37" s="48"/>
      <c r="I37" s="49"/>
      <c r="J37" s="50"/>
      <c r="K37" s="50"/>
      <c r="L37" s="51"/>
    </row>
    <row r="38" spans="1:12" x14ac:dyDescent="0.2">
      <c r="A38" s="65"/>
      <c r="B38" s="66"/>
      <c r="C38" s="34"/>
      <c r="D38" s="34"/>
      <c r="E38" s="34"/>
      <c r="F38" s="35"/>
      <c r="G38" s="35"/>
      <c r="H38" s="35"/>
      <c r="I38" s="27"/>
      <c r="J38" s="28"/>
      <c r="K38" s="29"/>
      <c r="L38" s="30"/>
    </row>
    <row r="39" spans="1:12" x14ac:dyDescent="0.2">
      <c r="A39" s="65"/>
      <c r="B39" s="66"/>
      <c r="C39" s="34"/>
      <c r="D39" s="34"/>
      <c r="E39" s="34"/>
      <c r="F39" s="34"/>
      <c r="G39" s="34"/>
      <c r="H39" s="34"/>
      <c r="I39" s="52"/>
      <c r="J39" s="28"/>
      <c r="K39" s="29"/>
      <c r="L39" s="30"/>
    </row>
    <row r="40" spans="1:12" ht="13.5" thickBot="1" x14ac:dyDescent="0.25">
      <c r="A40" s="67" t="s">
        <v>22</v>
      </c>
      <c r="B40" s="68"/>
      <c r="C40" s="53">
        <f>C38+C39</f>
        <v>0</v>
      </c>
      <c r="D40" s="53">
        <f>D38+D39</f>
        <v>0</v>
      </c>
      <c r="E40" s="53">
        <f>E38+E39</f>
        <v>0</v>
      </c>
      <c r="F40" s="53">
        <f>F38+F39</f>
        <v>0</v>
      </c>
      <c r="G40" s="53"/>
      <c r="H40" s="53"/>
      <c r="I40" s="54"/>
      <c r="J40" s="55"/>
      <c r="K40" s="55"/>
      <c r="L40" s="56"/>
    </row>
    <row r="41" spans="1:12" ht="15" customHeight="1" thickBot="1" x14ac:dyDescent="0.25">
      <c r="A41" s="69" t="s">
        <v>23</v>
      </c>
      <c r="B41" s="70"/>
      <c r="C41" s="57">
        <f>C12-C14-C40</f>
        <v>108</v>
      </c>
      <c r="D41" s="57">
        <f>D12-D14-D40</f>
        <v>0</v>
      </c>
      <c r="E41" s="57">
        <f>E12-E14-E40</f>
        <v>0</v>
      </c>
      <c r="F41" s="57">
        <f>F12-F14-F40</f>
        <v>3</v>
      </c>
      <c r="G41" s="57"/>
      <c r="H41" s="57"/>
      <c r="I41" s="58"/>
      <c r="J41" s="58"/>
      <c r="K41" s="58"/>
      <c r="L41" s="59"/>
    </row>
    <row r="42" spans="1:12" ht="15" customHeight="1" x14ac:dyDescent="0.2">
      <c r="A42" s="71" t="s">
        <v>24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60"/>
    </row>
    <row r="43" spans="1:12" ht="15" customHeight="1" x14ac:dyDescent="0.2">
      <c r="A43" s="61"/>
      <c r="B43" s="62"/>
      <c r="C43" s="63"/>
      <c r="D43" s="63"/>
      <c r="E43" s="63"/>
      <c r="F43" s="63"/>
      <c r="G43" s="63"/>
      <c r="H43" s="63"/>
      <c r="I43" s="60"/>
      <c r="J43" s="60"/>
      <c r="K43" s="60"/>
      <c r="L43" s="60"/>
    </row>
    <row r="44" spans="1:12" ht="15" customHeight="1" x14ac:dyDescent="0.2">
      <c r="A44" s="61"/>
      <c r="B44" s="62"/>
      <c r="C44" s="63"/>
      <c r="D44" s="63"/>
      <c r="E44" s="63"/>
      <c r="F44" s="63"/>
      <c r="G44" s="63"/>
      <c r="H44" s="63"/>
      <c r="I44" s="60"/>
      <c r="J44" s="60"/>
      <c r="K44" s="60"/>
      <c r="L44" s="60"/>
    </row>
    <row r="45" spans="1:12" ht="15" customHeight="1" x14ac:dyDescent="0.2">
      <c r="A45" s="61"/>
      <c r="B45" s="62"/>
      <c r="C45" s="63"/>
      <c r="D45" s="63"/>
      <c r="E45" s="63"/>
      <c r="F45" s="63"/>
      <c r="G45" s="63"/>
      <c r="H45" s="63"/>
      <c r="I45" s="60"/>
      <c r="J45" s="60"/>
      <c r="K45" s="60"/>
      <c r="L45" s="60"/>
    </row>
    <row r="46" spans="1:12" x14ac:dyDescent="0.2">
      <c r="A46" s="72" t="s">
        <v>25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</row>
    <row r="47" spans="1:12" x14ac:dyDescent="0.2">
      <c r="A47" s="72" t="s">
        <v>26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</row>
    <row r="48" spans="1:12" ht="13.5" customHeight="1" x14ac:dyDescent="0.2">
      <c r="A48" s="64" t="s">
        <v>27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</row>
  </sheetData>
  <mergeCells count="54">
    <mergeCell ref="C1:I1"/>
    <mergeCell ref="K1:L1"/>
    <mergeCell ref="C3:C8"/>
    <mergeCell ref="D3:D8"/>
    <mergeCell ref="E3:E8"/>
    <mergeCell ref="F3:F8"/>
    <mergeCell ref="G3:G8"/>
    <mergeCell ref="H3:H8"/>
    <mergeCell ref="J3:L3"/>
    <mergeCell ref="A14:B14"/>
    <mergeCell ref="A4:A5"/>
    <mergeCell ref="B4:B5"/>
    <mergeCell ref="J4:L4"/>
    <mergeCell ref="J5:K5"/>
    <mergeCell ref="J6:K6"/>
    <mergeCell ref="A7:A8"/>
    <mergeCell ref="B7:B8"/>
    <mergeCell ref="J7:K7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38:B38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48:K48"/>
    <mergeCell ref="A39:B39"/>
    <mergeCell ref="A40:B40"/>
    <mergeCell ref="A41:B41"/>
    <mergeCell ref="A42:K42"/>
    <mergeCell ref="A46:K46"/>
    <mergeCell ref="A47:K47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73" orientation="landscape" r:id="rId1"/>
  <headerFooter alignWithMargins="0">
    <oddHeader>&amp;L&amp;8Ulis - BI : OP2TAB1&amp;R&amp;"Arial,Italique"&amp;8Extraction du découvert construction par opération et tranche</oddHeader>
    <oddFooter>&amp;L&amp;8I3F&amp;R&amp;8&amp;T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L48"/>
  <sheetViews>
    <sheetView zoomScale="75" workbookViewId="0">
      <selection activeCell="J3" sqref="J3:L3"/>
    </sheetView>
  </sheetViews>
  <sheetFormatPr baseColWidth="10" defaultRowHeight="12.75" x14ac:dyDescent="0.2"/>
  <cols>
    <col min="1" max="1" width="15.85546875" style="3" customWidth="1"/>
    <col min="2" max="2" width="39.28515625" style="3" customWidth="1"/>
    <col min="3" max="4" width="10.28515625" style="3" customWidth="1"/>
    <col min="5" max="5" width="10.140625" style="3" customWidth="1"/>
    <col min="6" max="6" width="11.140625" style="3" customWidth="1"/>
    <col min="7" max="7" width="12" style="3" customWidth="1"/>
    <col min="8" max="8" width="12.140625" style="3" customWidth="1"/>
    <col min="9" max="9" width="38.7109375" style="3" customWidth="1"/>
    <col min="10" max="10" width="13.5703125" style="3" customWidth="1"/>
    <col min="11" max="11" width="14.28515625" style="3" customWidth="1"/>
    <col min="12" max="12" width="31" style="3" customWidth="1"/>
    <col min="13" max="16384" width="11.42578125" style="3"/>
  </cols>
  <sheetData>
    <row r="1" spans="1:12" s="2" customFormat="1" ht="15.75" thickBot="1" x14ac:dyDescent="0.25">
      <c r="A1" s="1">
        <v>42992</v>
      </c>
      <c r="C1" s="96" t="s">
        <v>0</v>
      </c>
      <c r="D1" s="97"/>
      <c r="E1" s="97"/>
      <c r="F1" s="97"/>
      <c r="G1" s="97"/>
      <c r="H1" s="97"/>
      <c r="I1" s="98"/>
      <c r="K1" s="99" t="s">
        <v>1</v>
      </c>
      <c r="L1" s="100"/>
    </row>
    <row r="2" spans="1:12" ht="13.5" thickBot="1" x14ac:dyDescent="0.25"/>
    <row r="3" spans="1:12" ht="12.75" customHeight="1" x14ac:dyDescent="0.2">
      <c r="A3" s="4"/>
      <c r="B3" s="5"/>
      <c r="C3" s="101" t="s">
        <v>2</v>
      </c>
      <c r="D3" s="104" t="s">
        <v>3</v>
      </c>
      <c r="E3" s="104" t="s">
        <v>4</v>
      </c>
      <c r="F3" s="104" t="s">
        <v>5</v>
      </c>
      <c r="G3" s="104" t="s">
        <v>6</v>
      </c>
      <c r="H3" s="104" t="s">
        <v>7</v>
      </c>
      <c r="I3" s="6" t="s">
        <v>52</v>
      </c>
      <c r="J3" s="107" t="s">
        <v>64</v>
      </c>
      <c r="K3" s="107"/>
      <c r="L3" s="108"/>
    </row>
    <row r="4" spans="1:12" x14ac:dyDescent="0.2">
      <c r="A4" s="85" t="s">
        <v>8</v>
      </c>
      <c r="B4" s="86" t="s">
        <v>63</v>
      </c>
      <c r="C4" s="102"/>
      <c r="D4" s="105"/>
      <c r="E4" s="105"/>
      <c r="F4" s="105"/>
      <c r="G4" s="105"/>
      <c r="H4" s="105"/>
      <c r="I4" s="7" t="s">
        <v>53</v>
      </c>
      <c r="J4" s="87" t="s">
        <v>30</v>
      </c>
      <c r="K4" s="87"/>
      <c r="L4" s="88"/>
    </row>
    <row r="5" spans="1:12" x14ac:dyDescent="0.2">
      <c r="A5" s="85"/>
      <c r="B5" s="86"/>
      <c r="C5" s="102"/>
      <c r="D5" s="105"/>
      <c r="E5" s="105"/>
      <c r="F5" s="105"/>
      <c r="G5" s="105"/>
      <c r="H5" s="105"/>
      <c r="I5" s="7" t="s">
        <v>54</v>
      </c>
      <c r="J5" s="89" t="s">
        <v>9</v>
      </c>
      <c r="K5" s="89"/>
      <c r="L5" s="8" t="s">
        <v>10</v>
      </c>
    </row>
    <row r="6" spans="1:12" x14ac:dyDescent="0.2">
      <c r="A6" s="9"/>
      <c r="B6" s="10"/>
      <c r="C6" s="102"/>
      <c r="D6" s="105"/>
      <c r="E6" s="105"/>
      <c r="F6" s="105"/>
      <c r="G6" s="105"/>
      <c r="H6" s="105"/>
      <c r="I6" s="11" t="s">
        <v>55</v>
      </c>
      <c r="J6" s="90" t="s">
        <v>56</v>
      </c>
      <c r="K6" s="91"/>
      <c r="L6" s="12" t="s">
        <v>33</v>
      </c>
    </row>
    <row r="7" spans="1:12" ht="13.5" thickBot="1" x14ac:dyDescent="0.25">
      <c r="A7" s="85" t="s">
        <v>11</v>
      </c>
      <c r="B7" s="86" t="s">
        <v>64</v>
      </c>
      <c r="C7" s="102"/>
      <c r="D7" s="105"/>
      <c r="E7" s="105"/>
      <c r="F7" s="105"/>
      <c r="G7" s="105"/>
      <c r="H7" s="105"/>
      <c r="I7" s="11"/>
      <c r="J7" s="94" t="s">
        <v>28</v>
      </c>
      <c r="K7" s="95"/>
      <c r="L7" s="13" t="s">
        <v>57</v>
      </c>
    </row>
    <row r="8" spans="1:12" ht="29.25" customHeight="1" thickBot="1" x14ac:dyDescent="0.25">
      <c r="A8" s="92"/>
      <c r="B8" s="93"/>
      <c r="C8" s="103"/>
      <c r="D8" s="106"/>
      <c r="E8" s="106"/>
      <c r="F8" s="106"/>
      <c r="G8" s="106"/>
      <c r="H8" s="106"/>
      <c r="I8" s="14" t="s">
        <v>12</v>
      </c>
      <c r="J8" s="15" t="s">
        <v>13</v>
      </c>
      <c r="K8" s="15" t="s">
        <v>14</v>
      </c>
      <c r="L8" s="16" t="s">
        <v>15</v>
      </c>
    </row>
    <row r="9" spans="1:12" x14ac:dyDescent="0.2">
      <c r="A9" s="78" t="s">
        <v>16</v>
      </c>
      <c r="B9" s="79"/>
      <c r="C9" s="17">
        <v>8611</v>
      </c>
      <c r="D9" s="17">
        <v>0</v>
      </c>
      <c r="E9" s="17"/>
      <c r="F9" s="18">
        <v>113</v>
      </c>
      <c r="G9" s="19"/>
      <c r="H9" s="109">
        <v>1.3122749970967367E-2</v>
      </c>
      <c r="I9" s="20"/>
      <c r="J9" s="21"/>
      <c r="K9" s="22"/>
      <c r="L9" s="23"/>
    </row>
    <row r="10" spans="1:12" x14ac:dyDescent="0.2">
      <c r="A10" s="80" t="s">
        <v>17</v>
      </c>
      <c r="B10" s="81"/>
      <c r="C10" s="24">
        <v>1576</v>
      </c>
      <c r="D10" s="24">
        <v>0</v>
      </c>
      <c r="E10" s="24"/>
      <c r="F10" s="25">
        <v>87</v>
      </c>
      <c r="G10" s="26"/>
      <c r="H10" s="26">
        <v>5.5203045685279187E-2</v>
      </c>
      <c r="I10" s="27"/>
      <c r="J10" s="28"/>
      <c r="K10" s="29"/>
      <c r="L10" s="30"/>
    </row>
    <row r="11" spans="1:12" x14ac:dyDescent="0.2">
      <c r="A11" s="80" t="s">
        <v>18</v>
      </c>
      <c r="B11" s="82"/>
      <c r="C11" s="24">
        <v>0</v>
      </c>
      <c r="D11" s="24">
        <v>0</v>
      </c>
      <c r="E11" s="24"/>
      <c r="F11" s="25">
        <v>0</v>
      </c>
      <c r="G11" s="26"/>
      <c r="H11" s="26">
        <v>0</v>
      </c>
      <c r="I11" s="27"/>
      <c r="J11" s="28"/>
      <c r="K11" s="29"/>
      <c r="L11" s="30"/>
    </row>
    <row r="12" spans="1:12" x14ac:dyDescent="0.2">
      <c r="A12" s="83" t="s">
        <v>19</v>
      </c>
      <c r="B12" s="81"/>
      <c r="C12" s="31">
        <f>C9-C11</f>
        <v>8611</v>
      </c>
      <c r="D12" s="31">
        <f>D9-D11</f>
        <v>0</v>
      </c>
      <c r="E12" s="31">
        <f>E9-E11</f>
        <v>0</v>
      </c>
      <c r="F12" s="32">
        <f>F9-F11</f>
        <v>113</v>
      </c>
      <c r="G12" s="33"/>
      <c r="H12" s="33">
        <f>IF(C12=0,0,F12/C12)</f>
        <v>1.3122749970967367E-2</v>
      </c>
      <c r="I12" s="27"/>
      <c r="J12" s="28"/>
      <c r="K12" s="29"/>
      <c r="L12" s="30"/>
    </row>
    <row r="13" spans="1:12" x14ac:dyDescent="0.2">
      <c r="A13" s="84"/>
      <c r="B13" s="82"/>
      <c r="C13" s="34"/>
      <c r="D13" s="34"/>
      <c r="E13" s="34"/>
      <c r="F13" s="35"/>
      <c r="G13" s="36"/>
      <c r="H13" s="36"/>
      <c r="I13" s="27"/>
      <c r="J13" s="28"/>
      <c r="K13" s="29"/>
      <c r="L13" s="30"/>
    </row>
    <row r="14" spans="1:12" x14ac:dyDescent="0.2">
      <c r="A14" s="83" t="s">
        <v>20</v>
      </c>
      <c r="B14" s="81"/>
      <c r="C14" s="37">
        <f>SUM(C15:C36)</f>
        <v>7750</v>
      </c>
      <c r="D14" s="37">
        <f>SUM(D15:D36)</f>
        <v>0</v>
      </c>
      <c r="E14" s="37">
        <f>SUM(E15:E36)</f>
        <v>0</v>
      </c>
      <c r="F14" s="38">
        <f>SUM(F15:F36)</f>
        <v>0</v>
      </c>
      <c r="G14" s="39"/>
      <c r="H14" s="39"/>
      <c r="I14" s="27"/>
      <c r="J14" s="28"/>
      <c r="K14" s="29"/>
      <c r="L14" s="30"/>
    </row>
    <row r="15" spans="1:12" x14ac:dyDescent="0.2">
      <c r="A15" s="65" t="s">
        <v>64</v>
      </c>
      <c r="B15" s="66"/>
      <c r="C15" s="34">
        <v>5907</v>
      </c>
      <c r="D15" s="34">
        <v>0</v>
      </c>
      <c r="E15" s="34">
        <v>0</v>
      </c>
      <c r="F15" s="35">
        <v>0</v>
      </c>
      <c r="G15" s="36">
        <v>0</v>
      </c>
      <c r="H15" s="36">
        <v>0</v>
      </c>
      <c r="I15" s="27"/>
      <c r="J15" s="28"/>
      <c r="K15" s="29"/>
      <c r="L15" s="30"/>
    </row>
    <row r="16" spans="1:12" x14ac:dyDescent="0.2">
      <c r="A16" s="65" t="s">
        <v>64</v>
      </c>
      <c r="B16" s="66"/>
      <c r="C16" s="34">
        <v>1152</v>
      </c>
      <c r="D16" s="34">
        <v>0</v>
      </c>
      <c r="E16" s="34">
        <v>0</v>
      </c>
      <c r="F16" s="35">
        <v>0</v>
      </c>
      <c r="G16" s="36">
        <v>0</v>
      </c>
      <c r="H16" s="36">
        <v>0</v>
      </c>
      <c r="I16" s="27"/>
      <c r="J16" s="28"/>
      <c r="K16" s="29"/>
      <c r="L16" s="30"/>
    </row>
    <row r="17" spans="1:12" x14ac:dyDescent="0.2">
      <c r="A17" s="65" t="s">
        <v>64</v>
      </c>
      <c r="B17" s="66"/>
      <c r="C17" s="34">
        <v>260</v>
      </c>
      <c r="D17" s="34">
        <v>0</v>
      </c>
      <c r="E17" s="34">
        <v>0</v>
      </c>
      <c r="F17" s="35">
        <v>0</v>
      </c>
      <c r="G17" s="36">
        <v>0</v>
      </c>
      <c r="H17" s="36">
        <v>0</v>
      </c>
      <c r="I17" s="27"/>
      <c r="J17" s="28"/>
      <c r="K17" s="29"/>
      <c r="L17" s="30"/>
    </row>
    <row r="18" spans="1:12" x14ac:dyDescent="0.2">
      <c r="A18" s="65" t="s">
        <v>64</v>
      </c>
      <c r="B18" s="66"/>
      <c r="C18" s="34">
        <v>431</v>
      </c>
      <c r="D18" s="34">
        <v>0</v>
      </c>
      <c r="E18" s="34">
        <v>0</v>
      </c>
      <c r="F18" s="35">
        <v>0</v>
      </c>
      <c r="G18" s="36">
        <v>0</v>
      </c>
      <c r="H18" s="36">
        <v>0</v>
      </c>
      <c r="I18" s="27"/>
      <c r="J18" s="28"/>
      <c r="K18" s="29"/>
      <c r="L18" s="30"/>
    </row>
    <row r="19" spans="1:12" x14ac:dyDescent="0.2">
      <c r="A19" s="65"/>
      <c r="B19" s="66"/>
      <c r="C19" s="34"/>
      <c r="D19" s="34"/>
      <c r="E19" s="34"/>
      <c r="F19" s="35"/>
      <c r="G19" s="36"/>
      <c r="H19" s="36"/>
      <c r="I19" s="27"/>
      <c r="J19" s="28"/>
      <c r="K19" s="29"/>
      <c r="L19" s="30"/>
    </row>
    <row r="20" spans="1:12" x14ac:dyDescent="0.2">
      <c r="A20" s="65"/>
      <c r="B20" s="66"/>
      <c r="C20" s="34"/>
      <c r="D20" s="34"/>
      <c r="E20" s="34"/>
      <c r="F20" s="35"/>
      <c r="G20" s="36"/>
      <c r="H20" s="36"/>
      <c r="I20" s="27"/>
      <c r="J20" s="28"/>
      <c r="K20" s="29"/>
      <c r="L20" s="30"/>
    </row>
    <row r="21" spans="1:12" x14ac:dyDescent="0.2">
      <c r="A21" s="65"/>
      <c r="B21" s="66"/>
      <c r="C21" s="34"/>
      <c r="D21" s="34"/>
      <c r="E21" s="34"/>
      <c r="F21" s="35"/>
      <c r="G21" s="36"/>
      <c r="H21" s="36"/>
      <c r="I21" s="27"/>
      <c r="J21" s="28"/>
      <c r="K21" s="29"/>
      <c r="L21" s="30"/>
    </row>
    <row r="22" spans="1:12" x14ac:dyDescent="0.2">
      <c r="A22" s="65"/>
      <c r="B22" s="66"/>
      <c r="C22" s="34"/>
      <c r="D22" s="34"/>
      <c r="E22" s="34"/>
      <c r="F22" s="35"/>
      <c r="G22" s="36"/>
      <c r="H22" s="36"/>
      <c r="I22" s="27"/>
      <c r="J22" s="28"/>
      <c r="K22" s="29"/>
      <c r="L22" s="30"/>
    </row>
    <row r="23" spans="1:12" x14ac:dyDescent="0.2">
      <c r="A23" s="65"/>
      <c r="B23" s="66"/>
      <c r="C23" s="34"/>
      <c r="D23" s="34"/>
      <c r="E23" s="34"/>
      <c r="F23" s="35"/>
      <c r="G23" s="36"/>
      <c r="H23" s="36"/>
      <c r="I23" s="27"/>
      <c r="J23" s="28"/>
      <c r="K23" s="29"/>
      <c r="L23" s="30"/>
    </row>
    <row r="24" spans="1:12" x14ac:dyDescent="0.2">
      <c r="A24" s="65"/>
      <c r="B24" s="66"/>
      <c r="C24" s="34"/>
      <c r="D24" s="34"/>
      <c r="E24" s="34"/>
      <c r="F24" s="35"/>
      <c r="G24" s="36"/>
      <c r="H24" s="36"/>
      <c r="I24" s="27"/>
      <c r="J24" s="28"/>
      <c r="K24" s="29"/>
      <c r="L24" s="30"/>
    </row>
    <row r="25" spans="1:12" x14ac:dyDescent="0.2">
      <c r="A25" s="65"/>
      <c r="B25" s="66"/>
      <c r="C25" s="34"/>
      <c r="D25" s="34"/>
      <c r="E25" s="34"/>
      <c r="F25" s="35"/>
      <c r="G25" s="36"/>
      <c r="H25" s="36"/>
      <c r="I25" s="27"/>
      <c r="J25" s="28"/>
      <c r="K25" s="29"/>
      <c r="L25" s="30"/>
    </row>
    <row r="26" spans="1:12" x14ac:dyDescent="0.2">
      <c r="A26" s="65"/>
      <c r="B26" s="66"/>
      <c r="C26" s="34"/>
      <c r="D26" s="34"/>
      <c r="E26" s="34"/>
      <c r="F26" s="35"/>
      <c r="G26" s="36"/>
      <c r="H26" s="36"/>
      <c r="I26" s="27"/>
      <c r="J26" s="28"/>
      <c r="K26" s="29"/>
      <c r="L26" s="30"/>
    </row>
    <row r="27" spans="1:12" x14ac:dyDescent="0.2">
      <c r="A27" s="65"/>
      <c r="B27" s="66"/>
      <c r="C27" s="34"/>
      <c r="D27" s="34"/>
      <c r="E27" s="34"/>
      <c r="F27" s="35"/>
      <c r="G27" s="36"/>
      <c r="H27" s="36"/>
      <c r="I27" s="27"/>
      <c r="J27" s="28"/>
      <c r="K27" s="29"/>
      <c r="L27" s="30"/>
    </row>
    <row r="28" spans="1:12" x14ac:dyDescent="0.2">
      <c r="A28" s="65"/>
      <c r="B28" s="66"/>
      <c r="C28" s="34"/>
      <c r="D28" s="34"/>
      <c r="E28" s="34"/>
      <c r="F28" s="35"/>
      <c r="G28" s="36"/>
      <c r="H28" s="36"/>
      <c r="I28" s="27"/>
      <c r="J28" s="28"/>
      <c r="K28" s="29"/>
      <c r="L28" s="30"/>
    </row>
    <row r="29" spans="1:12" x14ac:dyDescent="0.2">
      <c r="A29" s="65"/>
      <c r="B29" s="66"/>
      <c r="C29" s="34"/>
      <c r="D29" s="34"/>
      <c r="E29" s="34"/>
      <c r="F29" s="35"/>
      <c r="G29" s="36"/>
      <c r="H29" s="36"/>
      <c r="I29" s="27"/>
      <c r="J29" s="28"/>
      <c r="K29" s="29"/>
      <c r="L29" s="30"/>
    </row>
    <row r="30" spans="1:12" x14ac:dyDescent="0.2">
      <c r="A30" s="65"/>
      <c r="B30" s="66"/>
      <c r="C30" s="34"/>
      <c r="D30" s="34"/>
      <c r="E30" s="34"/>
      <c r="F30" s="35"/>
      <c r="G30" s="36"/>
      <c r="H30" s="36"/>
      <c r="I30" s="27"/>
      <c r="J30" s="28"/>
      <c r="K30" s="29"/>
      <c r="L30" s="30"/>
    </row>
    <row r="31" spans="1:12" x14ac:dyDescent="0.2">
      <c r="A31" s="65"/>
      <c r="B31" s="77"/>
      <c r="C31" s="34"/>
      <c r="D31" s="34"/>
      <c r="E31" s="34"/>
      <c r="F31" s="35"/>
      <c r="G31" s="36"/>
      <c r="H31" s="36"/>
      <c r="I31" s="27"/>
      <c r="J31" s="28"/>
      <c r="K31" s="29"/>
      <c r="L31" s="30"/>
    </row>
    <row r="32" spans="1:12" x14ac:dyDescent="0.2">
      <c r="A32" s="65"/>
      <c r="B32" s="77"/>
      <c r="C32" s="34"/>
      <c r="D32" s="34"/>
      <c r="E32" s="34"/>
      <c r="F32" s="35"/>
      <c r="G32" s="36"/>
      <c r="H32" s="36"/>
      <c r="I32" s="27"/>
      <c r="J32" s="28"/>
      <c r="K32" s="29"/>
      <c r="L32" s="30"/>
    </row>
    <row r="33" spans="1:12" x14ac:dyDescent="0.2">
      <c r="A33" s="65"/>
      <c r="B33" s="66"/>
      <c r="C33" s="34"/>
      <c r="D33" s="34"/>
      <c r="E33" s="34"/>
      <c r="F33" s="35"/>
      <c r="G33" s="36"/>
      <c r="H33" s="36"/>
      <c r="I33" s="27"/>
      <c r="J33" s="28"/>
      <c r="K33" s="29"/>
      <c r="L33" s="30"/>
    </row>
    <row r="34" spans="1:12" x14ac:dyDescent="0.2">
      <c r="A34" s="65"/>
      <c r="B34" s="66"/>
      <c r="C34" s="34"/>
      <c r="D34" s="34"/>
      <c r="E34" s="34"/>
      <c r="F34" s="35"/>
      <c r="G34" s="36"/>
      <c r="H34" s="36"/>
      <c r="I34" s="27"/>
      <c r="J34" s="28"/>
      <c r="K34" s="29"/>
      <c r="L34" s="30"/>
    </row>
    <row r="35" spans="1:12" x14ac:dyDescent="0.2">
      <c r="A35" s="65"/>
      <c r="B35" s="66"/>
      <c r="C35" s="34"/>
      <c r="D35" s="34"/>
      <c r="E35" s="34"/>
      <c r="F35" s="35"/>
      <c r="G35" s="36"/>
      <c r="H35" s="36"/>
      <c r="I35" s="27"/>
      <c r="J35" s="28"/>
      <c r="K35" s="29"/>
      <c r="L35" s="30"/>
    </row>
    <row r="36" spans="1:12" ht="13.5" thickBot="1" x14ac:dyDescent="0.25">
      <c r="A36" s="73"/>
      <c r="B36" s="74"/>
      <c r="C36" s="40"/>
      <c r="D36" s="40"/>
      <c r="E36" s="40"/>
      <c r="F36" s="41"/>
      <c r="G36" s="42"/>
      <c r="H36" s="42"/>
      <c r="I36" s="43"/>
      <c r="J36" s="44"/>
      <c r="K36" s="45"/>
      <c r="L36" s="46"/>
    </row>
    <row r="37" spans="1:12" x14ac:dyDescent="0.2">
      <c r="A37" s="75" t="s">
        <v>21</v>
      </c>
      <c r="B37" s="76"/>
      <c r="C37" s="47">
        <f>C9-C14-C40</f>
        <v>861</v>
      </c>
      <c r="D37" s="47">
        <f>D9-D14-D40</f>
        <v>0</v>
      </c>
      <c r="E37" s="47">
        <f>E9-E14-E40</f>
        <v>0</v>
      </c>
      <c r="F37" s="48">
        <f>F9-F14-F40</f>
        <v>113</v>
      </c>
      <c r="G37" s="48"/>
      <c r="H37" s="48"/>
      <c r="I37" s="49"/>
      <c r="J37" s="50"/>
      <c r="K37" s="50"/>
      <c r="L37" s="51"/>
    </row>
    <row r="38" spans="1:12" x14ac:dyDescent="0.2">
      <c r="A38" s="65"/>
      <c r="B38" s="66"/>
      <c r="C38" s="34"/>
      <c r="D38" s="34"/>
      <c r="E38" s="34"/>
      <c r="F38" s="35"/>
      <c r="G38" s="35"/>
      <c r="H38" s="35"/>
      <c r="I38" s="27"/>
      <c r="J38" s="28"/>
      <c r="K38" s="29"/>
      <c r="L38" s="30"/>
    </row>
    <row r="39" spans="1:12" x14ac:dyDescent="0.2">
      <c r="A39" s="65"/>
      <c r="B39" s="66"/>
      <c r="C39" s="34"/>
      <c r="D39" s="34"/>
      <c r="E39" s="34"/>
      <c r="F39" s="34"/>
      <c r="G39" s="34"/>
      <c r="H39" s="34"/>
      <c r="I39" s="52"/>
      <c r="J39" s="28"/>
      <c r="K39" s="29"/>
      <c r="L39" s="30"/>
    </row>
    <row r="40" spans="1:12" ht="13.5" thickBot="1" x14ac:dyDescent="0.25">
      <c r="A40" s="67" t="s">
        <v>22</v>
      </c>
      <c r="B40" s="68"/>
      <c r="C40" s="53">
        <f>C38+C39</f>
        <v>0</v>
      </c>
      <c r="D40" s="53">
        <f>D38+D39</f>
        <v>0</v>
      </c>
      <c r="E40" s="53">
        <f>E38+E39</f>
        <v>0</v>
      </c>
      <c r="F40" s="53">
        <f>F38+F39</f>
        <v>0</v>
      </c>
      <c r="G40" s="53"/>
      <c r="H40" s="53"/>
      <c r="I40" s="54"/>
      <c r="J40" s="55"/>
      <c r="K40" s="55"/>
      <c r="L40" s="56"/>
    </row>
    <row r="41" spans="1:12" ht="15" customHeight="1" thickBot="1" x14ac:dyDescent="0.25">
      <c r="A41" s="69" t="s">
        <v>23</v>
      </c>
      <c r="B41" s="70"/>
      <c r="C41" s="57">
        <f>C12-C14-C40</f>
        <v>861</v>
      </c>
      <c r="D41" s="57">
        <f>D12-D14-D40</f>
        <v>0</v>
      </c>
      <c r="E41" s="57">
        <f>E12-E14-E40</f>
        <v>0</v>
      </c>
      <c r="F41" s="57">
        <f>F12-F14-F40</f>
        <v>113</v>
      </c>
      <c r="G41" s="57"/>
      <c r="H41" s="57"/>
      <c r="I41" s="58"/>
      <c r="J41" s="58"/>
      <c r="K41" s="58"/>
      <c r="L41" s="59"/>
    </row>
    <row r="42" spans="1:12" ht="15" customHeight="1" x14ac:dyDescent="0.2">
      <c r="A42" s="71" t="s">
        <v>24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60"/>
    </row>
    <row r="43" spans="1:12" ht="15" customHeight="1" x14ac:dyDescent="0.2">
      <c r="A43" s="61"/>
      <c r="B43" s="62"/>
      <c r="C43" s="63"/>
      <c r="D43" s="63"/>
      <c r="E43" s="63"/>
      <c r="F43" s="63"/>
      <c r="G43" s="63"/>
      <c r="H43" s="63"/>
      <c r="I43" s="60"/>
      <c r="J43" s="60"/>
      <c r="K43" s="60"/>
      <c r="L43" s="60"/>
    </row>
    <row r="44" spans="1:12" ht="15" customHeight="1" x14ac:dyDescent="0.2">
      <c r="A44" s="61"/>
      <c r="B44" s="62"/>
      <c r="C44" s="63"/>
      <c r="D44" s="63"/>
      <c r="E44" s="63"/>
      <c r="F44" s="63"/>
      <c r="G44" s="63"/>
      <c r="H44" s="63"/>
      <c r="I44" s="60"/>
      <c r="J44" s="60"/>
      <c r="K44" s="60"/>
      <c r="L44" s="60"/>
    </row>
    <row r="45" spans="1:12" ht="15" customHeight="1" x14ac:dyDescent="0.2">
      <c r="A45" s="61"/>
      <c r="B45" s="62"/>
      <c r="C45" s="63"/>
      <c r="D45" s="63"/>
      <c r="E45" s="63"/>
      <c r="F45" s="63"/>
      <c r="G45" s="63"/>
      <c r="H45" s="63"/>
      <c r="I45" s="60"/>
      <c r="J45" s="60"/>
      <c r="K45" s="60"/>
      <c r="L45" s="60"/>
    </row>
    <row r="46" spans="1:12" x14ac:dyDescent="0.2">
      <c r="A46" s="72" t="s">
        <v>25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</row>
    <row r="47" spans="1:12" x14ac:dyDescent="0.2">
      <c r="A47" s="72" t="s">
        <v>26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</row>
    <row r="48" spans="1:12" ht="13.5" customHeight="1" x14ac:dyDescent="0.2">
      <c r="A48" s="64" t="s">
        <v>27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</row>
  </sheetData>
  <mergeCells count="54">
    <mergeCell ref="C1:I1"/>
    <mergeCell ref="K1:L1"/>
    <mergeCell ref="C3:C8"/>
    <mergeCell ref="D3:D8"/>
    <mergeCell ref="E3:E8"/>
    <mergeCell ref="F3:F8"/>
    <mergeCell ref="G3:G8"/>
    <mergeCell ref="H3:H8"/>
    <mergeCell ref="J3:L3"/>
    <mergeCell ref="A14:B14"/>
    <mergeCell ref="A4:A5"/>
    <mergeCell ref="B4:B5"/>
    <mergeCell ref="J4:L4"/>
    <mergeCell ref="J5:K5"/>
    <mergeCell ref="J6:K6"/>
    <mergeCell ref="A7:A8"/>
    <mergeCell ref="B7:B8"/>
    <mergeCell ref="J7:K7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38:B38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48:K48"/>
    <mergeCell ref="A39:B39"/>
    <mergeCell ref="A40:B40"/>
    <mergeCell ref="A41:B41"/>
    <mergeCell ref="A42:K42"/>
    <mergeCell ref="A46:K46"/>
    <mergeCell ref="A47:K47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73" orientation="landscape" r:id="rId1"/>
  <headerFooter alignWithMargins="0">
    <oddHeader>&amp;L&amp;8Ulis - BI : OP2TAB1&amp;R&amp;"Arial,Italique"&amp;8Extraction du découvert construction par opération et tranche</oddHeader>
    <oddFooter>&amp;L&amp;8I3F&amp;R&amp;8&amp;T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pageSetUpPr fitToPage="1"/>
  </sheetPr>
  <dimension ref="A1:L48"/>
  <sheetViews>
    <sheetView zoomScale="75" workbookViewId="0">
      <selection activeCell="J3" sqref="J3:L3"/>
    </sheetView>
  </sheetViews>
  <sheetFormatPr baseColWidth="10" defaultRowHeight="12.75" x14ac:dyDescent="0.2"/>
  <cols>
    <col min="1" max="1" width="15.85546875" style="3" customWidth="1"/>
    <col min="2" max="2" width="39.28515625" style="3" customWidth="1"/>
    <col min="3" max="4" width="10.28515625" style="3" customWidth="1"/>
    <col min="5" max="5" width="10.140625" style="3" customWidth="1"/>
    <col min="6" max="6" width="11.140625" style="3" customWidth="1"/>
    <col min="7" max="7" width="12" style="3" customWidth="1"/>
    <col min="8" max="8" width="12.140625" style="3" customWidth="1"/>
    <col min="9" max="9" width="38.7109375" style="3" customWidth="1"/>
    <col min="10" max="10" width="13.5703125" style="3" customWidth="1"/>
    <col min="11" max="11" width="14.28515625" style="3" customWidth="1"/>
    <col min="12" max="12" width="31" style="3" customWidth="1"/>
    <col min="13" max="16384" width="11.42578125" style="3"/>
  </cols>
  <sheetData>
    <row r="1" spans="1:12" s="2" customFormat="1" ht="15.75" thickBot="1" x14ac:dyDescent="0.25">
      <c r="A1" s="1">
        <v>42992</v>
      </c>
      <c r="C1" s="96" t="s">
        <v>0</v>
      </c>
      <c r="D1" s="97"/>
      <c r="E1" s="97"/>
      <c r="F1" s="97"/>
      <c r="G1" s="97"/>
      <c r="H1" s="97"/>
      <c r="I1" s="98"/>
      <c r="K1" s="99" t="s">
        <v>1</v>
      </c>
      <c r="L1" s="100"/>
    </row>
    <row r="2" spans="1:12" ht="13.5" thickBot="1" x14ac:dyDescent="0.25"/>
    <row r="3" spans="1:12" ht="12.75" customHeight="1" x14ac:dyDescent="0.2">
      <c r="A3" s="4"/>
      <c r="B3" s="5"/>
      <c r="C3" s="101" t="s">
        <v>2</v>
      </c>
      <c r="D3" s="104" t="s">
        <v>3</v>
      </c>
      <c r="E3" s="104" t="s">
        <v>4</v>
      </c>
      <c r="F3" s="104" t="s">
        <v>5</v>
      </c>
      <c r="G3" s="104" t="s">
        <v>6</v>
      </c>
      <c r="H3" s="104" t="s">
        <v>7</v>
      </c>
      <c r="I3" s="6" t="s">
        <v>49</v>
      </c>
      <c r="J3" s="107" t="s">
        <v>64</v>
      </c>
      <c r="K3" s="107"/>
      <c r="L3" s="108"/>
    </row>
    <row r="4" spans="1:12" x14ac:dyDescent="0.2">
      <c r="A4" s="85" t="s">
        <v>8</v>
      </c>
      <c r="B4" s="86" t="s">
        <v>62</v>
      </c>
      <c r="C4" s="102"/>
      <c r="D4" s="105"/>
      <c r="E4" s="105"/>
      <c r="F4" s="105"/>
      <c r="G4" s="105"/>
      <c r="H4" s="105"/>
      <c r="I4" s="7" t="s">
        <v>44</v>
      </c>
      <c r="J4" s="87" t="s">
        <v>30</v>
      </c>
      <c r="K4" s="87"/>
      <c r="L4" s="88"/>
    </row>
    <row r="5" spans="1:12" x14ac:dyDescent="0.2">
      <c r="A5" s="85"/>
      <c r="B5" s="86"/>
      <c r="C5" s="102"/>
      <c r="D5" s="105"/>
      <c r="E5" s="105"/>
      <c r="F5" s="105"/>
      <c r="G5" s="105"/>
      <c r="H5" s="105"/>
      <c r="I5" s="7" t="s">
        <v>45</v>
      </c>
      <c r="J5" s="89" t="s">
        <v>9</v>
      </c>
      <c r="K5" s="89"/>
      <c r="L5" s="8" t="s">
        <v>29</v>
      </c>
    </row>
    <row r="6" spans="1:12" x14ac:dyDescent="0.2">
      <c r="A6" s="9"/>
      <c r="B6" s="10"/>
      <c r="C6" s="102"/>
      <c r="D6" s="105"/>
      <c r="E6" s="105"/>
      <c r="F6" s="105"/>
      <c r="G6" s="105"/>
      <c r="H6" s="105"/>
      <c r="I6" s="11" t="s">
        <v>35</v>
      </c>
      <c r="J6" s="90" t="s">
        <v>46</v>
      </c>
      <c r="K6" s="91"/>
      <c r="L6" s="12" t="s">
        <v>47</v>
      </c>
    </row>
    <row r="7" spans="1:12" ht="13.5" thickBot="1" x14ac:dyDescent="0.25">
      <c r="A7" s="85" t="s">
        <v>11</v>
      </c>
      <c r="B7" s="86" t="s">
        <v>64</v>
      </c>
      <c r="C7" s="102"/>
      <c r="D7" s="105"/>
      <c r="E7" s="105"/>
      <c r="F7" s="105"/>
      <c r="G7" s="105"/>
      <c r="H7" s="105"/>
      <c r="I7" s="11"/>
      <c r="J7" s="94" t="s">
        <v>28</v>
      </c>
      <c r="K7" s="95"/>
      <c r="L7" s="13" t="s">
        <v>48</v>
      </c>
    </row>
    <row r="8" spans="1:12" ht="29.25" customHeight="1" thickBot="1" x14ac:dyDescent="0.25">
      <c r="A8" s="92"/>
      <c r="B8" s="93"/>
      <c r="C8" s="103"/>
      <c r="D8" s="106"/>
      <c r="E8" s="106"/>
      <c r="F8" s="106"/>
      <c r="G8" s="106"/>
      <c r="H8" s="106"/>
      <c r="I8" s="14" t="s">
        <v>12</v>
      </c>
      <c r="J8" s="15" t="s">
        <v>13</v>
      </c>
      <c r="K8" s="15" t="s">
        <v>14</v>
      </c>
      <c r="L8" s="16" t="s">
        <v>15</v>
      </c>
    </row>
    <row r="9" spans="1:12" x14ac:dyDescent="0.2">
      <c r="A9" s="78" t="s">
        <v>16</v>
      </c>
      <c r="B9" s="79"/>
      <c r="C9" s="17">
        <v>977</v>
      </c>
      <c r="D9" s="17">
        <v>0</v>
      </c>
      <c r="E9" s="17"/>
      <c r="F9" s="18">
        <v>5</v>
      </c>
      <c r="G9" s="19"/>
      <c r="H9" s="109">
        <v>5.1177072671443197E-3</v>
      </c>
      <c r="I9" s="20"/>
      <c r="J9" s="21"/>
      <c r="K9" s="22"/>
      <c r="L9" s="23"/>
    </row>
    <row r="10" spans="1:12" x14ac:dyDescent="0.2">
      <c r="A10" s="80" t="s">
        <v>17</v>
      </c>
      <c r="B10" s="81"/>
      <c r="C10" s="24">
        <v>266</v>
      </c>
      <c r="D10" s="24">
        <v>0</v>
      </c>
      <c r="E10" s="24"/>
      <c r="F10" s="25">
        <v>3</v>
      </c>
      <c r="G10" s="26"/>
      <c r="H10" s="26">
        <v>1.1278195488721804E-2</v>
      </c>
      <c r="I10" s="27"/>
      <c r="J10" s="28"/>
      <c r="K10" s="29"/>
      <c r="L10" s="30"/>
    </row>
    <row r="11" spans="1:12" x14ac:dyDescent="0.2">
      <c r="A11" s="80" t="s">
        <v>18</v>
      </c>
      <c r="B11" s="82"/>
      <c r="C11" s="24">
        <v>0</v>
      </c>
      <c r="D11" s="24">
        <v>0</v>
      </c>
      <c r="E11" s="24"/>
      <c r="F11" s="25">
        <v>0</v>
      </c>
      <c r="G11" s="26"/>
      <c r="H11" s="26">
        <v>0</v>
      </c>
      <c r="I11" s="27"/>
      <c r="J11" s="28"/>
      <c r="K11" s="29"/>
      <c r="L11" s="30"/>
    </row>
    <row r="12" spans="1:12" x14ac:dyDescent="0.2">
      <c r="A12" s="83" t="s">
        <v>19</v>
      </c>
      <c r="B12" s="81"/>
      <c r="C12" s="31">
        <f>C9-C11</f>
        <v>977</v>
      </c>
      <c r="D12" s="31">
        <f>D9-D11</f>
        <v>0</v>
      </c>
      <c r="E12" s="31">
        <f>E9-E11</f>
        <v>0</v>
      </c>
      <c r="F12" s="32">
        <f>F9-F11</f>
        <v>5</v>
      </c>
      <c r="G12" s="33"/>
      <c r="H12" s="33">
        <f>IF(C12=0,0,F12/C12)</f>
        <v>5.1177072671443197E-3</v>
      </c>
      <c r="I12" s="27"/>
      <c r="J12" s="28"/>
      <c r="K12" s="29"/>
      <c r="L12" s="30"/>
    </row>
    <row r="13" spans="1:12" x14ac:dyDescent="0.2">
      <c r="A13" s="84"/>
      <c r="B13" s="82"/>
      <c r="C13" s="34"/>
      <c r="D13" s="34"/>
      <c r="E13" s="34"/>
      <c r="F13" s="35"/>
      <c r="G13" s="36"/>
      <c r="H13" s="36"/>
      <c r="I13" s="27"/>
      <c r="J13" s="28"/>
      <c r="K13" s="29"/>
      <c r="L13" s="30"/>
    </row>
    <row r="14" spans="1:12" x14ac:dyDescent="0.2">
      <c r="A14" s="83" t="s">
        <v>20</v>
      </c>
      <c r="B14" s="81"/>
      <c r="C14" s="37">
        <f>SUM(C15:C36)</f>
        <v>977</v>
      </c>
      <c r="D14" s="37">
        <f>SUM(D15:D36)</f>
        <v>0</v>
      </c>
      <c r="E14" s="37">
        <f>SUM(E15:E36)</f>
        <v>0</v>
      </c>
      <c r="F14" s="38">
        <f>SUM(F15:F36)</f>
        <v>0</v>
      </c>
      <c r="G14" s="39"/>
      <c r="H14" s="39"/>
      <c r="I14" s="27"/>
      <c r="J14" s="28"/>
      <c r="K14" s="29"/>
      <c r="L14" s="30"/>
    </row>
    <row r="15" spans="1:12" x14ac:dyDescent="0.2">
      <c r="A15" s="65" t="s">
        <v>64</v>
      </c>
      <c r="B15" s="66"/>
      <c r="C15" s="34">
        <v>887</v>
      </c>
      <c r="D15" s="34">
        <v>0</v>
      </c>
      <c r="E15" s="34">
        <v>0</v>
      </c>
      <c r="F15" s="35">
        <v>0</v>
      </c>
      <c r="G15" s="36">
        <v>0</v>
      </c>
      <c r="H15" s="36">
        <v>0</v>
      </c>
      <c r="I15" s="27"/>
      <c r="J15" s="28"/>
      <c r="K15" s="29"/>
      <c r="L15" s="30"/>
    </row>
    <row r="16" spans="1:12" x14ac:dyDescent="0.2">
      <c r="A16" s="65" t="s">
        <v>64</v>
      </c>
      <c r="B16" s="66"/>
      <c r="C16" s="34">
        <v>90</v>
      </c>
      <c r="D16" s="34">
        <v>0</v>
      </c>
      <c r="E16" s="34">
        <v>0</v>
      </c>
      <c r="F16" s="35">
        <v>0</v>
      </c>
      <c r="G16" s="36">
        <v>0</v>
      </c>
      <c r="H16" s="36">
        <v>0</v>
      </c>
      <c r="I16" s="27"/>
      <c r="J16" s="28"/>
      <c r="K16" s="29"/>
      <c r="L16" s="30"/>
    </row>
    <row r="17" spans="1:12" x14ac:dyDescent="0.2">
      <c r="A17" s="65"/>
      <c r="B17" s="66"/>
      <c r="C17" s="34"/>
      <c r="D17" s="34"/>
      <c r="E17" s="34"/>
      <c r="F17" s="35"/>
      <c r="G17" s="36"/>
      <c r="H17" s="36"/>
      <c r="I17" s="27"/>
      <c r="J17" s="28"/>
      <c r="K17" s="29"/>
      <c r="L17" s="30"/>
    </row>
    <row r="18" spans="1:12" x14ac:dyDescent="0.2">
      <c r="A18" s="65"/>
      <c r="B18" s="66"/>
      <c r="C18" s="34"/>
      <c r="D18" s="34"/>
      <c r="E18" s="34"/>
      <c r="F18" s="35"/>
      <c r="G18" s="36"/>
      <c r="H18" s="36"/>
      <c r="I18" s="27"/>
      <c r="J18" s="28"/>
      <c r="K18" s="29"/>
      <c r="L18" s="30"/>
    </row>
    <row r="19" spans="1:12" x14ac:dyDescent="0.2">
      <c r="A19" s="65"/>
      <c r="B19" s="66"/>
      <c r="C19" s="34"/>
      <c r="D19" s="34"/>
      <c r="E19" s="34"/>
      <c r="F19" s="35"/>
      <c r="G19" s="36"/>
      <c r="H19" s="36"/>
      <c r="I19" s="27"/>
      <c r="J19" s="28"/>
      <c r="K19" s="29"/>
      <c r="L19" s="30"/>
    </row>
    <row r="20" spans="1:12" x14ac:dyDescent="0.2">
      <c r="A20" s="65"/>
      <c r="B20" s="66"/>
      <c r="C20" s="34"/>
      <c r="D20" s="34"/>
      <c r="E20" s="34"/>
      <c r="F20" s="35"/>
      <c r="G20" s="36"/>
      <c r="H20" s="36"/>
      <c r="I20" s="27"/>
      <c r="J20" s="28"/>
      <c r="K20" s="29"/>
      <c r="L20" s="30"/>
    </row>
    <row r="21" spans="1:12" x14ac:dyDescent="0.2">
      <c r="A21" s="65"/>
      <c r="B21" s="66"/>
      <c r="C21" s="34"/>
      <c r="D21" s="34"/>
      <c r="E21" s="34"/>
      <c r="F21" s="35"/>
      <c r="G21" s="36"/>
      <c r="H21" s="36"/>
      <c r="I21" s="27"/>
      <c r="J21" s="28"/>
      <c r="K21" s="29"/>
      <c r="L21" s="30"/>
    </row>
    <row r="22" spans="1:12" x14ac:dyDescent="0.2">
      <c r="A22" s="65"/>
      <c r="B22" s="66"/>
      <c r="C22" s="34"/>
      <c r="D22" s="34"/>
      <c r="E22" s="34"/>
      <c r="F22" s="35"/>
      <c r="G22" s="36"/>
      <c r="H22" s="36"/>
      <c r="I22" s="27"/>
      <c r="J22" s="28"/>
      <c r="K22" s="29"/>
      <c r="L22" s="30"/>
    </row>
    <row r="23" spans="1:12" x14ac:dyDescent="0.2">
      <c r="A23" s="65"/>
      <c r="B23" s="66"/>
      <c r="C23" s="34"/>
      <c r="D23" s="34"/>
      <c r="E23" s="34"/>
      <c r="F23" s="35"/>
      <c r="G23" s="36"/>
      <c r="H23" s="36"/>
      <c r="I23" s="27"/>
      <c r="J23" s="28"/>
      <c r="K23" s="29"/>
      <c r="L23" s="30"/>
    </row>
    <row r="24" spans="1:12" x14ac:dyDescent="0.2">
      <c r="A24" s="65"/>
      <c r="B24" s="66"/>
      <c r="C24" s="34"/>
      <c r="D24" s="34"/>
      <c r="E24" s="34"/>
      <c r="F24" s="35"/>
      <c r="G24" s="36"/>
      <c r="H24" s="36"/>
      <c r="I24" s="27"/>
      <c r="J24" s="28"/>
      <c r="K24" s="29"/>
      <c r="L24" s="30"/>
    </row>
    <row r="25" spans="1:12" x14ac:dyDescent="0.2">
      <c r="A25" s="65"/>
      <c r="B25" s="66"/>
      <c r="C25" s="34"/>
      <c r="D25" s="34"/>
      <c r="E25" s="34"/>
      <c r="F25" s="35"/>
      <c r="G25" s="36"/>
      <c r="H25" s="36"/>
      <c r="I25" s="27"/>
      <c r="J25" s="28"/>
      <c r="K25" s="29"/>
      <c r="L25" s="30"/>
    </row>
    <row r="26" spans="1:12" x14ac:dyDescent="0.2">
      <c r="A26" s="65"/>
      <c r="B26" s="66"/>
      <c r="C26" s="34"/>
      <c r="D26" s="34"/>
      <c r="E26" s="34"/>
      <c r="F26" s="35"/>
      <c r="G26" s="36"/>
      <c r="H26" s="36"/>
      <c r="I26" s="27"/>
      <c r="J26" s="28"/>
      <c r="K26" s="29"/>
      <c r="L26" s="30"/>
    </row>
    <row r="27" spans="1:12" x14ac:dyDescent="0.2">
      <c r="A27" s="65"/>
      <c r="B27" s="66"/>
      <c r="C27" s="34"/>
      <c r="D27" s="34"/>
      <c r="E27" s="34"/>
      <c r="F27" s="35"/>
      <c r="G27" s="36"/>
      <c r="H27" s="36"/>
      <c r="I27" s="27"/>
      <c r="J27" s="28"/>
      <c r="K27" s="29"/>
      <c r="L27" s="30"/>
    </row>
    <row r="28" spans="1:12" x14ac:dyDescent="0.2">
      <c r="A28" s="65"/>
      <c r="B28" s="66"/>
      <c r="C28" s="34"/>
      <c r="D28" s="34"/>
      <c r="E28" s="34"/>
      <c r="F28" s="35"/>
      <c r="G28" s="36"/>
      <c r="H28" s="36"/>
      <c r="I28" s="27"/>
      <c r="J28" s="28"/>
      <c r="K28" s="29"/>
      <c r="L28" s="30"/>
    </row>
    <row r="29" spans="1:12" x14ac:dyDescent="0.2">
      <c r="A29" s="65"/>
      <c r="B29" s="66"/>
      <c r="C29" s="34"/>
      <c r="D29" s="34"/>
      <c r="E29" s="34"/>
      <c r="F29" s="35"/>
      <c r="G29" s="36"/>
      <c r="H29" s="36"/>
      <c r="I29" s="27"/>
      <c r="J29" s="28"/>
      <c r="K29" s="29"/>
      <c r="L29" s="30"/>
    </row>
    <row r="30" spans="1:12" x14ac:dyDescent="0.2">
      <c r="A30" s="65"/>
      <c r="B30" s="66"/>
      <c r="C30" s="34"/>
      <c r="D30" s="34"/>
      <c r="E30" s="34"/>
      <c r="F30" s="35"/>
      <c r="G30" s="36"/>
      <c r="H30" s="36"/>
      <c r="I30" s="27"/>
      <c r="J30" s="28"/>
      <c r="K30" s="29"/>
      <c r="L30" s="30"/>
    </row>
    <row r="31" spans="1:12" x14ac:dyDescent="0.2">
      <c r="A31" s="65"/>
      <c r="B31" s="77"/>
      <c r="C31" s="34"/>
      <c r="D31" s="34"/>
      <c r="E31" s="34"/>
      <c r="F31" s="35"/>
      <c r="G31" s="36"/>
      <c r="H31" s="36"/>
      <c r="I31" s="27"/>
      <c r="J31" s="28"/>
      <c r="K31" s="29"/>
      <c r="L31" s="30"/>
    </row>
    <row r="32" spans="1:12" x14ac:dyDescent="0.2">
      <c r="A32" s="65"/>
      <c r="B32" s="77"/>
      <c r="C32" s="34"/>
      <c r="D32" s="34"/>
      <c r="E32" s="34"/>
      <c r="F32" s="35"/>
      <c r="G32" s="36"/>
      <c r="H32" s="36"/>
      <c r="I32" s="27"/>
      <c r="J32" s="28"/>
      <c r="K32" s="29"/>
      <c r="L32" s="30"/>
    </row>
    <row r="33" spans="1:12" x14ac:dyDescent="0.2">
      <c r="A33" s="65"/>
      <c r="B33" s="66"/>
      <c r="C33" s="34"/>
      <c r="D33" s="34"/>
      <c r="E33" s="34"/>
      <c r="F33" s="35"/>
      <c r="G33" s="36"/>
      <c r="H33" s="36"/>
      <c r="I33" s="27"/>
      <c r="J33" s="28"/>
      <c r="K33" s="29"/>
      <c r="L33" s="30"/>
    </row>
    <row r="34" spans="1:12" x14ac:dyDescent="0.2">
      <c r="A34" s="65"/>
      <c r="B34" s="66"/>
      <c r="C34" s="34"/>
      <c r="D34" s="34"/>
      <c r="E34" s="34"/>
      <c r="F34" s="35"/>
      <c r="G34" s="36"/>
      <c r="H34" s="36"/>
      <c r="I34" s="27"/>
      <c r="J34" s="28"/>
      <c r="K34" s="29"/>
      <c r="L34" s="30"/>
    </row>
    <row r="35" spans="1:12" x14ac:dyDescent="0.2">
      <c r="A35" s="65"/>
      <c r="B35" s="66"/>
      <c r="C35" s="34"/>
      <c r="D35" s="34"/>
      <c r="E35" s="34"/>
      <c r="F35" s="35"/>
      <c r="G35" s="36"/>
      <c r="H35" s="36"/>
      <c r="I35" s="27"/>
      <c r="J35" s="28"/>
      <c r="K35" s="29"/>
      <c r="L35" s="30"/>
    </row>
    <row r="36" spans="1:12" ht="13.5" thickBot="1" x14ac:dyDescent="0.25">
      <c r="A36" s="73"/>
      <c r="B36" s="74"/>
      <c r="C36" s="40"/>
      <c r="D36" s="40"/>
      <c r="E36" s="40"/>
      <c r="F36" s="41"/>
      <c r="G36" s="42"/>
      <c r="H36" s="42"/>
      <c r="I36" s="43"/>
      <c r="J36" s="44"/>
      <c r="K36" s="45"/>
      <c r="L36" s="46"/>
    </row>
    <row r="37" spans="1:12" x14ac:dyDescent="0.2">
      <c r="A37" s="75" t="s">
        <v>21</v>
      </c>
      <c r="B37" s="76"/>
      <c r="C37" s="47">
        <f>C9-C14-C40</f>
        <v>0</v>
      </c>
      <c r="D37" s="47">
        <f>D9-D14-D40</f>
        <v>0</v>
      </c>
      <c r="E37" s="47">
        <f>E9-E14-E40</f>
        <v>0</v>
      </c>
      <c r="F37" s="48">
        <f>F9-F14-F40</f>
        <v>5</v>
      </c>
      <c r="G37" s="48"/>
      <c r="H37" s="48"/>
      <c r="I37" s="49"/>
      <c r="J37" s="50"/>
      <c r="K37" s="50"/>
      <c r="L37" s="51"/>
    </row>
    <row r="38" spans="1:12" x14ac:dyDescent="0.2">
      <c r="A38" s="65"/>
      <c r="B38" s="66"/>
      <c r="C38" s="34"/>
      <c r="D38" s="34"/>
      <c r="E38" s="34"/>
      <c r="F38" s="35"/>
      <c r="G38" s="35"/>
      <c r="H38" s="35"/>
      <c r="I38" s="27"/>
      <c r="J38" s="28"/>
      <c r="K38" s="29"/>
      <c r="L38" s="30"/>
    </row>
    <row r="39" spans="1:12" x14ac:dyDescent="0.2">
      <c r="A39" s="65"/>
      <c r="B39" s="66"/>
      <c r="C39" s="34"/>
      <c r="D39" s="34"/>
      <c r="E39" s="34"/>
      <c r="F39" s="34"/>
      <c r="G39" s="34"/>
      <c r="H39" s="34"/>
      <c r="I39" s="52"/>
      <c r="J39" s="28"/>
      <c r="K39" s="29"/>
      <c r="L39" s="30"/>
    </row>
    <row r="40" spans="1:12" ht="13.5" thickBot="1" x14ac:dyDescent="0.25">
      <c r="A40" s="67" t="s">
        <v>22</v>
      </c>
      <c r="B40" s="68"/>
      <c r="C40" s="53">
        <f>C38+C39</f>
        <v>0</v>
      </c>
      <c r="D40" s="53">
        <f>D38+D39</f>
        <v>0</v>
      </c>
      <c r="E40" s="53">
        <f>E38+E39</f>
        <v>0</v>
      </c>
      <c r="F40" s="53">
        <f>F38+F39</f>
        <v>0</v>
      </c>
      <c r="G40" s="53"/>
      <c r="H40" s="53"/>
      <c r="I40" s="54"/>
      <c r="J40" s="55"/>
      <c r="K40" s="55"/>
      <c r="L40" s="56"/>
    </row>
    <row r="41" spans="1:12" ht="15" customHeight="1" thickBot="1" x14ac:dyDescent="0.25">
      <c r="A41" s="69" t="s">
        <v>23</v>
      </c>
      <c r="B41" s="70"/>
      <c r="C41" s="57">
        <f>C12-C14-C40</f>
        <v>0</v>
      </c>
      <c r="D41" s="57">
        <f>D12-D14-D40</f>
        <v>0</v>
      </c>
      <c r="E41" s="57">
        <f>E12-E14-E40</f>
        <v>0</v>
      </c>
      <c r="F41" s="57">
        <f>F12-F14-F40</f>
        <v>5</v>
      </c>
      <c r="G41" s="57"/>
      <c r="H41" s="57"/>
      <c r="I41" s="58"/>
      <c r="J41" s="58"/>
      <c r="K41" s="58"/>
      <c r="L41" s="59"/>
    </row>
    <row r="42" spans="1:12" ht="15" customHeight="1" x14ac:dyDescent="0.2">
      <c r="A42" s="71" t="s">
        <v>24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60"/>
    </row>
    <row r="43" spans="1:12" ht="15" customHeight="1" x14ac:dyDescent="0.2">
      <c r="A43" s="61"/>
      <c r="B43" s="62"/>
      <c r="C43" s="63"/>
      <c r="D43" s="63"/>
      <c r="E43" s="63"/>
      <c r="F43" s="63"/>
      <c r="G43" s="63"/>
      <c r="H43" s="63"/>
      <c r="I43" s="60"/>
      <c r="J43" s="60"/>
      <c r="K43" s="60"/>
      <c r="L43" s="60"/>
    </row>
    <row r="44" spans="1:12" ht="15" customHeight="1" x14ac:dyDescent="0.2">
      <c r="A44" s="61"/>
      <c r="B44" s="62"/>
      <c r="C44" s="63"/>
      <c r="D44" s="63"/>
      <c r="E44" s="63"/>
      <c r="F44" s="63"/>
      <c r="G44" s="63"/>
      <c r="H44" s="63"/>
      <c r="I44" s="60"/>
      <c r="J44" s="60"/>
      <c r="K44" s="60"/>
      <c r="L44" s="60"/>
    </row>
    <row r="45" spans="1:12" ht="15" customHeight="1" x14ac:dyDescent="0.2">
      <c r="A45" s="61"/>
      <c r="B45" s="62"/>
      <c r="C45" s="63"/>
      <c r="D45" s="63"/>
      <c r="E45" s="63"/>
      <c r="F45" s="63"/>
      <c r="G45" s="63"/>
      <c r="H45" s="63"/>
      <c r="I45" s="60"/>
      <c r="J45" s="60"/>
      <c r="K45" s="60"/>
      <c r="L45" s="60"/>
    </row>
    <row r="46" spans="1:12" x14ac:dyDescent="0.2">
      <c r="A46" s="72" t="s">
        <v>25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</row>
    <row r="47" spans="1:12" x14ac:dyDescent="0.2">
      <c r="A47" s="72" t="s">
        <v>26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</row>
    <row r="48" spans="1:12" ht="13.5" customHeight="1" x14ac:dyDescent="0.2">
      <c r="A48" s="64" t="s">
        <v>27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</row>
  </sheetData>
  <mergeCells count="54">
    <mergeCell ref="C1:I1"/>
    <mergeCell ref="K1:L1"/>
    <mergeCell ref="C3:C8"/>
    <mergeCell ref="D3:D8"/>
    <mergeCell ref="E3:E8"/>
    <mergeCell ref="F3:F8"/>
    <mergeCell ref="G3:G8"/>
    <mergeCell ref="H3:H8"/>
    <mergeCell ref="J3:L3"/>
    <mergeCell ref="A14:B14"/>
    <mergeCell ref="A4:A5"/>
    <mergeCell ref="B4:B5"/>
    <mergeCell ref="J4:L4"/>
    <mergeCell ref="J5:K5"/>
    <mergeCell ref="J6:K6"/>
    <mergeCell ref="A7:A8"/>
    <mergeCell ref="B7:B8"/>
    <mergeCell ref="J7:K7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38:B38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48:K48"/>
    <mergeCell ref="A39:B39"/>
    <mergeCell ref="A40:B40"/>
    <mergeCell ref="A41:B41"/>
    <mergeCell ref="A42:K42"/>
    <mergeCell ref="A46:K46"/>
    <mergeCell ref="A47:K47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73" orientation="landscape" r:id="rId1"/>
  <headerFooter alignWithMargins="0">
    <oddHeader>&amp;L&amp;8Ulis - BI : OP2TAB1&amp;R&amp;"Arial,Italique"&amp;8Extraction du découvert construction par opération et tranche</oddHeader>
    <oddFooter>&amp;L&amp;8I3F&amp;R&amp;8&amp;T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pageSetUpPr fitToPage="1"/>
  </sheetPr>
  <dimension ref="A1:L48"/>
  <sheetViews>
    <sheetView zoomScale="75" workbookViewId="0">
      <selection activeCell="J3" sqref="J3:L3"/>
    </sheetView>
  </sheetViews>
  <sheetFormatPr baseColWidth="10" defaultRowHeight="12.75" x14ac:dyDescent="0.2"/>
  <cols>
    <col min="1" max="1" width="15.85546875" style="3" customWidth="1"/>
    <col min="2" max="2" width="39.28515625" style="3" customWidth="1"/>
    <col min="3" max="4" width="10.28515625" style="3" customWidth="1"/>
    <col min="5" max="5" width="10.140625" style="3" customWidth="1"/>
    <col min="6" max="6" width="11.140625" style="3" customWidth="1"/>
    <col min="7" max="7" width="12" style="3" customWidth="1"/>
    <col min="8" max="8" width="12.140625" style="3" customWidth="1"/>
    <col min="9" max="9" width="38.7109375" style="3" customWidth="1"/>
    <col min="10" max="10" width="13.5703125" style="3" customWidth="1"/>
    <col min="11" max="11" width="14.28515625" style="3" customWidth="1"/>
    <col min="12" max="12" width="31" style="3" customWidth="1"/>
    <col min="13" max="16384" width="11.42578125" style="3"/>
  </cols>
  <sheetData>
    <row r="1" spans="1:12" s="2" customFormat="1" ht="15.75" thickBot="1" x14ac:dyDescent="0.25">
      <c r="A1" s="1">
        <v>42992</v>
      </c>
      <c r="C1" s="96" t="s">
        <v>0</v>
      </c>
      <c r="D1" s="97"/>
      <c r="E1" s="97"/>
      <c r="F1" s="97"/>
      <c r="G1" s="97"/>
      <c r="H1" s="97"/>
      <c r="I1" s="98"/>
      <c r="K1" s="99" t="s">
        <v>1</v>
      </c>
      <c r="L1" s="100"/>
    </row>
    <row r="2" spans="1:12" ht="13.5" thickBot="1" x14ac:dyDescent="0.25"/>
    <row r="3" spans="1:12" ht="12.75" customHeight="1" x14ac:dyDescent="0.2">
      <c r="A3" s="4"/>
      <c r="B3" s="5"/>
      <c r="C3" s="101" t="s">
        <v>2</v>
      </c>
      <c r="D3" s="104" t="s">
        <v>3</v>
      </c>
      <c r="E3" s="104" t="s">
        <v>4</v>
      </c>
      <c r="F3" s="104" t="s">
        <v>5</v>
      </c>
      <c r="G3" s="104" t="s">
        <v>6</v>
      </c>
      <c r="H3" s="104" t="s">
        <v>7</v>
      </c>
      <c r="I3" s="6" t="s">
        <v>43</v>
      </c>
      <c r="J3" s="107" t="s">
        <v>64</v>
      </c>
      <c r="K3" s="107"/>
      <c r="L3" s="108"/>
    </row>
    <row r="4" spans="1:12" x14ac:dyDescent="0.2">
      <c r="A4" s="85" t="s">
        <v>8</v>
      </c>
      <c r="B4" s="86" t="s">
        <v>62</v>
      </c>
      <c r="C4" s="102"/>
      <c r="D4" s="105"/>
      <c r="E4" s="105"/>
      <c r="F4" s="105"/>
      <c r="G4" s="105"/>
      <c r="H4" s="105"/>
      <c r="I4" s="7" t="s">
        <v>44</v>
      </c>
      <c r="J4" s="87" t="s">
        <v>30</v>
      </c>
      <c r="K4" s="87"/>
      <c r="L4" s="88"/>
    </row>
    <row r="5" spans="1:12" x14ac:dyDescent="0.2">
      <c r="A5" s="85"/>
      <c r="B5" s="86"/>
      <c r="C5" s="102"/>
      <c r="D5" s="105"/>
      <c r="E5" s="105"/>
      <c r="F5" s="105"/>
      <c r="G5" s="105"/>
      <c r="H5" s="105"/>
      <c r="I5" s="7" t="s">
        <v>45</v>
      </c>
      <c r="J5" s="89" t="s">
        <v>9</v>
      </c>
      <c r="K5" s="89"/>
      <c r="L5" s="8" t="s">
        <v>10</v>
      </c>
    </row>
    <row r="6" spans="1:12" x14ac:dyDescent="0.2">
      <c r="A6" s="9"/>
      <c r="B6" s="10"/>
      <c r="C6" s="102"/>
      <c r="D6" s="105"/>
      <c r="E6" s="105"/>
      <c r="F6" s="105"/>
      <c r="G6" s="105"/>
      <c r="H6" s="105"/>
      <c r="I6" s="11" t="s">
        <v>35</v>
      </c>
      <c r="J6" s="90" t="s">
        <v>46</v>
      </c>
      <c r="K6" s="91"/>
      <c r="L6" s="12" t="s">
        <v>47</v>
      </c>
    </row>
    <row r="7" spans="1:12" ht="13.5" thickBot="1" x14ac:dyDescent="0.25">
      <c r="A7" s="85" t="s">
        <v>11</v>
      </c>
      <c r="B7" s="86" t="s">
        <v>64</v>
      </c>
      <c r="C7" s="102"/>
      <c r="D7" s="105"/>
      <c r="E7" s="105"/>
      <c r="F7" s="105"/>
      <c r="G7" s="105"/>
      <c r="H7" s="105"/>
      <c r="I7" s="11"/>
      <c r="J7" s="94" t="s">
        <v>28</v>
      </c>
      <c r="K7" s="95"/>
      <c r="L7" s="13" t="s">
        <v>48</v>
      </c>
    </row>
    <row r="8" spans="1:12" ht="29.25" customHeight="1" thickBot="1" x14ac:dyDescent="0.25">
      <c r="A8" s="92"/>
      <c r="B8" s="93"/>
      <c r="C8" s="103"/>
      <c r="D8" s="106"/>
      <c r="E8" s="106"/>
      <c r="F8" s="106"/>
      <c r="G8" s="106"/>
      <c r="H8" s="106"/>
      <c r="I8" s="14" t="s">
        <v>12</v>
      </c>
      <c r="J8" s="15" t="s">
        <v>13</v>
      </c>
      <c r="K8" s="15" t="s">
        <v>14</v>
      </c>
      <c r="L8" s="16" t="s">
        <v>15</v>
      </c>
    </row>
    <row r="9" spans="1:12" x14ac:dyDescent="0.2">
      <c r="A9" s="78" t="s">
        <v>16</v>
      </c>
      <c r="B9" s="79"/>
      <c r="C9" s="17">
        <v>1735</v>
      </c>
      <c r="D9" s="17">
        <v>0</v>
      </c>
      <c r="E9" s="17"/>
      <c r="F9" s="18">
        <v>119</v>
      </c>
      <c r="G9" s="19"/>
      <c r="H9" s="109">
        <v>6.8587896253602301E-2</v>
      </c>
      <c r="I9" s="20"/>
      <c r="J9" s="21"/>
      <c r="K9" s="22"/>
      <c r="L9" s="23"/>
    </row>
    <row r="10" spans="1:12" x14ac:dyDescent="0.2">
      <c r="A10" s="80" t="s">
        <v>17</v>
      </c>
      <c r="B10" s="81"/>
      <c r="C10" s="24">
        <v>507</v>
      </c>
      <c r="D10" s="24">
        <v>0</v>
      </c>
      <c r="E10" s="24"/>
      <c r="F10" s="25">
        <v>44</v>
      </c>
      <c r="G10" s="26"/>
      <c r="H10" s="26">
        <v>8.6785009861932938E-2</v>
      </c>
      <c r="I10" s="27"/>
      <c r="J10" s="28"/>
      <c r="K10" s="29"/>
      <c r="L10" s="30"/>
    </row>
    <row r="11" spans="1:12" x14ac:dyDescent="0.2">
      <c r="A11" s="80" t="s">
        <v>18</v>
      </c>
      <c r="B11" s="82"/>
      <c r="C11" s="24">
        <v>0</v>
      </c>
      <c r="D11" s="24">
        <v>0</v>
      </c>
      <c r="E11" s="24"/>
      <c r="F11" s="25">
        <v>0</v>
      </c>
      <c r="G11" s="26"/>
      <c r="H11" s="26">
        <v>0</v>
      </c>
      <c r="I11" s="27"/>
      <c r="J11" s="28"/>
      <c r="K11" s="29"/>
      <c r="L11" s="30"/>
    </row>
    <row r="12" spans="1:12" x14ac:dyDescent="0.2">
      <c r="A12" s="83" t="s">
        <v>19</v>
      </c>
      <c r="B12" s="81"/>
      <c r="C12" s="31">
        <f>C9-C11</f>
        <v>1735</v>
      </c>
      <c r="D12" s="31">
        <f>D9-D11</f>
        <v>0</v>
      </c>
      <c r="E12" s="31">
        <f>E9-E11</f>
        <v>0</v>
      </c>
      <c r="F12" s="32">
        <f>F9-F11</f>
        <v>119</v>
      </c>
      <c r="G12" s="33"/>
      <c r="H12" s="33">
        <f>IF(C12=0,0,F12/C12)</f>
        <v>6.8587896253602301E-2</v>
      </c>
      <c r="I12" s="27"/>
      <c r="J12" s="28"/>
      <c r="K12" s="29"/>
      <c r="L12" s="30"/>
    </row>
    <row r="13" spans="1:12" x14ac:dyDescent="0.2">
      <c r="A13" s="84"/>
      <c r="B13" s="82"/>
      <c r="C13" s="34"/>
      <c r="D13" s="34"/>
      <c r="E13" s="34"/>
      <c r="F13" s="35"/>
      <c r="G13" s="36"/>
      <c r="H13" s="36"/>
      <c r="I13" s="27"/>
      <c r="J13" s="28"/>
      <c r="K13" s="29"/>
      <c r="L13" s="30"/>
    </row>
    <row r="14" spans="1:12" x14ac:dyDescent="0.2">
      <c r="A14" s="83" t="s">
        <v>20</v>
      </c>
      <c r="B14" s="81"/>
      <c r="C14" s="37">
        <f>SUM(C15:C36)</f>
        <v>1735</v>
      </c>
      <c r="D14" s="37">
        <f>SUM(D15:D36)</f>
        <v>1258</v>
      </c>
      <c r="E14" s="37">
        <f>SUM(E15:E36)</f>
        <v>0</v>
      </c>
      <c r="F14" s="38">
        <f>SUM(F15:F36)</f>
        <v>0</v>
      </c>
      <c r="G14" s="39"/>
      <c r="H14" s="39"/>
      <c r="I14" s="27"/>
      <c r="J14" s="28"/>
      <c r="K14" s="29"/>
      <c r="L14" s="30"/>
    </row>
    <row r="15" spans="1:12" x14ac:dyDescent="0.2">
      <c r="A15" s="65" t="s">
        <v>64</v>
      </c>
      <c r="B15" s="66"/>
      <c r="C15" s="34">
        <v>617</v>
      </c>
      <c r="D15" s="34">
        <v>0</v>
      </c>
      <c r="E15" s="34">
        <v>0</v>
      </c>
      <c r="F15" s="35">
        <v>0</v>
      </c>
      <c r="G15" s="36">
        <v>0</v>
      </c>
      <c r="H15" s="36">
        <v>0</v>
      </c>
      <c r="I15" s="27"/>
      <c r="J15" s="28"/>
      <c r="K15" s="29"/>
      <c r="L15" s="30"/>
    </row>
    <row r="16" spans="1:12" x14ac:dyDescent="0.2">
      <c r="A16" s="65" t="s">
        <v>64</v>
      </c>
      <c r="B16" s="66"/>
      <c r="C16" s="34">
        <v>170</v>
      </c>
      <c r="D16" s="34">
        <v>0</v>
      </c>
      <c r="E16" s="34">
        <v>0</v>
      </c>
      <c r="F16" s="35">
        <v>0</v>
      </c>
      <c r="G16" s="36">
        <v>0</v>
      </c>
      <c r="H16" s="36">
        <v>0</v>
      </c>
      <c r="I16" s="27"/>
      <c r="J16" s="28"/>
      <c r="K16" s="29"/>
      <c r="L16" s="30"/>
    </row>
    <row r="17" spans="1:12" x14ac:dyDescent="0.2">
      <c r="A17" s="65" t="s">
        <v>64</v>
      </c>
      <c r="B17" s="66"/>
      <c r="C17" s="34">
        <v>226</v>
      </c>
      <c r="D17" s="34">
        <v>226</v>
      </c>
      <c r="E17" s="34">
        <v>0</v>
      </c>
      <c r="F17" s="35">
        <v>0</v>
      </c>
      <c r="G17" s="36">
        <v>0</v>
      </c>
      <c r="H17" s="36">
        <v>0</v>
      </c>
      <c r="I17" s="27"/>
      <c r="J17" s="28"/>
      <c r="K17" s="29"/>
      <c r="L17" s="30"/>
    </row>
    <row r="18" spans="1:12" x14ac:dyDescent="0.2">
      <c r="A18" s="65" t="s">
        <v>64</v>
      </c>
      <c r="B18" s="66"/>
      <c r="C18" s="34">
        <v>123</v>
      </c>
      <c r="D18" s="34">
        <v>123</v>
      </c>
      <c r="E18" s="34">
        <v>0</v>
      </c>
      <c r="F18" s="35">
        <v>0</v>
      </c>
      <c r="G18" s="36">
        <v>0</v>
      </c>
      <c r="H18" s="36">
        <v>0</v>
      </c>
      <c r="I18" s="27"/>
      <c r="J18" s="28"/>
      <c r="K18" s="29"/>
      <c r="L18" s="30"/>
    </row>
    <row r="19" spans="1:12" x14ac:dyDescent="0.2">
      <c r="A19" s="65" t="s">
        <v>64</v>
      </c>
      <c r="B19" s="66"/>
      <c r="C19" s="34">
        <v>599</v>
      </c>
      <c r="D19" s="34">
        <v>909</v>
      </c>
      <c r="E19" s="34">
        <v>0</v>
      </c>
      <c r="F19" s="35">
        <v>0</v>
      </c>
      <c r="G19" s="36">
        <v>0</v>
      </c>
      <c r="H19" s="36">
        <v>0</v>
      </c>
      <c r="I19" s="27"/>
      <c r="J19" s="28"/>
      <c r="K19" s="29"/>
      <c r="L19" s="30"/>
    </row>
    <row r="20" spans="1:12" x14ac:dyDescent="0.2">
      <c r="A20" s="65"/>
      <c r="B20" s="66"/>
      <c r="C20" s="34"/>
      <c r="D20" s="34"/>
      <c r="E20" s="34"/>
      <c r="F20" s="35"/>
      <c r="G20" s="36"/>
      <c r="H20" s="36"/>
      <c r="I20" s="27"/>
      <c r="J20" s="28"/>
      <c r="K20" s="29"/>
      <c r="L20" s="30"/>
    </row>
    <row r="21" spans="1:12" x14ac:dyDescent="0.2">
      <c r="A21" s="65"/>
      <c r="B21" s="66"/>
      <c r="C21" s="34"/>
      <c r="D21" s="34"/>
      <c r="E21" s="34"/>
      <c r="F21" s="35"/>
      <c r="G21" s="36"/>
      <c r="H21" s="36"/>
      <c r="I21" s="27"/>
      <c r="J21" s="28"/>
      <c r="K21" s="29"/>
      <c r="L21" s="30"/>
    </row>
    <row r="22" spans="1:12" x14ac:dyDescent="0.2">
      <c r="A22" s="65"/>
      <c r="B22" s="66"/>
      <c r="C22" s="34"/>
      <c r="D22" s="34"/>
      <c r="E22" s="34"/>
      <c r="F22" s="35"/>
      <c r="G22" s="36"/>
      <c r="H22" s="36"/>
      <c r="I22" s="27"/>
      <c r="J22" s="28"/>
      <c r="K22" s="29"/>
      <c r="L22" s="30"/>
    </row>
    <row r="23" spans="1:12" x14ac:dyDescent="0.2">
      <c r="A23" s="65"/>
      <c r="B23" s="66"/>
      <c r="C23" s="34"/>
      <c r="D23" s="34"/>
      <c r="E23" s="34"/>
      <c r="F23" s="35"/>
      <c r="G23" s="36"/>
      <c r="H23" s="36"/>
      <c r="I23" s="27"/>
      <c r="J23" s="28"/>
      <c r="K23" s="29"/>
      <c r="L23" s="30"/>
    </row>
    <row r="24" spans="1:12" x14ac:dyDescent="0.2">
      <c r="A24" s="65"/>
      <c r="B24" s="66"/>
      <c r="C24" s="34"/>
      <c r="D24" s="34"/>
      <c r="E24" s="34"/>
      <c r="F24" s="35"/>
      <c r="G24" s="36"/>
      <c r="H24" s="36"/>
      <c r="I24" s="27"/>
      <c r="J24" s="28"/>
      <c r="K24" s="29"/>
      <c r="L24" s="30"/>
    </row>
    <row r="25" spans="1:12" x14ac:dyDescent="0.2">
      <c r="A25" s="65"/>
      <c r="B25" s="66"/>
      <c r="C25" s="34"/>
      <c r="D25" s="34"/>
      <c r="E25" s="34"/>
      <c r="F25" s="35"/>
      <c r="G25" s="36"/>
      <c r="H25" s="36"/>
      <c r="I25" s="27"/>
      <c r="J25" s="28"/>
      <c r="K25" s="29"/>
      <c r="L25" s="30"/>
    </row>
    <row r="26" spans="1:12" x14ac:dyDescent="0.2">
      <c r="A26" s="65"/>
      <c r="B26" s="66"/>
      <c r="C26" s="34"/>
      <c r="D26" s="34"/>
      <c r="E26" s="34"/>
      <c r="F26" s="35"/>
      <c r="G26" s="36"/>
      <c r="H26" s="36"/>
      <c r="I26" s="27"/>
      <c r="J26" s="28"/>
      <c r="K26" s="29"/>
      <c r="L26" s="30"/>
    </row>
    <row r="27" spans="1:12" x14ac:dyDescent="0.2">
      <c r="A27" s="65"/>
      <c r="B27" s="66"/>
      <c r="C27" s="34"/>
      <c r="D27" s="34"/>
      <c r="E27" s="34"/>
      <c r="F27" s="35"/>
      <c r="G27" s="36"/>
      <c r="H27" s="36"/>
      <c r="I27" s="27"/>
      <c r="J27" s="28"/>
      <c r="K27" s="29"/>
      <c r="L27" s="30"/>
    </row>
    <row r="28" spans="1:12" x14ac:dyDescent="0.2">
      <c r="A28" s="65"/>
      <c r="B28" s="66"/>
      <c r="C28" s="34"/>
      <c r="D28" s="34"/>
      <c r="E28" s="34"/>
      <c r="F28" s="35"/>
      <c r="G28" s="36"/>
      <c r="H28" s="36"/>
      <c r="I28" s="27"/>
      <c r="J28" s="28"/>
      <c r="K28" s="29"/>
      <c r="L28" s="30"/>
    </row>
    <row r="29" spans="1:12" x14ac:dyDescent="0.2">
      <c r="A29" s="65"/>
      <c r="B29" s="66"/>
      <c r="C29" s="34"/>
      <c r="D29" s="34"/>
      <c r="E29" s="34"/>
      <c r="F29" s="35"/>
      <c r="G29" s="36"/>
      <c r="H29" s="36"/>
      <c r="I29" s="27"/>
      <c r="J29" s="28"/>
      <c r="K29" s="29"/>
      <c r="L29" s="30"/>
    </row>
    <row r="30" spans="1:12" x14ac:dyDescent="0.2">
      <c r="A30" s="65"/>
      <c r="B30" s="66"/>
      <c r="C30" s="34"/>
      <c r="D30" s="34"/>
      <c r="E30" s="34"/>
      <c r="F30" s="35"/>
      <c r="G30" s="36"/>
      <c r="H30" s="36"/>
      <c r="I30" s="27"/>
      <c r="J30" s="28"/>
      <c r="K30" s="29"/>
      <c r="L30" s="30"/>
    </row>
    <row r="31" spans="1:12" x14ac:dyDescent="0.2">
      <c r="A31" s="65"/>
      <c r="B31" s="77"/>
      <c r="C31" s="34"/>
      <c r="D31" s="34"/>
      <c r="E31" s="34"/>
      <c r="F31" s="35"/>
      <c r="G31" s="36"/>
      <c r="H31" s="36"/>
      <c r="I31" s="27"/>
      <c r="J31" s="28"/>
      <c r="K31" s="29"/>
      <c r="L31" s="30"/>
    </row>
    <row r="32" spans="1:12" x14ac:dyDescent="0.2">
      <c r="A32" s="65"/>
      <c r="B32" s="77"/>
      <c r="C32" s="34"/>
      <c r="D32" s="34"/>
      <c r="E32" s="34"/>
      <c r="F32" s="35"/>
      <c r="G32" s="36"/>
      <c r="H32" s="36"/>
      <c r="I32" s="27"/>
      <c r="J32" s="28"/>
      <c r="K32" s="29"/>
      <c r="L32" s="30"/>
    </row>
    <row r="33" spans="1:12" x14ac:dyDescent="0.2">
      <c r="A33" s="65"/>
      <c r="B33" s="66"/>
      <c r="C33" s="34"/>
      <c r="D33" s="34"/>
      <c r="E33" s="34"/>
      <c r="F33" s="35"/>
      <c r="G33" s="36"/>
      <c r="H33" s="36"/>
      <c r="I33" s="27"/>
      <c r="J33" s="28"/>
      <c r="K33" s="29"/>
      <c r="L33" s="30"/>
    </row>
    <row r="34" spans="1:12" x14ac:dyDescent="0.2">
      <c r="A34" s="65"/>
      <c r="B34" s="66"/>
      <c r="C34" s="34"/>
      <c r="D34" s="34"/>
      <c r="E34" s="34"/>
      <c r="F34" s="35"/>
      <c r="G34" s="36"/>
      <c r="H34" s="36"/>
      <c r="I34" s="27"/>
      <c r="J34" s="28"/>
      <c r="K34" s="29"/>
      <c r="L34" s="30"/>
    </row>
    <row r="35" spans="1:12" x14ac:dyDescent="0.2">
      <c r="A35" s="65"/>
      <c r="B35" s="66"/>
      <c r="C35" s="34"/>
      <c r="D35" s="34"/>
      <c r="E35" s="34"/>
      <c r="F35" s="35"/>
      <c r="G35" s="36"/>
      <c r="H35" s="36"/>
      <c r="I35" s="27"/>
      <c r="J35" s="28"/>
      <c r="K35" s="29"/>
      <c r="L35" s="30"/>
    </row>
    <row r="36" spans="1:12" ht="13.5" thickBot="1" x14ac:dyDescent="0.25">
      <c r="A36" s="73"/>
      <c r="B36" s="74"/>
      <c r="C36" s="40"/>
      <c r="D36" s="40"/>
      <c r="E36" s="40"/>
      <c r="F36" s="41"/>
      <c r="G36" s="42"/>
      <c r="H36" s="42"/>
      <c r="I36" s="43"/>
      <c r="J36" s="44"/>
      <c r="K36" s="45"/>
      <c r="L36" s="46"/>
    </row>
    <row r="37" spans="1:12" x14ac:dyDescent="0.2">
      <c r="A37" s="75" t="s">
        <v>21</v>
      </c>
      <c r="B37" s="76"/>
      <c r="C37" s="47">
        <f>C9-C14-C40</f>
        <v>0</v>
      </c>
      <c r="D37" s="47">
        <f>D9-D14-D40</f>
        <v>-1258</v>
      </c>
      <c r="E37" s="47">
        <f>E9-E14-E40</f>
        <v>0</v>
      </c>
      <c r="F37" s="48">
        <f>F9-F14-F40</f>
        <v>119</v>
      </c>
      <c r="G37" s="48"/>
      <c r="H37" s="48"/>
      <c r="I37" s="49"/>
      <c r="J37" s="50"/>
      <c r="K37" s="50"/>
      <c r="L37" s="51"/>
    </row>
    <row r="38" spans="1:12" x14ac:dyDescent="0.2">
      <c r="A38" s="65"/>
      <c r="B38" s="66"/>
      <c r="C38" s="34"/>
      <c r="D38" s="34"/>
      <c r="E38" s="34"/>
      <c r="F38" s="35"/>
      <c r="G38" s="35"/>
      <c r="H38" s="35"/>
      <c r="I38" s="27"/>
      <c r="J38" s="28"/>
      <c r="K38" s="29"/>
      <c r="L38" s="30"/>
    </row>
    <row r="39" spans="1:12" x14ac:dyDescent="0.2">
      <c r="A39" s="65"/>
      <c r="B39" s="66"/>
      <c r="C39" s="34"/>
      <c r="D39" s="34"/>
      <c r="E39" s="34"/>
      <c r="F39" s="34"/>
      <c r="G39" s="34"/>
      <c r="H39" s="34"/>
      <c r="I39" s="52"/>
      <c r="J39" s="28"/>
      <c r="K39" s="29"/>
      <c r="L39" s="30"/>
    </row>
    <row r="40" spans="1:12" ht="13.5" thickBot="1" x14ac:dyDescent="0.25">
      <c r="A40" s="67" t="s">
        <v>22</v>
      </c>
      <c r="B40" s="68"/>
      <c r="C40" s="53">
        <f>C38+C39</f>
        <v>0</v>
      </c>
      <c r="D40" s="53">
        <f>D38+D39</f>
        <v>0</v>
      </c>
      <c r="E40" s="53">
        <f>E38+E39</f>
        <v>0</v>
      </c>
      <c r="F40" s="53">
        <f>F38+F39</f>
        <v>0</v>
      </c>
      <c r="G40" s="53"/>
      <c r="H40" s="53"/>
      <c r="I40" s="54"/>
      <c r="J40" s="55"/>
      <c r="K40" s="55"/>
      <c r="L40" s="56"/>
    </row>
    <row r="41" spans="1:12" ht="15" customHeight="1" thickBot="1" x14ac:dyDescent="0.25">
      <c r="A41" s="69" t="s">
        <v>23</v>
      </c>
      <c r="B41" s="70"/>
      <c r="C41" s="57">
        <f>C12-C14-C40</f>
        <v>0</v>
      </c>
      <c r="D41" s="57">
        <f>D12-D14-D40</f>
        <v>-1258</v>
      </c>
      <c r="E41" s="57">
        <f>E12-E14-E40</f>
        <v>0</v>
      </c>
      <c r="F41" s="57">
        <f>F12-F14-F40</f>
        <v>119</v>
      </c>
      <c r="G41" s="57"/>
      <c r="H41" s="57"/>
      <c r="I41" s="58"/>
      <c r="J41" s="58"/>
      <c r="K41" s="58"/>
      <c r="L41" s="59"/>
    </row>
    <row r="42" spans="1:12" ht="15" customHeight="1" x14ac:dyDescent="0.2">
      <c r="A42" s="71" t="s">
        <v>24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60"/>
    </row>
    <row r="43" spans="1:12" ht="15" customHeight="1" x14ac:dyDescent="0.2">
      <c r="A43" s="61"/>
      <c r="B43" s="62"/>
      <c r="C43" s="63"/>
      <c r="D43" s="63"/>
      <c r="E43" s="63"/>
      <c r="F43" s="63"/>
      <c r="G43" s="63"/>
      <c r="H43" s="63"/>
      <c r="I43" s="60"/>
      <c r="J43" s="60"/>
      <c r="K43" s="60"/>
      <c r="L43" s="60"/>
    </row>
    <row r="44" spans="1:12" ht="15" customHeight="1" x14ac:dyDescent="0.2">
      <c r="A44" s="61"/>
      <c r="B44" s="62"/>
      <c r="C44" s="63"/>
      <c r="D44" s="63"/>
      <c r="E44" s="63"/>
      <c r="F44" s="63"/>
      <c r="G44" s="63"/>
      <c r="H44" s="63"/>
      <c r="I44" s="60"/>
      <c r="J44" s="60"/>
      <c r="K44" s="60"/>
      <c r="L44" s="60"/>
    </row>
    <row r="45" spans="1:12" ht="15" customHeight="1" x14ac:dyDescent="0.2">
      <c r="A45" s="61"/>
      <c r="B45" s="62"/>
      <c r="C45" s="63"/>
      <c r="D45" s="63"/>
      <c r="E45" s="63"/>
      <c r="F45" s="63"/>
      <c r="G45" s="63"/>
      <c r="H45" s="63"/>
      <c r="I45" s="60"/>
      <c r="J45" s="60"/>
      <c r="K45" s="60"/>
      <c r="L45" s="60"/>
    </row>
    <row r="46" spans="1:12" x14ac:dyDescent="0.2">
      <c r="A46" s="72" t="s">
        <v>25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</row>
    <row r="47" spans="1:12" x14ac:dyDescent="0.2">
      <c r="A47" s="72" t="s">
        <v>26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</row>
    <row r="48" spans="1:12" ht="13.5" customHeight="1" x14ac:dyDescent="0.2">
      <c r="A48" s="64" t="s">
        <v>27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</row>
  </sheetData>
  <mergeCells count="54">
    <mergeCell ref="C1:I1"/>
    <mergeCell ref="K1:L1"/>
    <mergeCell ref="C3:C8"/>
    <mergeCell ref="D3:D8"/>
    <mergeCell ref="E3:E8"/>
    <mergeCell ref="F3:F8"/>
    <mergeCell ref="G3:G8"/>
    <mergeCell ref="H3:H8"/>
    <mergeCell ref="J3:L3"/>
    <mergeCell ref="A14:B14"/>
    <mergeCell ref="A4:A5"/>
    <mergeCell ref="B4:B5"/>
    <mergeCell ref="J4:L4"/>
    <mergeCell ref="J5:K5"/>
    <mergeCell ref="J6:K6"/>
    <mergeCell ref="A7:A8"/>
    <mergeCell ref="B7:B8"/>
    <mergeCell ref="J7:K7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38:B38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48:K48"/>
    <mergeCell ref="A39:B39"/>
    <mergeCell ref="A40:B40"/>
    <mergeCell ref="A41:B41"/>
    <mergeCell ref="A42:K42"/>
    <mergeCell ref="A46:K46"/>
    <mergeCell ref="A47:K47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73" orientation="landscape" r:id="rId1"/>
  <headerFooter alignWithMargins="0">
    <oddHeader>&amp;L&amp;8Ulis - BI : OP2TAB1&amp;R&amp;"Arial,Italique"&amp;8Extraction du découvert construction par opération et tranche</oddHeader>
    <oddFooter>&amp;L&amp;8I3F&amp;R&amp;8&amp;T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L48"/>
  <sheetViews>
    <sheetView zoomScale="75" workbookViewId="0">
      <selection activeCell="J3" sqref="J3:L3"/>
    </sheetView>
  </sheetViews>
  <sheetFormatPr baseColWidth="10" defaultRowHeight="12.75" x14ac:dyDescent="0.2"/>
  <cols>
    <col min="1" max="1" width="15.85546875" style="3" customWidth="1"/>
    <col min="2" max="2" width="39.28515625" style="3" customWidth="1"/>
    <col min="3" max="4" width="10.28515625" style="3" customWidth="1"/>
    <col min="5" max="5" width="10.140625" style="3" customWidth="1"/>
    <col min="6" max="6" width="11.140625" style="3" customWidth="1"/>
    <col min="7" max="7" width="12" style="3" customWidth="1"/>
    <col min="8" max="8" width="12.140625" style="3" customWidth="1"/>
    <col min="9" max="9" width="38.7109375" style="3" customWidth="1"/>
    <col min="10" max="10" width="13.5703125" style="3" customWidth="1"/>
    <col min="11" max="11" width="14.28515625" style="3" customWidth="1"/>
    <col min="12" max="12" width="31" style="3" customWidth="1"/>
    <col min="13" max="16384" width="11.42578125" style="3"/>
  </cols>
  <sheetData>
    <row r="1" spans="1:12" s="2" customFormat="1" ht="15.75" thickBot="1" x14ac:dyDescent="0.25">
      <c r="A1" s="1">
        <v>42992</v>
      </c>
      <c r="C1" s="96" t="s">
        <v>0</v>
      </c>
      <c r="D1" s="97"/>
      <c r="E1" s="97"/>
      <c r="F1" s="97"/>
      <c r="G1" s="97"/>
      <c r="H1" s="97"/>
      <c r="I1" s="98"/>
      <c r="K1" s="99" t="s">
        <v>1</v>
      </c>
      <c r="L1" s="100"/>
    </row>
    <row r="2" spans="1:12" ht="13.5" thickBot="1" x14ac:dyDescent="0.25"/>
    <row r="3" spans="1:12" ht="12.75" customHeight="1" x14ac:dyDescent="0.2">
      <c r="A3" s="4"/>
      <c r="B3" s="5"/>
      <c r="C3" s="101" t="s">
        <v>2</v>
      </c>
      <c r="D3" s="104" t="s">
        <v>3</v>
      </c>
      <c r="E3" s="104" t="s">
        <v>4</v>
      </c>
      <c r="F3" s="104" t="s">
        <v>5</v>
      </c>
      <c r="G3" s="104" t="s">
        <v>6</v>
      </c>
      <c r="H3" s="104" t="s">
        <v>7</v>
      </c>
      <c r="I3" s="6" t="s">
        <v>42</v>
      </c>
      <c r="J3" s="107" t="s">
        <v>64</v>
      </c>
      <c r="K3" s="107"/>
      <c r="L3" s="108"/>
    </row>
    <row r="4" spans="1:12" x14ac:dyDescent="0.2">
      <c r="A4" s="85" t="s">
        <v>8</v>
      </c>
      <c r="B4" s="86" t="s">
        <v>62</v>
      </c>
      <c r="C4" s="102"/>
      <c r="D4" s="105"/>
      <c r="E4" s="105"/>
      <c r="F4" s="105"/>
      <c r="G4" s="105"/>
      <c r="H4" s="105"/>
      <c r="I4" s="7" t="s">
        <v>40</v>
      </c>
      <c r="J4" s="87" t="s">
        <v>30</v>
      </c>
      <c r="K4" s="87"/>
      <c r="L4" s="88"/>
    </row>
    <row r="5" spans="1:12" x14ac:dyDescent="0.2">
      <c r="A5" s="85"/>
      <c r="B5" s="86"/>
      <c r="C5" s="102"/>
      <c r="D5" s="105"/>
      <c r="E5" s="105"/>
      <c r="F5" s="105"/>
      <c r="G5" s="105"/>
      <c r="H5" s="105"/>
      <c r="I5" s="7" t="s">
        <v>41</v>
      </c>
      <c r="J5" s="89" t="s">
        <v>9</v>
      </c>
      <c r="K5" s="89"/>
      <c r="L5" s="8" t="s">
        <v>29</v>
      </c>
    </row>
    <row r="6" spans="1:12" x14ac:dyDescent="0.2">
      <c r="A6" s="9"/>
      <c r="B6" s="10"/>
      <c r="C6" s="102"/>
      <c r="D6" s="105"/>
      <c r="E6" s="105"/>
      <c r="F6" s="105"/>
      <c r="G6" s="105"/>
      <c r="H6" s="105"/>
      <c r="I6" s="11" t="s">
        <v>35</v>
      </c>
      <c r="J6" s="90" t="s">
        <v>36</v>
      </c>
      <c r="K6" s="91"/>
      <c r="L6" s="12" t="s">
        <v>37</v>
      </c>
    </row>
    <row r="7" spans="1:12" ht="13.5" thickBot="1" x14ac:dyDescent="0.25">
      <c r="A7" s="85" t="s">
        <v>11</v>
      </c>
      <c r="B7" s="86" t="s">
        <v>64</v>
      </c>
      <c r="C7" s="102"/>
      <c r="D7" s="105"/>
      <c r="E7" s="105"/>
      <c r="F7" s="105"/>
      <c r="G7" s="105"/>
      <c r="H7" s="105"/>
      <c r="I7" s="11"/>
      <c r="J7" s="94" t="s">
        <v>28</v>
      </c>
      <c r="K7" s="95"/>
      <c r="L7" s="13" t="s">
        <v>38</v>
      </c>
    </row>
    <row r="8" spans="1:12" ht="29.25" customHeight="1" thickBot="1" x14ac:dyDescent="0.25">
      <c r="A8" s="92"/>
      <c r="B8" s="93"/>
      <c r="C8" s="103"/>
      <c r="D8" s="106"/>
      <c r="E8" s="106"/>
      <c r="F8" s="106"/>
      <c r="G8" s="106"/>
      <c r="H8" s="106"/>
      <c r="I8" s="14" t="s">
        <v>12</v>
      </c>
      <c r="J8" s="15" t="s">
        <v>13</v>
      </c>
      <c r="K8" s="15" t="s">
        <v>14</v>
      </c>
      <c r="L8" s="16" t="s">
        <v>15</v>
      </c>
    </row>
    <row r="9" spans="1:12" x14ac:dyDescent="0.2">
      <c r="A9" s="78" t="s">
        <v>16</v>
      </c>
      <c r="B9" s="79"/>
      <c r="C9" s="17">
        <v>2955</v>
      </c>
      <c r="D9" s="17">
        <v>0</v>
      </c>
      <c r="E9" s="17"/>
      <c r="F9" s="18">
        <v>538</v>
      </c>
      <c r="G9" s="19"/>
      <c r="H9" s="109">
        <v>0.18206429780033842</v>
      </c>
      <c r="I9" s="20"/>
      <c r="J9" s="21"/>
      <c r="K9" s="22"/>
      <c r="L9" s="23"/>
    </row>
    <row r="10" spans="1:12" x14ac:dyDescent="0.2">
      <c r="A10" s="80" t="s">
        <v>17</v>
      </c>
      <c r="B10" s="81"/>
      <c r="C10" s="24">
        <v>602</v>
      </c>
      <c r="D10" s="24">
        <v>0</v>
      </c>
      <c r="E10" s="24"/>
      <c r="F10" s="25">
        <v>531</v>
      </c>
      <c r="G10" s="26"/>
      <c r="H10" s="26">
        <v>0.88205980066445178</v>
      </c>
      <c r="I10" s="27"/>
      <c r="J10" s="28"/>
      <c r="K10" s="29"/>
      <c r="L10" s="30"/>
    </row>
    <row r="11" spans="1:12" x14ac:dyDescent="0.2">
      <c r="A11" s="80" t="s">
        <v>18</v>
      </c>
      <c r="B11" s="82"/>
      <c r="C11" s="24">
        <v>0</v>
      </c>
      <c r="D11" s="24">
        <v>0</v>
      </c>
      <c r="E11" s="24"/>
      <c r="F11" s="25">
        <v>0</v>
      </c>
      <c r="G11" s="26"/>
      <c r="H11" s="26">
        <v>0</v>
      </c>
      <c r="I11" s="27"/>
      <c r="J11" s="28"/>
      <c r="K11" s="29"/>
      <c r="L11" s="30"/>
    </row>
    <row r="12" spans="1:12" x14ac:dyDescent="0.2">
      <c r="A12" s="83" t="s">
        <v>19</v>
      </c>
      <c r="B12" s="81"/>
      <c r="C12" s="31">
        <f>C9-C11</f>
        <v>2955</v>
      </c>
      <c r="D12" s="31">
        <f>D9-D11</f>
        <v>0</v>
      </c>
      <c r="E12" s="31">
        <f>E9-E11</f>
        <v>0</v>
      </c>
      <c r="F12" s="32">
        <f>F9-F11</f>
        <v>538</v>
      </c>
      <c r="G12" s="33"/>
      <c r="H12" s="33">
        <f>IF(C12=0,0,F12/C12)</f>
        <v>0.18206429780033842</v>
      </c>
      <c r="I12" s="27"/>
      <c r="J12" s="28"/>
      <c r="K12" s="29"/>
      <c r="L12" s="30"/>
    </row>
    <row r="13" spans="1:12" x14ac:dyDescent="0.2">
      <c r="A13" s="84"/>
      <c r="B13" s="82"/>
      <c r="C13" s="34"/>
      <c r="D13" s="34"/>
      <c r="E13" s="34"/>
      <c r="F13" s="35"/>
      <c r="G13" s="36"/>
      <c r="H13" s="36"/>
      <c r="I13" s="27"/>
      <c r="J13" s="28"/>
      <c r="K13" s="29"/>
      <c r="L13" s="30"/>
    </row>
    <row r="14" spans="1:12" x14ac:dyDescent="0.2">
      <c r="A14" s="83" t="s">
        <v>20</v>
      </c>
      <c r="B14" s="81"/>
      <c r="C14" s="37">
        <f>SUM(C15:C36)</f>
        <v>2660</v>
      </c>
      <c r="D14" s="37">
        <f>SUM(D15:D36)</f>
        <v>420</v>
      </c>
      <c r="E14" s="37">
        <f>SUM(E15:E36)</f>
        <v>0</v>
      </c>
      <c r="F14" s="38">
        <f>SUM(F15:F36)</f>
        <v>0</v>
      </c>
      <c r="G14" s="39"/>
      <c r="H14" s="39"/>
      <c r="I14" s="27"/>
      <c r="J14" s="28"/>
      <c r="K14" s="29"/>
      <c r="L14" s="30"/>
    </row>
    <row r="15" spans="1:12" x14ac:dyDescent="0.2">
      <c r="A15" s="65" t="s">
        <v>64</v>
      </c>
      <c r="B15" s="66"/>
      <c r="C15" s="34">
        <v>2120</v>
      </c>
      <c r="D15" s="34">
        <v>0</v>
      </c>
      <c r="E15" s="34">
        <v>0</v>
      </c>
      <c r="F15" s="35">
        <v>0</v>
      </c>
      <c r="G15" s="36">
        <v>0</v>
      </c>
      <c r="H15" s="36">
        <v>0</v>
      </c>
      <c r="I15" s="27"/>
      <c r="J15" s="28"/>
      <c r="K15" s="29"/>
      <c r="L15" s="30"/>
    </row>
    <row r="16" spans="1:12" x14ac:dyDescent="0.2">
      <c r="A16" s="65" t="s">
        <v>64</v>
      </c>
      <c r="B16" s="66"/>
      <c r="C16" s="34">
        <v>540</v>
      </c>
      <c r="D16" s="34">
        <v>420</v>
      </c>
      <c r="E16" s="34">
        <v>0</v>
      </c>
      <c r="F16" s="35">
        <v>0</v>
      </c>
      <c r="G16" s="36">
        <v>0</v>
      </c>
      <c r="H16" s="36">
        <v>0</v>
      </c>
      <c r="I16" s="27"/>
      <c r="J16" s="28"/>
      <c r="K16" s="29"/>
      <c r="L16" s="30"/>
    </row>
    <row r="17" spans="1:12" x14ac:dyDescent="0.2">
      <c r="A17" s="65"/>
      <c r="B17" s="66"/>
      <c r="C17" s="34"/>
      <c r="D17" s="34"/>
      <c r="E17" s="34"/>
      <c r="F17" s="35"/>
      <c r="G17" s="36"/>
      <c r="H17" s="36"/>
      <c r="I17" s="27"/>
      <c r="J17" s="28"/>
      <c r="K17" s="29"/>
      <c r="L17" s="30"/>
    </row>
    <row r="18" spans="1:12" x14ac:dyDescent="0.2">
      <c r="A18" s="65"/>
      <c r="B18" s="66"/>
      <c r="C18" s="34"/>
      <c r="D18" s="34"/>
      <c r="E18" s="34"/>
      <c r="F18" s="35"/>
      <c r="G18" s="36"/>
      <c r="H18" s="36"/>
      <c r="I18" s="27"/>
      <c r="J18" s="28"/>
      <c r="K18" s="29"/>
      <c r="L18" s="30"/>
    </row>
    <row r="19" spans="1:12" x14ac:dyDescent="0.2">
      <c r="A19" s="65"/>
      <c r="B19" s="66"/>
      <c r="C19" s="34"/>
      <c r="D19" s="34"/>
      <c r="E19" s="34"/>
      <c r="F19" s="35"/>
      <c r="G19" s="36"/>
      <c r="H19" s="36"/>
      <c r="I19" s="27"/>
      <c r="J19" s="28"/>
      <c r="K19" s="29"/>
      <c r="L19" s="30"/>
    </row>
    <row r="20" spans="1:12" x14ac:dyDescent="0.2">
      <c r="A20" s="65"/>
      <c r="B20" s="66"/>
      <c r="C20" s="34"/>
      <c r="D20" s="34"/>
      <c r="E20" s="34"/>
      <c r="F20" s="35"/>
      <c r="G20" s="36"/>
      <c r="H20" s="36"/>
      <c r="I20" s="27"/>
      <c r="J20" s="28"/>
      <c r="K20" s="29"/>
      <c r="L20" s="30"/>
    </row>
    <row r="21" spans="1:12" x14ac:dyDescent="0.2">
      <c r="A21" s="65"/>
      <c r="B21" s="66"/>
      <c r="C21" s="34"/>
      <c r="D21" s="34"/>
      <c r="E21" s="34"/>
      <c r="F21" s="35"/>
      <c r="G21" s="36"/>
      <c r="H21" s="36"/>
      <c r="I21" s="27"/>
      <c r="J21" s="28"/>
      <c r="K21" s="29"/>
      <c r="L21" s="30"/>
    </row>
    <row r="22" spans="1:12" x14ac:dyDescent="0.2">
      <c r="A22" s="65"/>
      <c r="B22" s="66"/>
      <c r="C22" s="34"/>
      <c r="D22" s="34"/>
      <c r="E22" s="34"/>
      <c r="F22" s="35"/>
      <c r="G22" s="36"/>
      <c r="H22" s="36"/>
      <c r="I22" s="27"/>
      <c r="J22" s="28"/>
      <c r="K22" s="29"/>
      <c r="L22" s="30"/>
    </row>
    <row r="23" spans="1:12" x14ac:dyDescent="0.2">
      <c r="A23" s="65"/>
      <c r="B23" s="66"/>
      <c r="C23" s="34"/>
      <c r="D23" s="34"/>
      <c r="E23" s="34"/>
      <c r="F23" s="35"/>
      <c r="G23" s="36"/>
      <c r="H23" s="36"/>
      <c r="I23" s="27"/>
      <c r="J23" s="28"/>
      <c r="K23" s="29"/>
      <c r="L23" s="30"/>
    </row>
    <row r="24" spans="1:12" x14ac:dyDescent="0.2">
      <c r="A24" s="65"/>
      <c r="B24" s="66"/>
      <c r="C24" s="34"/>
      <c r="D24" s="34"/>
      <c r="E24" s="34"/>
      <c r="F24" s="35"/>
      <c r="G24" s="36"/>
      <c r="H24" s="36"/>
      <c r="I24" s="27"/>
      <c r="J24" s="28"/>
      <c r="K24" s="29"/>
      <c r="L24" s="30"/>
    </row>
    <row r="25" spans="1:12" x14ac:dyDescent="0.2">
      <c r="A25" s="65"/>
      <c r="B25" s="66"/>
      <c r="C25" s="34"/>
      <c r="D25" s="34"/>
      <c r="E25" s="34"/>
      <c r="F25" s="35"/>
      <c r="G25" s="36"/>
      <c r="H25" s="36"/>
      <c r="I25" s="27"/>
      <c r="J25" s="28"/>
      <c r="K25" s="29"/>
      <c r="L25" s="30"/>
    </row>
    <row r="26" spans="1:12" x14ac:dyDescent="0.2">
      <c r="A26" s="65"/>
      <c r="B26" s="66"/>
      <c r="C26" s="34"/>
      <c r="D26" s="34"/>
      <c r="E26" s="34"/>
      <c r="F26" s="35"/>
      <c r="G26" s="36"/>
      <c r="H26" s="36"/>
      <c r="I26" s="27"/>
      <c r="J26" s="28"/>
      <c r="K26" s="29"/>
      <c r="L26" s="30"/>
    </row>
    <row r="27" spans="1:12" x14ac:dyDescent="0.2">
      <c r="A27" s="65"/>
      <c r="B27" s="66"/>
      <c r="C27" s="34"/>
      <c r="D27" s="34"/>
      <c r="E27" s="34"/>
      <c r="F27" s="35"/>
      <c r="G27" s="36"/>
      <c r="H27" s="36"/>
      <c r="I27" s="27"/>
      <c r="J27" s="28"/>
      <c r="K27" s="29"/>
      <c r="L27" s="30"/>
    </row>
    <row r="28" spans="1:12" x14ac:dyDescent="0.2">
      <c r="A28" s="65"/>
      <c r="B28" s="66"/>
      <c r="C28" s="34"/>
      <c r="D28" s="34"/>
      <c r="E28" s="34"/>
      <c r="F28" s="35"/>
      <c r="G28" s="36"/>
      <c r="H28" s="36"/>
      <c r="I28" s="27"/>
      <c r="J28" s="28"/>
      <c r="K28" s="29"/>
      <c r="L28" s="30"/>
    </row>
    <row r="29" spans="1:12" x14ac:dyDescent="0.2">
      <c r="A29" s="65"/>
      <c r="B29" s="66"/>
      <c r="C29" s="34"/>
      <c r="D29" s="34"/>
      <c r="E29" s="34"/>
      <c r="F29" s="35"/>
      <c r="G29" s="36"/>
      <c r="H29" s="36"/>
      <c r="I29" s="27"/>
      <c r="J29" s="28"/>
      <c r="K29" s="29"/>
      <c r="L29" s="30"/>
    </row>
    <row r="30" spans="1:12" x14ac:dyDescent="0.2">
      <c r="A30" s="65"/>
      <c r="B30" s="66"/>
      <c r="C30" s="34"/>
      <c r="D30" s="34"/>
      <c r="E30" s="34"/>
      <c r="F30" s="35"/>
      <c r="G30" s="36"/>
      <c r="H30" s="36"/>
      <c r="I30" s="27"/>
      <c r="J30" s="28"/>
      <c r="K30" s="29"/>
      <c r="L30" s="30"/>
    </row>
    <row r="31" spans="1:12" x14ac:dyDescent="0.2">
      <c r="A31" s="65"/>
      <c r="B31" s="77"/>
      <c r="C31" s="34"/>
      <c r="D31" s="34"/>
      <c r="E31" s="34"/>
      <c r="F31" s="35"/>
      <c r="G31" s="36"/>
      <c r="H31" s="36"/>
      <c r="I31" s="27"/>
      <c r="J31" s="28"/>
      <c r="K31" s="29"/>
      <c r="L31" s="30"/>
    </row>
    <row r="32" spans="1:12" x14ac:dyDescent="0.2">
      <c r="A32" s="65"/>
      <c r="B32" s="77"/>
      <c r="C32" s="34"/>
      <c r="D32" s="34"/>
      <c r="E32" s="34"/>
      <c r="F32" s="35"/>
      <c r="G32" s="36"/>
      <c r="H32" s="36"/>
      <c r="I32" s="27"/>
      <c r="J32" s="28"/>
      <c r="K32" s="29"/>
      <c r="L32" s="30"/>
    </row>
    <row r="33" spans="1:12" x14ac:dyDescent="0.2">
      <c r="A33" s="65"/>
      <c r="B33" s="66"/>
      <c r="C33" s="34"/>
      <c r="D33" s="34"/>
      <c r="E33" s="34"/>
      <c r="F33" s="35"/>
      <c r="G33" s="36"/>
      <c r="H33" s="36"/>
      <c r="I33" s="27"/>
      <c r="J33" s="28"/>
      <c r="K33" s="29"/>
      <c r="L33" s="30"/>
    </row>
    <row r="34" spans="1:12" x14ac:dyDescent="0.2">
      <c r="A34" s="65"/>
      <c r="B34" s="66"/>
      <c r="C34" s="34"/>
      <c r="D34" s="34"/>
      <c r="E34" s="34"/>
      <c r="F34" s="35"/>
      <c r="G34" s="36"/>
      <c r="H34" s="36"/>
      <c r="I34" s="27"/>
      <c r="J34" s="28"/>
      <c r="K34" s="29"/>
      <c r="L34" s="30"/>
    </row>
    <row r="35" spans="1:12" x14ac:dyDescent="0.2">
      <c r="A35" s="65"/>
      <c r="B35" s="66"/>
      <c r="C35" s="34"/>
      <c r="D35" s="34"/>
      <c r="E35" s="34"/>
      <c r="F35" s="35"/>
      <c r="G35" s="36"/>
      <c r="H35" s="36"/>
      <c r="I35" s="27"/>
      <c r="J35" s="28"/>
      <c r="K35" s="29"/>
      <c r="L35" s="30"/>
    </row>
    <row r="36" spans="1:12" ht="13.5" thickBot="1" x14ac:dyDescent="0.25">
      <c r="A36" s="73"/>
      <c r="B36" s="74"/>
      <c r="C36" s="40"/>
      <c r="D36" s="40"/>
      <c r="E36" s="40"/>
      <c r="F36" s="41"/>
      <c r="G36" s="42"/>
      <c r="H36" s="42"/>
      <c r="I36" s="43"/>
      <c r="J36" s="44"/>
      <c r="K36" s="45"/>
      <c r="L36" s="46"/>
    </row>
    <row r="37" spans="1:12" x14ac:dyDescent="0.2">
      <c r="A37" s="75" t="s">
        <v>21</v>
      </c>
      <c r="B37" s="76"/>
      <c r="C37" s="47">
        <f>C9-C14-C40</f>
        <v>295</v>
      </c>
      <c r="D37" s="47">
        <f>D9-D14-D40</f>
        <v>-420</v>
      </c>
      <c r="E37" s="47">
        <f>E9-E14-E40</f>
        <v>0</v>
      </c>
      <c r="F37" s="48">
        <f>F9-F14-F40</f>
        <v>538</v>
      </c>
      <c r="G37" s="48"/>
      <c r="H37" s="48"/>
      <c r="I37" s="49"/>
      <c r="J37" s="50"/>
      <c r="K37" s="50"/>
      <c r="L37" s="51"/>
    </row>
    <row r="38" spans="1:12" x14ac:dyDescent="0.2">
      <c r="A38" s="65"/>
      <c r="B38" s="66"/>
      <c r="C38" s="34"/>
      <c r="D38" s="34"/>
      <c r="E38" s="34"/>
      <c r="F38" s="35"/>
      <c r="G38" s="35"/>
      <c r="H38" s="35"/>
      <c r="I38" s="27"/>
      <c r="J38" s="28"/>
      <c r="K38" s="29"/>
      <c r="L38" s="30"/>
    </row>
    <row r="39" spans="1:12" x14ac:dyDescent="0.2">
      <c r="A39" s="65"/>
      <c r="B39" s="66"/>
      <c r="C39" s="34"/>
      <c r="D39" s="34"/>
      <c r="E39" s="34"/>
      <c r="F39" s="34"/>
      <c r="G39" s="34"/>
      <c r="H39" s="34"/>
      <c r="I39" s="52"/>
      <c r="J39" s="28"/>
      <c r="K39" s="29"/>
      <c r="L39" s="30"/>
    </row>
    <row r="40" spans="1:12" ht="13.5" thickBot="1" x14ac:dyDescent="0.25">
      <c r="A40" s="67" t="s">
        <v>22</v>
      </c>
      <c r="B40" s="68"/>
      <c r="C40" s="53">
        <f>C38+C39</f>
        <v>0</v>
      </c>
      <c r="D40" s="53">
        <f>D38+D39</f>
        <v>0</v>
      </c>
      <c r="E40" s="53">
        <f>E38+E39</f>
        <v>0</v>
      </c>
      <c r="F40" s="53">
        <f>F38+F39</f>
        <v>0</v>
      </c>
      <c r="G40" s="53"/>
      <c r="H40" s="53"/>
      <c r="I40" s="54"/>
      <c r="J40" s="55"/>
      <c r="K40" s="55"/>
      <c r="L40" s="56"/>
    </row>
    <row r="41" spans="1:12" ht="15" customHeight="1" thickBot="1" x14ac:dyDescent="0.25">
      <c r="A41" s="69" t="s">
        <v>23</v>
      </c>
      <c r="B41" s="70"/>
      <c r="C41" s="57">
        <f>C12-C14-C40</f>
        <v>295</v>
      </c>
      <c r="D41" s="57">
        <f>D12-D14-D40</f>
        <v>-420</v>
      </c>
      <c r="E41" s="57">
        <f>E12-E14-E40</f>
        <v>0</v>
      </c>
      <c r="F41" s="57">
        <f>F12-F14-F40</f>
        <v>538</v>
      </c>
      <c r="G41" s="57"/>
      <c r="H41" s="57"/>
      <c r="I41" s="58"/>
      <c r="J41" s="58"/>
      <c r="K41" s="58"/>
      <c r="L41" s="59"/>
    </row>
    <row r="42" spans="1:12" ht="15" customHeight="1" x14ac:dyDescent="0.2">
      <c r="A42" s="71" t="s">
        <v>24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60"/>
    </row>
    <row r="43" spans="1:12" ht="15" customHeight="1" x14ac:dyDescent="0.2">
      <c r="A43" s="61"/>
      <c r="B43" s="62"/>
      <c r="C43" s="63"/>
      <c r="D43" s="63"/>
      <c r="E43" s="63"/>
      <c r="F43" s="63"/>
      <c r="G43" s="63"/>
      <c r="H43" s="63"/>
      <c r="I43" s="60"/>
      <c r="J43" s="60"/>
      <c r="K43" s="60"/>
      <c r="L43" s="60"/>
    </row>
    <row r="44" spans="1:12" ht="15" customHeight="1" x14ac:dyDescent="0.2">
      <c r="A44" s="61"/>
      <c r="B44" s="62"/>
      <c r="C44" s="63"/>
      <c r="D44" s="63"/>
      <c r="E44" s="63"/>
      <c r="F44" s="63"/>
      <c r="G44" s="63"/>
      <c r="H44" s="63"/>
      <c r="I44" s="60"/>
      <c r="J44" s="60"/>
      <c r="K44" s="60"/>
      <c r="L44" s="60"/>
    </row>
    <row r="45" spans="1:12" ht="15" customHeight="1" x14ac:dyDescent="0.2">
      <c r="A45" s="61"/>
      <c r="B45" s="62"/>
      <c r="C45" s="63"/>
      <c r="D45" s="63"/>
      <c r="E45" s="63"/>
      <c r="F45" s="63"/>
      <c r="G45" s="63"/>
      <c r="H45" s="63"/>
      <c r="I45" s="60"/>
      <c r="J45" s="60"/>
      <c r="K45" s="60"/>
      <c r="L45" s="60"/>
    </row>
    <row r="46" spans="1:12" x14ac:dyDescent="0.2">
      <c r="A46" s="72" t="s">
        <v>25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</row>
    <row r="47" spans="1:12" x14ac:dyDescent="0.2">
      <c r="A47" s="72" t="s">
        <v>26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</row>
    <row r="48" spans="1:12" ht="13.5" customHeight="1" x14ac:dyDescent="0.2">
      <c r="A48" s="64" t="s">
        <v>27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</row>
  </sheetData>
  <mergeCells count="54">
    <mergeCell ref="C1:I1"/>
    <mergeCell ref="K1:L1"/>
    <mergeCell ref="C3:C8"/>
    <mergeCell ref="D3:D8"/>
    <mergeCell ref="E3:E8"/>
    <mergeCell ref="F3:F8"/>
    <mergeCell ref="G3:G8"/>
    <mergeCell ref="H3:H8"/>
    <mergeCell ref="J3:L3"/>
    <mergeCell ref="A14:B14"/>
    <mergeCell ref="A4:A5"/>
    <mergeCell ref="B4:B5"/>
    <mergeCell ref="J4:L4"/>
    <mergeCell ref="J5:K5"/>
    <mergeCell ref="J6:K6"/>
    <mergeCell ref="A7:A8"/>
    <mergeCell ref="B7:B8"/>
    <mergeCell ref="J7:K7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38:B38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48:K48"/>
    <mergeCell ref="A39:B39"/>
    <mergeCell ref="A40:B40"/>
    <mergeCell ref="A41:B41"/>
    <mergeCell ref="A42:K42"/>
    <mergeCell ref="A46:K46"/>
    <mergeCell ref="A47:K47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73" orientation="landscape" r:id="rId1"/>
  <headerFooter alignWithMargins="0">
    <oddHeader>&amp;L&amp;8Ulis - BI : OP2TAB1&amp;R&amp;"Arial,Italique"&amp;8Extraction du découvert construction par opération et tranche</oddHeader>
    <oddFooter>&amp;L&amp;8I3F&amp;R&amp;8&amp;T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pageSetUpPr fitToPage="1"/>
  </sheetPr>
  <dimension ref="A1:L48"/>
  <sheetViews>
    <sheetView tabSelected="1" zoomScale="75" workbookViewId="0">
      <selection activeCell="P5" sqref="P5"/>
    </sheetView>
  </sheetViews>
  <sheetFormatPr baseColWidth="10" defaultRowHeight="12.75" x14ac:dyDescent="0.2"/>
  <cols>
    <col min="1" max="1" width="15.85546875" style="3" customWidth="1"/>
    <col min="2" max="2" width="39.28515625" style="3" customWidth="1"/>
    <col min="3" max="4" width="10.28515625" style="3" customWidth="1"/>
    <col min="5" max="5" width="10.140625" style="3" customWidth="1"/>
    <col min="6" max="6" width="11.140625" style="3" customWidth="1"/>
    <col min="7" max="7" width="12" style="3" customWidth="1"/>
    <col min="8" max="8" width="12.140625" style="3" customWidth="1"/>
    <col min="9" max="9" width="38.7109375" style="3" customWidth="1"/>
    <col min="10" max="10" width="13.5703125" style="3" customWidth="1"/>
    <col min="11" max="11" width="14.28515625" style="3" customWidth="1"/>
    <col min="12" max="12" width="31" style="3" customWidth="1"/>
    <col min="13" max="16384" width="11.42578125" style="3"/>
  </cols>
  <sheetData>
    <row r="1" spans="1:12" s="2" customFormat="1" ht="15.75" thickBot="1" x14ac:dyDescent="0.25">
      <c r="A1" s="1">
        <v>42992</v>
      </c>
      <c r="C1" s="96" t="s">
        <v>0</v>
      </c>
      <c r="D1" s="97"/>
      <c r="E1" s="97"/>
      <c r="F1" s="97"/>
      <c r="G1" s="97"/>
      <c r="H1" s="97"/>
      <c r="I1" s="98"/>
      <c r="K1" s="99" t="s">
        <v>1</v>
      </c>
      <c r="L1" s="100"/>
    </row>
    <row r="2" spans="1:12" ht="13.5" thickBot="1" x14ac:dyDescent="0.25"/>
    <row r="3" spans="1:12" ht="12.75" customHeight="1" x14ac:dyDescent="0.2">
      <c r="A3" s="4"/>
      <c r="B3" s="5"/>
      <c r="C3" s="101" t="s">
        <v>2</v>
      </c>
      <c r="D3" s="104" t="s">
        <v>3</v>
      </c>
      <c r="E3" s="104" t="s">
        <v>4</v>
      </c>
      <c r="F3" s="104" t="s">
        <v>5</v>
      </c>
      <c r="G3" s="104" t="s">
        <v>6</v>
      </c>
      <c r="H3" s="104" t="s">
        <v>7</v>
      </c>
      <c r="I3" s="6" t="s">
        <v>39</v>
      </c>
      <c r="J3" s="107" t="s">
        <v>64</v>
      </c>
      <c r="K3" s="107"/>
      <c r="L3" s="108"/>
    </row>
    <row r="4" spans="1:12" x14ac:dyDescent="0.2">
      <c r="A4" s="85" t="s">
        <v>8</v>
      </c>
      <c r="B4" s="86" t="s">
        <v>62</v>
      </c>
      <c r="C4" s="102"/>
      <c r="D4" s="105"/>
      <c r="E4" s="105"/>
      <c r="F4" s="105"/>
      <c r="G4" s="105"/>
      <c r="H4" s="105"/>
      <c r="I4" s="7" t="s">
        <v>40</v>
      </c>
      <c r="J4" s="87" t="s">
        <v>30</v>
      </c>
      <c r="K4" s="87"/>
      <c r="L4" s="88"/>
    </row>
    <row r="5" spans="1:12" x14ac:dyDescent="0.2">
      <c r="A5" s="85"/>
      <c r="B5" s="86"/>
      <c r="C5" s="102"/>
      <c r="D5" s="105"/>
      <c r="E5" s="105"/>
      <c r="F5" s="105"/>
      <c r="G5" s="105"/>
      <c r="H5" s="105"/>
      <c r="I5" s="7" t="s">
        <v>41</v>
      </c>
      <c r="J5" s="89" t="s">
        <v>9</v>
      </c>
      <c r="K5" s="89"/>
      <c r="L5" s="8" t="s">
        <v>10</v>
      </c>
    </row>
    <row r="6" spans="1:12" x14ac:dyDescent="0.2">
      <c r="A6" s="9"/>
      <c r="B6" s="10"/>
      <c r="C6" s="102"/>
      <c r="D6" s="105"/>
      <c r="E6" s="105"/>
      <c r="F6" s="105"/>
      <c r="G6" s="105"/>
      <c r="H6" s="105"/>
      <c r="I6" s="11" t="s">
        <v>35</v>
      </c>
      <c r="J6" s="90" t="s">
        <v>36</v>
      </c>
      <c r="K6" s="91"/>
      <c r="L6" s="12" t="s">
        <v>37</v>
      </c>
    </row>
    <row r="7" spans="1:12" ht="13.5" thickBot="1" x14ac:dyDescent="0.25">
      <c r="A7" s="85" t="s">
        <v>11</v>
      </c>
      <c r="B7" s="86" t="s">
        <v>64</v>
      </c>
      <c r="C7" s="102"/>
      <c r="D7" s="105"/>
      <c r="E7" s="105"/>
      <c r="F7" s="105"/>
      <c r="G7" s="105"/>
      <c r="H7" s="105"/>
      <c r="I7" s="11"/>
      <c r="J7" s="94" t="s">
        <v>28</v>
      </c>
      <c r="K7" s="95"/>
      <c r="L7" s="13" t="s">
        <v>38</v>
      </c>
    </row>
    <row r="8" spans="1:12" ht="29.25" customHeight="1" thickBot="1" x14ac:dyDescent="0.25">
      <c r="A8" s="92"/>
      <c r="B8" s="93"/>
      <c r="C8" s="103"/>
      <c r="D8" s="106"/>
      <c r="E8" s="106"/>
      <c r="F8" s="106"/>
      <c r="G8" s="106"/>
      <c r="H8" s="106"/>
      <c r="I8" s="14" t="s">
        <v>12</v>
      </c>
      <c r="J8" s="15" t="s">
        <v>13</v>
      </c>
      <c r="K8" s="15" t="s">
        <v>14</v>
      </c>
      <c r="L8" s="16" t="s">
        <v>15</v>
      </c>
    </row>
    <row r="9" spans="1:12" x14ac:dyDescent="0.2">
      <c r="A9" s="78" t="s">
        <v>16</v>
      </c>
      <c r="B9" s="79"/>
      <c r="C9" s="17">
        <v>16572</v>
      </c>
      <c r="D9" s="17">
        <v>0</v>
      </c>
      <c r="E9" s="17"/>
      <c r="F9" s="18">
        <v>3564</v>
      </c>
      <c r="G9" s="19"/>
      <c r="H9" s="109">
        <v>0.21506154960173787</v>
      </c>
      <c r="I9" s="20"/>
      <c r="J9" s="21"/>
      <c r="K9" s="22"/>
      <c r="L9" s="23"/>
    </row>
    <row r="10" spans="1:12" x14ac:dyDescent="0.2">
      <c r="A10" s="80" t="s">
        <v>17</v>
      </c>
      <c r="B10" s="81"/>
      <c r="C10" s="24">
        <v>3363</v>
      </c>
      <c r="D10" s="24">
        <v>0</v>
      </c>
      <c r="E10" s="24"/>
      <c r="F10" s="25">
        <v>3026</v>
      </c>
      <c r="G10" s="26"/>
      <c r="H10" s="26">
        <v>0.89979185251263749</v>
      </c>
      <c r="I10" s="27"/>
      <c r="J10" s="28"/>
      <c r="K10" s="29"/>
      <c r="L10" s="30"/>
    </row>
    <row r="11" spans="1:12" x14ac:dyDescent="0.2">
      <c r="A11" s="80" t="s">
        <v>18</v>
      </c>
      <c r="B11" s="82"/>
      <c r="C11" s="24">
        <v>0</v>
      </c>
      <c r="D11" s="24">
        <v>0</v>
      </c>
      <c r="E11" s="24"/>
      <c r="F11" s="25">
        <v>0</v>
      </c>
      <c r="G11" s="26"/>
      <c r="H11" s="26">
        <v>0</v>
      </c>
      <c r="I11" s="27"/>
      <c r="J11" s="28"/>
      <c r="K11" s="29"/>
      <c r="L11" s="30"/>
    </row>
    <row r="12" spans="1:12" x14ac:dyDescent="0.2">
      <c r="A12" s="83" t="s">
        <v>19</v>
      </c>
      <c r="B12" s="81"/>
      <c r="C12" s="31">
        <f>C9-C11</f>
        <v>16572</v>
      </c>
      <c r="D12" s="31">
        <f>D9-D11</f>
        <v>0</v>
      </c>
      <c r="E12" s="31">
        <f>E9-E11</f>
        <v>0</v>
      </c>
      <c r="F12" s="32">
        <f>F9-F11</f>
        <v>3564</v>
      </c>
      <c r="G12" s="33"/>
      <c r="H12" s="33">
        <f>IF(C12=0,0,F12/C12)</f>
        <v>0.21506154960173787</v>
      </c>
      <c r="I12" s="27"/>
      <c r="J12" s="28"/>
      <c r="K12" s="29"/>
      <c r="L12" s="30"/>
    </row>
    <row r="13" spans="1:12" x14ac:dyDescent="0.2">
      <c r="A13" s="84"/>
      <c r="B13" s="82"/>
      <c r="C13" s="34"/>
      <c r="D13" s="34"/>
      <c r="E13" s="34"/>
      <c r="F13" s="35"/>
      <c r="G13" s="36"/>
      <c r="H13" s="36"/>
      <c r="I13" s="27"/>
      <c r="J13" s="28"/>
      <c r="K13" s="29"/>
      <c r="L13" s="30"/>
    </row>
    <row r="14" spans="1:12" x14ac:dyDescent="0.2">
      <c r="A14" s="83" t="s">
        <v>20</v>
      </c>
      <c r="B14" s="81"/>
      <c r="C14" s="37">
        <f>SUM(C15:C36)</f>
        <v>14915</v>
      </c>
      <c r="D14" s="37">
        <f>SUM(D15:D36)</f>
        <v>2396</v>
      </c>
      <c r="E14" s="37">
        <f>SUM(E15:E36)</f>
        <v>0</v>
      </c>
      <c r="F14" s="38">
        <f>SUM(F15:F36)</f>
        <v>0</v>
      </c>
      <c r="G14" s="39"/>
      <c r="H14" s="39"/>
      <c r="I14" s="27"/>
      <c r="J14" s="28"/>
      <c r="K14" s="29"/>
      <c r="L14" s="30"/>
    </row>
    <row r="15" spans="1:12" x14ac:dyDescent="0.2">
      <c r="A15" s="65" t="s">
        <v>64</v>
      </c>
      <c r="B15" s="66"/>
      <c r="C15" s="34">
        <v>11591</v>
      </c>
      <c r="D15" s="34">
        <v>0</v>
      </c>
      <c r="E15" s="34">
        <v>0</v>
      </c>
      <c r="F15" s="35">
        <v>0</v>
      </c>
      <c r="G15" s="36">
        <v>0</v>
      </c>
      <c r="H15" s="36">
        <v>0</v>
      </c>
      <c r="I15" s="27"/>
      <c r="J15" s="28"/>
      <c r="K15" s="29"/>
      <c r="L15" s="30"/>
    </row>
    <row r="16" spans="1:12" x14ac:dyDescent="0.2">
      <c r="A16" s="65" t="s">
        <v>64</v>
      </c>
      <c r="B16" s="66"/>
      <c r="C16" s="34">
        <v>2760</v>
      </c>
      <c r="D16" s="34">
        <v>1832</v>
      </c>
      <c r="E16" s="34">
        <v>0</v>
      </c>
      <c r="F16" s="35">
        <v>0</v>
      </c>
      <c r="G16" s="36">
        <v>0</v>
      </c>
      <c r="H16" s="36">
        <v>0</v>
      </c>
      <c r="I16" s="27"/>
      <c r="J16" s="28"/>
      <c r="K16" s="29"/>
      <c r="L16" s="30"/>
    </row>
    <row r="17" spans="1:12" x14ac:dyDescent="0.2">
      <c r="A17" s="65" t="s">
        <v>64</v>
      </c>
      <c r="B17" s="66"/>
      <c r="C17" s="34">
        <v>165</v>
      </c>
      <c r="D17" s="34">
        <v>165</v>
      </c>
      <c r="E17" s="34">
        <v>0</v>
      </c>
      <c r="F17" s="35">
        <v>0</v>
      </c>
      <c r="G17" s="36">
        <v>0</v>
      </c>
      <c r="H17" s="36">
        <v>0</v>
      </c>
      <c r="I17" s="27"/>
      <c r="J17" s="28"/>
      <c r="K17" s="29"/>
      <c r="L17" s="30"/>
    </row>
    <row r="18" spans="1:12" x14ac:dyDescent="0.2">
      <c r="A18" s="65" t="s">
        <v>64</v>
      </c>
      <c r="B18" s="66"/>
      <c r="C18" s="34">
        <v>399</v>
      </c>
      <c r="D18" s="34">
        <v>399</v>
      </c>
      <c r="E18" s="34">
        <v>0</v>
      </c>
      <c r="F18" s="35">
        <v>0</v>
      </c>
      <c r="G18" s="36">
        <v>0</v>
      </c>
      <c r="H18" s="36">
        <v>0</v>
      </c>
      <c r="I18" s="27"/>
      <c r="J18" s="28"/>
      <c r="K18" s="29"/>
      <c r="L18" s="30"/>
    </row>
    <row r="19" spans="1:12" x14ac:dyDescent="0.2">
      <c r="A19" s="65" t="s">
        <v>64</v>
      </c>
      <c r="B19" s="66"/>
      <c r="C19" s="34">
        <v>0</v>
      </c>
      <c r="D19" s="34">
        <v>0</v>
      </c>
      <c r="E19" s="34">
        <v>0</v>
      </c>
      <c r="F19" s="35">
        <v>0</v>
      </c>
      <c r="G19" s="36">
        <v>0</v>
      </c>
      <c r="H19" s="36">
        <v>0</v>
      </c>
      <c r="I19" s="27"/>
      <c r="J19" s="28"/>
      <c r="K19" s="29"/>
      <c r="L19" s="30"/>
    </row>
    <row r="20" spans="1:12" x14ac:dyDescent="0.2">
      <c r="A20" s="65" t="s">
        <v>64</v>
      </c>
      <c r="B20" s="66"/>
      <c r="C20" s="34">
        <v>0</v>
      </c>
      <c r="D20" s="34">
        <v>0</v>
      </c>
      <c r="E20" s="34">
        <v>0</v>
      </c>
      <c r="F20" s="35">
        <v>0</v>
      </c>
      <c r="G20" s="36">
        <v>0</v>
      </c>
      <c r="H20" s="36">
        <v>0</v>
      </c>
      <c r="I20" s="27"/>
      <c r="J20" s="28"/>
      <c r="K20" s="29"/>
      <c r="L20" s="30"/>
    </row>
    <row r="21" spans="1:12" x14ac:dyDescent="0.2">
      <c r="A21" s="65"/>
      <c r="B21" s="66"/>
      <c r="C21" s="34"/>
      <c r="D21" s="34"/>
      <c r="E21" s="34"/>
      <c r="F21" s="35"/>
      <c r="G21" s="36"/>
      <c r="H21" s="36"/>
      <c r="I21" s="27"/>
      <c r="J21" s="28"/>
      <c r="K21" s="29"/>
      <c r="L21" s="30"/>
    </row>
    <row r="22" spans="1:12" x14ac:dyDescent="0.2">
      <c r="A22" s="65"/>
      <c r="B22" s="66"/>
      <c r="C22" s="34"/>
      <c r="D22" s="34"/>
      <c r="E22" s="34"/>
      <c r="F22" s="35"/>
      <c r="G22" s="36"/>
      <c r="H22" s="36"/>
      <c r="I22" s="27"/>
      <c r="J22" s="28"/>
      <c r="K22" s="29"/>
      <c r="L22" s="30"/>
    </row>
    <row r="23" spans="1:12" x14ac:dyDescent="0.2">
      <c r="A23" s="65"/>
      <c r="B23" s="66"/>
      <c r="C23" s="34"/>
      <c r="D23" s="34"/>
      <c r="E23" s="34"/>
      <c r="F23" s="35"/>
      <c r="G23" s="36"/>
      <c r="H23" s="36"/>
      <c r="I23" s="27"/>
      <c r="J23" s="28"/>
      <c r="K23" s="29"/>
      <c r="L23" s="30"/>
    </row>
    <row r="24" spans="1:12" x14ac:dyDescent="0.2">
      <c r="A24" s="65"/>
      <c r="B24" s="66"/>
      <c r="C24" s="34"/>
      <c r="D24" s="34"/>
      <c r="E24" s="34"/>
      <c r="F24" s="35"/>
      <c r="G24" s="36"/>
      <c r="H24" s="36"/>
      <c r="I24" s="27"/>
      <c r="J24" s="28"/>
      <c r="K24" s="29"/>
      <c r="L24" s="30"/>
    </row>
    <row r="25" spans="1:12" x14ac:dyDescent="0.2">
      <c r="A25" s="65"/>
      <c r="B25" s="66"/>
      <c r="C25" s="34"/>
      <c r="D25" s="34"/>
      <c r="E25" s="34"/>
      <c r="F25" s="35"/>
      <c r="G25" s="36"/>
      <c r="H25" s="36"/>
      <c r="I25" s="27"/>
      <c r="J25" s="28"/>
      <c r="K25" s="29"/>
      <c r="L25" s="30"/>
    </row>
    <row r="26" spans="1:12" x14ac:dyDescent="0.2">
      <c r="A26" s="65"/>
      <c r="B26" s="66"/>
      <c r="C26" s="34"/>
      <c r="D26" s="34"/>
      <c r="E26" s="34"/>
      <c r="F26" s="35"/>
      <c r="G26" s="36"/>
      <c r="H26" s="36"/>
      <c r="I26" s="27"/>
      <c r="J26" s="28"/>
      <c r="K26" s="29"/>
      <c r="L26" s="30"/>
    </row>
    <row r="27" spans="1:12" x14ac:dyDescent="0.2">
      <c r="A27" s="65"/>
      <c r="B27" s="66"/>
      <c r="C27" s="34"/>
      <c r="D27" s="34"/>
      <c r="E27" s="34"/>
      <c r="F27" s="35"/>
      <c r="G27" s="36"/>
      <c r="H27" s="36"/>
      <c r="I27" s="27"/>
      <c r="J27" s="28"/>
      <c r="K27" s="29"/>
      <c r="L27" s="30"/>
    </row>
    <row r="28" spans="1:12" x14ac:dyDescent="0.2">
      <c r="A28" s="65"/>
      <c r="B28" s="66"/>
      <c r="C28" s="34"/>
      <c r="D28" s="34"/>
      <c r="E28" s="34"/>
      <c r="F28" s="35"/>
      <c r="G28" s="36"/>
      <c r="H28" s="36"/>
      <c r="I28" s="27"/>
      <c r="J28" s="28"/>
      <c r="K28" s="29"/>
      <c r="L28" s="30"/>
    </row>
    <row r="29" spans="1:12" x14ac:dyDescent="0.2">
      <c r="A29" s="65"/>
      <c r="B29" s="66"/>
      <c r="C29" s="34"/>
      <c r="D29" s="34"/>
      <c r="E29" s="34"/>
      <c r="F29" s="35"/>
      <c r="G29" s="36"/>
      <c r="H29" s="36"/>
      <c r="I29" s="27"/>
      <c r="J29" s="28"/>
      <c r="K29" s="29"/>
      <c r="L29" s="30"/>
    </row>
    <row r="30" spans="1:12" x14ac:dyDescent="0.2">
      <c r="A30" s="65"/>
      <c r="B30" s="66"/>
      <c r="C30" s="34"/>
      <c r="D30" s="34"/>
      <c r="E30" s="34"/>
      <c r="F30" s="35"/>
      <c r="G30" s="36"/>
      <c r="H30" s="36"/>
      <c r="I30" s="27"/>
      <c r="J30" s="28"/>
      <c r="K30" s="29"/>
      <c r="L30" s="30"/>
    </row>
    <row r="31" spans="1:12" x14ac:dyDescent="0.2">
      <c r="A31" s="65"/>
      <c r="B31" s="77"/>
      <c r="C31" s="34"/>
      <c r="D31" s="34"/>
      <c r="E31" s="34"/>
      <c r="F31" s="35"/>
      <c r="G31" s="36"/>
      <c r="H31" s="36"/>
      <c r="I31" s="27"/>
      <c r="J31" s="28"/>
      <c r="K31" s="29"/>
      <c r="L31" s="30"/>
    </row>
    <row r="32" spans="1:12" x14ac:dyDescent="0.2">
      <c r="A32" s="65"/>
      <c r="B32" s="77"/>
      <c r="C32" s="34"/>
      <c r="D32" s="34"/>
      <c r="E32" s="34"/>
      <c r="F32" s="35"/>
      <c r="G32" s="36"/>
      <c r="H32" s="36"/>
      <c r="I32" s="27"/>
      <c r="J32" s="28"/>
      <c r="K32" s="29"/>
      <c r="L32" s="30"/>
    </row>
    <row r="33" spans="1:12" x14ac:dyDescent="0.2">
      <c r="A33" s="65"/>
      <c r="B33" s="66"/>
      <c r="C33" s="34"/>
      <c r="D33" s="34"/>
      <c r="E33" s="34"/>
      <c r="F33" s="35"/>
      <c r="G33" s="36"/>
      <c r="H33" s="36"/>
      <c r="I33" s="27"/>
      <c r="J33" s="28"/>
      <c r="K33" s="29"/>
      <c r="L33" s="30"/>
    </row>
    <row r="34" spans="1:12" x14ac:dyDescent="0.2">
      <c r="A34" s="65"/>
      <c r="B34" s="66"/>
      <c r="C34" s="34"/>
      <c r="D34" s="34"/>
      <c r="E34" s="34"/>
      <c r="F34" s="35"/>
      <c r="G34" s="36"/>
      <c r="H34" s="36"/>
      <c r="I34" s="27"/>
      <c r="J34" s="28"/>
      <c r="K34" s="29"/>
      <c r="L34" s="30"/>
    </row>
    <row r="35" spans="1:12" x14ac:dyDescent="0.2">
      <c r="A35" s="65"/>
      <c r="B35" s="66"/>
      <c r="C35" s="34"/>
      <c r="D35" s="34"/>
      <c r="E35" s="34"/>
      <c r="F35" s="35"/>
      <c r="G35" s="36"/>
      <c r="H35" s="36"/>
      <c r="I35" s="27"/>
      <c r="J35" s="28"/>
      <c r="K35" s="29"/>
      <c r="L35" s="30"/>
    </row>
    <row r="36" spans="1:12" ht="13.5" thickBot="1" x14ac:dyDescent="0.25">
      <c r="A36" s="73"/>
      <c r="B36" s="74"/>
      <c r="C36" s="40"/>
      <c r="D36" s="40"/>
      <c r="E36" s="40"/>
      <c r="F36" s="41"/>
      <c r="G36" s="42"/>
      <c r="H36" s="42"/>
      <c r="I36" s="43"/>
      <c r="J36" s="44"/>
      <c r="K36" s="45"/>
      <c r="L36" s="46"/>
    </row>
    <row r="37" spans="1:12" x14ac:dyDescent="0.2">
      <c r="A37" s="75" t="s">
        <v>21</v>
      </c>
      <c r="B37" s="76"/>
      <c r="C37" s="47">
        <f>C9-C14-C40</f>
        <v>1657</v>
      </c>
      <c r="D37" s="47">
        <f>D9-D14-D40</f>
        <v>-2396</v>
      </c>
      <c r="E37" s="47">
        <f>E9-E14-E40</f>
        <v>0</v>
      </c>
      <c r="F37" s="48">
        <f>F9-F14-F40</f>
        <v>3564</v>
      </c>
      <c r="G37" s="48"/>
      <c r="H37" s="48"/>
      <c r="I37" s="49"/>
      <c r="J37" s="50"/>
      <c r="K37" s="50"/>
      <c r="L37" s="51"/>
    </row>
    <row r="38" spans="1:12" x14ac:dyDescent="0.2">
      <c r="A38" s="65"/>
      <c r="B38" s="66"/>
      <c r="C38" s="34"/>
      <c r="D38" s="34"/>
      <c r="E38" s="34"/>
      <c r="F38" s="35"/>
      <c r="G38" s="35"/>
      <c r="H38" s="35"/>
      <c r="I38" s="27"/>
      <c r="J38" s="28"/>
      <c r="K38" s="29"/>
      <c r="L38" s="30"/>
    </row>
    <row r="39" spans="1:12" x14ac:dyDescent="0.2">
      <c r="A39" s="65"/>
      <c r="B39" s="66"/>
      <c r="C39" s="34"/>
      <c r="D39" s="34"/>
      <c r="E39" s="34"/>
      <c r="F39" s="34"/>
      <c r="G39" s="34"/>
      <c r="H39" s="34"/>
      <c r="I39" s="52"/>
      <c r="J39" s="28"/>
      <c r="K39" s="29"/>
      <c r="L39" s="30"/>
    </row>
    <row r="40" spans="1:12" ht="13.5" thickBot="1" x14ac:dyDescent="0.25">
      <c r="A40" s="67" t="s">
        <v>22</v>
      </c>
      <c r="B40" s="68"/>
      <c r="C40" s="53">
        <f>C38+C39</f>
        <v>0</v>
      </c>
      <c r="D40" s="53">
        <f>D38+D39</f>
        <v>0</v>
      </c>
      <c r="E40" s="53">
        <f>E38+E39</f>
        <v>0</v>
      </c>
      <c r="F40" s="53">
        <f>F38+F39</f>
        <v>0</v>
      </c>
      <c r="G40" s="53"/>
      <c r="H40" s="53"/>
      <c r="I40" s="54"/>
      <c r="J40" s="55"/>
      <c r="K40" s="55"/>
      <c r="L40" s="56"/>
    </row>
    <row r="41" spans="1:12" ht="15" customHeight="1" thickBot="1" x14ac:dyDescent="0.25">
      <c r="A41" s="69" t="s">
        <v>23</v>
      </c>
      <c r="B41" s="70"/>
      <c r="C41" s="57">
        <f>C12-C14-C40</f>
        <v>1657</v>
      </c>
      <c r="D41" s="57">
        <f>D12-D14-D40</f>
        <v>-2396</v>
      </c>
      <c r="E41" s="57">
        <f>E12-E14-E40</f>
        <v>0</v>
      </c>
      <c r="F41" s="57">
        <f>F12-F14-F40</f>
        <v>3564</v>
      </c>
      <c r="G41" s="57"/>
      <c r="H41" s="57"/>
      <c r="I41" s="58"/>
      <c r="J41" s="58"/>
      <c r="K41" s="58"/>
      <c r="L41" s="59"/>
    </row>
    <row r="42" spans="1:12" ht="15" customHeight="1" x14ac:dyDescent="0.2">
      <c r="A42" s="71" t="s">
        <v>24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60"/>
    </row>
    <row r="43" spans="1:12" ht="15" customHeight="1" x14ac:dyDescent="0.2">
      <c r="A43" s="61"/>
      <c r="B43" s="62"/>
      <c r="C43" s="63"/>
      <c r="D43" s="63"/>
      <c r="E43" s="63"/>
      <c r="F43" s="63"/>
      <c r="G43" s="63"/>
      <c r="H43" s="63"/>
      <c r="I43" s="60"/>
      <c r="J43" s="60"/>
      <c r="K43" s="60"/>
      <c r="L43" s="60"/>
    </row>
    <row r="44" spans="1:12" ht="15" customHeight="1" x14ac:dyDescent="0.2">
      <c r="A44" s="61"/>
      <c r="B44" s="62"/>
      <c r="C44" s="63"/>
      <c r="D44" s="63"/>
      <c r="E44" s="63"/>
      <c r="F44" s="63"/>
      <c r="G44" s="63"/>
      <c r="H44" s="63"/>
      <c r="I44" s="60"/>
      <c r="J44" s="60"/>
      <c r="K44" s="60"/>
      <c r="L44" s="60"/>
    </row>
    <row r="45" spans="1:12" ht="15" customHeight="1" x14ac:dyDescent="0.2">
      <c r="A45" s="61"/>
      <c r="B45" s="62"/>
      <c r="C45" s="63"/>
      <c r="D45" s="63"/>
      <c r="E45" s="63"/>
      <c r="F45" s="63"/>
      <c r="G45" s="63"/>
      <c r="H45" s="63"/>
      <c r="I45" s="60"/>
      <c r="J45" s="60"/>
      <c r="K45" s="60"/>
      <c r="L45" s="60"/>
    </row>
    <row r="46" spans="1:12" x14ac:dyDescent="0.2">
      <c r="A46" s="72" t="s">
        <v>25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</row>
    <row r="47" spans="1:12" x14ac:dyDescent="0.2">
      <c r="A47" s="72" t="s">
        <v>26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</row>
    <row r="48" spans="1:12" ht="13.5" customHeight="1" x14ac:dyDescent="0.2">
      <c r="A48" s="64" t="s">
        <v>27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</row>
  </sheetData>
  <mergeCells count="54">
    <mergeCell ref="C1:I1"/>
    <mergeCell ref="K1:L1"/>
    <mergeCell ref="C3:C8"/>
    <mergeCell ref="D3:D8"/>
    <mergeCell ref="E3:E8"/>
    <mergeCell ref="F3:F8"/>
    <mergeCell ref="G3:G8"/>
    <mergeCell ref="H3:H8"/>
    <mergeCell ref="J3:L3"/>
    <mergeCell ref="A14:B14"/>
    <mergeCell ref="A4:A5"/>
    <mergeCell ref="B4:B5"/>
    <mergeCell ref="J4:L4"/>
    <mergeCell ref="J5:K5"/>
    <mergeCell ref="J6:K6"/>
    <mergeCell ref="A7:A8"/>
    <mergeCell ref="B7:B8"/>
    <mergeCell ref="J7:K7"/>
    <mergeCell ref="A9:B9"/>
    <mergeCell ref="A10:B10"/>
    <mergeCell ref="A11:B11"/>
    <mergeCell ref="A12:B12"/>
    <mergeCell ref="A13:B13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38:B38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48:K48"/>
    <mergeCell ref="A39:B39"/>
    <mergeCell ref="A40:B40"/>
    <mergeCell ref="A41:B41"/>
    <mergeCell ref="A42:K42"/>
    <mergeCell ref="A46:K46"/>
    <mergeCell ref="A47:K47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73" orientation="landscape" r:id="rId1"/>
  <headerFooter alignWithMargins="0">
    <oddHeader>&amp;L&amp;8Ulis - BI : OP2TAB1&amp;R&amp;"Arial,Italique"&amp;8Extraction du découvert construction par opération et tranche</oddHeader>
    <oddFooter>&amp;L&amp;8I3F&amp;R&amp;8&amp;T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00031279_002</vt:lpstr>
      <vt:lpstr>00031279_001</vt:lpstr>
      <vt:lpstr>00030490_002</vt:lpstr>
      <vt:lpstr>00030490_001</vt:lpstr>
      <vt:lpstr>00030335_002</vt:lpstr>
      <vt:lpstr>00030335_001</vt:lpstr>
      <vt:lpstr>00027890_002</vt:lpstr>
      <vt:lpstr>00027890_001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LEFEBVRE</dc:creator>
  <cp:lastModifiedBy>Kevin LEFEBVRE</cp:lastModifiedBy>
  <dcterms:created xsi:type="dcterms:W3CDTF">2017-09-25T10:26:48Z</dcterms:created>
  <dcterms:modified xsi:type="dcterms:W3CDTF">2017-09-25T10:48:40Z</dcterms:modified>
</cp:coreProperties>
</file>