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3.xml" ContentType="application/vnd.openxmlformats-officedocument.drawing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9552" activeTab="1"/>
  </bookViews>
  <sheets>
    <sheet name="Tableau de bord" sheetId="1" r:id="rId1"/>
    <sheet name="Vente Jour" sheetId="6" r:id="rId2"/>
    <sheet name="Journal de caisse" sheetId="2" r:id="rId3"/>
    <sheet name="Recap Mensuel" sheetId="4" r:id="rId4"/>
    <sheet name="Recap Articles" sheetId="8" r:id="rId5"/>
    <sheet name="Réception" sheetId="7" r:id="rId6"/>
    <sheet name="Fournisseur &amp; Stock" sheetId="5" r:id="rId7"/>
  </sheets>
  <definedNames>
    <definedName name="_xlnm.Print_Area" localSheetId="2">'Journal de caisse'!$A$1:$J$379</definedName>
  </definedNames>
  <calcPr calcId="145621"/>
</workbook>
</file>

<file path=xl/calcChain.xml><?xml version="1.0" encoding="utf-8"?>
<calcChain xmlns="http://schemas.openxmlformats.org/spreadsheetml/2006/main">
  <c r="L29" i="7" l="1"/>
  <c r="L19" i="7"/>
  <c r="L3" i="7"/>
  <c r="L9" i="7"/>
  <c r="L30" i="7"/>
  <c r="L20" i="7"/>
  <c r="L21" i="7"/>
  <c r="L22" i="7"/>
  <c r="L23" i="7"/>
  <c r="L24" i="7"/>
  <c r="L25" i="7"/>
  <c r="L26" i="7"/>
  <c r="L27" i="7"/>
  <c r="L7" i="7"/>
  <c r="L10" i="7"/>
  <c r="L11" i="7"/>
  <c r="L12" i="7"/>
  <c r="L13" i="7"/>
  <c r="L14" i="7"/>
  <c r="L15" i="7"/>
  <c r="L16" i="7"/>
  <c r="L17" i="7"/>
  <c r="L4" i="7"/>
  <c r="L5" i="7"/>
  <c r="F1" i="6"/>
  <c r="D6" i="5"/>
  <c r="E6" i="5" s="1"/>
  <c r="D7" i="5"/>
  <c r="E7" i="5" s="1"/>
  <c r="D12" i="5"/>
  <c r="E12" i="5" s="1"/>
  <c r="D13" i="5"/>
  <c r="E13" i="5" s="1"/>
  <c r="D14" i="5"/>
  <c r="E14" i="5" s="1"/>
  <c r="D15" i="5"/>
  <c r="E15" i="5" s="1"/>
  <c r="D16" i="5"/>
  <c r="E16" i="5" s="1"/>
  <c r="D17" i="5"/>
  <c r="E17" i="5" s="1"/>
  <c r="D18" i="5"/>
  <c r="E18" i="5" s="1"/>
  <c r="D19" i="5"/>
  <c r="E19" i="5" s="1"/>
  <c r="D22" i="5"/>
  <c r="E22" i="5" s="1"/>
  <c r="D23" i="5"/>
  <c r="E23" i="5" s="1"/>
  <c r="D24" i="5"/>
  <c r="E24" i="5" s="1"/>
  <c r="D25" i="5"/>
  <c r="E25" i="5" s="1"/>
  <c r="D26" i="5"/>
  <c r="E26" i="5" s="1"/>
  <c r="D27" i="5"/>
  <c r="E27" i="5" s="1"/>
  <c r="D28" i="5"/>
  <c r="E28" i="5" s="1"/>
  <c r="D29" i="5"/>
  <c r="E29" i="5" s="1"/>
  <c r="D32" i="5"/>
  <c r="E32" i="5" s="1"/>
  <c r="D31" i="5"/>
  <c r="E31" i="5" s="1"/>
  <c r="D21" i="5"/>
  <c r="E21" i="5" s="1"/>
  <c r="D11" i="5"/>
  <c r="E11" i="5" s="1"/>
  <c r="D9" i="5"/>
  <c r="E9" i="5" s="1"/>
  <c r="D5" i="5"/>
  <c r="E5" i="5" s="1"/>
  <c r="L276" i="2" l="1"/>
  <c r="L275" i="2"/>
</calcChain>
</file>

<file path=xl/sharedStrings.xml><?xml version="1.0" encoding="utf-8"?>
<sst xmlns="http://schemas.openxmlformats.org/spreadsheetml/2006/main" count="237" uniqueCount="72">
  <si>
    <t>SOUS FAMILLE</t>
  </si>
  <si>
    <t>STOCK</t>
  </si>
  <si>
    <t>QTT EN STOCK</t>
  </si>
  <si>
    <t>RUPTURE</t>
  </si>
  <si>
    <t>ZAO</t>
  </si>
  <si>
    <t>Accesoire</t>
  </si>
  <si>
    <t>QTT A COMMANDER</t>
  </si>
  <si>
    <t>FOURNISSEUR ZAO</t>
  </si>
  <si>
    <t>FOURNISSEUR BOY DIFFUSION</t>
  </si>
  <si>
    <t>FOURNISSEUR Article de Paris</t>
  </si>
  <si>
    <t>Produit vente</t>
  </si>
  <si>
    <t>Testeur</t>
  </si>
  <si>
    <t>Consommable</t>
  </si>
  <si>
    <t>Bijou</t>
  </si>
  <si>
    <t>Foulard</t>
  </si>
  <si>
    <t>Ceinture</t>
  </si>
  <si>
    <t>Prêt à porter</t>
  </si>
  <si>
    <t>Chapeau</t>
  </si>
  <si>
    <t>Sac</t>
  </si>
  <si>
    <t>Maroquinerie</t>
  </si>
  <si>
    <t>Chaussure</t>
  </si>
  <si>
    <t>Divers</t>
  </si>
  <si>
    <t>FOURNISSEUR Autour d'Elle</t>
  </si>
  <si>
    <t>FOURNISSEUR Charme d'Orient</t>
  </si>
  <si>
    <t>Cabine</t>
  </si>
  <si>
    <t>Vente</t>
  </si>
  <si>
    <t>STOCK IDEAL</t>
  </si>
  <si>
    <t>QTT</t>
  </si>
  <si>
    <t>MONTANT TTC</t>
  </si>
  <si>
    <t>Fournisseur ZAO</t>
  </si>
  <si>
    <t>Accessoire</t>
  </si>
  <si>
    <t>FOURNISSEUR AUTOUR D'ELLE</t>
  </si>
  <si>
    <t>FOURNISSEUR ARTICLES DE PARIS</t>
  </si>
  <si>
    <t>FOURNISSEUR CHARME D'ORIENT</t>
  </si>
  <si>
    <t>CABINE</t>
  </si>
  <si>
    <t>VENTE</t>
  </si>
  <si>
    <t>SUIVI VENTES JOUR</t>
  </si>
  <si>
    <t>Prestation de service</t>
  </si>
  <si>
    <t>RECEPTION MARCHANDISE</t>
  </si>
  <si>
    <t>BOY DIFFUSION</t>
  </si>
  <si>
    <t>BOY</t>
  </si>
  <si>
    <t>CHARME D'ORIENT</t>
  </si>
  <si>
    <t>AUTOUR D'ELLE</t>
  </si>
  <si>
    <t>ARTICLES DE PARIS</t>
  </si>
  <si>
    <t>SUIVI ARTICLES EXERCICE</t>
  </si>
  <si>
    <t>SEPTEMBRE</t>
  </si>
  <si>
    <t>DATE</t>
  </si>
  <si>
    <t>ESPECE</t>
  </si>
  <si>
    <t>CB</t>
  </si>
  <si>
    <t>PRESTA</t>
  </si>
  <si>
    <t>CHEQUE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</si>
  <si>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</si>
  <si>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</si>
  <si>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</si>
  <si>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</si>
  <si>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</si>
  <si>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</si>
  <si>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</si>
  <si>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</si>
  <si>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OCTOBRE</t>
  </si>
  <si>
    <t>NOVEMBRE</t>
  </si>
  <si>
    <t>DECEMBRE</t>
  </si>
  <si>
    <t>ACCESS</t>
  </si>
  <si>
    <t>PDT VTE</t>
  </si>
  <si>
    <t>TESTEUR</t>
  </si>
  <si>
    <t>PARIS</t>
  </si>
  <si>
    <t>CONSOMMABLE</t>
  </si>
  <si>
    <t>CHARME</t>
  </si>
  <si>
    <t>AUTOUR</t>
  </si>
  <si>
    <t>PRESTATION DE SERVICE</t>
  </si>
  <si>
    <t xml:space="preserve">TOTAL </t>
  </si>
  <si>
    <t xml:space="preserve">  MODE DE REGLEMENT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</si>
</sst>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6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0" borderId="0" xfId="0" applyBorder="1"/>
    <xf numFmtId="0" fontId="0" fillId="4" borderId="0" xfId="0" applyFill="1"/>
    <xf numFmtId="0" fontId="0" fillId="4" borderId="0" xfId="0" applyFill="1" applyBorder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0" fillId="4" borderId="0" xfId="0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0" fillId="5" borderId="26" xfId="0" applyFill="1" applyBorder="1"/>
    <xf numFmtId="0" fontId="0" fillId="5" borderId="28" xfId="0" applyFill="1" applyBorder="1"/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6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1" fontId="0" fillId="0" borderId="25" xfId="0" applyNumberFormat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1" fontId="0" fillId="0" borderId="29" xfId="0" applyNumberFormat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1" fontId="0" fillId="0" borderId="27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1" fontId="0" fillId="0" borderId="8" xfId="0" applyNumberFormat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 applyBorder="1"/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/>
    <xf numFmtId="0" fontId="0" fillId="7" borderId="12" xfId="0" applyFill="1" applyBorder="1"/>
    <xf numFmtId="0" fontId="0" fillId="0" borderId="12" xfId="0" applyBorder="1"/>
    <xf numFmtId="0" fontId="0" fillId="0" borderId="24" xfId="0" applyFill="1" applyBorder="1" applyAlignment="1">
      <alignment horizontal="left" vertical="center"/>
    </xf>
    <xf numFmtId="0" fontId="0" fillId="0" borderId="26" xfId="0" applyFill="1" applyBorder="1" applyAlignment="1">
      <alignment horizontal="left" vertical="center"/>
    </xf>
    <xf numFmtId="0" fontId="0" fillId="0" borderId="28" xfId="0" applyFill="1" applyBorder="1" applyAlignment="1">
      <alignment horizontal="left" vertical="center"/>
    </xf>
    <xf numFmtId="0" fontId="0" fillId="7" borderId="9" xfId="0" applyFill="1" applyBorder="1"/>
    <xf numFmtId="0" fontId="0" fillId="7" borderId="13" xfId="0" applyFill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166" fontId="0" fillId="0" borderId="14" xfId="0" applyNumberFormat="1" applyBorder="1"/>
    <xf numFmtId="0" fontId="0" fillId="6" borderId="5" xfId="0" applyFill="1" applyBorder="1"/>
    <xf numFmtId="0" fontId="0" fillId="0" borderId="5" xfId="0" applyBorder="1"/>
    <xf numFmtId="166" fontId="0" fillId="0" borderId="10" xfId="0" applyNumberFormat="1" applyBorder="1"/>
    <xf numFmtId="0" fontId="0" fillId="6" borderId="0" xfId="0" applyFill="1" applyBorder="1"/>
    <xf numFmtId="166" fontId="0" fillId="0" borderId="11" xfId="0" applyNumberFormat="1" applyBorder="1"/>
    <xf numFmtId="0" fontId="0" fillId="6" borderId="12" xfId="0" applyFill="1" applyBorder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1" fontId="3" fillId="0" borderId="0" xfId="0" applyNumberFormat="1" applyFont="1"/>
    <xf numFmtId="0" fontId="9" fillId="0" borderId="0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1" fontId="0" fillId="7" borderId="0" xfId="0" applyNumberFormat="1" applyFill="1" applyBorder="1" applyAlignment="1">
      <alignment horizontal="center" vertical="center"/>
    </xf>
    <xf numFmtId="44" fontId="0" fillId="5" borderId="8" xfId="1" applyFont="1" applyFill="1" applyBorder="1" applyAlignment="1">
      <alignment horizontal="center" vertical="center"/>
    </xf>
    <xf numFmtId="44" fontId="0" fillId="5" borderId="18" xfId="1" applyFont="1" applyFill="1" applyBorder="1"/>
    <xf numFmtId="44" fontId="0" fillId="5" borderId="19" xfId="1" applyFont="1" applyFill="1" applyBorder="1"/>
    <xf numFmtId="44" fontId="0" fillId="5" borderId="20" xfId="1" applyFont="1" applyFill="1" applyBorder="1"/>
    <xf numFmtId="44" fontId="0" fillId="5" borderId="25" xfId="1" applyFont="1" applyFill="1" applyBorder="1"/>
    <xf numFmtId="44" fontId="0" fillId="5" borderId="29" xfId="1" applyFont="1" applyFill="1" applyBorder="1"/>
    <xf numFmtId="44" fontId="0" fillId="5" borderId="27" xfId="1" applyFont="1" applyFill="1" applyBorder="1"/>
    <xf numFmtId="0" fontId="2" fillId="8" borderId="32" xfId="0" applyFont="1" applyFill="1" applyBorder="1" applyAlignment="1">
      <alignment horizontal="center" vertical="center"/>
    </xf>
    <xf numFmtId="0" fontId="0" fillId="8" borderId="6" xfId="0" applyFill="1" applyBorder="1"/>
    <xf numFmtId="0" fontId="0" fillId="8" borderId="9" xfId="0" applyFill="1" applyBorder="1"/>
    <xf numFmtId="0" fontId="0" fillId="8" borderId="13" xfId="0" applyFill="1" applyBorder="1"/>
    <xf numFmtId="166" fontId="5" fillId="0" borderId="3" xfId="0" applyNumberFormat="1" applyFont="1" applyBorder="1" applyAlignment="1">
      <alignment vertical="center" wrapText="1"/>
    </xf>
    <xf numFmtId="44" fontId="0" fillId="0" borderId="0" xfId="1" applyFont="1"/>
    <xf numFmtId="44" fontId="2" fillId="0" borderId="0" xfId="1" applyFont="1" applyAlignment="1">
      <alignment vertical="center"/>
    </xf>
    <xf numFmtId="44" fontId="7" fillId="0" borderId="0" xfId="1" applyFont="1" applyAlignment="1">
      <alignment vertical="center"/>
    </xf>
    <xf numFmtId="1" fontId="0" fillId="0" borderId="0" xfId="1" applyNumberFormat="1" applyFont="1"/>
    <xf numFmtId="1" fontId="0" fillId="0" borderId="0" xfId="1" applyNumberFormat="1" applyFont="1" applyFill="1"/>
  </cellXfs>
  <cellStyles count="2">
    <cellStyle name="Monétaire" xfId="1" builtinId="4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369570</xdr:colOff>
          <xdr:row>10</xdr:row>
          <xdr:rowOff>85725</xdr:rowOff>
        </xdr:from>
        <xdr:to>
          <xdr:col>5</xdr:col>
          <xdr:colOff>3552825</xdr:colOff>
          <xdr:row>13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€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382905</xdr:colOff>
          <xdr:row>13</xdr:row>
          <xdr:rowOff>95250</xdr:rowOff>
        </xdr:from>
        <xdr:to>
          <xdr:col>5</xdr:col>
          <xdr:colOff>3552825</xdr:colOff>
          <xdr:row>16</xdr:row>
          <xdr:rowOff>150495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373380</xdr:colOff>
          <xdr:row>17</xdr:row>
          <xdr:rowOff>40005</xdr:rowOff>
        </xdr:from>
        <xdr:to>
          <xdr:col>5</xdr:col>
          <xdr:colOff>3543300</xdr:colOff>
          <xdr:row>20</xdr:row>
          <xdr:rowOff>97155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CHEQUE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15240</xdr:rowOff>
        </xdr:from>
        <xdr:to>
          <xdr:col>0</xdr:col>
          <xdr:colOff>678180</xdr:colOff>
          <xdr:row>0</xdr:row>
          <xdr:rowOff>243840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792480</xdr:colOff>
          <xdr:row>0</xdr:row>
          <xdr:rowOff>22860</xdr:rowOff>
        </xdr:from>
        <xdr:to>
          <xdr:col>0</xdr:col>
          <xdr:colOff>1447800</xdr:colOff>
          <xdr:row>0</xdr:row>
          <xdr:rowOff>251460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1539240</xdr:colOff>
          <xdr:row>0</xdr:row>
          <xdr:rowOff>22860</xdr:rowOff>
        </xdr:from>
        <xdr:to>
          <xdr:col>2</xdr:col>
          <xdr:colOff>365760</xdr:colOff>
          <xdr:row>0</xdr:row>
          <xdr:rowOff>251460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</xdr:colOff>
          <xdr:row>0</xdr:row>
          <xdr:rowOff>30480</xdr:rowOff>
        </xdr:from>
        <xdr:to>
          <xdr:col>3</xdr:col>
          <xdr:colOff>342900</xdr:colOff>
          <xdr:row>0</xdr:row>
          <xdr:rowOff>259080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434340</xdr:colOff>
          <xdr:row>0</xdr:row>
          <xdr:rowOff>30480</xdr:rowOff>
        </xdr:from>
        <xdr:to>
          <xdr:col>5</xdr:col>
          <xdr:colOff>106680</xdr:colOff>
          <xdr:row>0</xdr:row>
          <xdr:rowOff>259080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175260</xdr:colOff>
          <xdr:row>0</xdr:row>
          <xdr:rowOff>30480</xdr:rowOff>
        </xdr:from>
        <xdr:to>
          <xdr:col>6</xdr:col>
          <xdr:colOff>38100</xdr:colOff>
          <xdr:row>0</xdr:row>
          <xdr:rowOff>259080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297180</xdr:rowOff>
        </xdr:from>
        <xdr:to>
          <xdr:col>0</xdr:col>
          <xdr:colOff>678180</xdr:colOff>
          <xdr:row>0</xdr:row>
          <xdr:rowOff>525780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792480</xdr:colOff>
          <xdr:row>0</xdr:row>
          <xdr:rowOff>297180</xdr:rowOff>
        </xdr:from>
        <xdr:to>
          <xdr:col>0</xdr:col>
          <xdr:colOff>1447800</xdr:colOff>
          <xdr:row>0</xdr:row>
          <xdr:rowOff>525780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1546860</xdr:colOff>
          <xdr:row>0</xdr:row>
          <xdr:rowOff>297180</xdr:rowOff>
        </xdr:from>
        <xdr:to>
          <xdr:col>2</xdr:col>
          <xdr:colOff>373380</xdr:colOff>
          <xdr:row>0</xdr:row>
          <xdr:rowOff>525780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464820</xdr:colOff>
          <xdr:row>0</xdr:row>
          <xdr:rowOff>312420</xdr:rowOff>
        </xdr:from>
        <xdr:to>
          <xdr:col>3</xdr:col>
          <xdr:colOff>327660</xdr:colOff>
          <xdr:row>1</xdr:row>
          <xdr:rowOff>0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434340</xdr:colOff>
          <xdr:row>0</xdr:row>
          <xdr:rowOff>304800</xdr:rowOff>
        </xdr:from>
        <xdr:to>
          <xdr:col>5</xdr:col>
          <xdr:colOff>106680</xdr:colOff>
          <xdr:row>0</xdr:row>
          <xdr:rowOff>533400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0</xdr:row>
          <xdr:rowOff>312420</xdr:rowOff>
        </xdr:from>
        <xdr:to>
          <xdr:col>6</xdr:col>
          <xdr:colOff>45720</xdr:colOff>
          <xdr:row>1</xdr:row>
          <xdr:rowOff>0</xdr:rowOff>
        </xdr:to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304800</xdr:colOff>
          <xdr:row>0</xdr:row>
          <xdr:rowOff>76200</xdr:rowOff>
        </xdr:from>
        <xdr:to>
          <xdr:col>8</xdr:col>
          <xdr:colOff>746760</xdr:colOff>
          <xdr:row>0</xdr:row>
          <xdr:rowOff>464820</xdr:rowOff>
        </xdr:to>
        <xdr:sp macro="" textlink="">
          <xdr:nvSpPr>
            <xdr:cNvPr id="2084" name="Butto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 MENSUELLE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229689</xdr:colOff>
          <xdr:row>12</xdr:row>
          <xdr:rowOff>143691</xdr:rowOff>
        </xdr:from>
        <xdr:to>
          <xdr:col>7</xdr:col>
          <xdr:colOff>372292</xdr:colOff>
          <xdr:row>15</xdr:row>
          <xdr:rowOff>187234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RECEPTION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13" Type="http://schemas.openxmlformats.org/officeDocument/2006/relationships/ctrlProp" Target="../ctrlProps/ctrlProp1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7.xml"/><Relationship Id="rId12" Type="http://schemas.openxmlformats.org/officeDocument/2006/relationships/ctrlProp" Target="../ctrlProps/ctrlProp1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6.xml"/><Relationship Id="rId11" Type="http://schemas.openxmlformats.org/officeDocument/2006/relationships/ctrlProp" Target="../ctrlProps/ctrlProp11.xml"/><Relationship Id="rId5" Type="http://schemas.openxmlformats.org/officeDocument/2006/relationships/ctrlProp" Target="../ctrlProps/ctrlProp5.xml"/><Relationship Id="rId15" Type="http://schemas.openxmlformats.org/officeDocument/2006/relationships/ctrlProp" Target="../ctrlProps/ctrlProp15.xml"/><Relationship Id="rId10" Type="http://schemas.openxmlformats.org/officeDocument/2006/relationships/ctrlProp" Target="../ctrlProps/ctrlProp10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Relationship Id="rId14" Type="http://schemas.openxmlformats.org/officeDocument/2006/relationships/ctrlProp" Target="../ctrlProps/ctrlProp1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F35"/>
  <sheetViews>
    <sheetView showGridLines="0" tabSelected="1" zoomScale="80" zoomScaleNormal="80" workbookViewId="0">
      <selection activeCell="D16" sqref="D16"/>
    </sheetView>
  </sheetViews>
  <sheetFormatPr baseColWidth="10" defaultRowHeight="14.4" x14ac:dyDescent="0.3"/>
  <cols>
    <col min="2" max="2" width="31.21875" customWidth="1"/>
    <col min="3" max="3" width="1.5546875" customWidth="1"/>
    <col min="6" max="6" width="56.88671875" customWidth="1"/>
  </cols>
  <sheetData>
    <row r="1" spans="1:6" ht="35.4" customHeight="1" thickBot="1" x14ac:dyDescent="0.35">
      <c r="A1" s="64" t="s">
        <v>36</v>
      </c>
      <c r="B1" s="65"/>
      <c r="C1" s="65"/>
      <c r="D1" s="65"/>
      <c r="F1" s="132">
        <f ca="1">TODAY()</f>
        <v>42998</v>
      </c>
    </row>
    <row r="2" spans="1:6" ht="21" customHeight="1" thickBot="1" x14ac:dyDescent="0.35">
      <c r="A2" s="61" t="s">
        <v>37</v>
      </c>
      <c r="B2" s="62"/>
      <c r="C2" s="67"/>
      <c r="D2" s="69" t="s">
        <v>27</v>
      </c>
      <c r="E2" s="57" t="s">
        <v>28</v>
      </c>
      <c r="F2" s="66"/>
    </row>
    <row r="3" spans="1:6" ht="15" customHeight="1" thickBot="1" x14ac:dyDescent="0.35">
      <c r="A3" s="70" t="s">
        <v>37</v>
      </c>
      <c r="B3" s="71"/>
      <c r="C3" s="67"/>
      <c r="D3" s="68">
        <v>1</v>
      </c>
      <c r="E3" s="121">
        <v>20</v>
      </c>
      <c r="F3" s="66"/>
    </row>
    <row r="4" spans="1:6" ht="21" customHeight="1" thickBot="1" x14ac:dyDescent="0.35">
      <c r="A4" s="61" t="s">
        <v>29</v>
      </c>
      <c r="B4" s="62"/>
      <c r="C4" s="7"/>
      <c r="D4" s="63" t="s">
        <v>27</v>
      </c>
      <c r="E4" s="58" t="s">
        <v>28</v>
      </c>
      <c r="F4" s="60"/>
    </row>
    <row r="5" spans="1:6" ht="15" customHeight="1" x14ac:dyDescent="0.3">
      <c r="A5" s="38" t="s">
        <v>30</v>
      </c>
      <c r="B5" s="39"/>
      <c r="C5" s="7"/>
      <c r="D5" s="51">
        <v>1</v>
      </c>
      <c r="E5" s="122"/>
    </row>
    <row r="6" spans="1:6" ht="15" customHeight="1" x14ac:dyDescent="0.3">
      <c r="A6" s="38" t="s">
        <v>10</v>
      </c>
      <c r="B6" s="39"/>
      <c r="C6" s="7"/>
      <c r="D6" s="52">
        <v>1</v>
      </c>
      <c r="E6" s="123"/>
    </row>
    <row r="7" spans="1:6" ht="15" customHeight="1" thickBot="1" x14ac:dyDescent="0.35">
      <c r="A7" s="38" t="s">
        <v>11</v>
      </c>
      <c r="B7" s="39"/>
      <c r="C7" s="7"/>
      <c r="D7" s="53"/>
      <c r="E7" s="124"/>
    </row>
    <row r="8" spans="1:6" ht="21" customHeight="1" thickBot="1" x14ac:dyDescent="0.35">
      <c r="A8" s="41" t="s">
        <v>8</v>
      </c>
      <c r="B8" s="42"/>
      <c r="C8" s="40"/>
      <c r="D8" s="59" t="s">
        <v>27</v>
      </c>
      <c r="E8" s="58" t="s">
        <v>28</v>
      </c>
      <c r="F8" s="60"/>
    </row>
    <row r="9" spans="1:6" ht="15" customHeight="1" x14ac:dyDescent="0.3">
      <c r="A9" s="38" t="s">
        <v>30</v>
      </c>
      <c r="B9" s="39"/>
      <c r="C9" s="7"/>
      <c r="D9" s="51">
        <v>1</v>
      </c>
      <c r="E9" s="122"/>
      <c r="F9" s="2" t="s">
        <v>71</v>
      </c>
    </row>
    <row r="10" spans="1:6" ht="15" customHeight="1" x14ac:dyDescent="0.3">
      <c r="A10" s="38" t="s">
        <v>10</v>
      </c>
      <c r="B10" s="39"/>
      <c r="C10" s="7"/>
      <c r="D10" s="52"/>
      <c r="E10" s="123"/>
      <c r="F10" s="2"/>
    </row>
    <row r="11" spans="1:6" ht="15" customHeight="1" thickBot="1" x14ac:dyDescent="0.35">
      <c r="A11" s="38" t="s">
        <v>11</v>
      </c>
      <c r="B11" s="39"/>
      <c r="C11" s="7"/>
      <c r="D11" s="53"/>
      <c r="E11" s="124"/>
    </row>
    <row r="12" spans="1:6" ht="21" customHeight="1" thickBot="1" x14ac:dyDescent="0.35">
      <c r="A12" s="41" t="s">
        <v>32</v>
      </c>
      <c r="B12" s="42"/>
      <c r="C12" s="43"/>
      <c r="D12" s="59" t="s">
        <v>27</v>
      </c>
      <c r="E12" s="58" t="s">
        <v>28</v>
      </c>
      <c r="F12" s="60"/>
    </row>
    <row r="13" spans="1:6" ht="15" customHeight="1" x14ac:dyDescent="0.3">
      <c r="A13" s="45" t="s">
        <v>13</v>
      </c>
      <c r="B13" s="46"/>
      <c r="C13" s="7"/>
      <c r="D13" s="54"/>
      <c r="E13" s="125"/>
    </row>
    <row r="14" spans="1:6" ht="15" customHeight="1" x14ac:dyDescent="0.3">
      <c r="A14" s="45" t="s">
        <v>14</v>
      </c>
      <c r="B14" s="46" t="s">
        <v>14</v>
      </c>
      <c r="C14" s="7"/>
      <c r="D14" s="56">
        <v>1</v>
      </c>
      <c r="E14" s="126"/>
    </row>
    <row r="15" spans="1:6" ht="15" customHeight="1" x14ac:dyDescent="0.3">
      <c r="A15" s="45" t="s">
        <v>15</v>
      </c>
      <c r="B15" s="46" t="s">
        <v>15</v>
      </c>
      <c r="C15" s="7"/>
      <c r="D15" s="56"/>
      <c r="E15" s="126"/>
    </row>
    <row r="16" spans="1:6" ht="15" customHeight="1" x14ac:dyDescent="0.3">
      <c r="A16" s="45" t="s">
        <v>16</v>
      </c>
      <c r="B16" s="46" t="s">
        <v>16</v>
      </c>
      <c r="C16" s="7"/>
      <c r="D16" s="56"/>
      <c r="E16" s="126"/>
    </row>
    <row r="17" spans="1:6" ht="15" customHeight="1" x14ac:dyDescent="0.3">
      <c r="A17" s="45" t="s">
        <v>17</v>
      </c>
      <c r="B17" s="46" t="s">
        <v>17</v>
      </c>
      <c r="C17" s="7"/>
      <c r="D17" s="56"/>
      <c r="E17" s="126"/>
    </row>
    <row r="18" spans="1:6" ht="15" customHeight="1" x14ac:dyDescent="0.3">
      <c r="A18" s="45" t="s">
        <v>18</v>
      </c>
      <c r="B18" s="46" t="s">
        <v>18</v>
      </c>
      <c r="C18" s="7"/>
      <c r="D18" s="56"/>
      <c r="E18" s="126"/>
    </row>
    <row r="19" spans="1:6" ht="15" customHeight="1" x14ac:dyDescent="0.3">
      <c r="A19" s="45" t="s">
        <v>19</v>
      </c>
      <c r="B19" s="46" t="s">
        <v>19</v>
      </c>
      <c r="C19" s="7"/>
      <c r="D19" s="56"/>
      <c r="E19" s="126"/>
    </row>
    <row r="20" spans="1:6" ht="15" customHeight="1" x14ac:dyDescent="0.3">
      <c r="A20" s="45" t="s">
        <v>20</v>
      </c>
      <c r="B20" s="46" t="s">
        <v>20</v>
      </c>
      <c r="C20" s="7"/>
      <c r="D20" s="56"/>
      <c r="E20" s="126"/>
    </row>
    <row r="21" spans="1:6" ht="15" customHeight="1" thickBot="1" x14ac:dyDescent="0.35">
      <c r="A21" s="45" t="s">
        <v>21</v>
      </c>
      <c r="B21" s="46" t="s">
        <v>21</v>
      </c>
      <c r="C21" s="7"/>
      <c r="D21" s="55"/>
      <c r="E21" s="127"/>
    </row>
    <row r="22" spans="1:6" ht="21" customHeight="1" thickBot="1" x14ac:dyDescent="0.35">
      <c r="A22" s="41" t="s">
        <v>31</v>
      </c>
      <c r="B22" s="42"/>
      <c r="C22" s="43"/>
      <c r="D22" s="59" t="s">
        <v>27</v>
      </c>
      <c r="E22" s="58" t="s">
        <v>28</v>
      </c>
      <c r="F22" s="60"/>
    </row>
    <row r="23" spans="1:6" ht="15" customHeight="1" x14ac:dyDescent="0.3">
      <c r="A23" s="45" t="s">
        <v>13</v>
      </c>
      <c r="B23" s="46"/>
      <c r="C23" s="7"/>
      <c r="D23" s="54"/>
      <c r="E23" s="125"/>
    </row>
    <row r="24" spans="1:6" ht="15" customHeight="1" x14ac:dyDescent="0.3">
      <c r="A24" s="45" t="s">
        <v>14</v>
      </c>
      <c r="B24" s="46" t="s">
        <v>14</v>
      </c>
      <c r="C24" s="7"/>
      <c r="D24" s="56"/>
      <c r="E24" s="126"/>
    </row>
    <row r="25" spans="1:6" ht="15" customHeight="1" x14ac:dyDescent="0.3">
      <c r="A25" s="45" t="s">
        <v>15</v>
      </c>
      <c r="B25" s="46" t="s">
        <v>15</v>
      </c>
      <c r="C25" s="7"/>
      <c r="D25" s="56"/>
      <c r="E25" s="126"/>
    </row>
    <row r="26" spans="1:6" ht="15" customHeight="1" x14ac:dyDescent="0.3">
      <c r="A26" s="45" t="s">
        <v>16</v>
      </c>
      <c r="B26" s="46" t="s">
        <v>16</v>
      </c>
      <c r="C26" s="7"/>
      <c r="D26" s="56"/>
      <c r="E26" s="126"/>
    </row>
    <row r="27" spans="1:6" ht="15" customHeight="1" x14ac:dyDescent="0.3">
      <c r="A27" s="45" t="s">
        <v>17</v>
      </c>
      <c r="B27" s="46" t="s">
        <v>17</v>
      </c>
      <c r="C27" s="7"/>
      <c r="D27" s="56"/>
      <c r="E27" s="126"/>
    </row>
    <row r="28" spans="1:6" ht="15" customHeight="1" x14ac:dyDescent="0.3">
      <c r="A28" s="45" t="s">
        <v>18</v>
      </c>
      <c r="B28" s="46" t="s">
        <v>18</v>
      </c>
      <c r="C28" s="7"/>
      <c r="D28" s="56"/>
      <c r="E28" s="126"/>
    </row>
    <row r="29" spans="1:6" ht="15" customHeight="1" x14ac:dyDescent="0.3">
      <c r="A29" s="45" t="s">
        <v>19</v>
      </c>
      <c r="B29" s="46" t="s">
        <v>19</v>
      </c>
      <c r="C29" s="7"/>
      <c r="D29" s="56"/>
      <c r="E29" s="126"/>
    </row>
    <row r="30" spans="1:6" ht="15" customHeight="1" x14ac:dyDescent="0.3">
      <c r="A30" s="45" t="s">
        <v>20</v>
      </c>
      <c r="B30" s="46" t="s">
        <v>20</v>
      </c>
      <c r="C30" s="7"/>
      <c r="D30" s="56"/>
      <c r="E30" s="126"/>
    </row>
    <row r="31" spans="1:6" ht="15" customHeight="1" thickBot="1" x14ac:dyDescent="0.35">
      <c r="A31" s="45" t="s">
        <v>21</v>
      </c>
      <c r="B31" s="46" t="s">
        <v>21</v>
      </c>
      <c r="C31" s="7"/>
      <c r="D31" s="55"/>
      <c r="E31" s="127"/>
    </row>
    <row r="32" spans="1:6" ht="21" customHeight="1" thickBot="1" x14ac:dyDescent="0.35">
      <c r="A32" s="41" t="s">
        <v>33</v>
      </c>
      <c r="B32" s="42"/>
      <c r="C32" s="7"/>
      <c r="D32" s="59" t="s">
        <v>27</v>
      </c>
      <c r="E32" s="58" t="s">
        <v>28</v>
      </c>
      <c r="F32" s="60"/>
    </row>
    <row r="33" spans="1:5" ht="15" customHeight="1" x14ac:dyDescent="0.3">
      <c r="A33" s="47" t="s">
        <v>34</v>
      </c>
      <c r="B33" s="48"/>
      <c r="C33" s="7"/>
      <c r="D33" s="54"/>
      <c r="E33" s="125"/>
    </row>
    <row r="34" spans="1:5" ht="15" customHeight="1" thickBot="1" x14ac:dyDescent="0.35">
      <c r="A34" s="49" t="s">
        <v>35</v>
      </c>
      <c r="B34" s="50"/>
      <c r="C34" s="7"/>
      <c r="D34" s="55"/>
      <c r="E34" s="127"/>
    </row>
    <row r="35" spans="1:5" x14ac:dyDescent="0.3">
      <c r="D35" s="15"/>
      <c r="E35" s="15"/>
    </row>
  </sheetData>
  <mergeCells count="35">
    <mergeCell ref="F9:F10"/>
    <mergeCell ref="A2:B2"/>
    <mergeCell ref="A3:B3"/>
    <mergeCell ref="A1:D1"/>
    <mergeCell ref="A31:B31"/>
    <mergeCell ref="A32:B32"/>
    <mergeCell ref="A33:B33"/>
    <mergeCell ref="A34:B34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5:B5"/>
    <mergeCell ref="A6:B6"/>
    <mergeCell ref="A7:B7"/>
    <mergeCell ref="A4:B4"/>
    <mergeCell ref="A8:B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373380</xdr:colOff>
                    <xdr:row>10</xdr:row>
                    <xdr:rowOff>83820</xdr:rowOff>
                  </from>
                  <to>
                    <xdr:col>5</xdr:col>
                    <xdr:colOff>3550920</xdr:colOff>
                    <xdr:row>13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4" name="Button 6">
              <controlPr defaultSize="0" print="0" autoFill="0" autoPict="0" macro="[0]!Bouton1_Cliquer">
                <anchor moveWithCells="1" sizeWithCells="1">
                  <from>
                    <xdr:col>5</xdr:col>
                    <xdr:colOff>381000</xdr:colOff>
                    <xdr:row>13</xdr:row>
                    <xdr:rowOff>99060</xdr:rowOff>
                  </from>
                  <to>
                    <xdr:col>5</xdr:col>
                    <xdr:colOff>3550920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5" name="Button 7">
              <controlPr defaultSize="0" print="0" autoFill="0" autoPict="0" macro="[0]!Bouton1_Cliquer">
                <anchor moveWithCells="1" sizeWithCells="1">
                  <from>
                    <xdr:col>5</xdr:col>
                    <xdr:colOff>373380</xdr:colOff>
                    <xdr:row>17</xdr:row>
                    <xdr:rowOff>38100</xdr:rowOff>
                  </from>
                  <to>
                    <xdr:col>5</xdr:col>
                    <xdr:colOff>3543300</xdr:colOff>
                    <xdr:row>20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 tint="0.59999389629810485"/>
  </sheetPr>
  <dimension ref="A1:Q379"/>
  <sheetViews>
    <sheetView zoomScaleNormal="100" zoomScaleSheetLayoutView="130" workbookViewId="0">
      <pane ySplit="2" topLeftCell="A263" activePane="bottomLeft" state="frozen"/>
      <selection pane="bottomLeft" activeCell="N281" sqref="N281"/>
    </sheetView>
  </sheetViews>
  <sheetFormatPr baseColWidth="10" defaultRowHeight="14.4" x14ac:dyDescent="0.3"/>
  <cols>
    <col min="1" max="1" width="24.88671875" customWidth="1"/>
    <col min="2" max="2" width="1.77734375" customWidth="1"/>
    <col min="5" max="5" width="1.77734375" customWidth="1"/>
    <col min="9" max="9" width="2" customWidth="1"/>
    <col min="10" max="10" width="10" customWidth="1"/>
    <col min="12" max="12" width="11.5546875" style="133"/>
    <col min="13" max="13" width="3" customWidth="1"/>
    <col min="17" max="17" width="3.33203125" customWidth="1"/>
  </cols>
  <sheetData>
    <row r="1" spans="1:12" ht="42.6" customHeight="1" thickBo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12" s="96" customFormat="1" ht="24.6" customHeight="1" thickBot="1" x14ac:dyDescent="0.35">
      <c r="A2" s="108" t="s">
        <v>46</v>
      </c>
      <c r="B2" s="97"/>
      <c r="C2" s="109" t="s">
        <v>49</v>
      </c>
      <c r="D2" s="110" t="s">
        <v>35</v>
      </c>
      <c r="E2" s="111"/>
      <c r="F2" s="110" t="s">
        <v>47</v>
      </c>
      <c r="G2" s="110" t="s">
        <v>48</v>
      </c>
      <c r="H2" s="110" t="s">
        <v>50</v>
      </c>
      <c r="I2" s="128"/>
      <c r="J2" s="112" t="s">
        <v>70</v>
      </c>
      <c r="L2" s="134"/>
    </row>
    <row r="3" spans="1:12" ht="22.8" customHeight="1" thickBot="1" x14ac:dyDescent="0.35">
      <c r="A3" s="105" t="s">
        <v>51</v>
      </c>
      <c r="B3" s="106"/>
      <c r="C3" s="106"/>
      <c r="D3" s="106"/>
      <c r="E3" s="106"/>
      <c r="F3" s="106"/>
      <c r="G3" s="106"/>
      <c r="H3" s="106"/>
      <c r="I3" s="107"/>
    </row>
    <row r="4" spans="1:12" x14ac:dyDescent="0.3">
      <c r="A4" s="98">
        <v>42736</v>
      </c>
      <c r="B4" s="99"/>
      <c r="C4" s="100"/>
      <c r="D4" s="100"/>
      <c r="E4" s="99"/>
      <c r="F4" s="100"/>
      <c r="G4" s="100"/>
      <c r="H4" s="100"/>
      <c r="I4" s="129"/>
    </row>
    <row r="5" spans="1:12" x14ac:dyDescent="0.3">
      <c r="A5" s="101">
        <v>42737</v>
      </c>
      <c r="B5" s="102"/>
      <c r="C5" s="6"/>
      <c r="D5" s="6"/>
      <c r="E5" s="102"/>
      <c r="F5" s="6"/>
      <c r="G5" s="6"/>
      <c r="H5" s="6"/>
      <c r="I5" s="130"/>
    </row>
    <row r="6" spans="1:12" x14ac:dyDescent="0.3">
      <c r="A6" s="101">
        <v>42738</v>
      </c>
      <c r="B6" s="102"/>
      <c r="C6" s="6"/>
      <c r="D6" s="6"/>
      <c r="E6" s="102"/>
      <c r="F6" s="6"/>
      <c r="G6" s="6"/>
      <c r="H6" s="6"/>
      <c r="I6" s="130"/>
    </row>
    <row r="7" spans="1:12" x14ac:dyDescent="0.3">
      <c r="A7" s="101">
        <v>42739</v>
      </c>
      <c r="B7" s="102"/>
      <c r="C7" s="6"/>
      <c r="D7" s="6"/>
      <c r="E7" s="102"/>
      <c r="F7" s="6"/>
      <c r="G7" s="6"/>
      <c r="H7" s="6"/>
      <c r="I7" s="130"/>
    </row>
    <row r="8" spans="1:12" x14ac:dyDescent="0.3">
      <c r="A8" s="101">
        <v>42740</v>
      </c>
      <c r="B8" s="102"/>
      <c r="C8" s="6"/>
      <c r="D8" s="6"/>
      <c r="E8" s="102"/>
      <c r="F8" s="6"/>
      <c r="G8" s="6"/>
      <c r="H8" s="6"/>
      <c r="I8" s="130"/>
    </row>
    <row r="9" spans="1:12" x14ac:dyDescent="0.3">
      <c r="A9" s="101">
        <v>42741</v>
      </c>
      <c r="B9" s="102"/>
      <c r="C9" s="6"/>
      <c r="D9" s="6"/>
      <c r="E9" s="102"/>
      <c r="F9" s="6"/>
      <c r="G9" s="6"/>
      <c r="H9" s="6"/>
      <c r="I9" s="130"/>
    </row>
    <row r="10" spans="1:12" x14ac:dyDescent="0.3">
      <c r="A10" s="101">
        <v>42742</v>
      </c>
      <c r="B10" s="102"/>
      <c r="C10" s="6"/>
      <c r="D10" s="6"/>
      <c r="E10" s="102"/>
      <c r="F10" s="6"/>
      <c r="G10" s="6"/>
      <c r="H10" s="6"/>
      <c r="I10" s="130"/>
    </row>
    <row r="11" spans="1:12" x14ac:dyDescent="0.3">
      <c r="A11" s="101">
        <v>42743</v>
      </c>
      <c r="B11" s="102"/>
      <c r="C11" s="6"/>
      <c r="D11" s="6"/>
      <c r="E11" s="102"/>
      <c r="F11" s="6"/>
      <c r="G11" s="6"/>
      <c r="H11" s="6"/>
      <c r="I11" s="130"/>
    </row>
    <row r="12" spans="1:12" x14ac:dyDescent="0.3">
      <c r="A12" s="101">
        <v>42744</v>
      </c>
      <c r="B12" s="102"/>
      <c r="C12" s="6"/>
      <c r="D12" s="6"/>
      <c r="E12" s="102"/>
      <c r="F12" s="6"/>
      <c r="G12" s="6"/>
      <c r="H12" s="6"/>
      <c r="I12" s="130"/>
    </row>
    <row r="13" spans="1:12" x14ac:dyDescent="0.3">
      <c r="A13" s="101">
        <v>42745</v>
      </c>
      <c r="B13" s="102"/>
      <c r="C13" s="6"/>
      <c r="D13" s="6"/>
      <c r="E13" s="102"/>
      <c r="F13" s="6"/>
      <c r="G13" s="6"/>
      <c r="H13" s="6"/>
      <c r="I13" s="130"/>
    </row>
    <row r="14" spans="1:12" x14ac:dyDescent="0.3">
      <c r="A14" s="101">
        <v>42746</v>
      </c>
      <c r="B14" s="102"/>
      <c r="C14" s="6"/>
      <c r="D14" s="6"/>
      <c r="E14" s="102"/>
      <c r="F14" s="6"/>
      <c r="G14" s="6"/>
      <c r="H14" s="6"/>
      <c r="I14" s="130"/>
    </row>
    <row r="15" spans="1:12" x14ac:dyDescent="0.3">
      <c r="A15" s="101">
        <v>42747</v>
      </c>
      <c r="B15" s="102"/>
      <c r="C15" s="6"/>
      <c r="D15" s="6"/>
      <c r="E15" s="102"/>
      <c r="F15" s="6"/>
      <c r="G15" s="6"/>
      <c r="H15" s="6"/>
      <c r="I15" s="130"/>
    </row>
    <row r="16" spans="1:12" x14ac:dyDescent="0.3">
      <c r="A16" s="101">
        <v>42748</v>
      </c>
      <c r="B16" s="102"/>
      <c r="C16" s="6"/>
      <c r="D16" s="6"/>
      <c r="E16" s="102"/>
      <c r="F16" s="6"/>
      <c r="G16" s="6"/>
      <c r="H16" s="6"/>
      <c r="I16" s="130"/>
    </row>
    <row r="17" spans="1:9" x14ac:dyDescent="0.3">
      <c r="A17" s="101">
        <v>42749</v>
      </c>
      <c r="B17" s="102"/>
      <c r="C17" s="6"/>
      <c r="D17" s="6"/>
      <c r="E17" s="102"/>
      <c r="F17" s="6"/>
      <c r="G17" s="6"/>
      <c r="H17" s="6"/>
      <c r="I17" s="130"/>
    </row>
    <row r="18" spans="1:9" x14ac:dyDescent="0.3">
      <c r="A18" s="101">
        <v>42750</v>
      </c>
      <c r="B18" s="102"/>
      <c r="C18" s="6"/>
      <c r="D18" s="6"/>
      <c r="E18" s="102"/>
      <c r="F18" s="6"/>
      <c r="G18" s="6"/>
      <c r="H18" s="6"/>
      <c r="I18" s="130"/>
    </row>
    <row r="19" spans="1:9" x14ac:dyDescent="0.3">
      <c r="A19" s="101">
        <v>42751</v>
      </c>
      <c r="B19" s="102"/>
      <c r="C19" s="6"/>
      <c r="D19" s="6"/>
      <c r="E19" s="102"/>
      <c r="F19" s="6"/>
      <c r="G19" s="6"/>
      <c r="H19" s="6"/>
      <c r="I19" s="130"/>
    </row>
    <row r="20" spans="1:9" x14ac:dyDescent="0.3">
      <c r="A20" s="101">
        <v>42752</v>
      </c>
      <c r="B20" s="102"/>
      <c r="C20" s="6"/>
      <c r="D20" s="6"/>
      <c r="E20" s="102"/>
      <c r="F20" s="6"/>
      <c r="G20" s="6"/>
      <c r="H20" s="6"/>
      <c r="I20" s="130"/>
    </row>
    <row r="21" spans="1:9" x14ac:dyDescent="0.3">
      <c r="A21" s="101">
        <v>42753</v>
      </c>
      <c r="B21" s="102"/>
      <c r="C21" s="6"/>
      <c r="D21" s="6"/>
      <c r="E21" s="102"/>
      <c r="F21" s="6"/>
      <c r="G21" s="6"/>
      <c r="H21" s="6"/>
      <c r="I21" s="130"/>
    </row>
    <row r="22" spans="1:9" x14ac:dyDescent="0.3">
      <c r="A22" s="101">
        <v>42754</v>
      </c>
      <c r="B22" s="102"/>
      <c r="C22" s="6"/>
      <c r="D22" s="6"/>
      <c r="E22" s="102"/>
      <c r="F22" s="6"/>
      <c r="G22" s="6"/>
      <c r="H22" s="6"/>
      <c r="I22" s="130"/>
    </row>
    <row r="23" spans="1:9" x14ac:dyDescent="0.3">
      <c r="A23" s="101">
        <v>42755</v>
      </c>
      <c r="B23" s="102"/>
      <c r="C23" s="6"/>
      <c r="D23" s="6"/>
      <c r="E23" s="102"/>
      <c r="F23" s="6"/>
      <c r="G23" s="6"/>
      <c r="H23" s="6"/>
      <c r="I23" s="130"/>
    </row>
    <row r="24" spans="1:9" x14ac:dyDescent="0.3">
      <c r="A24" s="101">
        <v>42756</v>
      </c>
      <c r="B24" s="102"/>
      <c r="C24" s="6"/>
      <c r="D24" s="6"/>
      <c r="E24" s="102"/>
      <c r="F24" s="6"/>
      <c r="G24" s="6"/>
      <c r="H24" s="6"/>
      <c r="I24" s="130"/>
    </row>
    <row r="25" spans="1:9" x14ac:dyDescent="0.3">
      <c r="A25" s="101">
        <v>42757</v>
      </c>
      <c r="B25" s="102"/>
      <c r="C25" s="6"/>
      <c r="D25" s="6"/>
      <c r="E25" s="102"/>
      <c r="F25" s="6"/>
      <c r="G25" s="6"/>
      <c r="H25" s="6"/>
      <c r="I25" s="130"/>
    </row>
    <row r="26" spans="1:9" x14ac:dyDescent="0.3">
      <c r="A26" s="101">
        <v>42758</v>
      </c>
      <c r="B26" s="102"/>
      <c r="C26" s="6"/>
      <c r="D26" s="6"/>
      <c r="E26" s="102"/>
      <c r="F26" s="6"/>
      <c r="G26" s="6"/>
      <c r="H26" s="6"/>
      <c r="I26" s="130"/>
    </row>
    <row r="27" spans="1:9" x14ac:dyDescent="0.3">
      <c r="A27" s="101">
        <v>42759</v>
      </c>
      <c r="B27" s="102"/>
      <c r="C27" s="6"/>
      <c r="D27" s="6"/>
      <c r="E27" s="102"/>
      <c r="F27" s="6"/>
      <c r="G27" s="6"/>
      <c r="H27" s="6"/>
      <c r="I27" s="130"/>
    </row>
    <row r="28" spans="1:9" x14ac:dyDescent="0.3">
      <c r="A28" s="101">
        <v>42760</v>
      </c>
      <c r="B28" s="102"/>
      <c r="C28" s="6"/>
      <c r="D28" s="6"/>
      <c r="E28" s="102"/>
      <c r="F28" s="6"/>
      <c r="G28" s="6"/>
      <c r="H28" s="6"/>
      <c r="I28" s="130"/>
    </row>
    <row r="29" spans="1:9" x14ac:dyDescent="0.3">
      <c r="A29" s="101">
        <v>42761</v>
      </c>
      <c r="B29" s="102"/>
      <c r="C29" s="6"/>
      <c r="D29" s="6"/>
      <c r="E29" s="102"/>
      <c r="F29" s="6"/>
      <c r="G29" s="6"/>
      <c r="H29" s="6"/>
      <c r="I29" s="130"/>
    </row>
    <row r="30" spans="1:9" x14ac:dyDescent="0.3">
      <c r="A30" s="101">
        <v>42762</v>
      </c>
      <c r="B30" s="102"/>
      <c r="C30" s="6"/>
      <c r="D30" s="6"/>
      <c r="E30" s="102"/>
      <c r="F30" s="6"/>
      <c r="G30" s="6"/>
      <c r="H30" s="6"/>
      <c r="I30" s="130"/>
    </row>
    <row r="31" spans="1:9" x14ac:dyDescent="0.3">
      <c r="A31" s="101">
        <v>42763</v>
      </c>
      <c r="B31" s="102"/>
      <c r="C31" s="6"/>
      <c r="D31" s="6"/>
      <c r="E31" s="102"/>
      <c r="F31" s="6"/>
      <c r="G31" s="6"/>
      <c r="H31" s="6"/>
      <c r="I31" s="130"/>
    </row>
    <row r="32" spans="1:9" x14ac:dyDescent="0.3">
      <c r="A32" s="101">
        <v>42764</v>
      </c>
      <c r="B32" s="102"/>
      <c r="C32" s="6"/>
      <c r="D32" s="6"/>
      <c r="E32" s="102"/>
      <c r="F32" s="6"/>
      <c r="G32" s="6"/>
      <c r="H32" s="6"/>
      <c r="I32" s="130"/>
    </row>
    <row r="33" spans="1:12" x14ac:dyDescent="0.3">
      <c r="A33" s="101">
        <v>42765</v>
      </c>
      <c r="B33" s="102"/>
      <c r="C33" s="6"/>
      <c r="D33" s="6"/>
      <c r="E33" s="102"/>
      <c r="F33" s="6"/>
      <c r="G33" s="6"/>
      <c r="H33" s="6"/>
      <c r="I33" s="130"/>
    </row>
    <row r="34" spans="1:12" ht="15" thickBot="1" x14ac:dyDescent="0.35">
      <c r="A34" s="103">
        <v>42766</v>
      </c>
      <c r="B34" s="104"/>
      <c r="C34" s="85"/>
      <c r="D34" s="85"/>
      <c r="E34" s="104"/>
      <c r="F34" s="85"/>
      <c r="G34" s="85"/>
      <c r="H34" s="85"/>
      <c r="I34" s="131"/>
    </row>
    <row r="35" spans="1:12" s="95" customFormat="1" ht="22.8" customHeight="1" thickBot="1" x14ac:dyDescent="0.35">
      <c r="A35" s="105" t="s">
        <v>52</v>
      </c>
      <c r="B35" s="106"/>
      <c r="C35" s="106"/>
      <c r="D35" s="106"/>
      <c r="E35" s="106"/>
      <c r="F35" s="106"/>
      <c r="G35" s="106"/>
      <c r="H35" s="106"/>
      <c r="I35" s="107"/>
      <c r="L35" s="135"/>
    </row>
    <row r="36" spans="1:12" x14ac:dyDescent="0.3">
      <c r="A36" s="98">
        <v>42767</v>
      </c>
      <c r="B36" s="99"/>
      <c r="C36" s="100"/>
      <c r="D36" s="100"/>
      <c r="E36" s="99"/>
      <c r="F36" s="100"/>
      <c r="G36" s="100"/>
      <c r="H36" s="100"/>
      <c r="I36" s="129"/>
    </row>
    <row r="37" spans="1:12" x14ac:dyDescent="0.3">
      <c r="A37" s="101">
        <v>42768</v>
      </c>
      <c r="B37" s="102"/>
      <c r="C37" s="6"/>
      <c r="D37" s="6"/>
      <c r="E37" s="102"/>
      <c r="F37" s="6"/>
      <c r="G37" s="6"/>
      <c r="H37" s="6"/>
      <c r="I37" s="130"/>
    </row>
    <row r="38" spans="1:12" x14ac:dyDescent="0.3">
      <c r="A38" s="101">
        <v>42769</v>
      </c>
      <c r="B38" s="102"/>
      <c r="C38" s="6"/>
      <c r="D38" s="6"/>
      <c r="E38" s="102"/>
      <c r="F38" s="6"/>
      <c r="G38" s="6"/>
      <c r="H38" s="6"/>
      <c r="I38" s="130"/>
    </row>
    <row r="39" spans="1:12" x14ac:dyDescent="0.3">
      <c r="A39" s="101">
        <v>42770</v>
      </c>
      <c r="B39" s="102"/>
      <c r="C39" s="6"/>
      <c r="D39" s="6"/>
      <c r="E39" s="102"/>
      <c r="F39" s="6"/>
      <c r="G39" s="6"/>
      <c r="H39" s="6"/>
      <c r="I39" s="130"/>
    </row>
    <row r="40" spans="1:12" x14ac:dyDescent="0.3">
      <c r="A40" s="101">
        <v>42771</v>
      </c>
      <c r="B40" s="102"/>
      <c r="C40" s="6"/>
      <c r="D40" s="6"/>
      <c r="E40" s="102"/>
      <c r="F40" s="6"/>
      <c r="G40" s="6"/>
      <c r="H40" s="6"/>
      <c r="I40" s="130"/>
    </row>
    <row r="41" spans="1:12" x14ac:dyDescent="0.3">
      <c r="A41" s="101">
        <v>42772</v>
      </c>
      <c r="B41" s="102"/>
      <c r="C41" s="6"/>
      <c r="D41" s="6"/>
      <c r="E41" s="102"/>
      <c r="F41" s="6"/>
      <c r="G41" s="6"/>
      <c r="H41" s="6"/>
      <c r="I41" s="130"/>
    </row>
    <row r="42" spans="1:12" x14ac:dyDescent="0.3">
      <c r="A42" s="101">
        <v>42773</v>
      </c>
      <c r="B42" s="102"/>
      <c r="C42" s="6"/>
      <c r="D42" s="6"/>
      <c r="E42" s="102"/>
      <c r="F42" s="6"/>
      <c r="G42" s="6"/>
      <c r="H42" s="6"/>
      <c r="I42" s="130"/>
    </row>
    <row r="43" spans="1:12" x14ac:dyDescent="0.3">
      <c r="A43" s="101">
        <v>42774</v>
      </c>
      <c r="B43" s="102"/>
      <c r="C43" s="6"/>
      <c r="D43" s="6"/>
      <c r="E43" s="102"/>
      <c r="F43" s="6"/>
      <c r="G43" s="6"/>
      <c r="H43" s="6"/>
      <c r="I43" s="130"/>
    </row>
    <row r="44" spans="1:12" x14ac:dyDescent="0.3">
      <c r="A44" s="101">
        <v>42775</v>
      </c>
      <c r="B44" s="102"/>
      <c r="C44" s="6"/>
      <c r="D44" s="6"/>
      <c r="E44" s="102"/>
      <c r="F44" s="6"/>
      <c r="G44" s="6"/>
      <c r="H44" s="6"/>
      <c r="I44" s="130"/>
    </row>
    <row r="45" spans="1:12" x14ac:dyDescent="0.3">
      <c r="A45" s="101">
        <v>42776</v>
      </c>
      <c r="B45" s="102"/>
      <c r="C45" s="6"/>
      <c r="D45" s="6"/>
      <c r="E45" s="102"/>
      <c r="F45" s="6"/>
      <c r="G45" s="6"/>
      <c r="H45" s="6"/>
      <c r="I45" s="130"/>
    </row>
    <row r="46" spans="1:12" x14ac:dyDescent="0.3">
      <c r="A46" s="101">
        <v>42777</v>
      </c>
      <c r="B46" s="102"/>
      <c r="C46" s="6"/>
      <c r="D46" s="6"/>
      <c r="E46" s="102"/>
      <c r="F46" s="6"/>
      <c r="G46" s="6"/>
      <c r="H46" s="6"/>
      <c r="I46" s="130"/>
    </row>
    <row r="47" spans="1:12" x14ac:dyDescent="0.3">
      <c r="A47" s="101">
        <v>42778</v>
      </c>
      <c r="B47" s="102"/>
      <c r="C47" s="6"/>
      <c r="D47" s="6"/>
      <c r="E47" s="102"/>
      <c r="F47" s="6"/>
      <c r="G47" s="6"/>
      <c r="H47" s="6"/>
      <c r="I47" s="130"/>
    </row>
    <row r="48" spans="1:12" x14ac:dyDescent="0.3">
      <c r="A48" s="101">
        <v>42779</v>
      </c>
      <c r="B48" s="102"/>
      <c r="C48" s="6"/>
      <c r="D48" s="6"/>
      <c r="E48" s="102"/>
      <c r="F48" s="6"/>
      <c r="G48" s="6"/>
      <c r="H48" s="6"/>
      <c r="I48" s="130"/>
    </row>
    <row r="49" spans="1:12" x14ac:dyDescent="0.3">
      <c r="A49" s="101">
        <v>42780</v>
      </c>
      <c r="B49" s="102"/>
      <c r="C49" s="6"/>
      <c r="D49" s="6"/>
      <c r="E49" s="102"/>
      <c r="F49" s="6"/>
      <c r="G49" s="6"/>
      <c r="H49" s="6"/>
      <c r="I49" s="130"/>
    </row>
    <row r="50" spans="1:12" x14ac:dyDescent="0.3">
      <c r="A50" s="101">
        <v>42781</v>
      </c>
      <c r="B50" s="102"/>
      <c r="C50" s="6"/>
      <c r="D50" s="6"/>
      <c r="E50" s="102"/>
      <c r="F50" s="6"/>
      <c r="G50" s="6"/>
      <c r="H50" s="6"/>
      <c r="I50" s="130"/>
    </row>
    <row r="51" spans="1:12" x14ac:dyDescent="0.3">
      <c r="A51" s="101">
        <v>42782</v>
      </c>
      <c r="B51" s="102"/>
      <c r="C51" s="6"/>
      <c r="D51" s="6"/>
      <c r="E51" s="102"/>
      <c r="F51" s="6"/>
      <c r="G51" s="6"/>
      <c r="H51" s="6"/>
      <c r="I51" s="130"/>
    </row>
    <row r="52" spans="1:12" x14ac:dyDescent="0.3">
      <c r="A52" s="101">
        <v>42783</v>
      </c>
      <c r="B52" s="102"/>
      <c r="C52" s="6"/>
      <c r="D52" s="6"/>
      <c r="E52" s="102"/>
      <c r="F52" s="6"/>
      <c r="G52" s="6"/>
      <c r="H52" s="6"/>
      <c r="I52" s="130"/>
    </row>
    <row r="53" spans="1:12" x14ac:dyDescent="0.3">
      <c r="A53" s="101">
        <v>42784</v>
      </c>
      <c r="B53" s="102"/>
      <c r="C53" s="6"/>
      <c r="D53" s="6"/>
      <c r="E53" s="102"/>
      <c r="F53" s="6"/>
      <c r="G53" s="6"/>
      <c r="H53" s="6"/>
      <c r="I53" s="130"/>
    </row>
    <row r="54" spans="1:12" x14ac:dyDescent="0.3">
      <c r="A54" s="101">
        <v>42785</v>
      </c>
      <c r="B54" s="102"/>
      <c r="C54" s="6"/>
      <c r="D54" s="6"/>
      <c r="E54" s="102"/>
      <c r="F54" s="6"/>
      <c r="G54" s="6"/>
      <c r="H54" s="6"/>
      <c r="I54" s="130"/>
    </row>
    <row r="55" spans="1:12" x14ac:dyDescent="0.3">
      <c r="A55" s="101">
        <v>42786</v>
      </c>
      <c r="B55" s="102"/>
      <c r="C55" s="6"/>
      <c r="D55" s="6"/>
      <c r="E55" s="102"/>
      <c r="F55" s="6"/>
      <c r="G55" s="6"/>
      <c r="H55" s="6"/>
      <c r="I55" s="130"/>
    </row>
    <row r="56" spans="1:12" x14ac:dyDescent="0.3">
      <c r="A56" s="101">
        <v>42787</v>
      </c>
      <c r="B56" s="102"/>
      <c r="C56" s="6"/>
      <c r="D56" s="6"/>
      <c r="E56" s="102"/>
      <c r="F56" s="6"/>
      <c r="G56" s="6"/>
      <c r="H56" s="6"/>
      <c r="I56" s="130"/>
    </row>
    <row r="57" spans="1:12" x14ac:dyDescent="0.3">
      <c r="A57" s="101">
        <v>42788</v>
      </c>
      <c r="B57" s="102"/>
      <c r="C57" s="6"/>
      <c r="D57" s="6"/>
      <c r="E57" s="102"/>
      <c r="F57" s="6"/>
      <c r="G57" s="6"/>
      <c r="H57" s="6"/>
      <c r="I57" s="130"/>
    </row>
    <row r="58" spans="1:12" x14ac:dyDescent="0.3">
      <c r="A58" s="101">
        <v>42789</v>
      </c>
      <c r="B58" s="102"/>
      <c r="C58" s="6"/>
      <c r="D58" s="6"/>
      <c r="E58" s="102"/>
      <c r="F58" s="6"/>
      <c r="G58" s="6"/>
      <c r="H58" s="6"/>
      <c r="I58" s="130"/>
    </row>
    <row r="59" spans="1:12" x14ac:dyDescent="0.3">
      <c r="A59" s="101">
        <v>42790</v>
      </c>
      <c r="B59" s="102"/>
      <c r="C59" s="6"/>
      <c r="D59" s="6"/>
      <c r="E59" s="102"/>
      <c r="F59" s="6"/>
      <c r="G59" s="6"/>
      <c r="H59" s="6"/>
      <c r="I59" s="130"/>
    </row>
    <row r="60" spans="1:12" x14ac:dyDescent="0.3">
      <c r="A60" s="101">
        <v>42791</v>
      </c>
      <c r="B60" s="102"/>
      <c r="C60" s="6"/>
      <c r="D60" s="6"/>
      <c r="E60" s="102"/>
      <c r="F60" s="6"/>
      <c r="G60" s="6"/>
      <c r="H60" s="6"/>
      <c r="I60" s="130"/>
    </row>
    <row r="61" spans="1:12" x14ac:dyDescent="0.3">
      <c r="A61" s="101">
        <v>42792</v>
      </c>
      <c r="B61" s="102"/>
      <c r="C61" s="6"/>
      <c r="D61" s="6"/>
      <c r="E61" s="102"/>
      <c r="F61" s="6"/>
      <c r="G61" s="6"/>
      <c r="H61" s="6"/>
      <c r="I61" s="130"/>
    </row>
    <row r="62" spans="1:12" x14ac:dyDescent="0.3">
      <c r="A62" s="101">
        <v>42793</v>
      </c>
      <c r="B62" s="102"/>
      <c r="C62" s="6"/>
      <c r="D62" s="6"/>
      <c r="E62" s="102"/>
      <c r="F62" s="6"/>
      <c r="G62" s="6"/>
      <c r="H62" s="6"/>
      <c r="I62" s="130"/>
    </row>
    <row r="63" spans="1:12" ht="15" thickBot="1" x14ac:dyDescent="0.35">
      <c r="A63" s="103">
        <v>42794</v>
      </c>
      <c r="B63" s="104"/>
      <c r="C63" s="85"/>
      <c r="D63" s="85"/>
      <c r="E63" s="104"/>
      <c r="F63" s="85"/>
      <c r="G63" s="85"/>
      <c r="H63" s="85"/>
      <c r="I63" s="131"/>
    </row>
    <row r="64" spans="1:12" s="95" customFormat="1" ht="22.8" customHeight="1" thickBot="1" x14ac:dyDescent="0.35">
      <c r="A64" s="105" t="s">
        <v>53</v>
      </c>
      <c r="B64" s="106"/>
      <c r="C64" s="106"/>
      <c r="D64" s="106"/>
      <c r="E64" s="106"/>
      <c r="F64" s="106"/>
      <c r="G64" s="106"/>
      <c r="H64" s="106"/>
      <c r="I64" s="107"/>
      <c r="L64" s="135"/>
    </row>
    <row r="65" spans="1:9" x14ac:dyDescent="0.3">
      <c r="A65" s="98">
        <v>42795</v>
      </c>
      <c r="B65" s="99"/>
      <c r="C65" s="100"/>
      <c r="D65" s="100"/>
      <c r="E65" s="99"/>
      <c r="F65" s="100"/>
      <c r="G65" s="100"/>
      <c r="H65" s="100"/>
      <c r="I65" s="129"/>
    </row>
    <row r="66" spans="1:9" x14ac:dyDescent="0.3">
      <c r="A66" s="101">
        <v>42796</v>
      </c>
      <c r="B66" s="102"/>
      <c r="C66" s="6"/>
      <c r="D66" s="6"/>
      <c r="E66" s="102"/>
      <c r="F66" s="6"/>
      <c r="G66" s="6"/>
      <c r="H66" s="6"/>
      <c r="I66" s="130"/>
    </row>
    <row r="67" spans="1:9" x14ac:dyDescent="0.3">
      <c r="A67" s="101">
        <v>42797</v>
      </c>
      <c r="B67" s="102"/>
      <c r="C67" s="6"/>
      <c r="D67" s="6"/>
      <c r="E67" s="102"/>
      <c r="F67" s="6"/>
      <c r="G67" s="6"/>
      <c r="H67" s="6"/>
      <c r="I67" s="130"/>
    </row>
    <row r="68" spans="1:9" x14ac:dyDescent="0.3">
      <c r="A68" s="101">
        <v>42798</v>
      </c>
      <c r="B68" s="102"/>
      <c r="C68" s="6"/>
      <c r="D68" s="6"/>
      <c r="E68" s="102"/>
      <c r="F68" s="6"/>
      <c r="G68" s="6"/>
      <c r="H68" s="6"/>
      <c r="I68" s="130"/>
    </row>
    <row r="69" spans="1:9" x14ac:dyDescent="0.3">
      <c r="A69" s="101">
        <v>42799</v>
      </c>
      <c r="B69" s="102"/>
      <c r="C69" s="6"/>
      <c r="D69" s="6"/>
      <c r="E69" s="102"/>
      <c r="F69" s="6"/>
      <c r="G69" s="6"/>
      <c r="H69" s="6"/>
      <c r="I69" s="130"/>
    </row>
    <row r="70" spans="1:9" x14ac:dyDescent="0.3">
      <c r="A70" s="101">
        <v>42800</v>
      </c>
      <c r="B70" s="102"/>
      <c r="C70" s="6"/>
      <c r="D70" s="6"/>
      <c r="E70" s="102"/>
      <c r="F70" s="6"/>
      <c r="G70" s="6"/>
      <c r="H70" s="6"/>
      <c r="I70" s="130"/>
    </row>
    <row r="71" spans="1:9" x14ac:dyDescent="0.3">
      <c r="A71" s="101">
        <v>42801</v>
      </c>
      <c r="B71" s="102"/>
      <c r="C71" s="6"/>
      <c r="D71" s="6"/>
      <c r="E71" s="102"/>
      <c r="F71" s="6"/>
      <c r="G71" s="6"/>
      <c r="H71" s="6"/>
      <c r="I71" s="130"/>
    </row>
    <row r="72" spans="1:9" x14ac:dyDescent="0.3">
      <c r="A72" s="101">
        <v>42802</v>
      </c>
      <c r="B72" s="102"/>
      <c r="C72" s="6"/>
      <c r="D72" s="6"/>
      <c r="E72" s="102"/>
      <c r="F72" s="6"/>
      <c r="G72" s="6"/>
      <c r="H72" s="6"/>
      <c r="I72" s="130"/>
    </row>
    <row r="73" spans="1:9" x14ac:dyDescent="0.3">
      <c r="A73" s="101">
        <v>42803</v>
      </c>
      <c r="B73" s="102"/>
      <c r="C73" s="6"/>
      <c r="D73" s="6"/>
      <c r="E73" s="102"/>
      <c r="F73" s="6"/>
      <c r="G73" s="6"/>
      <c r="H73" s="6"/>
      <c r="I73" s="130"/>
    </row>
    <row r="74" spans="1:9" x14ac:dyDescent="0.3">
      <c r="A74" s="101">
        <v>42804</v>
      </c>
      <c r="B74" s="102"/>
      <c r="C74" s="6"/>
      <c r="D74" s="6"/>
      <c r="E74" s="102"/>
      <c r="F74" s="6"/>
      <c r="G74" s="6"/>
      <c r="H74" s="6"/>
      <c r="I74" s="130"/>
    </row>
    <row r="75" spans="1:9" x14ac:dyDescent="0.3">
      <c r="A75" s="101">
        <v>42805</v>
      </c>
      <c r="B75" s="102"/>
      <c r="C75" s="6"/>
      <c r="D75" s="6"/>
      <c r="E75" s="102"/>
      <c r="F75" s="6"/>
      <c r="G75" s="6"/>
      <c r="H75" s="6"/>
      <c r="I75" s="130"/>
    </row>
    <row r="76" spans="1:9" x14ac:dyDescent="0.3">
      <c r="A76" s="101">
        <v>42806</v>
      </c>
      <c r="B76" s="102"/>
      <c r="C76" s="6"/>
      <c r="D76" s="6"/>
      <c r="E76" s="102"/>
      <c r="F76" s="6"/>
      <c r="G76" s="6"/>
      <c r="H76" s="6"/>
      <c r="I76" s="130"/>
    </row>
    <row r="77" spans="1:9" x14ac:dyDescent="0.3">
      <c r="A77" s="101">
        <v>42807</v>
      </c>
      <c r="B77" s="102"/>
      <c r="C77" s="6"/>
      <c r="D77" s="6"/>
      <c r="E77" s="102"/>
      <c r="F77" s="6"/>
      <c r="G77" s="6"/>
      <c r="H77" s="6"/>
      <c r="I77" s="130"/>
    </row>
    <row r="78" spans="1:9" x14ac:dyDescent="0.3">
      <c r="A78" s="101">
        <v>42808</v>
      </c>
      <c r="B78" s="102"/>
      <c r="C78" s="6"/>
      <c r="D78" s="6"/>
      <c r="E78" s="102"/>
      <c r="F78" s="6"/>
      <c r="G78" s="6"/>
      <c r="H78" s="6"/>
      <c r="I78" s="130"/>
    </row>
    <row r="79" spans="1:9" x14ac:dyDescent="0.3">
      <c r="A79" s="101">
        <v>42809</v>
      </c>
      <c r="B79" s="102"/>
      <c r="C79" s="6"/>
      <c r="D79" s="6"/>
      <c r="E79" s="102"/>
      <c r="F79" s="6"/>
      <c r="G79" s="6"/>
      <c r="H79" s="6"/>
      <c r="I79" s="130"/>
    </row>
    <row r="80" spans="1:9" x14ac:dyDescent="0.3">
      <c r="A80" s="101">
        <v>42810</v>
      </c>
      <c r="B80" s="102"/>
      <c r="C80" s="6"/>
      <c r="D80" s="6"/>
      <c r="E80" s="102"/>
      <c r="F80" s="6"/>
      <c r="G80" s="6"/>
      <c r="H80" s="6"/>
      <c r="I80" s="130"/>
    </row>
    <row r="81" spans="1:12" x14ac:dyDescent="0.3">
      <c r="A81" s="101">
        <v>42811</v>
      </c>
      <c r="B81" s="102"/>
      <c r="C81" s="6"/>
      <c r="D81" s="6"/>
      <c r="E81" s="102"/>
      <c r="F81" s="6"/>
      <c r="G81" s="6"/>
      <c r="H81" s="6"/>
      <c r="I81" s="130"/>
    </row>
    <row r="82" spans="1:12" x14ac:dyDescent="0.3">
      <c r="A82" s="101">
        <v>42812</v>
      </c>
      <c r="B82" s="102"/>
      <c r="C82" s="6"/>
      <c r="D82" s="6"/>
      <c r="E82" s="102"/>
      <c r="F82" s="6"/>
      <c r="G82" s="6"/>
      <c r="H82" s="6"/>
      <c r="I82" s="130"/>
    </row>
    <row r="83" spans="1:12" x14ac:dyDescent="0.3">
      <c r="A83" s="101">
        <v>42813</v>
      </c>
      <c r="B83" s="102"/>
      <c r="C83" s="6"/>
      <c r="D83" s="6"/>
      <c r="E83" s="102"/>
      <c r="F83" s="6"/>
      <c r="G83" s="6"/>
      <c r="H83" s="6"/>
      <c r="I83" s="130"/>
    </row>
    <row r="84" spans="1:12" x14ac:dyDescent="0.3">
      <c r="A84" s="101">
        <v>42814</v>
      </c>
      <c r="B84" s="102"/>
      <c r="C84" s="6"/>
      <c r="D84" s="6"/>
      <c r="E84" s="102"/>
      <c r="F84" s="6"/>
      <c r="G84" s="6"/>
      <c r="H84" s="6"/>
      <c r="I84" s="130"/>
    </row>
    <row r="85" spans="1:12" x14ac:dyDescent="0.3">
      <c r="A85" s="101">
        <v>42815</v>
      </c>
      <c r="B85" s="102"/>
      <c r="C85" s="6"/>
      <c r="D85" s="6"/>
      <c r="E85" s="102"/>
      <c r="F85" s="6"/>
      <c r="G85" s="6"/>
      <c r="H85" s="6"/>
      <c r="I85" s="130"/>
    </row>
    <row r="86" spans="1:12" x14ac:dyDescent="0.3">
      <c r="A86" s="101">
        <v>42816</v>
      </c>
      <c r="B86" s="102"/>
      <c r="C86" s="6"/>
      <c r="D86" s="6"/>
      <c r="E86" s="102"/>
      <c r="F86" s="6"/>
      <c r="G86" s="6"/>
      <c r="H86" s="6"/>
      <c r="I86" s="130"/>
    </row>
    <row r="87" spans="1:12" x14ac:dyDescent="0.3">
      <c r="A87" s="101">
        <v>42817</v>
      </c>
      <c r="B87" s="102"/>
      <c r="C87" s="6"/>
      <c r="D87" s="6"/>
      <c r="E87" s="102"/>
      <c r="F87" s="6"/>
      <c r="G87" s="6"/>
      <c r="H87" s="6"/>
      <c r="I87" s="130"/>
    </row>
    <row r="88" spans="1:12" x14ac:dyDescent="0.3">
      <c r="A88" s="101">
        <v>42818</v>
      </c>
      <c r="B88" s="102"/>
      <c r="C88" s="6"/>
      <c r="D88" s="6"/>
      <c r="E88" s="102"/>
      <c r="F88" s="6"/>
      <c r="G88" s="6"/>
      <c r="H88" s="6"/>
      <c r="I88" s="130"/>
    </row>
    <row r="89" spans="1:12" x14ac:dyDescent="0.3">
      <c r="A89" s="101">
        <v>42819</v>
      </c>
      <c r="B89" s="102"/>
      <c r="C89" s="6"/>
      <c r="D89" s="6"/>
      <c r="E89" s="102"/>
      <c r="F89" s="6"/>
      <c r="G89" s="6"/>
      <c r="H89" s="6"/>
      <c r="I89" s="130"/>
    </row>
    <row r="90" spans="1:12" x14ac:dyDescent="0.3">
      <c r="A90" s="101">
        <v>42820</v>
      </c>
      <c r="B90" s="102"/>
      <c r="C90" s="6"/>
      <c r="D90" s="6"/>
      <c r="E90" s="102"/>
      <c r="F90" s="6"/>
      <c r="G90" s="6"/>
      <c r="H90" s="6"/>
      <c r="I90" s="130"/>
    </row>
    <row r="91" spans="1:12" x14ac:dyDescent="0.3">
      <c r="A91" s="101">
        <v>42821</v>
      </c>
      <c r="B91" s="102"/>
      <c r="C91" s="6"/>
      <c r="D91" s="6"/>
      <c r="E91" s="102"/>
      <c r="F91" s="6"/>
      <c r="G91" s="6"/>
      <c r="H91" s="6"/>
      <c r="I91" s="130"/>
    </row>
    <row r="92" spans="1:12" x14ac:dyDescent="0.3">
      <c r="A92" s="101">
        <v>42822</v>
      </c>
      <c r="B92" s="102"/>
      <c r="C92" s="6"/>
      <c r="D92" s="6"/>
      <c r="E92" s="102"/>
      <c r="F92" s="6"/>
      <c r="G92" s="6"/>
      <c r="H92" s="6"/>
      <c r="I92" s="130"/>
    </row>
    <row r="93" spans="1:12" x14ac:dyDescent="0.3">
      <c r="A93" s="101">
        <v>42823</v>
      </c>
      <c r="B93" s="102"/>
      <c r="C93" s="6"/>
      <c r="D93" s="6"/>
      <c r="E93" s="102"/>
      <c r="F93" s="6"/>
      <c r="G93" s="6"/>
      <c r="H93" s="6"/>
      <c r="I93" s="130"/>
    </row>
    <row r="94" spans="1:12" x14ac:dyDescent="0.3">
      <c r="A94" s="101">
        <v>42824</v>
      </c>
      <c r="B94" s="102"/>
      <c r="C94" s="6"/>
      <c r="D94" s="6"/>
      <c r="E94" s="102"/>
      <c r="F94" s="6"/>
      <c r="G94" s="6"/>
      <c r="H94" s="6"/>
      <c r="I94" s="130"/>
    </row>
    <row r="95" spans="1:12" ht="15" thickBot="1" x14ac:dyDescent="0.35">
      <c r="A95" s="103">
        <v>42825</v>
      </c>
      <c r="B95" s="104"/>
      <c r="C95" s="85"/>
      <c r="D95" s="85"/>
      <c r="E95" s="104"/>
      <c r="F95" s="85"/>
      <c r="G95" s="85"/>
      <c r="H95" s="85"/>
      <c r="I95" s="131"/>
    </row>
    <row r="96" spans="1:12" s="95" customFormat="1" ht="22.8" customHeight="1" thickBot="1" x14ac:dyDescent="0.35">
      <c r="A96" s="105" t="s">
        <v>54</v>
      </c>
      <c r="B96" s="106"/>
      <c r="C96" s="106"/>
      <c r="D96" s="106"/>
      <c r="E96" s="106"/>
      <c r="F96" s="106"/>
      <c r="G96" s="106"/>
      <c r="H96" s="106"/>
      <c r="I96" s="107"/>
      <c r="L96" s="135"/>
    </row>
    <row r="97" spans="1:9" x14ac:dyDescent="0.3">
      <c r="A97" s="98">
        <v>42826</v>
      </c>
      <c r="B97" s="99"/>
      <c r="C97" s="100"/>
      <c r="D97" s="100"/>
      <c r="E97" s="99"/>
      <c r="F97" s="100"/>
      <c r="G97" s="100"/>
      <c r="H97" s="100"/>
      <c r="I97" s="129"/>
    </row>
    <row r="98" spans="1:9" x14ac:dyDescent="0.3">
      <c r="A98" s="101">
        <v>42827</v>
      </c>
      <c r="B98" s="102"/>
      <c r="C98" s="6"/>
      <c r="D98" s="6"/>
      <c r="E98" s="102"/>
      <c r="F98" s="6"/>
      <c r="G98" s="6"/>
      <c r="H98" s="6"/>
      <c r="I98" s="130"/>
    </row>
    <row r="99" spans="1:9" x14ac:dyDescent="0.3">
      <c r="A99" s="101">
        <v>42828</v>
      </c>
      <c r="B99" s="102"/>
      <c r="C99" s="6"/>
      <c r="D99" s="6"/>
      <c r="E99" s="102"/>
      <c r="F99" s="6"/>
      <c r="G99" s="6"/>
      <c r="H99" s="6"/>
      <c r="I99" s="130"/>
    </row>
    <row r="100" spans="1:9" x14ac:dyDescent="0.3">
      <c r="A100" s="101">
        <v>42829</v>
      </c>
      <c r="B100" s="102"/>
      <c r="C100" s="6"/>
      <c r="D100" s="6"/>
      <c r="E100" s="102"/>
      <c r="F100" s="6"/>
      <c r="G100" s="6"/>
      <c r="H100" s="6"/>
      <c r="I100" s="130"/>
    </row>
    <row r="101" spans="1:9" x14ac:dyDescent="0.3">
      <c r="A101" s="101">
        <v>42830</v>
      </c>
      <c r="B101" s="102"/>
      <c r="C101" s="6"/>
      <c r="D101" s="6"/>
      <c r="E101" s="102"/>
      <c r="F101" s="6"/>
      <c r="G101" s="6"/>
      <c r="H101" s="6"/>
      <c r="I101" s="130"/>
    </row>
    <row r="102" spans="1:9" x14ac:dyDescent="0.3">
      <c r="A102" s="101">
        <v>42831</v>
      </c>
      <c r="B102" s="102"/>
      <c r="C102" s="6"/>
      <c r="D102" s="6"/>
      <c r="E102" s="102"/>
      <c r="F102" s="6"/>
      <c r="G102" s="6"/>
      <c r="H102" s="6"/>
      <c r="I102" s="130"/>
    </row>
    <row r="103" spans="1:9" x14ac:dyDescent="0.3">
      <c r="A103" s="101">
        <v>42832</v>
      </c>
      <c r="B103" s="102"/>
      <c r="C103" s="6"/>
      <c r="D103" s="6"/>
      <c r="E103" s="102"/>
      <c r="F103" s="6"/>
      <c r="G103" s="6"/>
      <c r="H103" s="6"/>
      <c r="I103" s="130"/>
    </row>
    <row r="104" spans="1:9" x14ac:dyDescent="0.3">
      <c r="A104" s="101">
        <v>42833</v>
      </c>
      <c r="B104" s="102"/>
      <c r="C104" s="6"/>
      <c r="D104" s="6"/>
      <c r="E104" s="102"/>
      <c r="F104" s="6"/>
      <c r="G104" s="6"/>
      <c r="H104" s="6"/>
      <c r="I104" s="130"/>
    </row>
    <row r="105" spans="1:9" x14ac:dyDescent="0.3">
      <c r="A105" s="101">
        <v>42834</v>
      </c>
      <c r="B105" s="102"/>
      <c r="C105" s="6"/>
      <c r="D105" s="6"/>
      <c r="E105" s="102"/>
      <c r="F105" s="6"/>
      <c r="G105" s="6"/>
      <c r="H105" s="6"/>
      <c r="I105" s="130"/>
    </row>
    <row r="106" spans="1:9" x14ac:dyDescent="0.3">
      <c r="A106" s="101">
        <v>42835</v>
      </c>
      <c r="B106" s="102"/>
      <c r="C106" s="6"/>
      <c r="D106" s="6"/>
      <c r="E106" s="102"/>
      <c r="F106" s="6"/>
      <c r="G106" s="6"/>
      <c r="H106" s="6"/>
      <c r="I106" s="130"/>
    </row>
    <row r="107" spans="1:9" x14ac:dyDescent="0.3">
      <c r="A107" s="101">
        <v>42836</v>
      </c>
      <c r="B107" s="102"/>
      <c r="C107" s="6"/>
      <c r="D107" s="6"/>
      <c r="E107" s="102"/>
      <c r="F107" s="6"/>
      <c r="G107" s="6"/>
      <c r="H107" s="6"/>
      <c r="I107" s="130"/>
    </row>
    <row r="108" spans="1:9" x14ac:dyDescent="0.3">
      <c r="A108" s="101">
        <v>42837</v>
      </c>
      <c r="B108" s="102"/>
      <c r="C108" s="6"/>
      <c r="D108" s="6"/>
      <c r="E108" s="102"/>
      <c r="F108" s="6"/>
      <c r="G108" s="6"/>
      <c r="H108" s="6"/>
      <c r="I108" s="130"/>
    </row>
    <row r="109" spans="1:9" x14ac:dyDescent="0.3">
      <c r="A109" s="101">
        <v>42838</v>
      </c>
      <c r="B109" s="102"/>
      <c r="C109" s="6"/>
      <c r="D109" s="6"/>
      <c r="E109" s="102"/>
      <c r="F109" s="6"/>
      <c r="G109" s="6"/>
      <c r="H109" s="6"/>
      <c r="I109" s="130"/>
    </row>
    <row r="110" spans="1:9" x14ac:dyDescent="0.3">
      <c r="A110" s="101">
        <v>42839</v>
      </c>
      <c r="B110" s="102"/>
      <c r="C110" s="6"/>
      <c r="D110" s="6"/>
      <c r="E110" s="102"/>
      <c r="F110" s="6"/>
      <c r="G110" s="6"/>
      <c r="H110" s="6"/>
      <c r="I110" s="130"/>
    </row>
    <row r="111" spans="1:9" x14ac:dyDescent="0.3">
      <c r="A111" s="101">
        <v>42840</v>
      </c>
      <c r="B111" s="102"/>
      <c r="C111" s="6"/>
      <c r="D111" s="6"/>
      <c r="E111" s="102"/>
      <c r="F111" s="6"/>
      <c r="G111" s="6"/>
      <c r="H111" s="6"/>
      <c r="I111" s="130"/>
    </row>
    <row r="112" spans="1:9" x14ac:dyDescent="0.3">
      <c r="A112" s="101">
        <v>42841</v>
      </c>
      <c r="B112" s="102"/>
      <c r="C112" s="6"/>
      <c r="D112" s="6"/>
      <c r="E112" s="102"/>
      <c r="F112" s="6"/>
      <c r="G112" s="6"/>
      <c r="H112" s="6"/>
      <c r="I112" s="130"/>
    </row>
    <row r="113" spans="1:12" x14ac:dyDescent="0.3">
      <c r="A113" s="101">
        <v>42842</v>
      </c>
      <c r="B113" s="102"/>
      <c r="C113" s="6"/>
      <c r="D113" s="6"/>
      <c r="E113" s="102"/>
      <c r="F113" s="6"/>
      <c r="G113" s="6"/>
      <c r="H113" s="6"/>
      <c r="I113" s="130"/>
    </row>
    <row r="114" spans="1:12" x14ac:dyDescent="0.3">
      <c r="A114" s="101">
        <v>42843</v>
      </c>
      <c r="B114" s="102"/>
      <c r="C114" s="6"/>
      <c r="D114" s="6"/>
      <c r="E114" s="102"/>
      <c r="F114" s="6"/>
      <c r="G114" s="6"/>
      <c r="H114" s="6"/>
      <c r="I114" s="130"/>
    </row>
    <row r="115" spans="1:12" x14ac:dyDescent="0.3">
      <c r="A115" s="101">
        <v>42844</v>
      </c>
      <c r="B115" s="102"/>
      <c r="C115" s="6"/>
      <c r="D115" s="6"/>
      <c r="E115" s="102"/>
      <c r="F115" s="6"/>
      <c r="G115" s="6"/>
      <c r="H115" s="6"/>
      <c r="I115" s="130"/>
    </row>
    <row r="116" spans="1:12" x14ac:dyDescent="0.3">
      <c r="A116" s="101">
        <v>42845</v>
      </c>
      <c r="B116" s="102"/>
      <c r="C116" s="6"/>
      <c r="D116" s="6"/>
      <c r="E116" s="102"/>
      <c r="F116" s="6"/>
      <c r="G116" s="6"/>
      <c r="H116" s="6"/>
      <c r="I116" s="130"/>
    </row>
    <row r="117" spans="1:12" x14ac:dyDescent="0.3">
      <c r="A117" s="101">
        <v>42846</v>
      </c>
      <c r="B117" s="102"/>
      <c r="C117" s="6"/>
      <c r="D117" s="6"/>
      <c r="E117" s="102"/>
      <c r="F117" s="6"/>
      <c r="G117" s="6"/>
      <c r="H117" s="6"/>
      <c r="I117" s="130"/>
    </row>
    <row r="118" spans="1:12" x14ac:dyDescent="0.3">
      <c r="A118" s="101">
        <v>42847</v>
      </c>
      <c r="B118" s="102"/>
      <c r="C118" s="6"/>
      <c r="D118" s="6"/>
      <c r="E118" s="102"/>
      <c r="F118" s="6"/>
      <c r="G118" s="6"/>
      <c r="H118" s="6"/>
      <c r="I118" s="130"/>
    </row>
    <row r="119" spans="1:12" x14ac:dyDescent="0.3">
      <c r="A119" s="101">
        <v>42848</v>
      </c>
      <c r="B119" s="102"/>
      <c r="C119" s="6"/>
      <c r="D119" s="6"/>
      <c r="E119" s="102"/>
      <c r="F119" s="6"/>
      <c r="G119" s="6"/>
      <c r="H119" s="6"/>
      <c r="I119" s="130"/>
    </row>
    <row r="120" spans="1:12" x14ac:dyDescent="0.3">
      <c r="A120" s="101">
        <v>42849</v>
      </c>
      <c r="B120" s="102"/>
      <c r="C120" s="6"/>
      <c r="D120" s="6"/>
      <c r="E120" s="102"/>
      <c r="F120" s="6"/>
      <c r="G120" s="6"/>
      <c r="H120" s="6"/>
      <c r="I120" s="130"/>
    </row>
    <row r="121" spans="1:12" x14ac:dyDescent="0.3">
      <c r="A121" s="101">
        <v>42850</v>
      </c>
      <c r="B121" s="102"/>
      <c r="C121" s="6"/>
      <c r="D121" s="6"/>
      <c r="E121" s="102"/>
      <c r="F121" s="6"/>
      <c r="G121" s="6"/>
      <c r="H121" s="6"/>
      <c r="I121" s="130"/>
    </row>
    <row r="122" spans="1:12" x14ac:dyDescent="0.3">
      <c r="A122" s="101">
        <v>42851</v>
      </c>
      <c r="B122" s="102"/>
      <c r="C122" s="6"/>
      <c r="D122" s="6"/>
      <c r="E122" s="102"/>
      <c r="F122" s="6"/>
      <c r="G122" s="6"/>
      <c r="H122" s="6"/>
      <c r="I122" s="130"/>
    </row>
    <row r="123" spans="1:12" x14ac:dyDescent="0.3">
      <c r="A123" s="101">
        <v>42852</v>
      </c>
      <c r="B123" s="102"/>
      <c r="C123" s="6"/>
      <c r="D123" s="6"/>
      <c r="E123" s="102"/>
      <c r="F123" s="6"/>
      <c r="G123" s="6"/>
      <c r="H123" s="6"/>
      <c r="I123" s="130"/>
    </row>
    <row r="124" spans="1:12" x14ac:dyDescent="0.3">
      <c r="A124" s="101">
        <v>42853</v>
      </c>
      <c r="B124" s="102"/>
      <c r="C124" s="6"/>
      <c r="D124" s="6"/>
      <c r="E124" s="102"/>
      <c r="F124" s="6"/>
      <c r="G124" s="6"/>
      <c r="H124" s="6"/>
      <c r="I124" s="130"/>
    </row>
    <row r="125" spans="1:12" x14ac:dyDescent="0.3">
      <c r="A125" s="101">
        <v>42854</v>
      </c>
      <c r="B125" s="102"/>
      <c r="C125" s="6"/>
      <c r="D125" s="6"/>
      <c r="E125" s="102"/>
      <c r="F125" s="6"/>
      <c r="G125" s="6"/>
      <c r="H125" s="6"/>
      <c r="I125" s="130"/>
    </row>
    <row r="126" spans="1:12" ht="15" thickBot="1" x14ac:dyDescent="0.35">
      <c r="A126" s="103">
        <v>42855</v>
      </c>
      <c r="B126" s="104"/>
      <c r="C126" s="85"/>
      <c r="D126" s="85"/>
      <c r="E126" s="104"/>
      <c r="F126" s="85"/>
      <c r="G126" s="85"/>
      <c r="H126" s="85"/>
      <c r="I126" s="131"/>
    </row>
    <row r="127" spans="1:12" s="95" customFormat="1" ht="22.8" customHeight="1" thickBot="1" x14ac:dyDescent="0.35">
      <c r="A127" s="105" t="s">
        <v>55</v>
      </c>
      <c r="B127" s="106"/>
      <c r="C127" s="106"/>
      <c r="D127" s="106"/>
      <c r="E127" s="106"/>
      <c r="F127" s="106"/>
      <c r="G127" s="106"/>
      <c r="H127" s="106"/>
      <c r="I127" s="107"/>
      <c r="L127" s="135"/>
    </row>
    <row r="128" spans="1:12" x14ac:dyDescent="0.3">
      <c r="A128" s="98">
        <v>42856</v>
      </c>
      <c r="B128" s="99"/>
      <c r="C128" s="100"/>
      <c r="D128" s="100"/>
      <c r="E128" s="99"/>
      <c r="F128" s="100"/>
      <c r="G128" s="100"/>
      <c r="H128" s="100"/>
      <c r="I128" s="129"/>
    </row>
    <row r="129" spans="1:9" x14ac:dyDescent="0.3">
      <c r="A129" s="101">
        <v>42857</v>
      </c>
      <c r="B129" s="102"/>
      <c r="C129" s="6"/>
      <c r="D129" s="6"/>
      <c r="E129" s="102"/>
      <c r="F129" s="6"/>
      <c r="G129" s="6"/>
      <c r="H129" s="6"/>
      <c r="I129" s="130"/>
    </row>
    <row r="130" spans="1:9" x14ac:dyDescent="0.3">
      <c r="A130" s="101">
        <v>42858</v>
      </c>
      <c r="B130" s="102"/>
      <c r="C130" s="6"/>
      <c r="D130" s="6"/>
      <c r="E130" s="102"/>
      <c r="F130" s="6"/>
      <c r="G130" s="6"/>
      <c r="H130" s="6"/>
      <c r="I130" s="130"/>
    </row>
    <row r="131" spans="1:9" x14ac:dyDescent="0.3">
      <c r="A131" s="101">
        <v>42859</v>
      </c>
      <c r="B131" s="102"/>
      <c r="C131" s="6"/>
      <c r="D131" s="6"/>
      <c r="E131" s="102"/>
      <c r="F131" s="6"/>
      <c r="G131" s="6"/>
      <c r="H131" s="6"/>
      <c r="I131" s="130"/>
    </row>
    <row r="132" spans="1:9" x14ac:dyDescent="0.3">
      <c r="A132" s="101">
        <v>42860</v>
      </c>
      <c r="B132" s="102"/>
      <c r="C132" s="6"/>
      <c r="D132" s="6"/>
      <c r="E132" s="102"/>
      <c r="F132" s="6"/>
      <c r="G132" s="6"/>
      <c r="H132" s="6"/>
      <c r="I132" s="130"/>
    </row>
    <row r="133" spans="1:9" x14ac:dyDescent="0.3">
      <c r="A133" s="101">
        <v>42861</v>
      </c>
      <c r="B133" s="102"/>
      <c r="C133" s="6"/>
      <c r="D133" s="6"/>
      <c r="E133" s="102"/>
      <c r="F133" s="6"/>
      <c r="G133" s="6"/>
      <c r="H133" s="6"/>
      <c r="I133" s="130"/>
    </row>
    <row r="134" spans="1:9" x14ac:dyDescent="0.3">
      <c r="A134" s="101">
        <v>42862</v>
      </c>
      <c r="B134" s="102"/>
      <c r="C134" s="6"/>
      <c r="D134" s="6"/>
      <c r="E134" s="102"/>
      <c r="F134" s="6"/>
      <c r="G134" s="6"/>
      <c r="H134" s="6"/>
      <c r="I134" s="130"/>
    </row>
    <row r="135" spans="1:9" x14ac:dyDescent="0.3">
      <c r="A135" s="101">
        <v>42863</v>
      </c>
      <c r="B135" s="102"/>
      <c r="C135" s="6"/>
      <c r="D135" s="6"/>
      <c r="E135" s="102"/>
      <c r="F135" s="6"/>
      <c r="G135" s="6"/>
      <c r="H135" s="6"/>
      <c r="I135" s="130"/>
    </row>
    <row r="136" spans="1:9" x14ac:dyDescent="0.3">
      <c r="A136" s="101">
        <v>42864</v>
      </c>
      <c r="B136" s="102"/>
      <c r="C136" s="6"/>
      <c r="D136" s="6"/>
      <c r="E136" s="102"/>
      <c r="F136" s="6"/>
      <c r="G136" s="6"/>
      <c r="H136" s="6"/>
      <c r="I136" s="130"/>
    </row>
    <row r="137" spans="1:9" x14ac:dyDescent="0.3">
      <c r="A137" s="101">
        <v>42865</v>
      </c>
      <c r="B137" s="102"/>
      <c r="C137" s="6"/>
      <c r="D137" s="6"/>
      <c r="E137" s="102"/>
      <c r="F137" s="6"/>
      <c r="G137" s="6"/>
      <c r="H137" s="6"/>
      <c r="I137" s="130"/>
    </row>
    <row r="138" spans="1:9" x14ac:dyDescent="0.3">
      <c r="A138" s="101">
        <v>42866</v>
      </c>
      <c r="B138" s="102"/>
      <c r="C138" s="6"/>
      <c r="D138" s="6"/>
      <c r="E138" s="102"/>
      <c r="F138" s="6"/>
      <c r="G138" s="6"/>
      <c r="H138" s="6"/>
      <c r="I138" s="130"/>
    </row>
    <row r="139" spans="1:9" x14ac:dyDescent="0.3">
      <c r="A139" s="101">
        <v>42867</v>
      </c>
      <c r="B139" s="102"/>
      <c r="C139" s="6"/>
      <c r="D139" s="6"/>
      <c r="E139" s="102"/>
      <c r="F139" s="6"/>
      <c r="G139" s="6"/>
      <c r="H139" s="6"/>
      <c r="I139" s="130"/>
    </row>
    <row r="140" spans="1:9" x14ac:dyDescent="0.3">
      <c r="A140" s="101">
        <v>42868</v>
      </c>
      <c r="B140" s="102"/>
      <c r="C140" s="6"/>
      <c r="D140" s="6"/>
      <c r="E140" s="102"/>
      <c r="F140" s="6"/>
      <c r="G140" s="6"/>
      <c r="H140" s="6"/>
      <c r="I140" s="130"/>
    </row>
    <row r="141" spans="1:9" x14ac:dyDescent="0.3">
      <c r="A141" s="101">
        <v>42869</v>
      </c>
      <c r="B141" s="102"/>
      <c r="C141" s="6"/>
      <c r="D141" s="6"/>
      <c r="E141" s="102"/>
      <c r="F141" s="6"/>
      <c r="G141" s="6"/>
      <c r="H141" s="6"/>
      <c r="I141" s="130"/>
    </row>
    <row r="142" spans="1:9" x14ac:dyDescent="0.3">
      <c r="A142" s="101">
        <v>42870</v>
      </c>
      <c r="B142" s="102"/>
      <c r="C142" s="6"/>
      <c r="D142" s="6"/>
      <c r="E142" s="102"/>
      <c r="F142" s="6"/>
      <c r="G142" s="6"/>
      <c r="H142" s="6"/>
      <c r="I142" s="130"/>
    </row>
    <row r="143" spans="1:9" x14ac:dyDescent="0.3">
      <c r="A143" s="101">
        <v>42871</v>
      </c>
      <c r="B143" s="102"/>
      <c r="C143" s="6"/>
      <c r="D143" s="6"/>
      <c r="E143" s="102"/>
      <c r="F143" s="6"/>
      <c r="G143" s="6"/>
      <c r="H143" s="6"/>
      <c r="I143" s="130"/>
    </row>
    <row r="144" spans="1:9" x14ac:dyDescent="0.3">
      <c r="A144" s="101">
        <v>42872</v>
      </c>
      <c r="B144" s="102"/>
      <c r="C144" s="6"/>
      <c r="D144" s="6"/>
      <c r="E144" s="102"/>
      <c r="F144" s="6"/>
      <c r="G144" s="6"/>
      <c r="H144" s="6"/>
      <c r="I144" s="130"/>
    </row>
    <row r="145" spans="1:12" x14ac:dyDescent="0.3">
      <c r="A145" s="101">
        <v>42873</v>
      </c>
      <c r="B145" s="102"/>
      <c r="C145" s="6"/>
      <c r="D145" s="6"/>
      <c r="E145" s="102"/>
      <c r="F145" s="6"/>
      <c r="G145" s="6"/>
      <c r="H145" s="6"/>
      <c r="I145" s="130"/>
    </row>
    <row r="146" spans="1:12" x14ac:dyDescent="0.3">
      <c r="A146" s="101">
        <v>42874</v>
      </c>
      <c r="B146" s="102"/>
      <c r="C146" s="6"/>
      <c r="D146" s="6"/>
      <c r="E146" s="102"/>
      <c r="F146" s="6"/>
      <c r="G146" s="6"/>
      <c r="H146" s="6"/>
      <c r="I146" s="130"/>
    </row>
    <row r="147" spans="1:12" x14ac:dyDescent="0.3">
      <c r="A147" s="101">
        <v>42875</v>
      </c>
      <c r="B147" s="102"/>
      <c r="C147" s="6"/>
      <c r="D147" s="6"/>
      <c r="E147" s="102"/>
      <c r="F147" s="6"/>
      <c r="G147" s="6"/>
      <c r="H147" s="6"/>
      <c r="I147" s="130"/>
    </row>
    <row r="148" spans="1:12" x14ac:dyDescent="0.3">
      <c r="A148" s="101">
        <v>42876</v>
      </c>
      <c r="B148" s="102"/>
      <c r="C148" s="6"/>
      <c r="D148" s="6"/>
      <c r="E148" s="102"/>
      <c r="F148" s="6"/>
      <c r="G148" s="6"/>
      <c r="H148" s="6"/>
      <c r="I148" s="130"/>
    </row>
    <row r="149" spans="1:12" x14ac:dyDescent="0.3">
      <c r="A149" s="101">
        <v>42877</v>
      </c>
      <c r="B149" s="102"/>
      <c r="C149" s="6"/>
      <c r="D149" s="6"/>
      <c r="E149" s="102"/>
      <c r="F149" s="6"/>
      <c r="G149" s="6"/>
      <c r="H149" s="6"/>
      <c r="I149" s="130"/>
    </row>
    <row r="150" spans="1:12" x14ac:dyDescent="0.3">
      <c r="A150" s="101">
        <v>42878</v>
      </c>
      <c r="B150" s="102"/>
      <c r="C150" s="6"/>
      <c r="D150" s="6"/>
      <c r="E150" s="102"/>
      <c r="F150" s="6"/>
      <c r="G150" s="6"/>
      <c r="H150" s="6"/>
      <c r="I150" s="130"/>
    </row>
    <row r="151" spans="1:12" x14ac:dyDescent="0.3">
      <c r="A151" s="101">
        <v>42879</v>
      </c>
      <c r="B151" s="102"/>
      <c r="C151" s="6"/>
      <c r="D151" s="6"/>
      <c r="E151" s="102"/>
      <c r="F151" s="6"/>
      <c r="G151" s="6"/>
      <c r="H151" s="6"/>
      <c r="I151" s="130"/>
    </row>
    <row r="152" spans="1:12" x14ac:dyDescent="0.3">
      <c r="A152" s="101">
        <v>42880</v>
      </c>
      <c r="B152" s="102"/>
      <c r="C152" s="6"/>
      <c r="D152" s="6"/>
      <c r="E152" s="102"/>
      <c r="F152" s="6"/>
      <c r="G152" s="6"/>
      <c r="H152" s="6"/>
      <c r="I152" s="130"/>
    </row>
    <row r="153" spans="1:12" x14ac:dyDescent="0.3">
      <c r="A153" s="101">
        <v>42881</v>
      </c>
      <c r="B153" s="102"/>
      <c r="C153" s="6"/>
      <c r="D153" s="6"/>
      <c r="E153" s="102"/>
      <c r="F153" s="6"/>
      <c r="G153" s="6"/>
      <c r="H153" s="6"/>
      <c r="I153" s="130"/>
    </row>
    <row r="154" spans="1:12" x14ac:dyDescent="0.3">
      <c r="A154" s="101">
        <v>42882</v>
      </c>
      <c r="B154" s="102"/>
      <c r="C154" s="6"/>
      <c r="D154" s="6"/>
      <c r="E154" s="102"/>
      <c r="F154" s="6"/>
      <c r="G154" s="6"/>
      <c r="H154" s="6"/>
      <c r="I154" s="130"/>
    </row>
    <row r="155" spans="1:12" x14ac:dyDescent="0.3">
      <c r="A155" s="101">
        <v>42883</v>
      </c>
      <c r="B155" s="102"/>
      <c r="C155" s="6"/>
      <c r="D155" s="6"/>
      <c r="E155" s="102"/>
      <c r="F155" s="6"/>
      <c r="G155" s="6"/>
      <c r="H155" s="6"/>
      <c r="I155" s="130"/>
    </row>
    <row r="156" spans="1:12" x14ac:dyDescent="0.3">
      <c r="A156" s="101">
        <v>42884</v>
      </c>
      <c r="B156" s="102"/>
      <c r="C156" s="6"/>
      <c r="D156" s="6"/>
      <c r="E156" s="102"/>
      <c r="F156" s="6"/>
      <c r="G156" s="6"/>
      <c r="H156" s="6"/>
      <c r="I156" s="130"/>
    </row>
    <row r="157" spans="1:12" x14ac:dyDescent="0.3">
      <c r="A157" s="101">
        <v>42885</v>
      </c>
      <c r="B157" s="102"/>
      <c r="C157" s="6"/>
      <c r="D157" s="6"/>
      <c r="E157" s="102"/>
      <c r="F157" s="6"/>
      <c r="G157" s="6"/>
      <c r="H157" s="6"/>
      <c r="I157" s="130"/>
    </row>
    <row r="158" spans="1:12" ht="15" thickBot="1" x14ac:dyDescent="0.35">
      <c r="A158" s="103">
        <v>42886</v>
      </c>
      <c r="B158" s="104"/>
      <c r="C158" s="85"/>
      <c r="D158" s="85"/>
      <c r="E158" s="104"/>
      <c r="F158" s="85"/>
      <c r="G158" s="85"/>
      <c r="H158" s="85"/>
      <c r="I158" s="131"/>
    </row>
    <row r="159" spans="1:12" s="95" customFormat="1" ht="22.8" customHeight="1" thickBot="1" x14ac:dyDescent="0.35">
      <c r="A159" s="105" t="s">
        <v>56</v>
      </c>
      <c r="B159" s="106"/>
      <c r="C159" s="106"/>
      <c r="D159" s="106"/>
      <c r="E159" s="106"/>
      <c r="F159" s="106"/>
      <c r="G159" s="106"/>
      <c r="H159" s="106"/>
      <c r="I159" s="107"/>
      <c r="L159" s="135"/>
    </row>
    <row r="160" spans="1:12" x14ac:dyDescent="0.3">
      <c r="A160" s="98">
        <v>42887</v>
      </c>
      <c r="B160" s="99"/>
      <c r="C160" s="100"/>
      <c r="D160" s="100"/>
      <c r="E160" s="99"/>
      <c r="F160" s="100"/>
      <c r="G160" s="100"/>
      <c r="H160" s="100"/>
      <c r="I160" s="129"/>
    </row>
    <row r="161" spans="1:9" x14ac:dyDescent="0.3">
      <c r="A161" s="101">
        <v>42888</v>
      </c>
      <c r="B161" s="102"/>
      <c r="C161" s="6"/>
      <c r="D161" s="6"/>
      <c r="E161" s="102"/>
      <c r="F161" s="6"/>
      <c r="G161" s="6"/>
      <c r="H161" s="6"/>
      <c r="I161" s="130"/>
    </row>
    <row r="162" spans="1:9" x14ac:dyDescent="0.3">
      <c r="A162" s="101">
        <v>42889</v>
      </c>
      <c r="B162" s="102"/>
      <c r="C162" s="6"/>
      <c r="D162" s="6"/>
      <c r="E162" s="102"/>
      <c r="F162" s="6"/>
      <c r="G162" s="6"/>
      <c r="H162" s="6"/>
      <c r="I162" s="130"/>
    </row>
    <row r="163" spans="1:9" x14ac:dyDescent="0.3">
      <c r="A163" s="101">
        <v>42890</v>
      </c>
      <c r="B163" s="102"/>
      <c r="C163" s="6"/>
      <c r="D163" s="6"/>
      <c r="E163" s="102"/>
      <c r="F163" s="6"/>
      <c r="G163" s="6"/>
      <c r="H163" s="6"/>
      <c r="I163" s="130"/>
    </row>
    <row r="164" spans="1:9" x14ac:dyDescent="0.3">
      <c r="A164" s="101">
        <v>42891</v>
      </c>
      <c r="B164" s="102"/>
      <c r="C164" s="6"/>
      <c r="D164" s="6"/>
      <c r="E164" s="102"/>
      <c r="F164" s="6"/>
      <c r="G164" s="6"/>
      <c r="H164" s="6"/>
      <c r="I164" s="130"/>
    </row>
    <row r="165" spans="1:9" x14ac:dyDescent="0.3">
      <c r="A165" s="101">
        <v>42892</v>
      </c>
      <c r="B165" s="102"/>
      <c r="C165" s="6"/>
      <c r="D165" s="6"/>
      <c r="E165" s="102"/>
      <c r="F165" s="6"/>
      <c r="G165" s="6"/>
      <c r="H165" s="6"/>
      <c r="I165" s="130"/>
    </row>
    <row r="166" spans="1:9" x14ac:dyDescent="0.3">
      <c r="A166" s="101">
        <v>42893</v>
      </c>
      <c r="B166" s="102"/>
      <c r="C166" s="6"/>
      <c r="D166" s="6"/>
      <c r="E166" s="102"/>
      <c r="F166" s="6"/>
      <c r="G166" s="6"/>
      <c r="H166" s="6"/>
      <c r="I166" s="130"/>
    </row>
    <row r="167" spans="1:9" x14ac:dyDescent="0.3">
      <c r="A167" s="101">
        <v>42894</v>
      </c>
      <c r="B167" s="102"/>
      <c r="C167" s="6"/>
      <c r="D167" s="6"/>
      <c r="E167" s="102"/>
      <c r="F167" s="6"/>
      <c r="G167" s="6"/>
      <c r="H167" s="6"/>
      <c r="I167" s="130"/>
    </row>
    <row r="168" spans="1:9" x14ac:dyDescent="0.3">
      <c r="A168" s="101">
        <v>42895</v>
      </c>
      <c r="B168" s="102"/>
      <c r="C168" s="6"/>
      <c r="D168" s="6"/>
      <c r="E168" s="102"/>
      <c r="F168" s="6"/>
      <c r="G168" s="6"/>
      <c r="H168" s="6"/>
      <c r="I168" s="130"/>
    </row>
    <row r="169" spans="1:9" x14ac:dyDescent="0.3">
      <c r="A169" s="101">
        <v>42896</v>
      </c>
      <c r="B169" s="102"/>
      <c r="C169" s="6"/>
      <c r="D169" s="6"/>
      <c r="E169" s="102"/>
      <c r="F169" s="6"/>
      <c r="G169" s="6"/>
      <c r="H169" s="6"/>
      <c r="I169" s="130"/>
    </row>
    <row r="170" spans="1:9" x14ac:dyDescent="0.3">
      <c r="A170" s="101">
        <v>42897</v>
      </c>
      <c r="B170" s="102"/>
      <c r="C170" s="6"/>
      <c r="D170" s="6"/>
      <c r="E170" s="102"/>
      <c r="F170" s="6"/>
      <c r="G170" s="6"/>
      <c r="H170" s="6"/>
      <c r="I170" s="130"/>
    </row>
    <row r="171" spans="1:9" x14ac:dyDescent="0.3">
      <c r="A171" s="101">
        <v>42898</v>
      </c>
      <c r="B171" s="102"/>
      <c r="C171" s="6"/>
      <c r="D171" s="6"/>
      <c r="E171" s="102"/>
      <c r="F171" s="6"/>
      <c r="G171" s="6"/>
      <c r="H171" s="6"/>
      <c r="I171" s="130"/>
    </row>
    <row r="172" spans="1:9" x14ac:dyDescent="0.3">
      <c r="A172" s="101">
        <v>42899</v>
      </c>
      <c r="B172" s="102"/>
      <c r="C172" s="6"/>
      <c r="D172" s="6"/>
      <c r="E172" s="102"/>
      <c r="F172" s="6"/>
      <c r="G172" s="6"/>
      <c r="H172" s="6"/>
      <c r="I172" s="130"/>
    </row>
    <row r="173" spans="1:9" x14ac:dyDescent="0.3">
      <c r="A173" s="101">
        <v>42900</v>
      </c>
      <c r="B173" s="102"/>
      <c r="C173" s="6"/>
      <c r="D173" s="6"/>
      <c r="E173" s="102"/>
      <c r="F173" s="6"/>
      <c r="G173" s="6"/>
      <c r="H173" s="6"/>
      <c r="I173" s="130"/>
    </row>
    <row r="174" spans="1:9" x14ac:dyDescent="0.3">
      <c r="A174" s="101">
        <v>42901</v>
      </c>
      <c r="B174" s="102"/>
      <c r="C174" s="6"/>
      <c r="D174" s="6"/>
      <c r="E174" s="102"/>
      <c r="F174" s="6"/>
      <c r="G174" s="6"/>
      <c r="H174" s="6"/>
      <c r="I174" s="130"/>
    </row>
    <row r="175" spans="1:9" x14ac:dyDescent="0.3">
      <c r="A175" s="101">
        <v>42902</v>
      </c>
      <c r="B175" s="102"/>
      <c r="C175" s="6"/>
      <c r="D175" s="6"/>
      <c r="E175" s="102"/>
      <c r="F175" s="6"/>
      <c r="G175" s="6"/>
      <c r="H175" s="6"/>
      <c r="I175" s="130"/>
    </row>
    <row r="176" spans="1:9" x14ac:dyDescent="0.3">
      <c r="A176" s="101">
        <v>42903</v>
      </c>
      <c r="B176" s="102"/>
      <c r="C176" s="6"/>
      <c r="D176" s="6"/>
      <c r="E176" s="102"/>
      <c r="F176" s="6"/>
      <c r="G176" s="6"/>
      <c r="H176" s="6"/>
      <c r="I176" s="130"/>
    </row>
    <row r="177" spans="1:12" x14ac:dyDescent="0.3">
      <c r="A177" s="101">
        <v>42904</v>
      </c>
      <c r="B177" s="102"/>
      <c r="C177" s="6"/>
      <c r="D177" s="6"/>
      <c r="E177" s="102"/>
      <c r="F177" s="6"/>
      <c r="G177" s="6"/>
      <c r="H177" s="6"/>
      <c r="I177" s="130"/>
    </row>
    <row r="178" spans="1:12" x14ac:dyDescent="0.3">
      <c r="A178" s="101">
        <v>42905</v>
      </c>
      <c r="B178" s="102"/>
      <c r="C178" s="6"/>
      <c r="D178" s="6"/>
      <c r="E178" s="102"/>
      <c r="F178" s="6"/>
      <c r="G178" s="6"/>
      <c r="H178" s="6"/>
      <c r="I178" s="130"/>
    </row>
    <row r="179" spans="1:12" x14ac:dyDescent="0.3">
      <c r="A179" s="101">
        <v>42906</v>
      </c>
      <c r="B179" s="102"/>
      <c r="C179" s="6"/>
      <c r="D179" s="6"/>
      <c r="E179" s="102"/>
      <c r="F179" s="6"/>
      <c r="G179" s="6"/>
      <c r="H179" s="6"/>
      <c r="I179" s="130"/>
    </row>
    <row r="180" spans="1:12" x14ac:dyDescent="0.3">
      <c r="A180" s="101">
        <v>42907</v>
      </c>
      <c r="B180" s="102"/>
      <c r="C180" s="6"/>
      <c r="D180" s="6"/>
      <c r="E180" s="102"/>
      <c r="F180" s="6"/>
      <c r="G180" s="6"/>
      <c r="H180" s="6"/>
      <c r="I180" s="130"/>
    </row>
    <row r="181" spans="1:12" x14ac:dyDescent="0.3">
      <c r="A181" s="101">
        <v>42908</v>
      </c>
      <c r="B181" s="102"/>
      <c r="C181" s="6"/>
      <c r="D181" s="6"/>
      <c r="E181" s="102"/>
      <c r="F181" s="6"/>
      <c r="G181" s="6"/>
      <c r="H181" s="6"/>
      <c r="I181" s="130"/>
    </row>
    <row r="182" spans="1:12" x14ac:dyDescent="0.3">
      <c r="A182" s="101">
        <v>42909</v>
      </c>
      <c r="B182" s="102"/>
      <c r="C182" s="6"/>
      <c r="D182" s="6"/>
      <c r="E182" s="102"/>
      <c r="F182" s="6"/>
      <c r="G182" s="6"/>
      <c r="H182" s="6"/>
      <c r="I182" s="130"/>
    </row>
    <row r="183" spans="1:12" x14ac:dyDescent="0.3">
      <c r="A183" s="101">
        <v>42910</v>
      </c>
      <c r="B183" s="102"/>
      <c r="C183" s="6"/>
      <c r="D183" s="6"/>
      <c r="E183" s="102"/>
      <c r="F183" s="6"/>
      <c r="G183" s="6"/>
      <c r="H183" s="6"/>
      <c r="I183" s="130"/>
    </row>
    <row r="184" spans="1:12" x14ac:dyDescent="0.3">
      <c r="A184" s="101">
        <v>42911</v>
      </c>
      <c r="B184" s="102"/>
      <c r="C184" s="6"/>
      <c r="D184" s="6"/>
      <c r="E184" s="102"/>
      <c r="F184" s="6"/>
      <c r="G184" s="6"/>
      <c r="H184" s="6"/>
      <c r="I184" s="130"/>
    </row>
    <row r="185" spans="1:12" x14ac:dyDescent="0.3">
      <c r="A185" s="101">
        <v>42912</v>
      </c>
      <c r="B185" s="102"/>
      <c r="C185" s="6"/>
      <c r="D185" s="6"/>
      <c r="E185" s="102"/>
      <c r="F185" s="6"/>
      <c r="G185" s="6"/>
      <c r="H185" s="6"/>
      <c r="I185" s="130"/>
    </row>
    <row r="186" spans="1:12" x14ac:dyDescent="0.3">
      <c r="A186" s="101">
        <v>42913</v>
      </c>
      <c r="B186" s="102"/>
      <c r="C186" s="6"/>
      <c r="D186" s="6"/>
      <c r="E186" s="102"/>
      <c r="F186" s="6"/>
      <c r="G186" s="6"/>
      <c r="H186" s="6"/>
      <c r="I186" s="130"/>
    </row>
    <row r="187" spans="1:12" x14ac:dyDescent="0.3">
      <c r="A187" s="101">
        <v>42914</v>
      </c>
      <c r="B187" s="102"/>
      <c r="C187" s="6"/>
      <c r="D187" s="6"/>
      <c r="E187" s="102"/>
      <c r="F187" s="6"/>
      <c r="G187" s="6"/>
      <c r="H187" s="6"/>
      <c r="I187" s="130"/>
    </row>
    <row r="188" spans="1:12" x14ac:dyDescent="0.3">
      <c r="A188" s="101">
        <v>42915</v>
      </c>
      <c r="B188" s="102"/>
      <c r="C188" s="6"/>
      <c r="D188" s="6"/>
      <c r="E188" s="102"/>
      <c r="F188" s="6"/>
      <c r="G188" s="6"/>
      <c r="H188" s="6"/>
      <c r="I188" s="130"/>
    </row>
    <row r="189" spans="1:12" ht="15" thickBot="1" x14ac:dyDescent="0.35">
      <c r="A189" s="103">
        <v>42916</v>
      </c>
      <c r="B189" s="104"/>
      <c r="C189" s="85"/>
      <c r="D189" s="85"/>
      <c r="E189" s="104"/>
      <c r="F189" s="85"/>
      <c r="G189" s="85"/>
      <c r="H189" s="85"/>
      <c r="I189" s="131"/>
    </row>
    <row r="190" spans="1:12" s="95" customFormat="1" ht="22.8" customHeight="1" thickBot="1" x14ac:dyDescent="0.35">
      <c r="A190" s="105" t="s">
        <v>57</v>
      </c>
      <c r="B190" s="106"/>
      <c r="C190" s="106"/>
      <c r="D190" s="106"/>
      <c r="E190" s="106"/>
      <c r="F190" s="106"/>
      <c r="G190" s="106"/>
      <c r="H190" s="106"/>
      <c r="I190" s="107"/>
      <c r="L190" s="135"/>
    </row>
    <row r="191" spans="1:12" ht="15" customHeight="1" x14ac:dyDescent="0.3">
      <c r="A191" s="98">
        <v>42917</v>
      </c>
      <c r="B191" s="99"/>
      <c r="C191" s="100"/>
      <c r="D191" s="100"/>
      <c r="E191" s="99"/>
      <c r="F191" s="100"/>
      <c r="G191" s="100"/>
      <c r="H191" s="100"/>
      <c r="I191" s="129"/>
    </row>
    <row r="192" spans="1:12" x14ac:dyDescent="0.3">
      <c r="A192" s="101">
        <v>42918</v>
      </c>
      <c r="B192" s="102"/>
      <c r="C192" s="6"/>
      <c r="D192" s="6"/>
      <c r="E192" s="102"/>
      <c r="F192" s="6"/>
      <c r="G192" s="6"/>
      <c r="H192" s="6"/>
      <c r="I192" s="130"/>
    </row>
    <row r="193" spans="1:9" x14ac:dyDescent="0.3">
      <c r="A193" s="101">
        <v>42919</v>
      </c>
      <c r="B193" s="102"/>
      <c r="C193" s="6"/>
      <c r="D193" s="6"/>
      <c r="E193" s="102"/>
      <c r="F193" s="6"/>
      <c r="G193" s="6"/>
      <c r="H193" s="6"/>
      <c r="I193" s="130"/>
    </row>
    <row r="194" spans="1:9" x14ac:dyDescent="0.3">
      <c r="A194" s="101">
        <v>42920</v>
      </c>
      <c r="B194" s="102"/>
      <c r="C194" s="6"/>
      <c r="D194" s="6"/>
      <c r="E194" s="102"/>
      <c r="F194" s="6"/>
      <c r="G194" s="6"/>
      <c r="H194" s="6"/>
      <c r="I194" s="130"/>
    </row>
    <row r="195" spans="1:9" x14ac:dyDescent="0.3">
      <c r="A195" s="101">
        <v>42921</v>
      </c>
      <c r="B195" s="102"/>
      <c r="C195" s="6"/>
      <c r="D195" s="6"/>
      <c r="E195" s="102"/>
      <c r="F195" s="6"/>
      <c r="G195" s="6"/>
      <c r="H195" s="6"/>
      <c r="I195" s="130"/>
    </row>
    <row r="196" spans="1:9" x14ac:dyDescent="0.3">
      <c r="A196" s="101">
        <v>42922</v>
      </c>
      <c r="B196" s="102"/>
      <c r="C196" s="6"/>
      <c r="D196" s="6"/>
      <c r="E196" s="102"/>
      <c r="F196" s="6"/>
      <c r="G196" s="6"/>
      <c r="H196" s="6"/>
      <c r="I196" s="130"/>
    </row>
    <row r="197" spans="1:9" x14ac:dyDescent="0.3">
      <c r="A197" s="101">
        <v>42923</v>
      </c>
      <c r="B197" s="102"/>
      <c r="C197" s="6"/>
      <c r="D197" s="6"/>
      <c r="E197" s="102"/>
      <c r="F197" s="6"/>
      <c r="G197" s="6"/>
      <c r="H197" s="6"/>
      <c r="I197" s="130"/>
    </row>
    <row r="198" spans="1:9" x14ac:dyDescent="0.3">
      <c r="A198" s="101">
        <v>42924</v>
      </c>
      <c r="B198" s="102"/>
      <c r="C198" s="6"/>
      <c r="D198" s="6"/>
      <c r="E198" s="102"/>
      <c r="F198" s="6"/>
      <c r="G198" s="6"/>
      <c r="H198" s="6"/>
      <c r="I198" s="130"/>
    </row>
    <row r="199" spans="1:9" x14ac:dyDescent="0.3">
      <c r="A199" s="101">
        <v>42925</v>
      </c>
      <c r="B199" s="102"/>
      <c r="C199" s="6"/>
      <c r="D199" s="6"/>
      <c r="E199" s="102"/>
      <c r="F199" s="6"/>
      <c r="G199" s="6"/>
      <c r="H199" s="6"/>
      <c r="I199" s="130"/>
    </row>
    <row r="200" spans="1:9" x14ac:dyDescent="0.3">
      <c r="A200" s="101">
        <v>42926</v>
      </c>
      <c r="B200" s="102"/>
      <c r="C200" s="6"/>
      <c r="D200" s="6"/>
      <c r="E200" s="102"/>
      <c r="F200" s="6"/>
      <c r="G200" s="6"/>
      <c r="H200" s="6"/>
      <c r="I200" s="130"/>
    </row>
    <row r="201" spans="1:9" x14ac:dyDescent="0.3">
      <c r="A201" s="101">
        <v>42927</v>
      </c>
      <c r="B201" s="102"/>
      <c r="C201" s="6"/>
      <c r="D201" s="6"/>
      <c r="E201" s="102"/>
      <c r="F201" s="6"/>
      <c r="G201" s="6"/>
      <c r="H201" s="6"/>
      <c r="I201" s="130"/>
    </row>
    <row r="202" spans="1:9" x14ac:dyDescent="0.3">
      <c r="A202" s="101">
        <v>42928</v>
      </c>
      <c r="B202" s="102"/>
      <c r="C202" s="6"/>
      <c r="D202" s="6"/>
      <c r="E202" s="102"/>
      <c r="F202" s="6"/>
      <c r="G202" s="6"/>
      <c r="H202" s="6"/>
      <c r="I202" s="130"/>
    </row>
    <row r="203" spans="1:9" x14ac:dyDescent="0.3">
      <c r="A203" s="101">
        <v>42929</v>
      </c>
      <c r="B203" s="102"/>
      <c r="C203" s="6"/>
      <c r="D203" s="6"/>
      <c r="E203" s="102"/>
      <c r="F203" s="6"/>
      <c r="G203" s="6"/>
      <c r="H203" s="6"/>
      <c r="I203" s="130"/>
    </row>
    <row r="204" spans="1:9" x14ac:dyDescent="0.3">
      <c r="A204" s="101">
        <v>42930</v>
      </c>
      <c r="B204" s="102"/>
      <c r="C204" s="6"/>
      <c r="D204" s="6"/>
      <c r="E204" s="102"/>
      <c r="F204" s="6"/>
      <c r="G204" s="6"/>
      <c r="H204" s="6"/>
      <c r="I204" s="130"/>
    </row>
    <row r="205" spans="1:9" x14ac:dyDescent="0.3">
      <c r="A205" s="101">
        <v>42931</v>
      </c>
      <c r="B205" s="102"/>
      <c r="C205" s="6"/>
      <c r="D205" s="6"/>
      <c r="E205" s="102"/>
      <c r="F205" s="6"/>
      <c r="G205" s="6"/>
      <c r="H205" s="6"/>
      <c r="I205" s="130"/>
    </row>
    <row r="206" spans="1:9" x14ac:dyDescent="0.3">
      <c r="A206" s="101">
        <v>42932</v>
      </c>
      <c r="B206" s="102"/>
      <c r="C206" s="6"/>
      <c r="D206" s="6"/>
      <c r="E206" s="102"/>
      <c r="F206" s="6"/>
      <c r="G206" s="6"/>
      <c r="H206" s="6"/>
      <c r="I206" s="130"/>
    </row>
    <row r="207" spans="1:9" x14ac:dyDescent="0.3">
      <c r="A207" s="101">
        <v>42933</v>
      </c>
      <c r="B207" s="102"/>
      <c r="C207" s="6"/>
      <c r="D207" s="6"/>
      <c r="E207" s="102"/>
      <c r="F207" s="6"/>
      <c r="G207" s="6"/>
      <c r="H207" s="6"/>
      <c r="I207" s="130"/>
    </row>
    <row r="208" spans="1:9" x14ac:dyDescent="0.3">
      <c r="A208" s="101">
        <v>42934</v>
      </c>
      <c r="B208" s="102"/>
      <c r="C208" s="6"/>
      <c r="D208" s="6"/>
      <c r="E208" s="102"/>
      <c r="F208" s="6"/>
      <c r="G208" s="6"/>
      <c r="H208" s="6"/>
      <c r="I208" s="130"/>
    </row>
    <row r="209" spans="1:12" x14ac:dyDescent="0.3">
      <c r="A209" s="101">
        <v>42935</v>
      </c>
      <c r="B209" s="102"/>
      <c r="C209" s="6"/>
      <c r="D209" s="6"/>
      <c r="E209" s="102"/>
      <c r="F209" s="6"/>
      <c r="G209" s="6"/>
      <c r="H209" s="6"/>
      <c r="I209" s="130"/>
    </row>
    <row r="210" spans="1:12" x14ac:dyDescent="0.3">
      <c r="A210" s="101">
        <v>42936</v>
      </c>
      <c r="B210" s="102"/>
      <c r="C210" s="6"/>
      <c r="D210" s="6"/>
      <c r="E210" s="102"/>
      <c r="F210" s="6"/>
      <c r="G210" s="6"/>
      <c r="H210" s="6"/>
      <c r="I210" s="130"/>
    </row>
    <row r="211" spans="1:12" x14ac:dyDescent="0.3">
      <c r="A211" s="101">
        <v>42937</v>
      </c>
      <c r="B211" s="102"/>
      <c r="C211" s="6"/>
      <c r="D211" s="6"/>
      <c r="E211" s="102"/>
      <c r="F211" s="6"/>
      <c r="G211" s="6"/>
      <c r="H211" s="6"/>
      <c r="I211" s="130"/>
    </row>
    <row r="212" spans="1:12" x14ac:dyDescent="0.3">
      <c r="A212" s="101">
        <v>42938</v>
      </c>
      <c r="B212" s="102"/>
      <c r="C212" s="6"/>
      <c r="D212" s="6"/>
      <c r="E212" s="102"/>
      <c r="F212" s="6"/>
      <c r="G212" s="6"/>
      <c r="H212" s="6"/>
      <c r="I212" s="130"/>
    </row>
    <row r="213" spans="1:12" x14ac:dyDescent="0.3">
      <c r="A213" s="101">
        <v>42939</v>
      </c>
      <c r="B213" s="102"/>
      <c r="C213" s="6"/>
      <c r="D213" s="6"/>
      <c r="E213" s="102"/>
      <c r="F213" s="6"/>
      <c r="G213" s="6"/>
      <c r="H213" s="6"/>
      <c r="I213" s="130"/>
    </row>
    <row r="214" spans="1:12" x14ac:dyDescent="0.3">
      <c r="A214" s="101">
        <v>42940</v>
      </c>
      <c r="B214" s="102"/>
      <c r="C214" s="6"/>
      <c r="D214" s="6"/>
      <c r="E214" s="102"/>
      <c r="F214" s="6"/>
      <c r="G214" s="6"/>
      <c r="H214" s="6"/>
      <c r="I214" s="130"/>
    </row>
    <row r="215" spans="1:12" x14ac:dyDescent="0.3">
      <c r="A215" s="101">
        <v>42941</v>
      </c>
      <c r="B215" s="102"/>
      <c r="C215" s="6"/>
      <c r="D215" s="6"/>
      <c r="E215" s="102"/>
      <c r="F215" s="6"/>
      <c r="G215" s="6"/>
      <c r="H215" s="6"/>
      <c r="I215" s="130"/>
    </row>
    <row r="216" spans="1:12" x14ac:dyDescent="0.3">
      <c r="A216" s="101">
        <v>42942</v>
      </c>
      <c r="B216" s="102"/>
      <c r="C216" s="6"/>
      <c r="D216" s="6"/>
      <c r="E216" s="102"/>
      <c r="F216" s="6"/>
      <c r="G216" s="6"/>
      <c r="H216" s="6"/>
      <c r="I216" s="130"/>
    </row>
    <row r="217" spans="1:12" x14ac:dyDescent="0.3">
      <c r="A217" s="101">
        <v>42943</v>
      </c>
      <c r="B217" s="102"/>
      <c r="C217" s="6"/>
      <c r="D217" s="6"/>
      <c r="E217" s="102"/>
      <c r="F217" s="6"/>
      <c r="G217" s="6"/>
      <c r="H217" s="6"/>
      <c r="I217" s="130"/>
    </row>
    <row r="218" spans="1:12" x14ac:dyDescent="0.3">
      <c r="A218" s="101">
        <v>42944</v>
      </c>
      <c r="B218" s="102"/>
      <c r="C218" s="6"/>
      <c r="D218" s="6"/>
      <c r="E218" s="102"/>
      <c r="F218" s="6"/>
      <c r="G218" s="6"/>
      <c r="H218" s="6"/>
      <c r="I218" s="130"/>
    </row>
    <row r="219" spans="1:12" x14ac:dyDescent="0.3">
      <c r="A219" s="101">
        <v>42945</v>
      </c>
      <c r="B219" s="102"/>
      <c r="C219" s="6"/>
      <c r="D219" s="6"/>
      <c r="E219" s="102"/>
      <c r="F219" s="6"/>
      <c r="G219" s="6"/>
      <c r="H219" s="6"/>
      <c r="I219" s="130"/>
    </row>
    <row r="220" spans="1:12" x14ac:dyDescent="0.3">
      <c r="A220" s="101">
        <v>42946</v>
      </c>
      <c r="B220" s="102"/>
      <c r="C220" s="6"/>
      <c r="D220" s="6"/>
      <c r="E220" s="102"/>
      <c r="F220" s="6"/>
      <c r="G220" s="6"/>
      <c r="H220" s="6"/>
      <c r="I220" s="130"/>
    </row>
    <row r="221" spans="1:12" ht="15" thickBot="1" x14ac:dyDescent="0.35">
      <c r="A221" s="103">
        <v>42947</v>
      </c>
      <c r="B221" s="104"/>
      <c r="C221" s="85"/>
      <c r="D221" s="85"/>
      <c r="E221" s="104"/>
      <c r="F221" s="85"/>
      <c r="G221" s="85"/>
      <c r="H221" s="85"/>
      <c r="I221" s="131"/>
    </row>
    <row r="222" spans="1:12" s="95" customFormat="1" ht="22.8" customHeight="1" thickBot="1" x14ac:dyDescent="0.35">
      <c r="A222" s="105" t="s">
        <v>58</v>
      </c>
      <c r="B222" s="106"/>
      <c r="C222" s="106"/>
      <c r="D222" s="106"/>
      <c r="E222" s="106"/>
      <c r="F222" s="106"/>
      <c r="G222" s="106"/>
      <c r="H222" s="106"/>
      <c r="I222" s="107"/>
      <c r="L222" s="135"/>
    </row>
    <row r="223" spans="1:12" x14ac:dyDescent="0.3">
      <c r="A223" s="98">
        <v>42948</v>
      </c>
      <c r="B223" s="99"/>
      <c r="C223" s="100"/>
      <c r="D223" s="100"/>
      <c r="E223" s="99"/>
      <c r="F223" s="100"/>
      <c r="G223" s="100"/>
      <c r="H223" s="100"/>
      <c r="I223" s="129"/>
    </row>
    <row r="224" spans="1:12" x14ac:dyDescent="0.3">
      <c r="A224" s="101">
        <v>42949</v>
      </c>
      <c r="B224" s="102"/>
      <c r="C224" s="6"/>
      <c r="D224" s="6"/>
      <c r="E224" s="102"/>
      <c r="F224" s="6"/>
      <c r="G224" s="6"/>
      <c r="H224" s="6"/>
      <c r="I224" s="130"/>
    </row>
    <row r="225" spans="1:9" x14ac:dyDescent="0.3">
      <c r="A225" s="101">
        <v>42950</v>
      </c>
      <c r="B225" s="102"/>
      <c r="C225" s="6"/>
      <c r="D225" s="6"/>
      <c r="E225" s="102"/>
      <c r="F225" s="6"/>
      <c r="G225" s="6"/>
      <c r="H225" s="6"/>
      <c r="I225" s="130"/>
    </row>
    <row r="226" spans="1:9" x14ac:dyDescent="0.3">
      <c r="A226" s="101">
        <v>42951</v>
      </c>
      <c r="B226" s="102"/>
      <c r="C226" s="6"/>
      <c r="D226" s="6"/>
      <c r="E226" s="102"/>
      <c r="F226" s="6"/>
      <c r="G226" s="6"/>
      <c r="H226" s="6"/>
      <c r="I226" s="130"/>
    </row>
    <row r="227" spans="1:9" x14ac:dyDescent="0.3">
      <c r="A227" s="101">
        <v>42952</v>
      </c>
      <c r="B227" s="102"/>
      <c r="C227" s="6"/>
      <c r="D227" s="6"/>
      <c r="E227" s="102"/>
      <c r="F227" s="6"/>
      <c r="G227" s="6"/>
      <c r="H227" s="6"/>
      <c r="I227" s="130"/>
    </row>
    <row r="228" spans="1:9" x14ac:dyDescent="0.3">
      <c r="A228" s="101">
        <v>42953</v>
      </c>
      <c r="B228" s="102"/>
      <c r="C228" s="6"/>
      <c r="D228" s="6"/>
      <c r="E228" s="102"/>
      <c r="F228" s="6"/>
      <c r="G228" s="6"/>
      <c r="H228" s="6"/>
      <c r="I228" s="130"/>
    </row>
    <row r="229" spans="1:9" x14ac:dyDescent="0.3">
      <c r="A229" s="101">
        <v>42954</v>
      </c>
      <c r="B229" s="102"/>
      <c r="C229" s="6"/>
      <c r="D229" s="6"/>
      <c r="E229" s="102"/>
      <c r="F229" s="6"/>
      <c r="G229" s="6"/>
      <c r="H229" s="6"/>
      <c r="I229" s="130"/>
    </row>
    <row r="230" spans="1:9" x14ac:dyDescent="0.3">
      <c r="A230" s="101">
        <v>42955</v>
      </c>
      <c r="B230" s="102"/>
      <c r="C230" s="6"/>
      <c r="D230" s="6"/>
      <c r="E230" s="102"/>
      <c r="F230" s="6"/>
      <c r="G230" s="6"/>
      <c r="H230" s="6"/>
      <c r="I230" s="130"/>
    </row>
    <row r="231" spans="1:9" x14ac:dyDescent="0.3">
      <c r="A231" s="101">
        <v>42956</v>
      </c>
      <c r="B231" s="102"/>
      <c r="C231" s="6"/>
      <c r="D231" s="6"/>
      <c r="E231" s="102"/>
      <c r="F231" s="6"/>
      <c r="G231" s="6"/>
      <c r="H231" s="6"/>
      <c r="I231" s="130"/>
    </row>
    <row r="232" spans="1:9" x14ac:dyDescent="0.3">
      <c r="A232" s="101">
        <v>42957</v>
      </c>
      <c r="B232" s="102"/>
      <c r="C232" s="6"/>
      <c r="D232" s="6"/>
      <c r="E232" s="102"/>
      <c r="F232" s="6"/>
      <c r="G232" s="6"/>
      <c r="H232" s="6"/>
      <c r="I232" s="130"/>
    </row>
    <row r="233" spans="1:9" x14ac:dyDescent="0.3">
      <c r="A233" s="101">
        <v>42958</v>
      </c>
      <c r="B233" s="102"/>
      <c r="C233" s="6"/>
      <c r="D233" s="6"/>
      <c r="E233" s="102"/>
      <c r="F233" s="6"/>
      <c r="G233" s="6"/>
      <c r="H233" s="6"/>
      <c r="I233" s="130"/>
    </row>
    <row r="234" spans="1:9" x14ac:dyDescent="0.3">
      <c r="A234" s="101">
        <v>42959</v>
      </c>
      <c r="B234" s="102"/>
      <c r="C234" s="6"/>
      <c r="D234" s="6"/>
      <c r="E234" s="102"/>
      <c r="F234" s="6"/>
      <c r="G234" s="6"/>
      <c r="H234" s="6"/>
      <c r="I234" s="130"/>
    </row>
    <row r="235" spans="1:9" x14ac:dyDescent="0.3">
      <c r="A235" s="101">
        <v>42960</v>
      </c>
      <c r="B235" s="102"/>
      <c r="C235" s="6"/>
      <c r="D235" s="6"/>
      <c r="E235" s="102"/>
      <c r="F235" s="6"/>
      <c r="G235" s="6"/>
      <c r="H235" s="6"/>
      <c r="I235" s="130"/>
    </row>
    <row r="236" spans="1:9" x14ac:dyDescent="0.3">
      <c r="A236" s="101">
        <v>42961</v>
      </c>
      <c r="B236" s="102"/>
      <c r="C236" s="6"/>
      <c r="D236" s="6"/>
      <c r="E236" s="102"/>
      <c r="F236" s="6"/>
      <c r="G236" s="6"/>
      <c r="H236" s="6"/>
      <c r="I236" s="130"/>
    </row>
    <row r="237" spans="1:9" x14ac:dyDescent="0.3">
      <c r="A237" s="101">
        <v>42962</v>
      </c>
      <c r="B237" s="102"/>
      <c r="C237" s="6"/>
      <c r="D237" s="6"/>
      <c r="E237" s="102"/>
      <c r="F237" s="6"/>
      <c r="G237" s="6"/>
      <c r="H237" s="6"/>
      <c r="I237" s="130"/>
    </row>
    <row r="238" spans="1:9" x14ac:dyDescent="0.3">
      <c r="A238" s="101">
        <v>42963</v>
      </c>
      <c r="B238" s="102"/>
      <c r="C238" s="6"/>
      <c r="D238" s="6"/>
      <c r="E238" s="102"/>
      <c r="F238" s="6"/>
      <c r="G238" s="6"/>
      <c r="H238" s="6"/>
      <c r="I238" s="130"/>
    </row>
    <row r="239" spans="1:9" x14ac:dyDescent="0.3">
      <c r="A239" s="101">
        <v>42964</v>
      </c>
      <c r="B239" s="102"/>
      <c r="C239" s="6"/>
      <c r="D239" s="6"/>
      <c r="E239" s="102"/>
      <c r="F239" s="6"/>
      <c r="G239" s="6"/>
      <c r="H239" s="6"/>
      <c r="I239" s="130"/>
    </row>
    <row r="240" spans="1:9" x14ac:dyDescent="0.3">
      <c r="A240" s="101">
        <v>42965</v>
      </c>
      <c r="B240" s="102"/>
      <c r="C240" s="6"/>
      <c r="D240" s="6"/>
      <c r="E240" s="102"/>
      <c r="F240" s="6"/>
      <c r="G240" s="6"/>
      <c r="H240" s="6"/>
      <c r="I240" s="130"/>
    </row>
    <row r="241" spans="1:12" x14ac:dyDescent="0.3">
      <c r="A241" s="101">
        <v>42966</v>
      </c>
      <c r="B241" s="102"/>
      <c r="C241" s="6"/>
      <c r="D241" s="6"/>
      <c r="E241" s="102"/>
      <c r="F241" s="6"/>
      <c r="G241" s="6"/>
      <c r="H241" s="6"/>
      <c r="I241" s="130"/>
    </row>
    <row r="242" spans="1:12" x14ac:dyDescent="0.3">
      <c r="A242" s="101">
        <v>42967</v>
      </c>
      <c r="B242" s="102"/>
      <c r="C242" s="6"/>
      <c r="D242" s="6"/>
      <c r="E242" s="102"/>
      <c r="F242" s="6"/>
      <c r="G242" s="6"/>
      <c r="H242" s="6"/>
      <c r="I242" s="130"/>
    </row>
    <row r="243" spans="1:12" x14ac:dyDescent="0.3">
      <c r="A243" s="101">
        <v>42968</v>
      </c>
      <c r="B243" s="102"/>
      <c r="C243" s="6"/>
      <c r="D243" s="6"/>
      <c r="E243" s="102"/>
      <c r="F243" s="6"/>
      <c r="G243" s="6"/>
      <c r="H243" s="6"/>
      <c r="I243" s="130"/>
    </row>
    <row r="244" spans="1:12" x14ac:dyDescent="0.3">
      <c r="A244" s="101">
        <v>42969</v>
      </c>
      <c r="B244" s="102"/>
      <c r="C244" s="6"/>
      <c r="D244" s="6"/>
      <c r="E244" s="102"/>
      <c r="F244" s="6"/>
      <c r="G244" s="6"/>
      <c r="H244" s="6"/>
      <c r="I244" s="130"/>
    </row>
    <row r="245" spans="1:12" x14ac:dyDescent="0.3">
      <c r="A245" s="101">
        <v>42970</v>
      </c>
      <c r="B245" s="102"/>
      <c r="C245" s="6"/>
      <c r="D245" s="6"/>
      <c r="E245" s="102"/>
      <c r="F245" s="6"/>
      <c r="G245" s="6"/>
      <c r="H245" s="6"/>
      <c r="I245" s="130"/>
    </row>
    <row r="246" spans="1:12" x14ac:dyDescent="0.3">
      <c r="A246" s="101">
        <v>42971</v>
      </c>
      <c r="B246" s="102"/>
      <c r="C246" s="6"/>
      <c r="D246" s="6"/>
      <c r="E246" s="102"/>
      <c r="F246" s="6"/>
      <c r="G246" s="6"/>
      <c r="H246" s="6"/>
      <c r="I246" s="130"/>
    </row>
    <row r="247" spans="1:12" x14ac:dyDescent="0.3">
      <c r="A247" s="101">
        <v>42972</v>
      </c>
      <c r="B247" s="102"/>
      <c r="C247" s="6"/>
      <c r="D247" s="6"/>
      <c r="E247" s="102"/>
      <c r="F247" s="6"/>
      <c r="G247" s="6"/>
      <c r="H247" s="6"/>
      <c r="I247" s="130"/>
    </row>
    <row r="248" spans="1:12" x14ac:dyDescent="0.3">
      <c r="A248" s="101">
        <v>42973</v>
      </c>
      <c r="B248" s="102"/>
      <c r="C248" s="6"/>
      <c r="D248" s="6"/>
      <c r="E248" s="102"/>
      <c r="F248" s="6"/>
      <c r="G248" s="6"/>
      <c r="H248" s="6"/>
      <c r="I248" s="130"/>
    </row>
    <row r="249" spans="1:12" x14ac:dyDescent="0.3">
      <c r="A249" s="101">
        <v>42974</v>
      </c>
      <c r="B249" s="102"/>
      <c r="C249" s="6"/>
      <c r="D249" s="6"/>
      <c r="E249" s="102"/>
      <c r="F249" s="6"/>
      <c r="G249" s="6"/>
      <c r="H249" s="6"/>
      <c r="I249" s="130"/>
    </row>
    <row r="250" spans="1:12" x14ac:dyDescent="0.3">
      <c r="A250" s="101">
        <v>42975</v>
      </c>
      <c r="B250" s="102"/>
      <c r="C250" s="6"/>
      <c r="D250" s="6"/>
      <c r="E250" s="102"/>
      <c r="F250" s="6"/>
      <c r="G250" s="6"/>
      <c r="H250" s="6"/>
      <c r="I250" s="130"/>
    </row>
    <row r="251" spans="1:12" x14ac:dyDescent="0.3">
      <c r="A251" s="101">
        <v>42976</v>
      </c>
      <c r="B251" s="102"/>
      <c r="C251" s="6"/>
      <c r="D251" s="6"/>
      <c r="E251" s="102"/>
      <c r="F251" s="6"/>
      <c r="G251" s="6"/>
      <c r="H251" s="6"/>
      <c r="I251" s="130"/>
    </row>
    <row r="252" spans="1:12" x14ac:dyDescent="0.3">
      <c r="A252" s="101">
        <v>42977</v>
      </c>
      <c r="B252" s="102"/>
      <c r="C252" s="6"/>
      <c r="D252" s="6"/>
      <c r="E252" s="102"/>
      <c r="F252" s="6"/>
      <c r="G252" s="6"/>
      <c r="H252" s="6"/>
      <c r="I252" s="130"/>
    </row>
    <row r="253" spans="1:12" ht="15" thickBot="1" x14ac:dyDescent="0.35">
      <c r="A253" s="103">
        <v>42978</v>
      </c>
      <c r="B253" s="104"/>
      <c r="C253" s="85"/>
      <c r="D253" s="85"/>
      <c r="E253" s="104"/>
      <c r="F253" s="85"/>
      <c r="G253" s="85"/>
      <c r="H253" s="85"/>
      <c r="I253" s="131"/>
    </row>
    <row r="254" spans="1:12" s="95" customFormat="1" ht="22.8" customHeight="1" thickBot="1" x14ac:dyDescent="0.35">
      <c r="A254" s="105" t="s">
        <v>45</v>
      </c>
      <c r="B254" s="106"/>
      <c r="C254" s="106"/>
      <c r="D254" s="106"/>
      <c r="E254" s="106"/>
      <c r="F254" s="106"/>
      <c r="G254" s="106"/>
      <c r="H254" s="106"/>
      <c r="I254" s="107"/>
      <c r="L254" s="135"/>
    </row>
    <row r="255" spans="1:12" x14ac:dyDescent="0.3">
      <c r="A255" s="98">
        <v>42979</v>
      </c>
      <c r="B255" s="99"/>
      <c r="C255" s="100"/>
      <c r="D255" s="100"/>
      <c r="E255" s="99"/>
      <c r="F255" s="100"/>
      <c r="G255" s="100"/>
      <c r="H255" s="100"/>
      <c r="I255" s="129"/>
    </row>
    <row r="256" spans="1:12" x14ac:dyDescent="0.3">
      <c r="A256" s="101">
        <v>42980</v>
      </c>
      <c r="B256" s="102"/>
      <c r="C256" s="6"/>
      <c r="D256" s="6"/>
      <c r="E256" s="102"/>
      <c r="F256" s="6"/>
      <c r="G256" s="6"/>
      <c r="H256" s="6"/>
      <c r="I256" s="130"/>
    </row>
    <row r="257" spans="1:9" x14ac:dyDescent="0.3">
      <c r="A257" s="101">
        <v>42981</v>
      </c>
      <c r="B257" s="102"/>
      <c r="C257" s="6"/>
      <c r="D257" s="6"/>
      <c r="E257" s="102"/>
      <c r="F257" s="6"/>
      <c r="G257" s="6"/>
      <c r="H257" s="6"/>
      <c r="I257" s="130"/>
    </row>
    <row r="258" spans="1:9" x14ac:dyDescent="0.3">
      <c r="A258" s="101">
        <v>42982</v>
      </c>
      <c r="B258" s="102"/>
      <c r="C258" s="6"/>
      <c r="D258" s="6"/>
      <c r="E258" s="102"/>
      <c r="F258" s="6"/>
      <c r="G258" s="6"/>
      <c r="H258" s="6"/>
      <c r="I258" s="130"/>
    </row>
    <row r="259" spans="1:9" x14ac:dyDescent="0.3">
      <c r="A259" s="101">
        <v>42983</v>
      </c>
      <c r="B259" s="102"/>
      <c r="C259" s="6"/>
      <c r="D259" s="6"/>
      <c r="E259" s="102"/>
      <c r="F259" s="6"/>
      <c r="G259" s="6"/>
      <c r="H259" s="6"/>
      <c r="I259" s="130"/>
    </row>
    <row r="260" spans="1:9" x14ac:dyDescent="0.3">
      <c r="A260" s="101">
        <v>42984</v>
      </c>
      <c r="B260" s="102"/>
      <c r="C260" s="6"/>
      <c r="D260" s="6"/>
      <c r="E260" s="102"/>
      <c r="F260" s="6"/>
      <c r="G260" s="6"/>
      <c r="H260" s="6"/>
      <c r="I260" s="130"/>
    </row>
    <row r="261" spans="1:9" x14ac:dyDescent="0.3">
      <c r="A261" s="101">
        <v>42985</v>
      </c>
      <c r="B261" s="102"/>
      <c r="C261" s="6"/>
      <c r="D261" s="6"/>
      <c r="E261" s="102"/>
      <c r="F261" s="6"/>
      <c r="G261" s="6"/>
      <c r="H261" s="6"/>
      <c r="I261" s="130"/>
    </row>
    <row r="262" spans="1:9" x14ac:dyDescent="0.3">
      <c r="A262" s="101">
        <v>42986</v>
      </c>
      <c r="B262" s="102"/>
      <c r="C262" s="6"/>
      <c r="D262" s="6"/>
      <c r="E262" s="102"/>
      <c r="F262" s="6"/>
      <c r="G262" s="6"/>
      <c r="H262" s="6"/>
      <c r="I262" s="130"/>
    </row>
    <row r="263" spans="1:9" x14ac:dyDescent="0.3">
      <c r="A263" s="101">
        <v>42987</v>
      </c>
      <c r="B263" s="102"/>
      <c r="C263" s="6"/>
      <c r="D263" s="6"/>
      <c r="E263" s="102"/>
      <c r="F263" s="6"/>
      <c r="G263" s="6"/>
      <c r="H263" s="6"/>
      <c r="I263" s="130"/>
    </row>
    <row r="264" spans="1:9" x14ac:dyDescent="0.3">
      <c r="A264" s="101">
        <v>42988</v>
      </c>
      <c r="B264" s="102"/>
      <c r="C264" s="6"/>
      <c r="D264" s="6"/>
      <c r="E264" s="102"/>
      <c r="F264" s="6"/>
      <c r="G264" s="6"/>
      <c r="H264" s="6"/>
      <c r="I264" s="130"/>
    </row>
    <row r="265" spans="1:9" x14ac:dyDescent="0.3">
      <c r="A265" s="101">
        <v>42989</v>
      </c>
      <c r="B265" s="102"/>
      <c r="C265" s="6"/>
      <c r="D265" s="6"/>
      <c r="E265" s="102"/>
      <c r="F265" s="6"/>
      <c r="G265" s="6"/>
      <c r="H265" s="6"/>
      <c r="I265" s="130"/>
    </row>
    <row r="266" spans="1:9" x14ac:dyDescent="0.3">
      <c r="A266" s="101">
        <v>42990</v>
      </c>
      <c r="B266" s="102"/>
      <c r="C266" s="6"/>
      <c r="D266" s="6"/>
      <c r="E266" s="102"/>
      <c r="F266" s="6"/>
      <c r="G266" s="6"/>
      <c r="H266" s="6"/>
      <c r="I266" s="130"/>
    </row>
    <row r="267" spans="1:9" x14ac:dyDescent="0.3">
      <c r="A267" s="101">
        <v>42991</v>
      </c>
      <c r="B267" s="102"/>
      <c r="C267" s="6"/>
      <c r="D267" s="6"/>
      <c r="E267" s="102"/>
      <c r="F267" s="6"/>
      <c r="G267" s="6"/>
      <c r="H267" s="6"/>
      <c r="I267" s="130"/>
    </row>
    <row r="268" spans="1:9" x14ac:dyDescent="0.3">
      <c r="A268" s="101">
        <v>42992</v>
      </c>
      <c r="B268" s="102"/>
      <c r="C268" s="6"/>
      <c r="D268" s="6"/>
      <c r="E268" s="102"/>
      <c r="F268" s="6"/>
      <c r="G268" s="6"/>
      <c r="H268" s="6"/>
      <c r="I268" s="130"/>
    </row>
    <row r="269" spans="1:9" x14ac:dyDescent="0.3">
      <c r="A269" s="101">
        <v>42993</v>
      </c>
      <c r="B269" s="102"/>
      <c r="C269" s="6"/>
      <c r="D269" s="6"/>
      <c r="E269" s="102"/>
      <c r="F269" s="6"/>
      <c r="G269" s="6"/>
      <c r="H269" s="6"/>
      <c r="I269" s="130"/>
    </row>
    <row r="270" spans="1:9" x14ac:dyDescent="0.3">
      <c r="A270" s="101">
        <v>42994</v>
      </c>
      <c r="B270" s="102"/>
      <c r="C270" s="6"/>
      <c r="D270" s="6"/>
      <c r="E270" s="102"/>
      <c r="F270" s="6"/>
      <c r="G270" s="6"/>
      <c r="H270" s="6"/>
      <c r="I270" s="130"/>
    </row>
    <row r="271" spans="1:9" x14ac:dyDescent="0.3">
      <c r="A271" s="101">
        <v>42995</v>
      </c>
      <c r="B271" s="102"/>
      <c r="C271" s="6"/>
      <c r="D271" s="6"/>
      <c r="E271" s="102"/>
      <c r="F271" s="6"/>
      <c r="G271" s="6"/>
      <c r="H271" s="6"/>
      <c r="I271" s="130"/>
    </row>
    <row r="272" spans="1:9" x14ac:dyDescent="0.3">
      <c r="A272" s="101">
        <v>42996</v>
      </c>
      <c r="B272" s="102"/>
      <c r="C272" s="6"/>
      <c r="D272" s="6"/>
      <c r="E272" s="102"/>
      <c r="F272" s="6"/>
      <c r="G272" s="6"/>
      <c r="H272" s="6"/>
      <c r="I272" s="130"/>
    </row>
    <row r="273" spans="1:17" x14ac:dyDescent="0.3">
      <c r="A273" s="101">
        <v>42997</v>
      </c>
      <c r="B273" s="102"/>
      <c r="C273" s="6"/>
      <c r="D273" s="6"/>
      <c r="E273" s="102"/>
      <c r="F273" s="6"/>
      <c r="G273" s="6"/>
      <c r="H273" s="6"/>
      <c r="I273" s="130"/>
    </row>
    <row r="274" spans="1:17" x14ac:dyDescent="0.3">
      <c r="A274" s="101">
        <v>42998</v>
      </c>
      <c r="B274" s="102"/>
      <c r="C274" s="6"/>
      <c r="D274" s="6"/>
      <c r="E274" s="102"/>
      <c r="F274" s="6"/>
      <c r="G274" s="6"/>
      <c r="H274" s="6"/>
      <c r="I274" s="130"/>
      <c r="K274" s="16"/>
      <c r="L274" s="137"/>
      <c r="M274" s="16"/>
      <c r="N274" s="16"/>
      <c r="O274" s="16"/>
      <c r="P274" s="16"/>
      <c r="Q274" s="16"/>
    </row>
    <row r="275" spans="1:17" x14ac:dyDescent="0.3">
      <c r="A275" s="101">
        <v>42999</v>
      </c>
      <c r="B275" s="102"/>
      <c r="C275" s="6"/>
      <c r="D275" s="6"/>
      <c r="E275" s="102"/>
      <c r="F275" s="6"/>
      <c r="G275" s="6"/>
      <c r="H275" s="6"/>
      <c r="I275" s="130"/>
      <c r="L275" s="136" t="str">
        <f ca="1">IF($A275='Vente Jour'!$F$1,'Vente Jour'!$D$5+'Vente Jour'!$D$6+'Vente Jour'!$D$7+'Vente Jour'!$D$9+'Vente Jour'!$D$10+'Vente Jour'!$D$11+'Vente Jour'!$D$13+'Vente Jour'!$D$14+'Vente Jour'!$D$15+'Vente Jour'!$D$16+'Vente Jour'!$D$17+'Vente Jour'!$D$18+'Vente Jour'!$D$19+'Vente Jour'!$D$20+'Vente Jour'!$D$21+'Vente Jour'!$D$23+'Vente Jour'!$D$24+'Vente Jour'!$D$25+'Vente Jour'!$D$26+'Vente Jour'!$D$27+'Vente Jour'!$D$28+'Vente Jour'!$D$29+'Vente Jour'!$D$30+'Vente Jour'!$D$31+'Vente Jour'!$D$33+'Vente Jour'!$D$34,"")</f>
        <v/>
      </c>
    </row>
    <row r="276" spans="1:17" x14ac:dyDescent="0.3">
      <c r="A276" s="101">
        <v>43000</v>
      </c>
      <c r="B276" s="102"/>
      <c r="C276" s="6"/>
      <c r="D276" s="6"/>
      <c r="E276" s="102"/>
      <c r="F276" s="6"/>
      <c r="G276" s="6"/>
      <c r="H276" s="6"/>
      <c r="I276" s="130"/>
      <c r="L276" s="136" t="str">
        <f ca="1">IF($A276='Vente Jour'!$F$1,'Vente Jour'!$D$5+'Vente Jour'!$D$6+'Vente Jour'!$D$7+'Vente Jour'!$D$9+'Vente Jour'!$D$10+'Vente Jour'!$D$11+'Vente Jour'!$D$13+'Vente Jour'!$D$14+'Vente Jour'!$D$15+'Vente Jour'!$D$16+'Vente Jour'!$D$17+'Vente Jour'!$D$18+'Vente Jour'!$D$19+'Vente Jour'!$D$20+'Vente Jour'!$D$21+'Vente Jour'!$D$23+'Vente Jour'!$D$24+'Vente Jour'!$D$25+'Vente Jour'!$D$26+'Vente Jour'!$D$27+'Vente Jour'!$D$28+'Vente Jour'!$D$29+'Vente Jour'!$D$30+'Vente Jour'!$D$31+'Vente Jour'!$D$33+'Vente Jour'!$D$34,"")</f>
        <v/>
      </c>
    </row>
    <row r="277" spans="1:17" x14ac:dyDescent="0.3">
      <c r="A277" s="101">
        <v>43001</v>
      </c>
      <c r="B277" s="102"/>
      <c r="C277" s="6"/>
      <c r="D277" s="6"/>
      <c r="E277" s="102"/>
      <c r="F277" s="6"/>
      <c r="G277" s="6"/>
      <c r="H277" s="6"/>
      <c r="I277" s="130"/>
    </row>
    <row r="278" spans="1:17" x14ac:dyDescent="0.3">
      <c r="A278" s="101">
        <v>43002</v>
      </c>
      <c r="B278" s="102"/>
      <c r="C278" s="6"/>
      <c r="D278" s="6"/>
      <c r="E278" s="102"/>
      <c r="F278" s="6"/>
      <c r="G278" s="6"/>
      <c r="H278" s="6"/>
      <c r="I278" s="130"/>
    </row>
    <row r="279" spans="1:17" x14ac:dyDescent="0.3">
      <c r="A279" s="101">
        <v>43003</v>
      </c>
      <c r="B279" s="102"/>
      <c r="C279" s="6"/>
      <c r="D279" s="6"/>
      <c r="E279" s="102"/>
      <c r="F279" s="6"/>
      <c r="G279" s="6"/>
      <c r="H279" s="6"/>
      <c r="I279" s="130"/>
    </row>
    <row r="280" spans="1:17" x14ac:dyDescent="0.3">
      <c r="A280" s="101">
        <v>43004</v>
      </c>
      <c r="B280" s="102"/>
      <c r="C280" s="6"/>
      <c r="D280" s="6"/>
      <c r="E280" s="102"/>
      <c r="F280" s="6"/>
      <c r="G280" s="6"/>
      <c r="H280" s="6"/>
      <c r="I280" s="130"/>
    </row>
    <row r="281" spans="1:17" x14ac:dyDescent="0.3">
      <c r="A281" s="101">
        <v>43005</v>
      </c>
      <c r="B281" s="102"/>
      <c r="C281" s="6"/>
      <c r="D281" s="6"/>
      <c r="E281" s="102"/>
      <c r="F281" s="6"/>
      <c r="G281" s="6"/>
      <c r="H281" s="6"/>
      <c r="I281" s="130"/>
    </row>
    <row r="282" spans="1:17" x14ac:dyDescent="0.3">
      <c r="A282" s="101">
        <v>43006</v>
      </c>
      <c r="B282" s="102"/>
      <c r="C282" s="6"/>
      <c r="D282" s="6"/>
      <c r="E282" s="102"/>
      <c r="F282" s="6"/>
      <c r="G282" s="6"/>
      <c r="H282" s="6"/>
      <c r="I282" s="130"/>
    </row>
    <row r="283" spans="1:17" x14ac:dyDescent="0.3">
      <c r="A283" s="101">
        <v>43007</v>
      </c>
      <c r="B283" s="102"/>
      <c r="C283" s="6"/>
      <c r="D283" s="6"/>
      <c r="E283" s="102"/>
      <c r="F283" s="6"/>
      <c r="G283" s="6"/>
      <c r="H283" s="6"/>
      <c r="I283" s="130"/>
    </row>
    <row r="284" spans="1:17" ht="15" thickBot="1" x14ac:dyDescent="0.35">
      <c r="A284" s="103">
        <v>43008</v>
      </c>
      <c r="B284" s="104"/>
      <c r="C284" s="85"/>
      <c r="D284" s="85"/>
      <c r="E284" s="104"/>
      <c r="F284" s="85"/>
      <c r="G284" s="85"/>
      <c r="H284" s="85"/>
      <c r="I284" s="131"/>
    </row>
    <row r="285" spans="1:17" s="95" customFormat="1" ht="22.8" customHeight="1" thickBot="1" x14ac:dyDescent="0.35">
      <c r="A285" s="105" t="s">
        <v>59</v>
      </c>
      <c r="B285" s="106"/>
      <c r="C285" s="106"/>
      <c r="D285" s="106"/>
      <c r="E285" s="106"/>
      <c r="F285" s="106"/>
      <c r="G285" s="106"/>
      <c r="H285" s="106"/>
      <c r="I285" s="107"/>
      <c r="L285" s="135"/>
    </row>
    <row r="286" spans="1:17" x14ac:dyDescent="0.3">
      <c r="A286" s="98">
        <v>43009</v>
      </c>
      <c r="B286" s="99"/>
      <c r="C286" s="100"/>
      <c r="D286" s="100"/>
      <c r="E286" s="99"/>
      <c r="F286" s="100"/>
      <c r="G286" s="100"/>
      <c r="H286" s="100"/>
      <c r="I286" s="129"/>
    </row>
    <row r="287" spans="1:17" x14ac:dyDescent="0.3">
      <c r="A287" s="101">
        <v>43010</v>
      </c>
      <c r="B287" s="102"/>
      <c r="C287" s="6"/>
      <c r="D287" s="6"/>
      <c r="E287" s="102"/>
      <c r="F287" s="6"/>
      <c r="G287" s="6"/>
      <c r="H287" s="6"/>
      <c r="I287" s="130"/>
    </row>
    <row r="288" spans="1:17" x14ac:dyDescent="0.3">
      <c r="A288" s="101">
        <v>43011</v>
      </c>
      <c r="B288" s="102"/>
      <c r="C288" s="6"/>
      <c r="D288" s="6"/>
      <c r="E288" s="102"/>
      <c r="F288" s="6"/>
      <c r="G288" s="6"/>
      <c r="H288" s="6"/>
      <c r="I288" s="130"/>
    </row>
    <row r="289" spans="1:9" x14ac:dyDescent="0.3">
      <c r="A289" s="101">
        <v>43012</v>
      </c>
      <c r="B289" s="102"/>
      <c r="C289" s="6"/>
      <c r="D289" s="6"/>
      <c r="E289" s="102"/>
      <c r="F289" s="6"/>
      <c r="G289" s="6"/>
      <c r="H289" s="6"/>
      <c r="I289" s="130"/>
    </row>
    <row r="290" spans="1:9" x14ac:dyDescent="0.3">
      <c r="A290" s="101">
        <v>43013</v>
      </c>
      <c r="B290" s="102"/>
      <c r="C290" s="6"/>
      <c r="D290" s="6"/>
      <c r="E290" s="102"/>
      <c r="F290" s="6"/>
      <c r="G290" s="6"/>
      <c r="H290" s="6"/>
      <c r="I290" s="130"/>
    </row>
    <row r="291" spans="1:9" x14ac:dyDescent="0.3">
      <c r="A291" s="101">
        <v>43014</v>
      </c>
      <c r="B291" s="102"/>
      <c r="C291" s="6"/>
      <c r="D291" s="6"/>
      <c r="E291" s="102"/>
      <c r="F291" s="6"/>
      <c r="G291" s="6"/>
      <c r="H291" s="6"/>
      <c r="I291" s="130"/>
    </row>
    <row r="292" spans="1:9" x14ac:dyDescent="0.3">
      <c r="A292" s="101">
        <v>43015</v>
      </c>
      <c r="B292" s="102"/>
      <c r="C292" s="6"/>
      <c r="D292" s="6"/>
      <c r="E292" s="102"/>
      <c r="F292" s="6"/>
      <c r="G292" s="6"/>
      <c r="H292" s="6"/>
      <c r="I292" s="130"/>
    </row>
    <row r="293" spans="1:9" x14ac:dyDescent="0.3">
      <c r="A293" s="101">
        <v>43016</v>
      </c>
      <c r="B293" s="102"/>
      <c r="C293" s="6"/>
      <c r="D293" s="6"/>
      <c r="E293" s="102"/>
      <c r="F293" s="6"/>
      <c r="G293" s="6"/>
      <c r="H293" s="6"/>
      <c r="I293" s="130"/>
    </row>
    <row r="294" spans="1:9" x14ac:dyDescent="0.3">
      <c r="A294" s="101">
        <v>43017</v>
      </c>
      <c r="B294" s="102"/>
      <c r="C294" s="6"/>
      <c r="D294" s="6"/>
      <c r="E294" s="102"/>
      <c r="F294" s="6"/>
      <c r="G294" s="6"/>
      <c r="H294" s="6"/>
      <c r="I294" s="130"/>
    </row>
    <row r="295" spans="1:9" x14ac:dyDescent="0.3">
      <c r="A295" s="101">
        <v>43018</v>
      </c>
      <c r="B295" s="102"/>
      <c r="C295" s="6"/>
      <c r="D295" s="6"/>
      <c r="E295" s="102"/>
      <c r="F295" s="6"/>
      <c r="G295" s="6"/>
      <c r="H295" s="6"/>
      <c r="I295" s="130"/>
    </row>
    <row r="296" spans="1:9" x14ac:dyDescent="0.3">
      <c r="A296" s="101">
        <v>43019</v>
      </c>
      <c r="B296" s="102"/>
      <c r="C296" s="6"/>
      <c r="D296" s="6"/>
      <c r="E296" s="102"/>
      <c r="F296" s="6"/>
      <c r="G296" s="6"/>
      <c r="H296" s="6"/>
      <c r="I296" s="130"/>
    </row>
    <row r="297" spans="1:9" x14ac:dyDescent="0.3">
      <c r="A297" s="101">
        <v>43020</v>
      </c>
      <c r="B297" s="102"/>
      <c r="C297" s="6"/>
      <c r="D297" s="6"/>
      <c r="E297" s="102"/>
      <c r="F297" s="6"/>
      <c r="G297" s="6"/>
      <c r="H297" s="6"/>
      <c r="I297" s="130"/>
    </row>
    <row r="298" spans="1:9" x14ac:dyDescent="0.3">
      <c r="A298" s="101">
        <v>43021</v>
      </c>
      <c r="B298" s="102"/>
      <c r="C298" s="6"/>
      <c r="D298" s="6"/>
      <c r="E298" s="102"/>
      <c r="F298" s="6"/>
      <c r="G298" s="6"/>
      <c r="H298" s="6"/>
      <c r="I298" s="130"/>
    </row>
    <row r="299" spans="1:9" x14ac:dyDescent="0.3">
      <c r="A299" s="101">
        <v>43022</v>
      </c>
      <c r="B299" s="102"/>
      <c r="C299" s="6"/>
      <c r="D299" s="6"/>
      <c r="E299" s="102"/>
      <c r="F299" s="6"/>
      <c r="G299" s="6"/>
      <c r="H299" s="6"/>
      <c r="I299" s="130"/>
    </row>
    <row r="300" spans="1:9" x14ac:dyDescent="0.3">
      <c r="A300" s="101">
        <v>43023</v>
      </c>
      <c r="B300" s="102"/>
      <c r="C300" s="6"/>
      <c r="D300" s="6"/>
      <c r="E300" s="102"/>
      <c r="F300" s="6"/>
      <c r="G300" s="6"/>
      <c r="H300" s="6"/>
      <c r="I300" s="130"/>
    </row>
    <row r="301" spans="1:9" x14ac:dyDescent="0.3">
      <c r="A301" s="101">
        <v>43024</v>
      </c>
      <c r="B301" s="102"/>
      <c r="C301" s="6"/>
      <c r="D301" s="6"/>
      <c r="E301" s="102"/>
      <c r="F301" s="6"/>
      <c r="G301" s="6"/>
      <c r="H301" s="6"/>
      <c r="I301" s="130"/>
    </row>
    <row r="302" spans="1:9" x14ac:dyDescent="0.3">
      <c r="A302" s="101">
        <v>43025</v>
      </c>
      <c r="B302" s="102"/>
      <c r="C302" s="6"/>
      <c r="D302" s="6"/>
      <c r="E302" s="102"/>
      <c r="F302" s="6"/>
      <c r="G302" s="6"/>
      <c r="H302" s="6"/>
      <c r="I302" s="130"/>
    </row>
    <row r="303" spans="1:9" x14ac:dyDescent="0.3">
      <c r="A303" s="101">
        <v>43026</v>
      </c>
      <c r="B303" s="102"/>
      <c r="C303" s="6"/>
      <c r="D303" s="6"/>
      <c r="E303" s="102"/>
      <c r="F303" s="6"/>
      <c r="G303" s="6"/>
      <c r="H303" s="6"/>
      <c r="I303" s="130"/>
    </row>
    <row r="304" spans="1:9" x14ac:dyDescent="0.3">
      <c r="A304" s="101">
        <v>43027</v>
      </c>
      <c r="B304" s="102"/>
      <c r="C304" s="6"/>
      <c r="D304" s="6"/>
      <c r="E304" s="102"/>
      <c r="F304" s="6"/>
      <c r="G304" s="6"/>
      <c r="H304" s="6"/>
      <c r="I304" s="130"/>
    </row>
    <row r="305" spans="1:12" x14ac:dyDescent="0.3">
      <c r="A305" s="101">
        <v>43028</v>
      </c>
      <c r="B305" s="102"/>
      <c r="C305" s="6"/>
      <c r="D305" s="6"/>
      <c r="E305" s="102"/>
      <c r="F305" s="6"/>
      <c r="G305" s="6"/>
      <c r="H305" s="6"/>
      <c r="I305" s="130"/>
    </row>
    <row r="306" spans="1:12" x14ac:dyDescent="0.3">
      <c r="A306" s="101">
        <v>43029</v>
      </c>
      <c r="B306" s="102"/>
      <c r="C306" s="6"/>
      <c r="D306" s="6"/>
      <c r="E306" s="102"/>
      <c r="F306" s="6"/>
      <c r="G306" s="6"/>
      <c r="H306" s="6"/>
      <c r="I306" s="130"/>
    </row>
    <row r="307" spans="1:12" x14ac:dyDescent="0.3">
      <c r="A307" s="101">
        <v>43030</v>
      </c>
      <c r="B307" s="102"/>
      <c r="C307" s="6"/>
      <c r="D307" s="6"/>
      <c r="E307" s="102"/>
      <c r="F307" s="6"/>
      <c r="G307" s="6"/>
      <c r="H307" s="6"/>
      <c r="I307" s="130"/>
    </row>
    <row r="308" spans="1:12" x14ac:dyDescent="0.3">
      <c r="A308" s="101">
        <v>43031</v>
      </c>
      <c r="B308" s="102"/>
      <c r="C308" s="6"/>
      <c r="D308" s="6"/>
      <c r="E308" s="102"/>
      <c r="F308" s="6"/>
      <c r="G308" s="6"/>
      <c r="H308" s="6"/>
      <c r="I308" s="130"/>
    </row>
    <row r="309" spans="1:12" x14ac:dyDescent="0.3">
      <c r="A309" s="101">
        <v>43032</v>
      </c>
      <c r="B309" s="102"/>
      <c r="C309" s="6"/>
      <c r="D309" s="6"/>
      <c r="E309" s="102"/>
      <c r="F309" s="6"/>
      <c r="G309" s="6"/>
      <c r="H309" s="6"/>
      <c r="I309" s="130"/>
    </row>
    <row r="310" spans="1:12" x14ac:dyDescent="0.3">
      <c r="A310" s="101">
        <v>43033</v>
      </c>
      <c r="B310" s="102"/>
      <c r="C310" s="6"/>
      <c r="D310" s="6"/>
      <c r="E310" s="102"/>
      <c r="F310" s="6"/>
      <c r="G310" s="6"/>
      <c r="H310" s="6"/>
      <c r="I310" s="130"/>
    </row>
    <row r="311" spans="1:12" x14ac:dyDescent="0.3">
      <c r="A311" s="101">
        <v>43034</v>
      </c>
      <c r="B311" s="102"/>
      <c r="C311" s="6"/>
      <c r="D311" s="6"/>
      <c r="E311" s="102"/>
      <c r="F311" s="6"/>
      <c r="G311" s="6"/>
      <c r="H311" s="6"/>
      <c r="I311" s="130"/>
    </row>
    <row r="312" spans="1:12" x14ac:dyDescent="0.3">
      <c r="A312" s="101">
        <v>43035</v>
      </c>
      <c r="B312" s="102"/>
      <c r="C312" s="6"/>
      <c r="D312" s="6"/>
      <c r="E312" s="102"/>
      <c r="F312" s="6"/>
      <c r="G312" s="6"/>
      <c r="H312" s="6"/>
      <c r="I312" s="130"/>
    </row>
    <row r="313" spans="1:12" x14ac:dyDescent="0.3">
      <c r="A313" s="101">
        <v>43036</v>
      </c>
      <c r="B313" s="102"/>
      <c r="C313" s="6"/>
      <c r="D313" s="6"/>
      <c r="E313" s="102"/>
      <c r="F313" s="6"/>
      <c r="G313" s="6"/>
      <c r="H313" s="6"/>
      <c r="I313" s="130"/>
    </row>
    <row r="314" spans="1:12" x14ac:dyDescent="0.3">
      <c r="A314" s="101">
        <v>43037</v>
      </c>
      <c r="B314" s="102"/>
      <c r="C314" s="6"/>
      <c r="D314" s="6"/>
      <c r="E314" s="102"/>
      <c r="F314" s="6"/>
      <c r="G314" s="6"/>
      <c r="H314" s="6"/>
      <c r="I314" s="130"/>
    </row>
    <row r="315" spans="1:12" x14ac:dyDescent="0.3">
      <c r="A315" s="101">
        <v>43038</v>
      </c>
      <c r="B315" s="102"/>
      <c r="C315" s="6"/>
      <c r="D315" s="6"/>
      <c r="E315" s="102"/>
      <c r="F315" s="6"/>
      <c r="G315" s="6"/>
      <c r="H315" s="6"/>
      <c r="I315" s="130"/>
    </row>
    <row r="316" spans="1:12" ht="15" thickBot="1" x14ac:dyDescent="0.35">
      <c r="A316" s="103">
        <v>43039</v>
      </c>
      <c r="B316" s="104"/>
      <c r="C316" s="85"/>
      <c r="D316" s="85"/>
      <c r="E316" s="104"/>
      <c r="F316" s="85"/>
      <c r="G316" s="85"/>
      <c r="H316" s="85"/>
      <c r="I316" s="131"/>
    </row>
    <row r="317" spans="1:12" s="95" customFormat="1" ht="22.8" customHeight="1" thickBot="1" x14ac:dyDescent="0.35">
      <c r="A317" s="105" t="s">
        <v>60</v>
      </c>
      <c r="B317" s="106"/>
      <c r="C317" s="106"/>
      <c r="D317" s="106"/>
      <c r="E317" s="106"/>
      <c r="F317" s="106"/>
      <c r="G317" s="106"/>
      <c r="H317" s="106"/>
      <c r="I317" s="107"/>
      <c r="L317" s="135"/>
    </row>
    <row r="318" spans="1:12" x14ac:dyDescent="0.3">
      <c r="A318" s="98">
        <v>43040</v>
      </c>
      <c r="B318" s="99"/>
      <c r="C318" s="100"/>
      <c r="D318" s="100"/>
      <c r="E318" s="99"/>
      <c r="F318" s="100"/>
      <c r="G318" s="100"/>
      <c r="H318" s="100"/>
      <c r="I318" s="129"/>
    </row>
    <row r="319" spans="1:12" x14ac:dyDescent="0.3">
      <c r="A319" s="101">
        <v>43041</v>
      </c>
      <c r="B319" s="102"/>
      <c r="C319" s="6"/>
      <c r="D319" s="6"/>
      <c r="E319" s="102"/>
      <c r="F319" s="6"/>
      <c r="G319" s="6"/>
      <c r="H319" s="6"/>
      <c r="I319" s="130"/>
    </row>
    <row r="320" spans="1:12" x14ac:dyDescent="0.3">
      <c r="A320" s="101">
        <v>43042</v>
      </c>
      <c r="B320" s="102"/>
      <c r="C320" s="6"/>
      <c r="D320" s="6"/>
      <c r="E320" s="102"/>
      <c r="F320" s="6"/>
      <c r="G320" s="6"/>
      <c r="H320" s="6"/>
      <c r="I320" s="130"/>
    </row>
    <row r="321" spans="1:9" x14ac:dyDescent="0.3">
      <c r="A321" s="101">
        <v>43043</v>
      </c>
      <c r="B321" s="102"/>
      <c r="C321" s="6"/>
      <c r="D321" s="6"/>
      <c r="E321" s="102"/>
      <c r="F321" s="6"/>
      <c r="G321" s="6"/>
      <c r="H321" s="6"/>
      <c r="I321" s="130"/>
    </row>
    <row r="322" spans="1:9" x14ac:dyDescent="0.3">
      <c r="A322" s="101">
        <v>43044</v>
      </c>
      <c r="B322" s="102"/>
      <c r="C322" s="6"/>
      <c r="D322" s="6"/>
      <c r="E322" s="102"/>
      <c r="F322" s="6"/>
      <c r="G322" s="6"/>
      <c r="H322" s="6"/>
      <c r="I322" s="130"/>
    </row>
    <row r="323" spans="1:9" x14ac:dyDescent="0.3">
      <c r="A323" s="101">
        <v>43045</v>
      </c>
      <c r="B323" s="102"/>
      <c r="C323" s="6"/>
      <c r="D323" s="6"/>
      <c r="E323" s="102"/>
      <c r="F323" s="6"/>
      <c r="G323" s="6"/>
      <c r="H323" s="6"/>
      <c r="I323" s="130"/>
    </row>
    <row r="324" spans="1:9" x14ac:dyDescent="0.3">
      <c r="A324" s="101">
        <v>43046</v>
      </c>
      <c r="B324" s="102"/>
      <c r="C324" s="6"/>
      <c r="D324" s="6"/>
      <c r="E324" s="102"/>
      <c r="F324" s="6"/>
      <c r="G324" s="6"/>
      <c r="H324" s="6"/>
      <c r="I324" s="130"/>
    </row>
    <row r="325" spans="1:9" x14ac:dyDescent="0.3">
      <c r="A325" s="101">
        <v>43047</v>
      </c>
      <c r="B325" s="102"/>
      <c r="C325" s="6"/>
      <c r="D325" s="6"/>
      <c r="E325" s="102"/>
      <c r="F325" s="6"/>
      <c r="G325" s="6"/>
      <c r="H325" s="6"/>
      <c r="I325" s="130"/>
    </row>
    <row r="326" spans="1:9" x14ac:dyDescent="0.3">
      <c r="A326" s="101">
        <v>43048</v>
      </c>
      <c r="B326" s="102"/>
      <c r="C326" s="6"/>
      <c r="D326" s="6"/>
      <c r="E326" s="102"/>
      <c r="F326" s="6"/>
      <c r="G326" s="6"/>
      <c r="H326" s="6"/>
      <c r="I326" s="130"/>
    </row>
    <row r="327" spans="1:9" x14ac:dyDescent="0.3">
      <c r="A327" s="101">
        <v>43049</v>
      </c>
      <c r="B327" s="102"/>
      <c r="C327" s="6"/>
      <c r="D327" s="6"/>
      <c r="E327" s="102"/>
      <c r="F327" s="6"/>
      <c r="G327" s="6"/>
      <c r="H327" s="6"/>
      <c r="I327" s="130"/>
    </row>
    <row r="328" spans="1:9" x14ac:dyDescent="0.3">
      <c r="A328" s="101">
        <v>43050</v>
      </c>
      <c r="B328" s="102"/>
      <c r="C328" s="6"/>
      <c r="D328" s="6"/>
      <c r="E328" s="102"/>
      <c r="F328" s="6"/>
      <c r="G328" s="6"/>
      <c r="H328" s="6"/>
      <c r="I328" s="130"/>
    </row>
    <row r="329" spans="1:9" x14ac:dyDescent="0.3">
      <c r="A329" s="101">
        <v>43051</v>
      </c>
      <c r="B329" s="102"/>
      <c r="C329" s="6"/>
      <c r="D329" s="6"/>
      <c r="E329" s="102"/>
      <c r="F329" s="6"/>
      <c r="G329" s="6"/>
      <c r="H329" s="6"/>
      <c r="I329" s="130"/>
    </row>
    <row r="330" spans="1:9" x14ac:dyDescent="0.3">
      <c r="A330" s="101">
        <v>43052</v>
      </c>
      <c r="B330" s="102"/>
      <c r="C330" s="6"/>
      <c r="D330" s="6"/>
      <c r="E330" s="102"/>
      <c r="F330" s="6"/>
      <c r="G330" s="6"/>
      <c r="H330" s="6"/>
      <c r="I330" s="130"/>
    </row>
    <row r="331" spans="1:9" x14ac:dyDescent="0.3">
      <c r="A331" s="101">
        <v>43053</v>
      </c>
      <c r="B331" s="102"/>
      <c r="C331" s="6"/>
      <c r="D331" s="6"/>
      <c r="E331" s="102"/>
      <c r="F331" s="6"/>
      <c r="G331" s="6"/>
      <c r="H331" s="6"/>
      <c r="I331" s="130"/>
    </row>
    <row r="332" spans="1:9" x14ac:dyDescent="0.3">
      <c r="A332" s="101">
        <v>43054</v>
      </c>
      <c r="B332" s="102"/>
      <c r="C332" s="6"/>
      <c r="D332" s="6"/>
      <c r="E332" s="102"/>
      <c r="F332" s="6"/>
      <c r="G332" s="6"/>
      <c r="H332" s="6"/>
      <c r="I332" s="130"/>
    </row>
    <row r="333" spans="1:9" x14ac:dyDescent="0.3">
      <c r="A333" s="101">
        <v>43055</v>
      </c>
      <c r="B333" s="102"/>
      <c r="C333" s="6"/>
      <c r="D333" s="6"/>
      <c r="E333" s="102"/>
      <c r="F333" s="6"/>
      <c r="G333" s="6"/>
      <c r="H333" s="6"/>
      <c r="I333" s="130"/>
    </row>
    <row r="334" spans="1:9" x14ac:dyDescent="0.3">
      <c r="A334" s="101">
        <v>43056</v>
      </c>
      <c r="B334" s="102"/>
      <c r="C334" s="6"/>
      <c r="D334" s="6"/>
      <c r="E334" s="102"/>
      <c r="F334" s="6"/>
      <c r="G334" s="6"/>
      <c r="H334" s="6"/>
      <c r="I334" s="130"/>
    </row>
    <row r="335" spans="1:9" x14ac:dyDescent="0.3">
      <c r="A335" s="101">
        <v>43057</v>
      </c>
      <c r="B335" s="102"/>
      <c r="C335" s="6"/>
      <c r="D335" s="6"/>
      <c r="E335" s="102"/>
      <c r="F335" s="6"/>
      <c r="G335" s="6"/>
      <c r="H335" s="6"/>
      <c r="I335" s="130"/>
    </row>
    <row r="336" spans="1:9" x14ac:dyDescent="0.3">
      <c r="A336" s="101">
        <v>43058</v>
      </c>
      <c r="B336" s="102"/>
      <c r="C336" s="6"/>
      <c r="D336" s="6"/>
      <c r="E336" s="102"/>
      <c r="F336" s="6"/>
      <c r="G336" s="6"/>
      <c r="H336" s="6"/>
      <c r="I336" s="130"/>
    </row>
    <row r="337" spans="1:12" x14ac:dyDescent="0.3">
      <c r="A337" s="101">
        <v>43059</v>
      </c>
      <c r="B337" s="102"/>
      <c r="C337" s="6"/>
      <c r="D337" s="6"/>
      <c r="E337" s="102"/>
      <c r="F337" s="6"/>
      <c r="G337" s="6"/>
      <c r="H337" s="6"/>
      <c r="I337" s="130"/>
    </row>
    <row r="338" spans="1:12" x14ac:dyDescent="0.3">
      <c r="A338" s="101">
        <v>43060</v>
      </c>
      <c r="B338" s="102"/>
      <c r="C338" s="6"/>
      <c r="D338" s="6"/>
      <c r="E338" s="102"/>
      <c r="F338" s="6"/>
      <c r="G338" s="6"/>
      <c r="H338" s="6"/>
      <c r="I338" s="130"/>
    </row>
    <row r="339" spans="1:12" x14ac:dyDescent="0.3">
      <c r="A339" s="101">
        <v>43061</v>
      </c>
      <c r="B339" s="102"/>
      <c r="C339" s="6"/>
      <c r="D339" s="6"/>
      <c r="E339" s="102"/>
      <c r="F339" s="6"/>
      <c r="G339" s="6"/>
      <c r="H339" s="6"/>
      <c r="I339" s="130"/>
    </row>
    <row r="340" spans="1:12" x14ac:dyDescent="0.3">
      <c r="A340" s="101">
        <v>43062</v>
      </c>
      <c r="B340" s="102"/>
      <c r="C340" s="6"/>
      <c r="D340" s="6"/>
      <c r="E340" s="102"/>
      <c r="F340" s="6"/>
      <c r="G340" s="6"/>
      <c r="H340" s="6"/>
      <c r="I340" s="130"/>
    </row>
    <row r="341" spans="1:12" x14ac:dyDescent="0.3">
      <c r="A341" s="101">
        <v>43063</v>
      </c>
      <c r="B341" s="102"/>
      <c r="C341" s="6"/>
      <c r="D341" s="6"/>
      <c r="E341" s="102"/>
      <c r="F341" s="6"/>
      <c r="G341" s="6"/>
      <c r="H341" s="6"/>
      <c r="I341" s="130"/>
    </row>
    <row r="342" spans="1:12" x14ac:dyDescent="0.3">
      <c r="A342" s="101">
        <v>43064</v>
      </c>
      <c r="B342" s="102"/>
      <c r="C342" s="6"/>
      <c r="D342" s="6"/>
      <c r="E342" s="102"/>
      <c r="F342" s="6"/>
      <c r="G342" s="6"/>
      <c r="H342" s="6"/>
      <c r="I342" s="130"/>
    </row>
    <row r="343" spans="1:12" x14ac:dyDescent="0.3">
      <c r="A343" s="101">
        <v>43065</v>
      </c>
      <c r="B343" s="102"/>
      <c r="C343" s="6"/>
      <c r="D343" s="6"/>
      <c r="E343" s="102"/>
      <c r="F343" s="6"/>
      <c r="G343" s="6"/>
      <c r="H343" s="6"/>
      <c r="I343" s="130"/>
    </row>
    <row r="344" spans="1:12" x14ac:dyDescent="0.3">
      <c r="A344" s="101">
        <v>43066</v>
      </c>
      <c r="B344" s="102"/>
      <c r="C344" s="6"/>
      <c r="D344" s="6"/>
      <c r="E344" s="102"/>
      <c r="F344" s="6"/>
      <c r="G344" s="6"/>
      <c r="H344" s="6"/>
      <c r="I344" s="130"/>
    </row>
    <row r="345" spans="1:12" x14ac:dyDescent="0.3">
      <c r="A345" s="101">
        <v>43067</v>
      </c>
      <c r="B345" s="102"/>
      <c r="C345" s="6"/>
      <c r="D345" s="6"/>
      <c r="E345" s="102"/>
      <c r="F345" s="6"/>
      <c r="G345" s="6"/>
      <c r="H345" s="6"/>
      <c r="I345" s="130"/>
    </row>
    <row r="346" spans="1:12" x14ac:dyDescent="0.3">
      <c r="A346" s="101">
        <v>43068</v>
      </c>
      <c r="B346" s="102"/>
      <c r="C346" s="6"/>
      <c r="D346" s="6"/>
      <c r="E346" s="102"/>
      <c r="F346" s="6"/>
      <c r="G346" s="6"/>
      <c r="H346" s="6"/>
      <c r="I346" s="130"/>
    </row>
    <row r="347" spans="1:12" ht="15" thickBot="1" x14ac:dyDescent="0.35">
      <c r="A347" s="103">
        <v>43069</v>
      </c>
      <c r="B347" s="104"/>
      <c r="C347" s="85"/>
      <c r="D347" s="85"/>
      <c r="E347" s="104"/>
      <c r="F347" s="85"/>
      <c r="G347" s="85"/>
      <c r="H347" s="85"/>
      <c r="I347" s="131"/>
    </row>
    <row r="348" spans="1:12" s="95" customFormat="1" ht="22.8" customHeight="1" thickBot="1" x14ac:dyDescent="0.35">
      <c r="A348" s="105" t="s">
        <v>61</v>
      </c>
      <c r="B348" s="106"/>
      <c r="C348" s="106"/>
      <c r="D348" s="106"/>
      <c r="E348" s="106"/>
      <c r="F348" s="106"/>
      <c r="G348" s="106"/>
      <c r="H348" s="106"/>
      <c r="I348" s="107"/>
      <c r="L348" s="135"/>
    </row>
    <row r="349" spans="1:12" x14ac:dyDescent="0.3">
      <c r="A349" s="98">
        <v>43070</v>
      </c>
      <c r="B349" s="99"/>
      <c r="C349" s="100"/>
      <c r="D349" s="100"/>
      <c r="E349" s="99"/>
      <c r="F349" s="100"/>
      <c r="G349" s="100"/>
      <c r="H349" s="100"/>
      <c r="I349" s="129"/>
    </row>
    <row r="350" spans="1:12" x14ac:dyDescent="0.3">
      <c r="A350" s="101">
        <v>43071</v>
      </c>
      <c r="B350" s="102"/>
      <c r="C350" s="6"/>
      <c r="D350" s="6"/>
      <c r="E350" s="102"/>
      <c r="F350" s="6"/>
      <c r="G350" s="6"/>
      <c r="H350" s="6"/>
      <c r="I350" s="130"/>
    </row>
    <row r="351" spans="1:12" x14ac:dyDescent="0.3">
      <c r="A351" s="101">
        <v>43072</v>
      </c>
      <c r="B351" s="102"/>
      <c r="C351" s="6"/>
      <c r="D351" s="6"/>
      <c r="E351" s="102"/>
      <c r="F351" s="6"/>
      <c r="G351" s="6"/>
      <c r="H351" s="6"/>
      <c r="I351" s="130"/>
    </row>
    <row r="352" spans="1:12" x14ac:dyDescent="0.3">
      <c r="A352" s="101">
        <v>43073</v>
      </c>
      <c r="B352" s="102"/>
      <c r="C352" s="6"/>
      <c r="D352" s="6"/>
      <c r="E352" s="102"/>
      <c r="F352" s="6"/>
      <c r="G352" s="6"/>
      <c r="H352" s="6"/>
      <c r="I352" s="130"/>
    </row>
    <row r="353" spans="1:9" x14ac:dyDescent="0.3">
      <c r="A353" s="101">
        <v>43074</v>
      </c>
      <c r="B353" s="102"/>
      <c r="C353" s="6"/>
      <c r="D353" s="6"/>
      <c r="E353" s="102"/>
      <c r="F353" s="6"/>
      <c r="G353" s="6"/>
      <c r="H353" s="6"/>
      <c r="I353" s="130"/>
    </row>
    <row r="354" spans="1:9" x14ac:dyDescent="0.3">
      <c r="A354" s="101">
        <v>43075</v>
      </c>
      <c r="B354" s="102"/>
      <c r="C354" s="6"/>
      <c r="D354" s="6"/>
      <c r="E354" s="102"/>
      <c r="F354" s="6"/>
      <c r="G354" s="6"/>
      <c r="H354" s="6"/>
      <c r="I354" s="130"/>
    </row>
    <row r="355" spans="1:9" x14ac:dyDescent="0.3">
      <c r="A355" s="101">
        <v>43076</v>
      </c>
      <c r="B355" s="102"/>
      <c r="C355" s="6"/>
      <c r="D355" s="6"/>
      <c r="E355" s="102"/>
      <c r="F355" s="6"/>
      <c r="G355" s="6"/>
      <c r="H355" s="6"/>
      <c r="I355" s="130"/>
    </row>
    <row r="356" spans="1:9" x14ac:dyDescent="0.3">
      <c r="A356" s="101">
        <v>43077</v>
      </c>
      <c r="B356" s="102"/>
      <c r="C356" s="6"/>
      <c r="D356" s="6"/>
      <c r="E356" s="102"/>
      <c r="F356" s="6"/>
      <c r="G356" s="6"/>
      <c r="H356" s="6"/>
      <c r="I356" s="130"/>
    </row>
    <row r="357" spans="1:9" x14ac:dyDescent="0.3">
      <c r="A357" s="101">
        <v>43078</v>
      </c>
      <c r="B357" s="102"/>
      <c r="C357" s="6"/>
      <c r="D357" s="6"/>
      <c r="E357" s="102"/>
      <c r="F357" s="6"/>
      <c r="G357" s="6"/>
      <c r="H357" s="6"/>
      <c r="I357" s="130"/>
    </row>
    <row r="358" spans="1:9" x14ac:dyDescent="0.3">
      <c r="A358" s="101">
        <v>43079</v>
      </c>
      <c r="B358" s="102"/>
      <c r="C358" s="6"/>
      <c r="D358" s="6"/>
      <c r="E358" s="102"/>
      <c r="F358" s="6"/>
      <c r="G358" s="6"/>
      <c r="H358" s="6"/>
      <c r="I358" s="130"/>
    </row>
    <row r="359" spans="1:9" x14ac:dyDescent="0.3">
      <c r="A359" s="101">
        <v>43080</v>
      </c>
      <c r="B359" s="102"/>
      <c r="C359" s="6"/>
      <c r="D359" s="6"/>
      <c r="E359" s="102"/>
      <c r="F359" s="6"/>
      <c r="G359" s="6"/>
      <c r="H359" s="6"/>
      <c r="I359" s="130"/>
    </row>
    <row r="360" spans="1:9" x14ac:dyDescent="0.3">
      <c r="A360" s="101">
        <v>43081</v>
      </c>
      <c r="B360" s="102"/>
      <c r="C360" s="6"/>
      <c r="D360" s="6"/>
      <c r="E360" s="102"/>
      <c r="F360" s="6"/>
      <c r="G360" s="6"/>
      <c r="H360" s="6"/>
      <c r="I360" s="130"/>
    </row>
    <row r="361" spans="1:9" x14ac:dyDescent="0.3">
      <c r="A361" s="101">
        <v>43082</v>
      </c>
      <c r="B361" s="102"/>
      <c r="C361" s="6"/>
      <c r="D361" s="6"/>
      <c r="E361" s="102"/>
      <c r="F361" s="6"/>
      <c r="G361" s="6"/>
      <c r="H361" s="6"/>
      <c r="I361" s="130"/>
    </row>
    <row r="362" spans="1:9" x14ac:dyDescent="0.3">
      <c r="A362" s="101">
        <v>43083</v>
      </c>
      <c r="B362" s="102"/>
      <c r="C362" s="6"/>
      <c r="D362" s="6"/>
      <c r="E362" s="102"/>
      <c r="F362" s="6"/>
      <c r="G362" s="6"/>
      <c r="H362" s="6"/>
      <c r="I362" s="130"/>
    </row>
    <row r="363" spans="1:9" x14ac:dyDescent="0.3">
      <c r="A363" s="101">
        <v>43084</v>
      </c>
      <c r="B363" s="102"/>
      <c r="C363" s="6"/>
      <c r="D363" s="6"/>
      <c r="E363" s="102"/>
      <c r="F363" s="6"/>
      <c r="G363" s="6"/>
      <c r="H363" s="6"/>
      <c r="I363" s="130"/>
    </row>
    <row r="364" spans="1:9" x14ac:dyDescent="0.3">
      <c r="A364" s="101">
        <v>43085</v>
      </c>
      <c r="B364" s="102"/>
      <c r="C364" s="6"/>
      <c r="D364" s="6"/>
      <c r="E364" s="102"/>
      <c r="F364" s="6"/>
      <c r="G364" s="6"/>
      <c r="H364" s="6"/>
      <c r="I364" s="130"/>
    </row>
    <row r="365" spans="1:9" x14ac:dyDescent="0.3">
      <c r="A365" s="101">
        <v>43086</v>
      </c>
      <c r="B365" s="102"/>
      <c r="C365" s="6"/>
      <c r="D365" s="6"/>
      <c r="E365" s="102"/>
      <c r="F365" s="6"/>
      <c r="G365" s="6"/>
      <c r="H365" s="6"/>
      <c r="I365" s="130"/>
    </row>
    <row r="366" spans="1:9" x14ac:dyDescent="0.3">
      <c r="A366" s="101">
        <v>43087</v>
      </c>
      <c r="B366" s="102"/>
      <c r="C366" s="6"/>
      <c r="D366" s="6"/>
      <c r="E366" s="102"/>
      <c r="F366" s="6"/>
      <c r="G366" s="6"/>
      <c r="H366" s="6"/>
      <c r="I366" s="130"/>
    </row>
    <row r="367" spans="1:9" x14ac:dyDescent="0.3">
      <c r="A367" s="101">
        <v>43088</v>
      </c>
      <c r="B367" s="102"/>
      <c r="C367" s="6"/>
      <c r="D367" s="6"/>
      <c r="E367" s="102"/>
      <c r="F367" s="6"/>
      <c r="G367" s="6"/>
      <c r="H367" s="6"/>
      <c r="I367" s="130"/>
    </row>
    <row r="368" spans="1:9" x14ac:dyDescent="0.3">
      <c r="A368" s="101">
        <v>43089</v>
      </c>
      <c r="B368" s="102"/>
      <c r="C368" s="6"/>
      <c r="D368" s="6"/>
      <c r="E368" s="102"/>
      <c r="F368" s="6"/>
      <c r="G368" s="6"/>
      <c r="H368" s="6"/>
      <c r="I368" s="130"/>
    </row>
    <row r="369" spans="1:9" x14ac:dyDescent="0.3">
      <c r="A369" s="101">
        <v>43090</v>
      </c>
      <c r="B369" s="102"/>
      <c r="C369" s="6"/>
      <c r="D369" s="6"/>
      <c r="E369" s="102"/>
      <c r="F369" s="6"/>
      <c r="G369" s="6"/>
      <c r="H369" s="6"/>
      <c r="I369" s="130"/>
    </row>
    <row r="370" spans="1:9" x14ac:dyDescent="0.3">
      <c r="A370" s="101">
        <v>43091</v>
      </c>
      <c r="B370" s="102"/>
      <c r="C370" s="6"/>
      <c r="D370" s="6"/>
      <c r="E370" s="102"/>
      <c r="F370" s="6"/>
      <c r="G370" s="6"/>
      <c r="H370" s="6"/>
      <c r="I370" s="130"/>
    </row>
    <row r="371" spans="1:9" x14ac:dyDescent="0.3">
      <c r="A371" s="101">
        <v>43092</v>
      </c>
      <c r="B371" s="102"/>
      <c r="C371" s="6"/>
      <c r="D371" s="6"/>
      <c r="E371" s="102"/>
      <c r="F371" s="6"/>
      <c r="G371" s="6"/>
      <c r="H371" s="6"/>
      <c r="I371" s="130"/>
    </row>
    <row r="372" spans="1:9" x14ac:dyDescent="0.3">
      <c r="A372" s="101">
        <v>43093</v>
      </c>
      <c r="B372" s="102"/>
      <c r="C372" s="6"/>
      <c r="D372" s="6"/>
      <c r="E372" s="102"/>
      <c r="F372" s="6"/>
      <c r="G372" s="6"/>
      <c r="H372" s="6"/>
      <c r="I372" s="130"/>
    </row>
    <row r="373" spans="1:9" x14ac:dyDescent="0.3">
      <c r="A373" s="101">
        <v>43094</v>
      </c>
      <c r="B373" s="102"/>
      <c r="C373" s="6"/>
      <c r="D373" s="6"/>
      <c r="E373" s="102"/>
      <c r="F373" s="6"/>
      <c r="G373" s="6"/>
      <c r="H373" s="6"/>
      <c r="I373" s="130"/>
    </row>
    <row r="374" spans="1:9" x14ac:dyDescent="0.3">
      <c r="A374" s="101">
        <v>43095</v>
      </c>
      <c r="B374" s="102"/>
      <c r="C374" s="6"/>
      <c r="D374" s="6"/>
      <c r="E374" s="102"/>
      <c r="F374" s="6"/>
      <c r="G374" s="6"/>
      <c r="H374" s="6"/>
      <c r="I374" s="130"/>
    </row>
    <row r="375" spans="1:9" x14ac:dyDescent="0.3">
      <c r="A375" s="101">
        <v>43096</v>
      </c>
      <c r="B375" s="102"/>
      <c r="C375" s="6"/>
      <c r="D375" s="6"/>
      <c r="E375" s="102"/>
      <c r="F375" s="6"/>
      <c r="G375" s="6"/>
      <c r="H375" s="6"/>
      <c r="I375" s="130"/>
    </row>
    <row r="376" spans="1:9" x14ac:dyDescent="0.3">
      <c r="A376" s="101">
        <v>43097</v>
      </c>
      <c r="B376" s="102"/>
      <c r="C376" s="6"/>
      <c r="D376" s="6"/>
      <c r="E376" s="102"/>
      <c r="F376" s="6"/>
      <c r="G376" s="6"/>
      <c r="H376" s="6"/>
      <c r="I376" s="130"/>
    </row>
    <row r="377" spans="1:9" x14ac:dyDescent="0.3">
      <c r="A377" s="101">
        <v>43098</v>
      </c>
      <c r="B377" s="102"/>
      <c r="C377" s="6"/>
      <c r="D377" s="6"/>
      <c r="E377" s="102"/>
      <c r="F377" s="6"/>
      <c r="G377" s="6"/>
      <c r="H377" s="6"/>
      <c r="I377" s="130"/>
    </row>
    <row r="378" spans="1:9" x14ac:dyDescent="0.3">
      <c r="A378" s="101">
        <v>43099</v>
      </c>
      <c r="B378" s="102"/>
      <c r="C378" s="6"/>
      <c r="D378" s="6"/>
      <c r="E378" s="102"/>
      <c r="F378" s="6"/>
      <c r="G378" s="6"/>
      <c r="H378" s="6"/>
      <c r="I378" s="130"/>
    </row>
    <row r="379" spans="1:9" ht="15" thickBot="1" x14ac:dyDescent="0.35">
      <c r="A379" s="103">
        <v>43100</v>
      </c>
      <c r="B379" s="104"/>
      <c r="C379" s="85"/>
      <c r="D379" s="85"/>
      <c r="E379" s="104"/>
      <c r="F379" s="85"/>
      <c r="G379" s="85"/>
      <c r="H379" s="85"/>
      <c r="I379" s="131"/>
    </row>
  </sheetData>
  <mergeCells count="13">
    <mergeCell ref="A348:I348"/>
    <mergeCell ref="A159:I159"/>
    <mergeCell ref="A190:I190"/>
    <mergeCell ref="A222:I222"/>
    <mergeCell ref="A254:I254"/>
    <mergeCell ref="A285:I285"/>
    <mergeCell ref="A317:I317"/>
    <mergeCell ref="A3:I3"/>
    <mergeCell ref="A1:I1"/>
    <mergeCell ref="A35:I35"/>
    <mergeCell ref="A64:I64"/>
    <mergeCell ref="A96:I96"/>
    <mergeCell ref="A127:I127"/>
  </mergeCells>
  <pageMargins left="0.7" right="0.7" top="0.75" bottom="0.75" header="0.3" footer="0.3"/>
  <pageSetup paperSize="9" scale="89" orientation="landscape" verticalDpi="300" r:id="rId1"/>
  <rowBreaks count="10" manualBreakCount="10">
    <brk id="63" max="9" man="1"/>
    <brk id="95" max="9" man="1"/>
    <brk id="126" max="9" man="1"/>
    <brk id="158" max="9" man="1"/>
    <brk id="189" max="9" man="1"/>
    <brk id="221" max="9" man="1"/>
    <brk id="253" max="9" man="1"/>
    <brk id="284" max="9" man="1"/>
    <brk id="316" max="9" man="1"/>
    <brk id="347" max="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JANVIER">
                <anchor moveWithCells="1" sizeWithCells="1">
                  <from>
                    <xdr:col>0</xdr:col>
                    <xdr:colOff>22860</xdr:colOff>
                    <xdr:row>0</xdr:row>
                    <xdr:rowOff>15240</xdr:rowOff>
                  </from>
                  <to>
                    <xdr:col>0</xdr:col>
                    <xdr:colOff>678180</xdr:colOff>
                    <xdr:row>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5" name="Button 23">
              <controlPr defaultSize="0" print="0" autoFill="0" autoPict="0" macro="[0]!FEVRIER">
                <anchor moveWithCells="1" sizeWithCells="1">
                  <from>
                    <xdr:col>0</xdr:col>
                    <xdr:colOff>792480</xdr:colOff>
                    <xdr:row>0</xdr:row>
                    <xdr:rowOff>22860</xdr:rowOff>
                  </from>
                  <to>
                    <xdr:col>0</xdr:col>
                    <xdr:colOff>1447800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6" name="Button 24">
              <controlPr defaultSize="0" print="0" autoFill="0" autoPict="0" macro="[0]!MARS">
                <anchor moveWithCells="1" sizeWithCells="1">
                  <from>
                    <xdr:col>0</xdr:col>
                    <xdr:colOff>1539240</xdr:colOff>
                    <xdr:row>0</xdr:row>
                    <xdr:rowOff>22860</xdr:rowOff>
                  </from>
                  <to>
                    <xdr:col>2</xdr:col>
                    <xdr:colOff>365760</xdr:colOff>
                    <xdr:row>0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Button 25">
              <controlPr defaultSize="0" print="0" autoFill="0" autoPict="0" macro="[0]!AVRIL">
                <anchor moveWithCells="1" sizeWithCells="1">
                  <from>
                    <xdr:col>2</xdr:col>
                    <xdr:colOff>480060</xdr:colOff>
                    <xdr:row>0</xdr:row>
                    <xdr:rowOff>30480</xdr:rowOff>
                  </from>
                  <to>
                    <xdr:col>3</xdr:col>
                    <xdr:colOff>342900</xdr:colOff>
                    <xdr:row>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8" name="Button 27">
              <controlPr defaultSize="0" print="0" autoFill="0" autoPict="0" macro="[0]!MAI">
                <anchor moveWithCells="1" sizeWithCells="1">
                  <from>
                    <xdr:col>3</xdr:col>
                    <xdr:colOff>434340</xdr:colOff>
                    <xdr:row>0</xdr:row>
                    <xdr:rowOff>30480</xdr:rowOff>
                  </from>
                  <to>
                    <xdr:col>5</xdr:col>
                    <xdr:colOff>106680</xdr:colOff>
                    <xdr:row>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9" name="Button 29">
              <controlPr defaultSize="0" print="0" autoFill="0" autoPict="0" macro="[0]!JUIN">
                <anchor moveWithCells="1" sizeWithCells="1">
                  <from>
                    <xdr:col>5</xdr:col>
                    <xdr:colOff>175260</xdr:colOff>
                    <xdr:row>0</xdr:row>
                    <xdr:rowOff>30480</xdr:rowOff>
                  </from>
                  <to>
                    <xdr:col>6</xdr:col>
                    <xdr:colOff>38100</xdr:colOff>
                    <xdr:row>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" name="Button 30">
              <controlPr defaultSize="0" print="0" autoFill="0" autoPict="0" macro="[0]!JUILLET">
                <anchor moveWithCells="1" sizeWithCells="1">
                  <from>
                    <xdr:col>0</xdr:col>
                    <xdr:colOff>22860</xdr:colOff>
                    <xdr:row>0</xdr:row>
                    <xdr:rowOff>297180</xdr:rowOff>
                  </from>
                  <to>
                    <xdr:col>0</xdr:col>
                    <xdr:colOff>678180</xdr:colOff>
                    <xdr:row>0</xdr:row>
                    <xdr:rowOff>525780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1" name="Button 31">
              <controlPr defaultSize="0" print="0" autoFill="0" autoPict="0" macro="[0]!AOUT">
                <anchor moveWithCells="1" sizeWithCells="1">
                  <from>
                    <xdr:col>0</xdr:col>
                    <xdr:colOff>792480</xdr:colOff>
                    <xdr:row>0</xdr:row>
                    <xdr:rowOff>297180</xdr:rowOff>
                  </from>
                  <to>
                    <xdr:col>0</xdr:col>
                    <xdr:colOff>1447800</xdr:colOff>
                    <xdr:row>0</xdr:row>
                    <xdr:rowOff>525780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2" name="Button 32">
              <controlPr defaultSize="0" print="0" autoFill="0" autoPict="0" macro="[0]!SEPTEMBRE">
                <anchor moveWithCells="1" sizeWithCells="1">
                  <from>
                    <xdr:col>0</xdr:col>
                    <xdr:colOff>1546860</xdr:colOff>
                    <xdr:row>0</xdr:row>
                    <xdr:rowOff>297180</xdr:rowOff>
                  </from>
                  <to>
                    <xdr:col>2</xdr:col>
                    <xdr:colOff>373380</xdr:colOff>
                    <xdr:row>0</xdr:row>
                    <xdr:rowOff>525780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3" name="Button 33">
              <controlPr defaultSize="0" print="0" autoFill="0" autoPict="0" macro="[0]!OCTOBRE">
                <anchor moveWithCells="1" sizeWithCells="1">
                  <from>
                    <xdr:col>2</xdr:col>
                    <xdr:colOff>464820</xdr:colOff>
                    <xdr:row>0</xdr:row>
                    <xdr:rowOff>312420</xdr:rowOff>
                  </from>
                  <to>
                    <xdr:col>3</xdr:col>
                    <xdr:colOff>327660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4" name="Button 34">
              <controlPr defaultSize="0" print="0" autoFill="0" autoPict="0" macro="[0]!NOVEMBRE">
                <anchor moveWithCells="1" sizeWithCells="1">
                  <from>
                    <xdr:col>3</xdr:col>
                    <xdr:colOff>434340</xdr:colOff>
                    <xdr:row>0</xdr:row>
                    <xdr:rowOff>304800</xdr:rowOff>
                  </from>
                  <to>
                    <xdr:col>5</xdr:col>
                    <xdr:colOff>106680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5" name="Button 35">
              <controlPr defaultSize="0" print="0" autoFill="0" autoPict="0" macro="[0]!DECEMBRE">
                <anchor moveWithCells="1" sizeWithCells="1">
                  <from>
                    <xdr:col>5</xdr:col>
                    <xdr:colOff>182880</xdr:colOff>
                    <xdr:row>0</xdr:row>
                    <xdr:rowOff>312420</xdr:rowOff>
                  </from>
                  <to>
                    <xdr:col>6</xdr:col>
                    <xdr:colOff>45720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6" name="Button 36">
              <controlPr defaultSize="0" print="0" autoFill="0" autoPict="0" macro="[0]!EXTRACTION_COMPTABLE">
                <anchor moveWithCells="1" sizeWithCells="1">
                  <from>
                    <xdr:col>6</xdr:col>
                    <xdr:colOff>304800</xdr:colOff>
                    <xdr:row>0</xdr:row>
                    <xdr:rowOff>76200</xdr:rowOff>
                  </from>
                  <to>
                    <xdr:col>9</xdr:col>
                    <xdr:colOff>0</xdr:colOff>
                    <xdr:row>0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8" sqref="E28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7"/>
  <sheetViews>
    <sheetView zoomScale="140" zoomScaleNormal="140" workbookViewId="0">
      <selection activeCell="H14" sqref="H14"/>
    </sheetView>
  </sheetViews>
  <sheetFormatPr baseColWidth="10" defaultRowHeight="14.4" x14ac:dyDescent="0.3"/>
  <cols>
    <col min="1" max="1" width="13" customWidth="1"/>
    <col min="3" max="3" width="5.6640625" customWidth="1"/>
    <col min="4" max="4" width="13" customWidth="1"/>
    <col min="6" max="6" width="5" customWidth="1"/>
  </cols>
  <sheetData>
    <row r="1" spans="1:9" ht="24" thickBot="1" x14ac:dyDescent="0.35">
      <c r="A1" s="91" t="s">
        <v>44</v>
      </c>
      <c r="B1" s="92"/>
      <c r="C1" s="92"/>
      <c r="D1" s="92"/>
      <c r="E1" s="92"/>
      <c r="F1" s="92"/>
      <c r="G1" s="92"/>
      <c r="H1" s="92"/>
      <c r="I1" s="93"/>
    </row>
    <row r="2" spans="1:9" ht="15" thickBot="1" x14ac:dyDescent="0.35">
      <c r="A2" s="12" t="s">
        <v>4</v>
      </c>
      <c r="B2" s="94"/>
      <c r="C2" s="81"/>
      <c r="D2" s="12" t="s">
        <v>39</v>
      </c>
      <c r="E2" s="94"/>
      <c r="F2" s="81"/>
      <c r="G2" s="12" t="s">
        <v>41</v>
      </c>
      <c r="H2" s="94"/>
      <c r="I2" s="89"/>
    </row>
    <row r="3" spans="1:9" ht="15" thickBot="1" x14ac:dyDescent="0.35">
      <c r="A3" s="72" t="s">
        <v>30</v>
      </c>
      <c r="B3" s="73"/>
      <c r="C3" s="81"/>
      <c r="D3" s="78" t="s">
        <v>12</v>
      </c>
      <c r="E3" s="79"/>
      <c r="F3" s="81"/>
      <c r="G3" s="86" t="s">
        <v>24</v>
      </c>
      <c r="H3" s="73"/>
      <c r="I3" s="89"/>
    </row>
    <row r="4" spans="1:9" ht="15" thickBot="1" x14ac:dyDescent="0.35">
      <c r="A4" s="74" t="s">
        <v>10</v>
      </c>
      <c r="B4" s="75"/>
      <c r="C4" s="81"/>
      <c r="D4" s="81"/>
      <c r="E4" s="81"/>
      <c r="F4" s="81"/>
      <c r="G4" s="87" t="s">
        <v>25</v>
      </c>
      <c r="H4" s="77"/>
      <c r="I4" s="89"/>
    </row>
    <row r="5" spans="1:9" ht="15" thickBot="1" x14ac:dyDescent="0.35">
      <c r="A5" s="76" t="s">
        <v>11</v>
      </c>
      <c r="B5" s="77"/>
      <c r="C5" s="81"/>
      <c r="D5" s="81"/>
      <c r="E5" s="81"/>
      <c r="F5" s="81"/>
      <c r="G5" s="81"/>
      <c r="H5" s="81"/>
      <c r="I5" s="89"/>
    </row>
    <row r="6" spans="1:9" ht="15" thickBot="1" x14ac:dyDescent="0.35">
      <c r="A6" s="82"/>
      <c r="B6" s="80"/>
      <c r="C6" s="81"/>
      <c r="D6" s="81"/>
      <c r="E6" s="81"/>
      <c r="F6" s="81"/>
      <c r="G6" s="81"/>
      <c r="H6" s="81"/>
      <c r="I6" s="89"/>
    </row>
    <row r="7" spans="1:9" ht="15" thickBot="1" x14ac:dyDescent="0.35">
      <c r="A7" s="44" t="s">
        <v>43</v>
      </c>
      <c r="B7" s="35"/>
      <c r="C7" s="81"/>
      <c r="D7" s="44" t="s">
        <v>42</v>
      </c>
      <c r="E7" s="35"/>
      <c r="F7" s="81"/>
      <c r="G7" s="44" t="s">
        <v>69</v>
      </c>
      <c r="H7" s="35"/>
      <c r="I7" s="89"/>
    </row>
    <row r="8" spans="1:9" ht="15" thickBot="1" x14ac:dyDescent="0.35">
      <c r="A8" s="86" t="s">
        <v>13</v>
      </c>
      <c r="B8" s="73"/>
      <c r="C8" s="81"/>
      <c r="D8" s="86" t="s">
        <v>13</v>
      </c>
      <c r="E8" s="73"/>
      <c r="F8" s="81"/>
      <c r="G8" s="118" t="s">
        <v>49</v>
      </c>
      <c r="H8" s="79"/>
      <c r="I8" s="89"/>
    </row>
    <row r="9" spans="1:9" x14ac:dyDescent="0.3">
      <c r="A9" s="88" t="s">
        <v>14</v>
      </c>
      <c r="B9" s="75"/>
      <c r="C9" s="81"/>
      <c r="D9" s="88" t="s">
        <v>14</v>
      </c>
      <c r="E9" s="75"/>
      <c r="F9" s="81"/>
      <c r="G9" s="119"/>
      <c r="H9" s="120"/>
      <c r="I9" s="89"/>
    </row>
    <row r="10" spans="1:9" x14ac:dyDescent="0.3">
      <c r="A10" s="88" t="s">
        <v>15</v>
      </c>
      <c r="B10" s="75"/>
      <c r="C10" s="81"/>
      <c r="D10" s="88" t="s">
        <v>15</v>
      </c>
      <c r="E10" s="75"/>
      <c r="F10" s="81"/>
      <c r="G10" s="81"/>
      <c r="H10" s="81"/>
      <c r="I10" s="89"/>
    </row>
    <row r="11" spans="1:9" x14ac:dyDescent="0.3">
      <c r="A11" s="88" t="s">
        <v>16</v>
      </c>
      <c r="B11" s="75"/>
      <c r="C11" s="81"/>
      <c r="D11" s="88" t="s">
        <v>16</v>
      </c>
      <c r="E11" s="75"/>
      <c r="F11" s="81"/>
      <c r="G11" s="81"/>
      <c r="H11" s="81"/>
      <c r="I11" s="89"/>
    </row>
    <row r="12" spans="1:9" x14ac:dyDescent="0.3">
      <c r="A12" s="88" t="s">
        <v>17</v>
      </c>
      <c r="B12" s="75"/>
      <c r="C12" s="81"/>
      <c r="D12" s="88" t="s">
        <v>17</v>
      </c>
      <c r="E12" s="75"/>
      <c r="F12" s="81"/>
      <c r="G12" s="81"/>
      <c r="H12" s="81"/>
      <c r="I12" s="89"/>
    </row>
    <row r="13" spans="1:9" x14ac:dyDescent="0.3">
      <c r="A13" s="88" t="s">
        <v>18</v>
      </c>
      <c r="B13" s="75"/>
      <c r="C13" s="81"/>
      <c r="D13" s="88" t="s">
        <v>18</v>
      </c>
      <c r="E13" s="75"/>
      <c r="F13" s="81"/>
      <c r="G13" s="81"/>
      <c r="H13" s="81"/>
      <c r="I13" s="89"/>
    </row>
    <row r="14" spans="1:9" x14ac:dyDescent="0.3">
      <c r="A14" s="88" t="s">
        <v>19</v>
      </c>
      <c r="B14" s="75"/>
      <c r="C14" s="81"/>
      <c r="D14" s="88" t="s">
        <v>19</v>
      </c>
      <c r="E14" s="75"/>
      <c r="F14" s="81"/>
      <c r="G14" s="81"/>
      <c r="H14" s="81"/>
      <c r="I14" s="89"/>
    </row>
    <row r="15" spans="1:9" x14ac:dyDescent="0.3">
      <c r="A15" s="88" t="s">
        <v>20</v>
      </c>
      <c r="B15" s="75"/>
      <c r="C15" s="81"/>
      <c r="D15" s="88" t="s">
        <v>20</v>
      </c>
      <c r="E15" s="75"/>
      <c r="F15" s="81"/>
      <c r="G15" s="81"/>
      <c r="H15" s="81"/>
      <c r="I15" s="89"/>
    </row>
    <row r="16" spans="1:9" ht="15" thickBot="1" x14ac:dyDescent="0.35">
      <c r="A16" s="87" t="s">
        <v>21</v>
      </c>
      <c r="B16" s="77"/>
      <c r="C16" s="81"/>
      <c r="D16" s="87" t="s">
        <v>21</v>
      </c>
      <c r="E16" s="77"/>
      <c r="F16" s="81"/>
      <c r="G16" s="81"/>
      <c r="H16" s="81"/>
      <c r="I16" s="89"/>
    </row>
    <row r="17" spans="1:9" ht="15" thickBot="1" x14ac:dyDescent="0.35">
      <c r="A17" s="83"/>
      <c r="B17" s="84"/>
      <c r="C17" s="84"/>
      <c r="D17" s="84"/>
      <c r="E17" s="84"/>
      <c r="F17" s="84"/>
      <c r="G17" s="84"/>
      <c r="H17" s="84"/>
      <c r="I17" s="90"/>
    </row>
  </sheetData>
  <mergeCells count="8">
    <mergeCell ref="A1:I1"/>
    <mergeCell ref="A2:B2"/>
    <mergeCell ref="D2:E2"/>
    <mergeCell ref="G2:H2"/>
    <mergeCell ref="A6:B6"/>
    <mergeCell ref="A7:B7"/>
    <mergeCell ref="D7:E7"/>
    <mergeCell ref="G7:H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F0"/>
  </sheetPr>
  <dimension ref="A1:L30"/>
  <sheetViews>
    <sheetView zoomScale="130" zoomScaleNormal="130" workbookViewId="0">
      <selection activeCell="B3" sqref="B3:B5"/>
    </sheetView>
  </sheetViews>
  <sheetFormatPr baseColWidth="10" defaultRowHeight="14.4" x14ac:dyDescent="0.3"/>
  <cols>
    <col min="1" max="1" width="16.77734375" customWidth="1"/>
    <col min="2" max="2" width="5.77734375" customWidth="1"/>
    <col min="3" max="3" width="4" customWidth="1"/>
    <col min="4" max="4" width="19" customWidth="1"/>
    <col min="5" max="5" width="5.77734375" customWidth="1"/>
    <col min="6" max="6" width="3.88671875" customWidth="1"/>
    <col min="7" max="7" width="14.88671875" customWidth="1"/>
    <col min="8" max="8" width="5.6640625" customWidth="1"/>
    <col min="9" max="9" width="3.21875" customWidth="1"/>
    <col min="10" max="10" width="5.44140625" customWidth="1"/>
    <col min="11" max="11" width="12" style="115" customWidth="1"/>
    <col min="12" max="12" width="4.5546875" style="113" customWidth="1"/>
    <col min="13" max="13" width="4.33203125" customWidth="1"/>
    <col min="14" max="14" width="3.6640625" customWidth="1"/>
    <col min="15" max="15" width="5.33203125" customWidth="1"/>
    <col min="16" max="16" width="3.33203125" customWidth="1"/>
  </cols>
  <sheetData>
    <row r="1" spans="1:12" ht="24" thickBot="1" x14ac:dyDescent="0.35">
      <c r="A1" s="91" t="s">
        <v>38</v>
      </c>
      <c r="B1" s="92"/>
      <c r="C1" s="92"/>
      <c r="D1" s="92"/>
      <c r="E1" s="92"/>
      <c r="F1" s="92"/>
      <c r="G1" s="92"/>
      <c r="H1" s="92"/>
      <c r="I1" s="93"/>
    </row>
    <row r="2" spans="1:12" ht="15" thickBot="1" x14ac:dyDescent="0.35">
      <c r="A2" s="12" t="s">
        <v>4</v>
      </c>
      <c r="B2" s="94"/>
      <c r="C2" s="81"/>
      <c r="D2" s="12" t="s">
        <v>39</v>
      </c>
      <c r="E2" s="94"/>
      <c r="F2" s="81"/>
      <c r="G2" s="12" t="s">
        <v>41</v>
      </c>
      <c r="H2" s="94"/>
      <c r="I2" s="89"/>
      <c r="K2" s="113" t="s">
        <v>4</v>
      </c>
    </row>
    <row r="3" spans="1:12" ht="15" thickBot="1" x14ac:dyDescent="0.35">
      <c r="A3" s="72" t="s">
        <v>30</v>
      </c>
      <c r="B3" s="73"/>
      <c r="C3" s="81"/>
      <c r="D3" s="78" t="s">
        <v>12</v>
      </c>
      <c r="E3" s="79"/>
      <c r="F3" s="81"/>
      <c r="G3" s="86" t="s">
        <v>24</v>
      </c>
      <c r="H3" s="73"/>
      <c r="I3" s="89"/>
      <c r="K3" s="115" t="s">
        <v>62</v>
      </c>
      <c r="L3" s="116">
        <f>B3+'Fournisseur &amp; Stock'!B5</f>
        <v>2</v>
      </c>
    </row>
    <row r="4" spans="1:12" ht="15" thickBot="1" x14ac:dyDescent="0.35">
      <c r="A4" s="74" t="s">
        <v>10</v>
      </c>
      <c r="B4" s="75"/>
      <c r="C4" s="81"/>
      <c r="D4" s="81"/>
      <c r="E4" s="81"/>
      <c r="F4" s="81"/>
      <c r="G4" s="87" t="s">
        <v>25</v>
      </c>
      <c r="H4" s="77"/>
      <c r="I4" s="89"/>
      <c r="K4" s="115" t="s">
        <v>63</v>
      </c>
      <c r="L4" s="116">
        <f>B4+'Fournisseur &amp; Stock'!B6</f>
        <v>2</v>
      </c>
    </row>
    <row r="5" spans="1:12" ht="15" thickBot="1" x14ac:dyDescent="0.35">
      <c r="A5" s="76" t="s">
        <v>11</v>
      </c>
      <c r="B5" s="77"/>
      <c r="C5" s="81"/>
      <c r="D5" s="81"/>
      <c r="E5" s="81"/>
      <c r="F5" s="81"/>
      <c r="G5" s="81"/>
      <c r="H5" s="81"/>
      <c r="I5" s="89"/>
      <c r="K5" s="115" t="s">
        <v>64</v>
      </c>
      <c r="L5" s="116">
        <f>B5+'Fournisseur &amp; Stock'!B7</f>
        <v>20</v>
      </c>
    </row>
    <row r="6" spans="1:12" ht="15" thickBot="1" x14ac:dyDescent="0.35">
      <c r="A6" s="82"/>
      <c r="B6" s="80"/>
      <c r="C6" s="81"/>
      <c r="D6" s="81"/>
      <c r="E6" s="81"/>
      <c r="F6" s="81"/>
      <c r="G6" s="81"/>
      <c r="H6" s="81"/>
      <c r="I6" s="89"/>
      <c r="K6" s="113" t="s">
        <v>40</v>
      </c>
    </row>
    <row r="7" spans="1:12" ht="15" thickBot="1" x14ac:dyDescent="0.35">
      <c r="A7" s="44" t="s">
        <v>43</v>
      </c>
      <c r="B7" s="35"/>
      <c r="C7" s="81"/>
      <c r="D7" s="44" t="s">
        <v>42</v>
      </c>
      <c r="E7" s="35"/>
      <c r="F7" s="81"/>
      <c r="G7" s="81"/>
      <c r="H7" s="81"/>
      <c r="I7" s="89"/>
      <c r="K7" s="115" t="s">
        <v>66</v>
      </c>
      <c r="L7" s="116">
        <f>E3+'Fournisseur &amp; Stock'!B9</f>
        <v>3</v>
      </c>
    </row>
    <row r="8" spans="1:12" x14ac:dyDescent="0.3">
      <c r="A8" s="86" t="s">
        <v>13</v>
      </c>
      <c r="B8" s="73"/>
      <c r="C8" s="81"/>
      <c r="D8" s="86" t="s">
        <v>13</v>
      </c>
      <c r="E8" s="73"/>
      <c r="F8" s="81"/>
      <c r="G8" s="81"/>
      <c r="H8" s="81"/>
      <c r="I8" s="89"/>
      <c r="K8" s="113" t="s">
        <v>65</v>
      </c>
    </row>
    <row r="9" spans="1:12" x14ac:dyDescent="0.3">
      <c r="A9" s="88" t="s">
        <v>14</v>
      </c>
      <c r="B9" s="75"/>
      <c r="C9" s="81"/>
      <c r="D9" s="88" t="s">
        <v>14</v>
      </c>
      <c r="E9" s="75"/>
      <c r="F9" s="81"/>
      <c r="G9" s="81"/>
      <c r="H9" s="81"/>
      <c r="I9" s="89"/>
      <c r="K9" s="117" t="s">
        <v>13</v>
      </c>
      <c r="L9" s="116">
        <f>B8+'Fournisseur &amp; Stock'!B11</f>
        <v>2</v>
      </c>
    </row>
    <row r="10" spans="1:12" x14ac:dyDescent="0.3">
      <c r="A10" s="88" t="s">
        <v>15</v>
      </c>
      <c r="B10" s="75"/>
      <c r="C10" s="81"/>
      <c r="D10" s="88" t="s">
        <v>15</v>
      </c>
      <c r="E10" s="75"/>
      <c r="F10" s="81"/>
      <c r="G10" s="81"/>
      <c r="H10" s="81"/>
      <c r="I10" s="89"/>
      <c r="K10" s="117" t="s">
        <v>14</v>
      </c>
      <c r="L10" s="116">
        <f>B9+'Fournisseur &amp; Stock'!B12</f>
        <v>2</v>
      </c>
    </row>
    <row r="11" spans="1:12" x14ac:dyDescent="0.3">
      <c r="A11" s="88" t="s">
        <v>16</v>
      </c>
      <c r="B11" s="75"/>
      <c r="C11" s="81"/>
      <c r="D11" s="88" t="s">
        <v>16</v>
      </c>
      <c r="E11" s="75"/>
      <c r="F11" s="81"/>
      <c r="G11" s="81"/>
      <c r="H11" s="81"/>
      <c r="I11" s="89"/>
      <c r="K11" s="117" t="s">
        <v>15</v>
      </c>
      <c r="L11" s="116">
        <f>B10+'Fournisseur &amp; Stock'!B13</f>
        <v>2</v>
      </c>
    </row>
    <row r="12" spans="1:12" x14ac:dyDescent="0.3">
      <c r="A12" s="88" t="s">
        <v>17</v>
      </c>
      <c r="B12" s="75"/>
      <c r="C12" s="81"/>
      <c r="D12" s="88" t="s">
        <v>17</v>
      </c>
      <c r="E12" s="75"/>
      <c r="F12" s="81"/>
      <c r="G12" s="81"/>
      <c r="H12" s="81"/>
      <c r="I12" s="89"/>
      <c r="K12" s="117" t="s">
        <v>16</v>
      </c>
      <c r="L12" s="116">
        <f>B11+'Fournisseur &amp; Stock'!B14</f>
        <v>2</v>
      </c>
    </row>
    <row r="13" spans="1:12" x14ac:dyDescent="0.3">
      <c r="A13" s="88" t="s">
        <v>18</v>
      </c>
      <c r="B13" s="75"/>
      <c r="C13" s="81"/>
      <c r="D13" s="88" t="s">
        <v>18</v>
      </c>
      <c r="E13" s="75"/>
      <c r="F13" s="81"/>
      <c r="G13" s="81"/>
      <c r="H13" s="81"/>
      <c r="I13" s="89"/>
      <c r="K13" s="117" t="s">
        <v>17</v>
      </c>
      <c r="L13" s="116">
        <f>B12+'Fournisseur &amp; Stock'!B15</f>
        <v>2</v>
      </c>
    </row>
    <row r="14" spans="1:12" x14ac:dyDescent="0.3">
      <c r="A14" s="88" t="s">
        <v>19</v>
      </c>
      <c r="B14" s="75"/>
      <c r="C14" s="81"/>
      <c r="D14" s="88" t="s">
        <v>19</v>
      </c>
      <c r="E14" s="75"/>
      <c r="F14" s="81"/>
      <c r="G14" s="81"/>
      <c r="H14" s="81"/>
      <c r="I14" s="89"/>
      <c r="K14" s="117" t="s">
        <v>18</v>
      </c>
      <c r="L14" s="116">
        <f>B13+'Fournisseur &amp; Stock'!B16</f>
        <v>2</v>
      </c>
    </row>
    <row r="15" spans="1:12" x14ac:dyDescent="0.3">
      <c r="A15" s="88" t="s">
        <v>20</v>
      </c>
      <c r="B15" s="75"/>
      <c r="C15" s="81"/>
      <c r="D15" s="88" t="s">
        <v>20</v>
      </c>
      <c r="E15" s="75"/>
      <c r="F15" s="81"/>
      <c r="G15" s="81"/>
      <c r="H15" s="81"/>
      <c r="I15" s="89"/>
      <c r="K15" s="117" t="s">
        <v>19</v>
      </c>
      <c r="L15" s="116">
        <f>B14+'Fournisseur &amp; Stock'!B17</f>
        <v>2</v>
      </c>
    </row>
    <row r="16" spans="1:12" ht="15" thickBot="1" x14ac:dyDescent="0.35">
      <c r="A16" s="87" t="s">
        <v>21</v>
      </c>
      <c r="B16" s="77"/>
      <c r="C16" s="81"/>
      <c r="D16" s="87" t="s">
        <v>21</v>
      </c>
      <c r="E16" s="77"/>
      <c r="F16" s="81"/>
      <c r="G16" s="81"/>
      <c r="H16" s="81"/>
      <c r="I16" s="89"/>
      <c r="K16" s="117" t="s">
        <v>20</v>
      </c>
      <c r="L16" s="116">
        <f>B15+'Fournisseur &amp; Stock'!B18</f>
        <v>3</v>
      </c>
    </row>
    <row r="17" spans="1:12" ht="15" thickBot="1" x14ac:dyDescent="0.35">
      <c r="A17" s="83"/>
      <c r="B17" s="84"/>
      <c r="C17" s="84"/>
      <c r="D17" s="84"/>
      <c r="E17" s="84"/>
      <c r="F17" s="84"/>
      <c r="G17" s="84"/>
      <c r="H17" s="84"/>
      <c r="I17" s="90"/>
      <c r="K17" s="117" t="s">
        <v>21</v>
      </c>
      <c r="L17" s="116">
        <f>B16+'Fournisseur &amp; Stock'!B19</f>
        <v>3</v>
      </c>
    </row>
    <row r="18" spans="1:12" x14ac:dyDescent="0.3">
      <c r="K18" s="113" t="s">
        <v>68</v>
      </c>
    </row>
    <row r="19" spans="1:12" x14ac:dyDescent="0.3">
      <c r="K19" s="117" t="s">
        <v>13</v>
      </c>
      <c r="L19" s="116">
        <f>E8+'Fournisseur &amp; Stock'!B21</f>
        <v>2</v>
      </c>
    </row>
    <row r="20" spans="1:12" x14ac:dyDescent="0.3">
      <c r="K20" s="117" t="s">
        <v>14</v>
      </c>
      <c r="L20" s="116">
        <f>E9+'Fournisseur &amp; Stock'!B22</f>
        <v>2</v>
      </c>
    </row>
    <row r="21" spans="1:12" x14ac:dyDescent="0.3">
      <c r="K21" s="117" t="s">
        <v>15</v>
      </c>
      <c r="L21" s="116">
        <f>E10+'Fournisseur &amp; Stock'!B23</f>
        <v>2</v>
      </c>
    </row>
    <row r="22" spans="1:12" x14ac:dyDescent="0.3">
      <c r="K22" s="117" t="s">
        <v>16</v>
      </c>
      <c r="L22" s="116">
        <f>E11+'Fournisseur &amp; Stock'!B24</f>
        <v>2</v>
      </c>
    </row>
    <row r="23" spans="1:12" x14ac:dyDescent="0.3">
      <c r="K23" s="117" t="s">
        <v>17</v>
      </c>
      <c r="L23" s="116">
        <f>E12+'Fournisseur &amp; Stock'!B25</f>
        <v>2</v>
      </c>
    </row>
    <row r="24" spans="1:12" x14ac:dyDescent="0.3">
      <c r="K24" s="117" t="s">
        <v>18</v>
      </c>
      <c r="L24" s="116">
        <f>E13+'Fournisseur &amp; Stock'!B26</f>
        <v>2</v>
      </c>
    </row>
    <row r="25" spans="1:12" x14ac:dyDescent="0.3">
      <c r="K25" s="117" t="s">
        <v>19</v>
      </c>
      <c r="L25" s="116">
        <f>E14+'Fournisseur &amp; Stock'!B27</f>
        <v>2</v>
      </c>
    </row>
    <row r="26" spans="1:12" x14ac:dyDescent="0.3">
      <c r="K26" s="117" t="s">
        <v>20</v>
      </c>
      <c r="L26" s="116">
        <f>E15+'Fournisseur &amp; Stock'!B28</f>
        <v>3</v>
      </c>
    </row>
    <row r="27" spans="1:12" x14ac:dyDescent="0.3">
      <c r="K27" s="117" t="s">
        <v>21</v>
      </c>
      <c r="L27" s="116">
        <f>E16+'Fournisseur &amp; Stock'!B29</f>
        <v>3</v>
      </c>
    </row>
    <row r="28" spans="1:12" x14ac:dyDescent="0.3">
      <c r="K28" s="113" t="s">
        <v>67</v>
      </c>
    </row>
    <row r="29" spans="1:12" x14ac:dyDescent="0.3">
      <c r="K29" s="115" t="s">
        <v>34</v>
      </c>
      <c r="L29" s="116">
        <f>H3+'Fournisseur &amp; Stock'!B31</f>
        <v>2</v>
      </c>
    </row>
    <row r="30" spans="1:12" x14ac:dyDescent="0.3">
      <c r="K30" s="115" t="s">
        <v>35</v>
      </c>
      <c r="L30" s="116">
        <f>H4+'Fournisseur &amp; Stock'!B32</f>
        <v>3</v>
      </c>
    </row>
  </sheetData>
  <mergeCells count="7">
    <mergeCell ref="A1:I1"/>
    <mergeCell ref="A2:B2"/>
    <mergeCell ref="A6:B6"/>
    <mergeCell ref="A7:B7"/>
    <mergeCell ref="D7:E7"/>
    <mergeCell ref="G2:H2"/>
    <mergeCell ref="D2:E2"/>
  </mergeCells>
  <pageMargins left="0.7" right="0.7" top="0.75" bottom="0.75" header="0.3" footer="0.3"/>
  <pageSetup paperSize="9" orientation="landscape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validation_reception">
                <anchor moveWithCells="1" sizeWithCells="1">
                  <from>
                    <xdr:col>5</xdr:col>
                    <xdr:colOff>228600</xdr:colOff>
                    <xdr:row>12</xdr:row>
                    <xdr:rowOff>144780</xdr:rowOff>
                  </from>
                  <to>
                    <xdr:col>7</xdr:col>
                    <xdr:colOff>373380</xdr:colOff>
                    <xdr:row>15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I32"/>
  <sheetViews>
    <sheetView showGridLines="0" zoomScaleNormal="100" workbookViewId="0">
      <pane ySplit="3" topLeftCell="A4" activePane="bottomLeft" state="frozen"/>
      <selection pane="bottomLeft" sqref="A1:E1"/>
    </sheetView>
  </sheetViews>
  <sheetFormatPr baseColWidth="10" defaultRowHeight="14.4" x14ac:dyDescent="0.3"/>
  <cols>
    <col min="1" max="1" width="17.21875" customWidth="1"/>
    <col min="2" max="3" width="9" customWidth="1"/>
    <col min="4" max="4" width="10.44140625" customWidth="1"/>
    <col min="5" max="5" width="13.6640625" customWidth="1"/>
    <col min="8" max="9" width="11.5546875" style="113"/>
  </cols>
  <sheetData>
    <row r="1" spans="1:9" ht="28.2" customHeight="1" thickBot="1" x14ac:dyDescent="0.35">
      <c r="A1" s="3" t="s">
        <v>1</v>
      </c>
      <c r="B1" s="4"/>
      <c r="C1" s="4"/>
      <c r="D1" s="4"/>
      <c r="E1" s="5"/>
    </row>
    <row r="2" spans="1:9" ht="34.799999999999997" customHeight="1" thickBot="1" x14ac:dyDescent="0.35">
      <c r="A2" s="13" t="s">
        <v>0</v>
      </c>
      <c r="B2" s="13" t="s">
        <v>2</v>
      </c>
      <c r="C2" s="14" t="s">
        <v>26</v>
      </c>
      <c r="D2" s="14" t="s">
        <v>3</v>
      </c>
      <c r="E2" s="17" t="s">
        <v>6</v>
      </c>
    </row>
    <row r="3" spans="1:9" ht="6" customHeight="1" thickBot="1" x14ac:dyDescent="0.35">
      <c r="A3" s="8"/>
      <c r="B3" s="8"/>
      <c r="C3" s="8"/>
      <c r="D3" s="8"/>
      <c r="E3" s="7"/>
    </row>
    <row r="4" spans="1:9" ht="24" customHeight="1" thickBot="1" x14ac:dyDescent="0.35">
      <c r="A4" s="9" t="s">
        <v>7</v>
      </c>
      <c r="B4" s="10"/>
      <c r="C4" s="10"/>
      <c r="D4" s="10"/>
      <c r="E4" s="11"/>
      <c r="H4" s="113" t="s">
        <v>4</v>
      </c>
    </row>
    <row r="5" spans="1:9" ht="18" customHeight="1" x14ac:dyDescent="0.3">
      <c r="A5" s="27" t="s">
        <v>5</v>
      </c>
      <c r="B5" s="21">
        <v>2</v>
      </c>
      <c r="C5" s="21">
        <v>8</v>
      </c>
      <c r="D5" s="18" t="str">
        <f>IF(B5&lt;=C5,"X","")</f>
        <v>X</v>
      </c>
      <c r="E5" s="22">
        <f>IF(D5="","",C5-B5)</f>
        <v>6</v>
      </c>
      <c r="H5" s="113" t="s">
        <v>62</v>
      </c>
      <c r="I5" s="113">
        <v>2</v>
      </c>
    </row>
    <row r="6" spans="1:9" ht="18" customHeight="1" x14ac:dyDescent="0.3">
      <c r="A6" s="28" t="s">
        <v>10</v>
      </c>
      <c r="B6" s="23">
        <v>2</v>
      </c>
      <c r="C6" s="23">
        <v>8</v>
      </c>
      <c r="D6" s="19" t="str">
        <f t="shared" ref="D6:D7" si="0">IF(B6&lt;=C6,"X","")</f>
        <v>X</v>
      </c>
      <c r="E6" s="24">
        <f t="shared" ref="E6:E19" si="1">IF(D6="","",C6-B6)</f>
        <v>6</v>
      </c>
      <c r="H6" s="113" t="s">
        <v>63</v>
      </c>
      <c r="I6" s="113">
        <v>2</v>
      </c>
    </row>
    <row r="7" spans="1:9" ht="18" customHeight="1" thickBot="1" x14ac:dyDescent="0.35">
      <c r="A7" s="29" t="s">
        <v>11</v>
      </c>
      <c r="B7" s="23">
        <v>20</v>
      </c>
      <c r="C7" s="23">
        <v>8</v>
      </c>
      <c r="D7" s="19" t="str">
        <f t="shared" si="0"/>
        <v/>
      </c>
      <c r="E7" s="24" t="str">
        <f t="shared" si="1"/>
        <v/>
      </c>
      <c r="H7" s="113" t="s">
        <v>64</v>
      </c>
      <c r="I7" s="113">
        <v>20</v>
      </c>
    </row>
    <row r="8" spans="1:9" ht="24" customHeight="1" thickBot="1" x14ac:dyDescent="0.35">
      <c r="A8" s="9" t="s">
        <v>8</v>
      </c>
      <c r="B8" s="10"/>
      <c r="C8" s="10"/>
      <c r="D8" s="10"/>
      <c r="E8" s="11"/>
      <c r="H8" s="113" t="s">
        <v>40</v>
      </c>
    </row>
    <row r="9" spans="1:9" ht="18" customHeight="1" thickBot="1" x14ac:dyDescent="0.35">
      <c r="A9" s="30" t="s">
        <v>12</v>
      </c>
      <c r="B9" s="114">
        <v>3</v>
      </c>
      <c r="C9" s="23">
        <v>8</v>
      </c>
      <c r="D9" s="18" t="str">
        <f>IF(B9&lt;=C9,"X","")</f>
        <v>X</v>
      </c>
      <c r="E9" s="24">
        <f t="shared" si="1"/>
        <v>5</v>
      </c>
      <c r="H9" s="113" t="s">
        <v>66</v>
      </c>
      <c r="I9" s="113">
        <v>3</v>
      </c>
    </row>
    <row r="10" spans="1:9" ht="24" customHeight="1" thickBot="1" x14ac:dyDescent="0.35">
      <c r="A10" s="9" t="s">
        <v>9</v>
      </c>
      <c r="B10" s="10"/>
      <c r="C10" s="10"/>
      <c r="D10" s="10"/>
      <c r="E10" s="11"/>
      <c r="H10" s="113" t="s">
        <v>65</v>
      </c>
    </row>
    <row r="11" spans="1:9" x14ac:dyDescent="0.3">
      <c r="A11" s="31" t="s">
        <v>13</v>
      </c>
      <c r="B11" s="23">
        <v>2</v>
      </c>
      <c r="C11" s="23">
        <v>8</v>
      </c>
      <c r="D11" s="18" t="str">
        <f>IF(B11&lt;=C11,"X","")</f>
        <v>X</v>
      </c>
      <c r="E11" s="24">
        <f t="shared" si="1"/>
        <v>6</v>
      </c>
      <c r="H11" s="113" t="s">
        <v>13</v>
      </c>
      <c r="I11" s="113">
        <v>2</v>
      </c>
    </row>
    <row r="12" spans="1:9" x14ac:dyDescent="0.3">
      <c r="A12" s="32" t="s">
        <v>14</v>
      </c>
      <c r="B12" s="23">
        <v>2</v>
      </c>
      <c r="C12" s="23">
        <v>8</v>
      </c>
      <c r="D12" s="19" t="str">
        <f t="shared" ref="D12:D19" si="2">IF(B12&lt;=C12,"X","")</f>
        <v>X</v>
      </c>
      <c r="E12" s="24">
        <f t="shared" si="1"/>
        <v>6</v>
      </c>
      <c r="H12" s="113" t="s">
        <v>14</v>
      </c>
      <c r="I12" s="113">
        <v>2</v>
      </c>
    </row>
    <row r="13" spans="1:9" x14ac:dyDescent="0.3">
      <c r="A13" s="32" t="s">
        <v>15</v>
      </c>
      <c r="B13" s="23">
        <v>2</v>
      </c>
      <c r="C13" s="23">
        <v>8</v>
      </c>
      <c r="D13" s="19" t="str">
        <f t="shared" si="2"/>
        <v>X</v>
      </c>
      <c r="E13" s="24">
        <f t="shared" si="1"/>
        <v>6</v>
      </c>
      <c r="H13" s="113" t="s">
        <v>15</v>
      </c>
      <c r="I13" s="113">
        <v>2</v>
      </c>
    </row>
    <row r="14" spans="1:9" x14ac:dyDescent="0.3">
      <c r="A14" s="32" t="s">
        <v>16</v>
      </c>
      <c r="B14" s="23">
        <v>2</v>
      </c>
      <c r="C14" s="23">
        <v>8</v>
      </c>
      <c r="D14" s="19" t="str">
        <f t="shared" si="2"/>
        <v>X</v>
      </c>
      <c r="E14" s="24">
        <f t="shared" si="1"/>
        <v>6</v>
      </c>
      <c r="H14" s="113" t="s">
        <v>16</v>
      </c>
      <c r="I14" s="113">
        <v>2</v>
      </c>
    </row>
    <row r="15" spans="1:9" x14ac:dyDescent="0.3">
      <c r="A15" s="32" t="s">
        <v>17</v>
      </c>
      <c r="B15" s="23">
        <v>2</v>
      </c>
      <c r="C15" s="23">
        <v>8</v>
      </c>
      <c r="D15" s="19" t="str">
        <f t="shared" si="2"/>
        <v>X</v>
      </c>
      <c r="E15" s="24">
        <f t="shared" si="1"/>
        <v>6</v>
      </c>
      <c r="H15" s="113" t="s">
        <v>17</v>
      </c>
      <c r="I15" s="113">
        <v>2</v>
      </c>
    </row>
    <row r="16" spans="1:9" x14ac:dyDescent="0.3">
      <c r="A16" s="32" t="s">
        <v>18</v>
      </c>
      <c r="B16" s="23">
        <v>2</v>
      </c>
      <c r="C16" s="23">
        <v>8</v>
      </c>
      <c r="D16" s="19" t="str">
        <f t="shared" si="2"/>
        <v>X</v>
      </c>
      <c r="E16" s="24">
        <f t="shared" si="1"/>
        <v>6</v>
      </c>
      <c r="H16" s="113" t="s">
        <v>18</v>
      </c>
      <c r="I16" s="113">
        <v>2</v>
      </c>
    </row>
    <row r="17" spans="1:9" x14ac:dyDescent="0.3">
      <c r="A17" s="32" t="s">
        <v>19</v>
      </c>
      <c r="B17" s="23">
        <v>2</v>
      </c>
      <c r="C17" s="23">
        <v>8</v>
      </c>
      <c r="D17" s="19" t="str">
        <f t="shared" si="2"/>
        <v>X</v>
      </c>
      <c r="E17" s="24">
        <f t="shared" si="1"/>
        <v>6</v>
      </c>
      <c r="H17" s="113" t="s">
        <v>19</v>
      </c>
      <c r="I17" s="113">
        <v>2</v>
      </c>
    </row>
    <row r="18" spans="1:9" x14ac:dyDescent="0.3">
      <c r="A18" s="32" t="s">
        <v>20</v>
      </c>
      <c r="B18" s="23">
        <v>3</v>
      </c>
      <c r="C18" s="23">
        <v>8</v>
      </c>
      <c r="D18" s="19" t="str">
        <f t="shared" si="2"/>
        <v>X</v>
      </c>
      <c r="E18" s="24">
        <f t="shared" si="1"/>
        <v>5</v>
      </c>
      <c r="H18" s="113" t="s">
        <v>20</v>
      </c>
      <c r="I18" s="113">
        <v>3</v>
      </c>
    </row>
    <row r="19" spans="1:9" ht="15" thickBot="1" x14ac:dyDescent="0.35">
      <c r="A19" s="33" t="s">
        <v>21</v>
      </c>
      <c r="B19" s="23">
        <v>3</v>
      </c>
      <c r="C19" s="23">
        <v>8</v>
      </c>
      <c r="D19" s="19" t="str">
        <f t="shared" si="2"/>
        <v>X</v>
      </c>
      <c r="E19" s="24">
        <f t="shared" si="1"/>
        <v>5</v>
      </c>
      <c r="H19" s="113" t="s">
        <v>21</v>
      </c>
      <c r="I19" s="113">
        <v>3</v>
      </c>
    </row>
    <row r="20" spans="1:9" ht="15" thickBot="1" x14ac:dyDescent="0.35">
      <c r="A20" s="9" t="s">
        <v>22</v>
      </c>
      <c r="B20" s="10"/>
      <c r="C20" s="10"/>
      <c r="D20" s="10"/>
      <c r="E20" s="11"/>
      <c r="H20" s="113" t="s">
        <v>68</v>
      </c>
    </row>
    <row r="21" spans="1:9" x14ac:dyDescent="0.3">
      <c r="A21" s="31" t="s">
        <v>13</v>
      </c>
      <c r="B21" s="23">
        <v>2</v>
      </c>
      <c r="C21" s="23">
        <v>8</v>
      </c>
      <c r="D21" s="18" t="str">
        <f>IF(B21&lt;=C21,"X","")</f>
        <v>X</v>
      </c>
      <c r="E21" s="24">
        <f t="shared" ref="E21:E29" si="3">IF(D21="","",C21-B21)</f>
        <v>6</v>
      </c>
      <c r="H21" s="113" t="s">
        <v>13</v>
      </c>
      <c r="I21" s="113">
        <v>2</v>
      </c>
    </row>
    <row r="22" spans="1:9" x14ac:dyDescent="0.3">
      <c r="A22" s="32" t="s">
        <v>14</v>
      </c>
      <c r="B22" s="23">
        <v>2</v>
      </c>
      <c r="C22" s="23">
        <v>8</v>
      </c>
      <c r="D22" s="19" t="str">
        <f t="shared" ref="D22:D29" si="4">IF(B22&lt;=C22,"X","")</f>
        <v>X</v>
      </c>
      <c r="E22" s="24">
        <f t="shared" si="3"/>
        <v>6</v>
      </c>
      <c r="H22" s="113" t="s">
        <v>14</v>
      </c>
      <c r="I22" s="113">
        <v>2</v>
      </c>
    </row>
    <row r="23" spans="1:9" x14ac:dyDescent="0.3">
      <c r="A23" s="32" t="s">
        <v>15</v>
      </c>
      <c r="B23" s="23">
        <v>2</v>
      </c>
      <c r="C23" s="23">
        <v>8</v>
      </c>
      <c r="D23" s="19" t="str">
        <f t="shared" si="4"/>
        <v>X</v>
      </c>
      <c r="E23" s="24">
        <f t="shared" si="3"/>
        <v>6</v>
      </c>
      <c r="H23" s="113" t="s">
        <v>15</v>
      </c>
      <c r="I23" s="113">
        <v>2</v>
      </c>
    </row>
    <row r="24" spans="1:9" x14ac:dyDescent="0.3">
      <c r="A24" s="32" t="s">
        <v>16</v>
      </c>
      <c r="B24" s="23">
        <v>2</v>
      </c>
      <c r="C24" s="23">
        <v>8</v>
      </c>
      <c r="D24" s="19" t="str">
        <f t="shared" si="4"/>
        <v>X</v>
      </c>
      <c r="E24" s="24">
        <f t="shared" si="3"/>
        <v>6</v>
      </c>
      <c r="H24" s="113" t="s">
        <v>16</v>
      </c>
      <c r="I24" s="113">
        <v>2</v>
      </c>
    </row>
    <row r="25" spans="1:9" x14ac:dyDescent="0.3">
      <c r="A25" s="32" t="s">
        <v>17</v>
      </c>
      <c r="B25" s="23">
        <v>2</v>
      </c>
      <c r="C25" s="23">
        <v>8</v>
      </c>
      <c r="D25" s="19" t="str">
        <f t="shared" si="4"/>
        <v>X</v>
      </c>
      <c r="E25" s="24">
        <f t="shared" si="3"/>
        <v>6</v>
      </c>
      <c r="H25" s="113" t="s">
        <v>17</v>
      </c>
      <c r="I25" s="113">
        <v>2</v>
      </c>
    </row>
    <row r="26" spans="1:9" x14ac:dyDescent="0.3">
      <c r="A26" s="32" t="s">
        <v>18</v>
      </c>
      <c r="B26" s="23">
        <v>2</v>
      </c>
      <c r="C26" s="23">
        <v>8</v>
      </c>
      <c r="D26" s="19" t="str">
        <f t="shared" si="4"/>
        <v>X</v>
      </c>
      <c r="E26" s="24">
        <f t="shared" si="3"/>
        <v>6</v>
      </c>
      <c r="H26" s="113" t="s">
        <v>18</v>
      </c>
      <c r="I26" s="113">
        <v>2</v>
      </c>
    </row>
    <row r="27" spans="1:9" x14ac:dyDescent="0.3">
      <c r="A27" s="32" t="s">
        <v>19</v>
      </c>
      <c r="B27" s="23">
        <v>2</v>
      </c>
      <c r="C27" s="23">
        <v>8</v>
      </c>
      <c r="D27" s="19" t="str">
        <f t="shared" si="4"/>
        <v>X</v>
      </c>
      <c r="E27" s="24">
        <f t="shared" si="3"/>
        <v>6</v>
      </c>
      <c r="H27" s="113" t="s">
        <v>19</v>
      </c>
      <c r="I27" s="113">
        <v>2</v>
      </c>
    </row>
    <row r="28" spans="1:9" x14ac:dyDescent="0.3">
      <c r="A28" s="32" t="s">
        <v>20</v>
      </c>
      <c r="B28" s="23">
        <v>3</v>
      </c>
      <c r="C28" s="23">
        <v>8</v>
      </c>
      <c r="D28" s="19" t="str">
        <f t="shared" si="4"/>
        <v>X</v>
      </c>
      <c r="E28" s="24">
        <f t="shared" si="3"/>
        <v>5</v>
      </c>
      <c r="H28" s="113" t="s">
        <v>20</v>
      </c>
      <c r="I28" s="113">
        <v>3</v>
      </c>
    </row>
    <row r="29" spans="1:9" ht="15" thickBot="1" x14ac:dyDescent="0.35">
      <c r="A29" s="33" t="s">
        <v>21</v>
      </c>
      <c r="B29" s="23">
        <v>3</v>
      </c>
      <c r="C29" s="23">
        <v>8</v>
      </c>
      <c r="D29" s="19" t="str">
        <f t="shared" si="4"/>
        <v>X</v>
      </c>
      <c r="E29" s="24">
        <f t="shared" si="3"/>
        <v>5</v>
      </c>
      <c r="H29" s="113" t="s">
        <v>21</v>
      </c>
      <c r="I29" s="113">
        <v>3</v>
      </c>
    </row>
    <row r="30" spans="1:9" ht="15" thickBot="1" x14ac:dyDescent="0.35">
      <c r="A30" s="9" t="s">
        <v>23</v>
      </c>
      <c r="B30" s="34"/>
      <c r="C30" s="34"/>
      <c r="D30" s="34"/>
      <c r="E30" s="35"/>
      <c r="H30" s="113" t="s">
        <v>67</v>
      </c>
    </row>
    <row r="31" spans="1:9" x14ac:dyDescent="0.3">
      <c r="A31" s="31" t="s">
        <v>24</v>
      </c>
      <c r="B31" s="36">
        <v>2</v>
      </c>
      <c r="C31" s="21">
        <v>8</v>
      </c>
      <c r="D31" s="18" t="str">
        <f>IF(B31&lt;=C31,"X","")</f>
        <v>X</v>
      </c>
      <c r="E31" s="22">
        <f t="shared" ref="E31:E32" si="5">IF(D31="","",C31-B31)</f>
        <v>6</v>
      </c>
      <c r="H31" s="113" t="s">
        <v>34</v>
      </c>
      <c r="I31" s="113">
        <v>2</v>
      </c>
    </row>
    <row r="32" spans="1:9" ht="15" thickBot="1" x14ac:dyDescent="0.35">
      <c r="A32" s="33" t="s">
        <v>25</v>
      </c>
      <c r="B32" s="37">
        <v>3</v>
      </c>
      <c r="C32" s="25">
        <v>8</v>
      </c>
      <c r="D32" s="20" t="str">
        <f>IF(B32&lt;=C32,"X","")</f>
        <v>X</v>
      </c>
      <c r="E32" s="26">
        <f t="shared" si="5"/>
        <v>5</v>
      </c>
      <c r="H32" s="113" t="s">
        <v>35</v>
      </c>
      <c r="I32" s="113">
        <v>3</v>
      </c>
    </row>
  </sheetData>
  <mergeCells count="6">
    <mergeCell ref="A10:E10"/>
    <mergeCell ref="A20:E20"/>
    <mergeCell ref="A30:E30"/>
    <mergeCell ref="A1:E1"/>
    <mergeCell ref="A4:E4"/>
    <mergeCell ref="A8:E8"/>
  </mergeCells>
  <conditionalFormatting sqref="D5">
    <cfRule type="containsText" dxfId="5" priority="6" operator="containsText" text="X">
      <formula>NOT(ISERROR(SEARCH("X",D5)))</formula>
    </cfRule>
  </conditionalFormatting>
  <conditionalFormatting sqref="D5:D7">
    <cfRule type="containsText" dxfId="4" priority="5" operator="containsText" text="x">
      <formula>NOT(ISERROR(SEARCH("x",D5)))</formula>
    </cfRule>
  </conditionalFormatting>
  <conditionalFormatting sqref="D9">
    <cfRule type="containsText" dxfId="3" priority="4" operator="containsText" text="x">
      <formula>NOT(ISERROR(SEARCH("x",D9)))</formula>
    </cfRule>
  </conditionalFormatting>
  <conditionalFormatting sqref="D11:D19">
    <cfRule type="containsText" dxfId="2" priority="3" operator="containsText" text="x">
      <formula>NOT(ISERROR(SEARCH("x",D11)))</formula>
    </cfRule>
  </conditionalFormatting>
  <conditionalFormatting sqref="D21:D29">
    <cfRule type="containsText" dxfId="1" priority="2" operator="containsText" text="x">
      <formula>NOT(ISERROR(SEARCH("x",D21)))</formula>
    </cfRule>
  </conditionalFormatting>
  <conditionalFormatting sqref="D31:D32">
    <cfRule type="containsText" dxfId="0" priority="1" operator="containsText" text="x">
      <formula>NOT(ISERROR(SEARCH("x",D31)))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Tableau de bord</vt:lpstr>
      <vt:lpstr>Vente Jour</vt:lpstr>
      <vt:lpstr>Journal de caisse</vt:lpstr>
      <vt:lpstr>Recap Mensuel</vt:lpstr>
      <vt:lpstr>Recap Articles</vt:lpstr>
      <vt:lpstr>Réception</vt:lpstr>
      <vt:lpstr>Fournisseur &amp; Stock</vt:lpstr>
      <vt:lpstr>'Journal de caisse'!Zone_d_impression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2017-09-19T16:37:54Z</dcterms:created>
  <dcterms:modified xsi:type="dcterms:W3CDTF">2017-09-20T14:39:22Z</dcterms:modified>
</cp:coreProperties>
</file>