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35" windowWidth="28515" windowHeight="11325"/>
  </bookViews>
  <sheets>
    <sheet name="Relevés T°C" sheetId="4" r:id="rId1"/>
    <sheet name="Feuil1" sheetId="1" r:id="rId2"/>
    <sheet name="Feuil2" sheetId="2" r:id="rId3"/>
    <sheet name="Feuil3" sheetId="3" r:id="rId4"/>
  </sheets>
  <calcPr calcId="125725"/>
</workbook>
</file>

<file path=xl/calcChain.xml><?xml version="1.0" encoding="utf-8"?>
<calcChain xmlns="http://schemas.openxmlformats.org/spreadsheetml/2006/main">
  <c r="P56" i="4"/>
  <c r="L52" a="1"/>
  <c r="L52" s="1"/>
  <c r="M52" a="1"/>
  <c r="M52" s="1"/>
  <c r="N52" a="1"/>
  <c r="N52" s="1"/>
  <c r="O52" a="1"/>
  <c r="O52" s="1"/>
  <c r="P52" a="1"/>
  <c r="P52" s="1"/>
  <c r="Q52" a="1"/>
  <c r="Q52" s="1"/>
  <c r="R52" a="1"/>
  <c r="R52" s="1"/>
  <c r="S52" a="1"/>
  <c r="S52" s="1"/>
  <c r="T52" a="1"/>
  <c r="T52" s="1"/>
  <c r="U52" a="1"/>
  <c r="U52" s="1"/>
  <c r="V52" a="1"/>
  <c r="V52" s="1"/>
  <c r="W52" a="1"/>
  <c r="W52" s="1"/>
  <c r="W47"/>
  <c r="L47" a="1"/>
  <c r="L47" s="1"/>
  <c r="M47" a="1"/>
  <c r="M47" s="1"/>
  <c r="N47" a="1"/>
  <c r="N47" s="1"/>
  <c r="O47" a="1"/>
  <c r="O47" s="1"/>
  <c r="P47" a="1"/>
  <c r="P47" s="1"/>
  <c r="Q47" a="1"/>
  <c r="Q47" s="1"/>
  <c r="R47" a="1"/>
  <c r="R47" s="1"/>
  <c r="S47" a="1"/>
  <c r="S47" s="1"/>
  <c r="T47" a="1"/>
  <c r="T47" s="1"/>
  <c r="U47" a="1"/>
  <c r="U47" s="1"/>
  <c r="V47" a="1"/>
  <c r="V47" s="1"/>
  <c r="L51" a="1"/>
  <c r="L51" s="1"/>
  <c r="M51" a="1"/>
  <c r="M51" s="1"/>
  <c r="N51" a="1"/>
  <c r="N51" s="1"/>
  <c r="O51" a="1"/>
  <c r="O51"/>
  <c r="L46" a="1"/>
  <c r="L46" s="1"/>
  <c r="M46" a="1"/>
  <c r="M46" s="1"/>
  <c r="N46" a="1"/>
  <c r="N46" s="1"/>
  <c r="O46" a="1"/>
  <c r="O46"/>
  <c r="P46" a="1"/>
  <c r="P46"/>
  <c r="W51" a="1"/>
  <c r="W51" s="1"/>
  <c r="V51" a="1"/>
  <c r="V51" s="1"/>
  <c r="U51" a="1"/>
  <c r="U51" s="1"/>
  <c r="T51" a="1"/>
  <c r="T51" s="1"/>
  <c r="S51" a="1"/>
  <c r="S51"/>
  <c r="R51" a="1"/>
  <c r="R51"/>
  <c r="Q51" a="1"/>
  <c r="Q51" s="1"/>
  <c r="P51" a="1"/>
  <c r="P51" s="1"/>
  <c r="W46" a="1"/>
  <c r="W46" s="1"/>
  <c r="V46" a="1"/>
  <c r="V46" s="1"/>
  <c r="U46" a="1"/>
  <c r="U46" s="1"/>
  <c r="T46" a="1"/>
  <c r="T46" s="1"/>
  <c r="S46" a="1"/>
  <c r="S46"/>
  <c r="R46" a="1"/>
  <c r="R46" s="1"/>
  <c r="Q46" a="1"/>
  <c r="Q46" s="1"/>
  <c r="P42" a="1"/>
  <c r="P42" s="1"/>
  <c r="C42" a="1"/>
  <c r="C42" s="1"/>
  <c r="D42" a="1"/>
  <c r="D42" s="1"/>
  <c r="E42" a="1"/>
  <c r="E42" s="1"/>
  <c r="F42" a="1"/>
  <c r="F42" s="1"/>
  <c r="G42" a="1"/>
  <c r="G42" s="1"/>
  <c r="H42" a="1"/>
  <c r="H42" s="1"/>
  <c r="I42" a="1"/>
  <c r="I42" s="1"/>
  <c r="J42" a="1"/>
  <c r="J42" s="1"/>
  <c r="K42" a="1"/>
  <c r="K42" s="1"/>
  <c r="L42" a="1"/>
  <c r="L42" s="1"/>
  <c r="M42" a="1"/>
  <c r="M42" s="1"/>
  <c r="N42" a="1"/>
  <c r="N42" s="1"/>
  <c r="O42" a="1"/>
  <c r="O42" s="1"/>
  <c r="C43" a="1"/>
  <c r="C43" s="1"/>
  <c r="D43" a="1"/>
  <c r="D43" s="1"/>
  <c r="E43" a="1"/>
  <c r="E43" s="1"/>
  <c r="F43" a="1"/>
  <c r="F43" s="1"/>
  <c r="G43" a="1"/>
  <c r="G43" s="1"/>
  <c r="H43" a="1"/>
  <c r="H43" s="1"/>
  <c r="I43" a="1"/>
  <c r="I43" s="1"/>
  <c r="J43" a="1"/>
  <c r="J43" s="1"/>
  <c r="K43" a="1"/>
  <c r="K43" s="1"/>
  <c r="L43" a="1"/>
  <c r="L43" s="1"/>
  <c r="M43" a="1"/>
  <c r="M43" s="1"/>
  <c r="N43" a="1"/>
  <c r="N43" s="1"/>
  <c r="O43" a="1"/>
  <c r="O43" s="1"/>
  <c r="Q42" a="1"/>
  <c r="Q42" s="1"/>
  <c r="R42" a="1"/>
  <c r="R42" s="1"/>
  <c r="S42" a="1"/>
  <c r="S42" s="1"/>
  <c r="T42" a="1"/>
  <c r="T42" s="1"/>
  <c r="U42" a="1"/>
  <c r="U42" s="1"/>
  <c r="V42" a="1"/>
  <c r="V42" s="1"/>
  <c r="W42" a="1"/>
  <c r="W42" s="1"/>
  <c r="X42" a="1"/>
  <c r="X42" s="1"/>
  <c r="Y42" a="1"/>
  <c r="Y42" s="1"/>
  <c r="Z42" a="1"/>
  <c r="Z42" s="1"/>
  <c r="AA42" a="1"/>
  <c r="AA42" s="1"/>
  <c r="AB42" a="1"/>
  <c r="AB42" s="1"/>
  <c r="AC42" a="1"/>
  <c r="AC42" s="1"/>
  <c r="AD42" a="1"/>
  <c r="AD42" s="1"/>
  <c r="AE42" a="1"/>
  <c r="AE42" s="1"/>
  <c r="AF42" a="1"/>
  <c r="AF42" s="1"/>
  <c r="Q43" a="1"/>
  <c r="Q43" s="1"/>
  <c r="R43" a="1"/>
  <c r="R43" s="1"/>
  <c r="S43" a="1"/>
  <c r="S43" s="1"/>
  <c r="T43" a="1"/>
  <c r="T43" s="1"/>
  <c r="U43" a="1"/>
  <c r="U43" s="1"/>
  <c r="V43" a="1"/>
  <c r="V43" s="1"/>
  <c r="W43" a="1"/>
  <c r="W43" s="1"/>
  <c r="X43" a="1"/>
  <c r="X43" s="1"/>
  <c r="Y43" a="1"/>
  <c r="Y43" s="1"/>
  <c r="Z43" a="1"/>
  <c r="Z43" s="1"/>
  <c r="AA43" a="1"/>
  <c r="AA43" s="1"/>
  <c r="AB43" a="1"/>
  <c r="AB43" s="1"/>
  <c r="AC43" a="1"/>
  <c r="AC43" s="1"/>
  <c r="AD43" a="1"/>
  <c r="AD43" s="1"/>
  <c r="AE43" a="1"/>
  <c r="AE43" s="1"/>
  <c r="AF43" a="1"/>
  <c r="AF43" s="1"/>
  <c r="P43" a="1"/>
  <c r="P43" s="1"/>
  <c r="L1" l="1"/>
  <c r="BO1"/>
  <c r="BN1"/>
  <c r="BM1"/>
  <c r="BL1"/>
  <c r="BK1"/>
  <c r="BJ1"/>
  <c r="BI1"/>
  <c r="BH1"/>
  <c r="BG1"/>
  <c r="BF1"/>
  <c r="BE1"/>
  <c r="BD1"/>
  <c r="BC1"/>
  <c r="BB1"/>
  <c r="BA1"/>
  <c r="AZ1"/>
  <c r="AY1"/>
  <c r="AX1"/>
  <c r="AW1"/>
  <c r="AV1"/>
  <c r="AU1"/>
  <c r="AT1"/>
  <c r="AS1"/>
  <c r="AR1"/>
  <c r="AQ1"/>
  <c r="AP1"/>
  <c r="AO1"/>
  <c r="AN1"/>
  <c r="AM1"/>
  <c r="AL1"/>
  <c r="AK1"/>
  <c r="AJ1"/>
  <c r="AI1"/>
  <c r="AH1"/>
  <c r="AG1"/>
  <c r="AF1"/>
  <c r="AE1"/>
  <c r="AD1"/>
  <c r="AC1"/>
  <c r="AB1"/>
  <c r="AA1"/>
  <c r="Z1"/>
  <c r="Y1"/>
  <c r="X1"/>
  <c r="W1"/>
  <c r="V1"/>
  <c r="U1"/>
  <c r="T1"/>
  <c r="S1"/>
  <c r="R1"/>
  <c r="Q1"/>
  <c r="P1"/>
  <c r="O1"/>
  <c r="N1"/>
  <c r="M1"/>
  <c r="K1"/>
  <c r="J1"/>
  <c r="I1"/>
  <c r="H1"/>
  <c r="G1"/>
  <c r="F1"/>
  <c r="E1"/>
  <c r="D1"/>
  <c r="C72" i="1"/>
  <c r="C3" l="1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3"/>
  <c r="C74"/>
  <c r="C75"/>
  <c r="C76"/>
  <c r="C77"/>
  <c r="C78"/>
  <c r="C79"/>
  <c r="C80"/>
  <c r="C81"/>
  <c r="C82"/>
  <c r="C83"/>
  <c r="C2"/>
  <c r="A2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2"/>
  <c r="A3" s="1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D83" l="1"/>
  <c r="D20"/>
  <c r="D82"/>
  <c r="D80"/>
  <c r="D78"/>
  <c r="D76"/>
  <c r="D74"/>
  <c r="D72"/>
  <c r="D70"/>
  <c r="D68"/>
  <c r="D66"/>
  <c r="D64"/>
  <c r="D62"/>
  <c r="D60"/>
  <c r="D58"/>
  <c r="D56"/>
  <c r="D54"/>
  <c r="D52"/>
  <c r="D50"/>
  <c r="D48"/>
  <c r="D46"/>
  <c r="D44"/>
  <c r="D42"/>
  <c r="D40"/>
  <c r="D38"/>
  <c r="D36"/>
  <c r="D34"/>
  <c r="D32"/>
  <c r="D30"/>
  <c r="D28"/>
  <c r="D26"/>
  <c r="D24"/>
  <c r="D22"/>
  <c r="D18"/>
  <c r="D16"/>
  <c r="D14"/>
  <c r="D12"/>
  <c r="D10"/>
  <c r="D8"/>
  <c r="D6"/>
  <c r="D4"/>
  <c r="D81"/>
  <c r="D79"/>
  <c r="D77"/>
  <c r="D75"/>
  <c r="D73"/>
  <c r="D71"/>
  <c r="D69"/>
  <c r="D67"/>
  <c r="D65"/>
  <c r="D63"/>
  <c r="D61"/>
  <c r="D59"/>
  <c r="D57"/>
  <c r="D55"/>
  <c r="D53"/>
  <c r="D51"/>
  <c r="D49"/>
  <c r="D47"/>
  <c r="D45"/>
  <c r="D43"/>
  <c r="D41"/>
  <c r="D39"/>
  <c r="D37"/>
  <c r="D35"/>
  <c r="D33"/>
  <c r="D31"/>
  <c r="D29"/>
  <c r="D27"/>
  <c r="D25"/>
  <c r="D23"/>
  <c r="D21"/>
  <c r="D19"/>
  <c r="D17"/>
  <c r="D15"/>
  <c r="D13"/>
  <c r="D11"/>
  <c r="D9"/>
  <c r="D7"/>
  <c r="D5"/>
  <c r="D3"/>
  <c r="D2"/>
  <c r="CH1" i="4" l="1"/>
  <c r="CT1"/>
  <c r="CU1"/>
  <c r="CN1"/>
  <c r="CP1"/>
  <c r="CO1"/>
  <c r="CI1"/>
  <c r="CS1"/>
  <c r="BZ1"/>
  <c r="CK1"/>
  <c r="CW1"/>
  <c r="CF1"/>
  <c r="CG1"/>
  <c r="CV1"/>
  <c r="CB1"/>
  <c r="BS1"/>
  <c r="BX1"/>
  <c r="CA1"/>
  <c r="CY1"/>
  <c r="CD1"/>
  <c r="CR1"/>
  <c r="BP1"/>
  <c r="CQ1"/>
  <c r="CL1"/>
  <c r="BV1"/>
  <c r="CJ1"/>
  <c r="BR1"/>
  <c r="BT1"/>
  <c r="BU1"/>
  <c r="CM1"/>
  <c r="CX1"/>
  <c r="CC1"/>
  <c r="BW1"/>
  <c r="CE1"/>
  <c r="BQ1"/>
  <c r="BY1"/>
</calcChain>
</file>

<file path=xl/sharedStrings.xml><?xml version="1.0" encoding="utf-8"?>
<sst xmlns="http://schemas.openxmlformats.org/spreadsheetml/2006/main" count="217" uniqueCount="115">
  <si>
    <t>Salut</t>
  </si>
  <si>
    <t>SI</t>
  </si>
  <si>
    <t>MIN</t>
  </si>
  <si>
    <t>Mesure la plus récente</t>
  </si>
  <si>
    <t>Date</t>
  </si>
  <si>
    <t>Local</t>
  </si>
  <si>
    <t>T°C Ext.</t>
  </si>
  <si>
    <t>Thermomètres</t>
  </si>
  <si>
    <t>Représentaction Calcul</t>
  </si>
  <si>
    <t>AF</t>
  </si>
  <si>
    <t>AG</t>
  </si>
  <si>
    <t>AH</t>
  </si>
  <si>
    <t>AJ</t>
  </si>
  <si>
    <t>AK</t>
  </si>
  <si>
    <t>AL</t>
  </si>
  <si>
    <t>AM</t>
  </si>
  <si>
    <t>AN</t>
  </si>
  <si>
    <t>AP</t>
  </si>
  <si>
    <t>BF</t>
  </si>
  <si>
    <t>BG</t>
  </si>
  <si>
    <t>BJ</t>
  </si>
  <si>
    <t>BK</t>
  </si>
  <si>
    <t>A-1</t>
  </si>
  <si>
    <t>A-2</t>
  </si>
  <si>
    <t>A-3</t>
  </si>
  <si>
    <t>A-4</t>
  </si>
  <si>
    <t>AF1</t>
  </si>
  <si>
    <t>AF2</t>
  </si>
  <si>
    <t>AF3</t>
  </si>
  <si>
    <t>AF4</t>
  </si>
  <si>
    <t>AF5</t>
  </si>
  <si>
    <t>AF6</t>
  </si>
  <si>
    <t>AF7</t>
  </si>
  <si>
    <t>AG1</t>
  </si>
  <si>
    <t>AG2</t>
  </si>
  <si>
    <t>AG3</t>
  </si>
  <si>
    <t>AG4</t>
  </si>
  <si>
    <t>AG5</t>
  </si>
  <si>
    <t>AG6</t>
  </si>
  <si>
    <t>AG7</t>
  </si>
  <si>
    <t>AH1</t>
  </si>
  <si>
    <t>AH2</t>
  </si>
  <si>
    <t>AH3</t>
  </si>
  <si>
    <t>AH4</t>
  </si>
  <si>
    <t>AH5</t>
  </si>
  <si>
    <t>AH6</t>
  </si>
  <si>
    <t>AH7</t>
  </si>
  <si>
    <t>AJ1/8</t>
  </si>
  <si>
    <t>AJ2</t>
  </si>
  <si>
    <t>AJ3</t>
  </si>
  <si>
    <t>AJ4</t>
  </si>
  <si>
    <t>AJ5</t>
  </si>
  <si>
    <t>AJ6</t>
  </si>
  <si>
    <t>AJ7</t>
  </si>
  <si>
    <t>AK1</t>
  </si>
  <si>
    <t>AK2</t>
  </si>
  <si>
    <t>AK3</t>
  </si>
  <si>
    <t>AK4</t>
  </si>
  <si>
    <t>AK5</t>
  </si>
  <si>
    <t>AK6</t>
  </si>
  <si>
    <t>AK7</t>
  </si>
  <si>
    <t>AL1</t>
  </si>
  <si>
    <t>AL2</t>
  </si>
  <si>
    <t>AL3</t>
  </si>
  <si>
    <t>AL4</t>
  </si>
  <si>
    <t>AL5</t>
  </si>
  <si>
    <t>AL6</t>
  </si>
  <si>
    <t>AL7</t>
  </si>
  <si>
    <t>AM1</t>
  </si>
  <si>
    <t>AM2</t>
  </si>
  <si>
    <t>AM3</t>
  </si>
  <si>
    <t>AM4</t>
  </si>
  <si>
    <t>AM5</t>
  </si>
  <si>
    <t>AM6</t>
  </si>
  <si>
    <t>AM7</t>
  </si>
  <si>
    <t>AN1</t>
  </si>
  <si>
    <t>AN2</t>
  </si>
  <si>
    <t>AN3</t>
  </si>
  <si>
    <t>AN4</t>
  </si>
  <si>
    <t>AN5</t>
  </si>
  <si>
    <t>AN6</t>
  </si>
  <si>
    <t>AN7</t>
  </si>
  <si>
    <t>AP1</t>
  </si>
  <si>
    <t>AP2</t>
  </si>
  <si>
    <t>AP3</t>
  </si>
  <si>
    <t>AP4</t>
  </si>
  <si>
    <t>AP5</t>
  </si>
  <si>
    <t>AP6</t>
  </si>
  <si>
    <t>B-1</t>
  </si>
  <si>
    <t>B-2</t>
  </si>
  <si>
    <t>B-3</t>
  </si>
  <si>
    <t>B-4</t>
  </si>
  <si>
    <t>BF1</t>
  </si>
  <si>
    <t>BF2</t>
  </si>
  <si>
    <t>BF3</t>
  </si>
  <si>
    <t>BF4</t>
  </si>
  <si>
    <t>BF5</t>
  </si>
  <si>
    <t>BG1</t>
  </si>
  <si>
    <t>BG2</t>
  </si>
  <si>
    <t>BG3</t>
  </si>
  <si>
    <t>BG4</t>
  </si>
  <si>
    <t>BG5</t>
  </si>
  <si>
    <t>BG6</t>
  </si>
  <si>
    <t>BJ1</t>
  </si>
  <si>
    <t>BJ2</t>
  </si>
  <si>
    <t>BJ3</t>
  </si>
  <si>
    <t>BJ4</t>
  </si>
  <si>
    <t>T°C la plus récente :</t>
  </si>
  <si>
    <t>dans local</t>
  </si>
  <si>
    <t xml:space="preserve"> dans local</t>
  </si>
  <si>
    <t>T°C MIN :</t>
  </si>
  <si>
    <t>T°C MAX :</t>
  </si>
  <si>
    <t>T°C Moy :</t>
  </si>
  <si>
    <t>Top 10 le +Froid</t>
  </si>
  <si>
    <t>Top 10 le +Chaud</t>
  </si>
</sst>
</file>

<file path=xl/styles.xml><?xml version="1.0" encoding="utf-8"?>
<styleSheet xmlns="http://schemas.openxmlformats.org/spreadsheetml/2006/main">
  <numFmts count="1">
    <numFmt numFmtId="164" formatCode="0.0&quot;°C&quot;"/>
  </numFmts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41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164" fontId="3" fillId="0" borderId="1" xfId="0" applyNumberFormat="1" applyFont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14" fontId="0" fillId="7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4" fillId="0" borderId="1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10" borderId="0" xfId="0" applyFont="1" applyFill="1" applyAlignment="1">
      <alignment horizontal="right" vertical="center"/>
    </xf>
    <xf numFmtId="0" fontId="2" fillId="8" borderId="0" xfId="0" applyFont="1" applyFill="1" applyAlignment="1">
      <alignment horizontal="right" vertical="center"/>
    </xf>
    <xf numFmtId="0" fontId="2" fillId="8" borderId="0" xfId="0" applyFont="1" applyFill="1" applyAlignment="1">
      <alignment horizontal="center" vertical="center"/>
    </xf>
    <xf numFmtId="0" fontId="2" fillId="9" borderId="0" xfId="0" applyFont="1" applyFill="1" applyAlignment="1">
      <alignment horizontal="right" vertical="center"/>
    </xf>
    <xf numFmtId="0" fontId="2" fillId="9" borderId="0" xfId="0" applyFont="1" applyFill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0" fillId="11" borderId="0" xfId="0" applyFill="1" applyAlignment="1">
      <alignment horizontal="right" vertical="center"/>
    </xf>
    <xf numFmtId="0" fontId="0" fillId="6" borderId="0" xfId="0" applyFill="1" applyAlignment="1">
      <alignment horizontal="right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Y57"/>
  <sheetViews>
    <sheetView tabSelected="1" topLeftCell="A13" zoomScale="80" zoomScaleNormal="80" workbookViewId="0">
      <selection activeCell="P56" sqref="P56"/>
    </sheetView>
  </sheetViews>
  <sheetFormatPr baseColWidth="10" defaultColWidth="7.85546875" defaultRowHeight="15"/>
  <cols>
    <col min="1" max="1" width="12.85546875" style="16" customWidth="1"/>
    <col min="2" max="15" width="7.85546875" style="16"/>
    <col min="16" max="16" width="8.42578125" style="16" bestFit="1" customWidth="1"/>
    <col min="17" max="16384" width="7.85546875" style="16"/>
  </cols>
  <sheetData>
    <row r="1" spans="1:103" s="3" customFormat="1">
      <c r="A1" s="2" t="s">
        <v>3</v>
      </c>
      <c r="D1" s="4">
        <f t="shared" ref="D1:AI1" si="0">LOOKUP(9^9,D:D)</f>
        <v>0</v>
      </c>
      <c r="E1" s="4">
        <f t="shared" si="0"/>
        <v>0</v>
      </c>
      <c r="F1" s="4">
        <f t="shared" si="0"/>
        <v>0</v>
      </c>
      <c r="G1" s="4">
        <f t="shared" si="0"/>
        <v>0</v>
      </c>
      <c r="H1" s="4">
        <f t="shared" si="0"/>
        <v>0</v>
      </c>
      <c r="I1" s="4">
        <f t="shared" si="0"/>
        <v>0</v>
      </c>
      <c r="J1" s="4">
        <f t="shared" si="0"/>
        <v>0</v>
      </c>
      <c r="K1" s="4">
        <f t="shared" si="0"/>
        <v>0</v>
      </c>
      <c r="L1" s="4">
        <f t="shared" si="0"/>
        <v>19</v>
      </c>
      <c r="M1" s="4">
        <f t="shared" si="0"/>
        <v>14</v>
      </c>
      <c r="N1" s="4">
        <f t="shared" si="0"/>
        <v>20</v>
      </c>
      <c r="O1" s="4">
        <f t="shared" si="0"/>
        <v>28</v>
      </c>
      <c r="P1" s="4">
        <f t="shared" si="0"/>
        <v>0</v>
      </c>
      <c r="Q1" s="4">
        <f t="shared" si="0"/>
        <v>17</v>
      </c>
      <c r="R1" s="4">
        <f t="shared" si="0"/>
        <v>14</v>
      </c>
      <c r="S1" s="4">
        <f t="shared" si="0"/>
        <v>21</v>
      </c>
      <c r="T1" s="4">
        <f t="shared" si="0"/>
        <v>0</v>
      </c>
      <c r="U1" s="4">
        <f t="shared" si="0"/>
        <v>15</v>
      </c>
      <c r="V1" s="4">
        <f t="shared" si="0"/>
        <v>0</v>
      </c>
      <c r="W1" s="4">
        <f t="shared" si="0"/>
        <v>0</v>
      </c>
      <c r="X1" s="4">
        <f t="shared" si="0"/>
        <v>0</v>
      </c>
      <c r="Y1" s="4">
        <f t="shared" si="0"/>
        <v>19</v>
      </c>
      <c r="Z1" s="4">
        <f t="shared" si="0"/>
        <v>0</v>
      </c>
      <c r="AA1" s="4">
        <f t="shared" si="0"/>
        <v>0</v>
      </c>
      <c r="AB1" s="4">
        <f t="shared" si="0"/>
        <v>0</v>
      </c>
      <c r="AC1" s="4">
        <f t="shared" si="0"/>
        <v>0</v>
      </c>
      <c r="AD1" s="4">
        <f t="shared" si="0"/>
        <v>0</v>
      </c>
      <c r="AE1" s="4">
        <f t="shared" si="0"/>
        <v>0</v>
      </c>
      <c r="AF1" s="4">
        <f t="shared" si="0"/>
        <v>0</v>
      </c>
      <c r="AG1" s="4">
        <f t="shared" si="0"/>
        <v>21.7</v>
      </c>
      <c r="AH1" s="4">
        <f t="shared" si="0"/>
        <v>22.5</v>
      </c>
      <c r="AI1" s="4">
        <f t="shared" si="0"/>
        <v>22.8</v>
      </c>
      <c r="AJ1" s="4">
        <f t="shared" ref="AJ1:BO1" si="1">LOOKUP(9^9,AJ:AJ)</f>
        <v>22.9</v>
      </c>
      <c r="AK1" s="4">
        <f t="shared" si="1"/>
        <v>23</v>
      </c>
      <c r="AL1" s="4">
        <f t="shared" si="1"/>
        <v>22.8</v>
      </c>
      <c r="AM1" s="4">
        <f t="shared" si="1"/>
        <v>22.9</v>
      </c>
      <c r="AN1" s="4">
        <f t="shared" si="1"/>
        <v>20.5</v>
      </c>
      <c r="AO1" s="4">
        <f t="shared" si="1"/>
        <v>20.7</v>
      </c>
      <c r="AP1" s="4">
        <f t="shared" si="1"/>
        <v>21.3</v>
      </c>
      <c r="AQ1" s="4">
        <f t="shared" si="1"/>
        <v>21.8</v>
      </c>
      <c r="AR1" s="4">
        <f t="shared" si="1"/>
        <v>22</v>
      </c>
      <c r="AS1" s="4">
        <f t="shared" si="1"/>
        <v>22.3</v>
      </c>
      <c r="AT1" s="4">
        <f t="shared" si="1"/>
        <v>22.2</v>
      </c>
      <c r="AU1" s="4">
        <f t="shared" si="1"/>
        <v>20.9</v>
      </c>
      <c r="AV1" s="4">
        <f t="shared" si="1"/>
        <v>21.8</v>
      </c>
      <c r="AW1" s="4">
        <f t="shared" si="1"/>
        <v>21.9</v>
      </c>
      <c r="AX1" s="4">
        <f t="shared" si="1"/>
        <v>22.1</v>
      </c>
      <c r="AY1" s="4">
        <f t="shared" si="1"/>
        <v>22</v>
      </c>
      <c r="AZ1" s="4">
        <f t="shared" si="1"/>
        <v>22.2</v>
      </c>
      <c r="BA1" s="4">
        <f t="shared" si="1"/>
        <v>22</v>
      </c>
      <c r="BB1" s="4">
        <f t="shared" si="1"/>
        <v>20.9</v>
      </c>
      <c r="BC1" s="4">
        <f t="shared" si="1"/>
        <v>21.9</v>
      </c>
      <c r="BD1" s="4">
        <f t="shared" si="1"/>
        <v>21.2</v>
      </c>
      <c r="BE1" s="4">
        <f t="shared" si="1"/>
        <v>20.8</v>
      </c>
      <c r="BF1" s="4">
        <f t="shared" si="1"/>
        <v>20.7</v>
      </c>
      <c r="BG1" s="4">
        <f t="shared" si="1"/>
        <v>20.5</v>
      </c>
      <c r="BH1" s="4">
        <f t="shared" si="1"/>
        <v>20.7</v>
      </c>
      <c r="BI1" s="4">
        <f t="shared" si="1"/>
        <v>20.8</v>
      </c>
      <c r="BJ1" s="4">
        <f t="shared" si="1"/>
        <v>21.1</v>
      </c>
      <c r="BK1" s="4">
        <f t="shared" si="1"/>
        <v>21.3</v>
      </c>
      <c r="BL1" s="4">
        <f t="shared" si="1"/>
        <v>21.1</v>
      </c>
      <c r="BM1" s="4">
        <f t="shared" si="1"/>
        <v>20.5</v>
      </c>
      <c r="BN1" s="4">
        <f t="shared" si="1"/>
        <v>20.6</v>
      </c>
      <c r="BO1" s="4">
        <f t="shared" si="1"/>
        <v>19.8</v>
      </c>
      <c r="BP1" s="4">
        <f t="shared" ref="BP1:CY1" ca="1" si="2">LOOKUP(9^9,BP:BP)</f>
        <v>0</v>
      </c>
      <c r="BQ1" s="4">
        <f t="shared" ca="1" si="2"/>
        <v>0</v>
      </c>
      <c r="BR1" s="4">
        <f t="shared" ca="1" si="2"/>
        <v>0</v>
      </c>
      <c r="BS1" s="4">
        <f t="shared" ca="1" si="2"/>
        <v>0</v>
      </c>
      <c r="BT1" s="4">
        <f t="shared" ca="1" si="2"/>
        <v>0</v>
      </c>
      <c r="BU1" s="4">
        <f t="shared" ca="1" si="2"/>
        <v>0</v>
      </c>
      <c r="BV1" s="4">
        <f t="shared" ca="1" si="2"/>
        <v>0</v>
      </c>
      <c r="BW1" s="4">
        <f t="shared" ca="1" si="2"/>
        <v>0</v>
      </c>
      <c r="BX1" s="4">
        <f t="shared" ca="1" si="2"/>
        <v>0</v>
      </c>
      <c r="BY1" s="4">
        <f t="shared" ca="1" si="2"/>
        <v>0</v>
      </c>
      <c r="BZ1" s="4">
        <f t="shared" ca="1" si="2"/>
        <v>0</v>
      </c>
      <c r="CA1" s="4">
        <f t="shared" ca="1" si="2"/>
        <v>0</v>
      </c>
      <c r="CB1" s="4">
        <f t="shared" ca="1" si="2"/>
        <v>0</v>
      </c>
      <c r="CC1" s="4">
        <f t="shared" ca="1" si="2"/>
        <v>0</v>
      </c>
      <c r="CD1" s="4">
        <f t="shared" ca="1" si="2"/>
        <v>0</v>
      </c>
      <c r="CE1" s="4">
        <f t="shared" ca="1" si="2"/>
        <v>0</v>
      </c>
      <c r="CF1" s="4">
        <f t="shared" ca="1" si="2"/>
        <v>0</v>
      </c>
      <c r="CG1" s="4">
        <f t="shared" ca="1" si="2"/>
        <v>0</v>
      </c>
      <c r="CH1" s="4">
        <f t="shared" ca="1" si="2"/>
        <v>0</v>
      </c>
      <c r="CI1" s="4">
        <f t="shared" ca="1" si="2"/>
        <v>0</v>
      </c>
      <c r="CJ1" s="4">
        <f t="shared" ca="1" si="2"/>
        <v>0</v>
      </c>
      <c r="CK1" s="4">
        <f t="shared" ca="1" si="2"/>
        <v>0</v>
      </c>
      <c r="CL1" s="4">
        <f t="shared" ca="1" si="2"/>
        <v>0</v>
      </c>
      <c r="CM1" s="4">
        <f t="shared" ca="1" si="2"/>
        <v>0</v>
      </c>
      <c r="CN1" s="4">
        <f t="shared" ca="1" si="2"/>
        <v>0</v>
      </c>
      <c r="CO1" s="4">
        <f t="shared" ca="1" si="2"/>
        <v>0</v>
      </c>
      <c r="CP1" s="4">
        <f t="shared" ca="1" si="2"/>
        <v>0</v>
      </c>
      <c r="CQ1" s="4">
        <f t="shared" ca="1" si="2"/>
        <v>0</v>
      </c>
      <c r="CR1" s="4">
        <f t="shared" ca="1" si="2"/>
        <v>0</v>
      </c>
      <c r="CS1" s="4">
        <f t="shared" ca="1" si="2"/>
        <v>0</v>
      </c>
      <c r="CT1" s="4">
        <f t="shared" ca="1" si="2"/>
        <v>0</v>
      </c>
      <c r="CU1" s="4">
        <f t="shared" ca="1" si="2"/>
        <v>0</v>
      </c>
      <c r="CV1" s="4">
        <f t="shared" ca="1" si="2"/>
        <v>0</v>
      </c>
      <c r="CW1" s="4">
        <f t="shared" ca="1" si="2"/>
        <v>0</v>
      </c>
      <c r="CX1" s="4">
        <f t="shared" ca="1" si="2"/>
        <v>0</v>
      </c>
      <c r="CY1" s="4">
        <f t="shared" ca="1" si="2"/>
        <v>0</v>
      </c>
    </row>
    <row r="2" spans="1:103" s="7" customFormat="1">
      <c r="A2" s="26" t="s">
        <v>4</v>
      </c>
      <c r="B2" s="27" t="s">
        <v>5</v>
      </c>
      <c r="C2" s="27" t="s">
        <v>6</v>
      </c>
      <c r="D2" s="29" t="s">
        <v>7</v>
      </c>
      <c r="E2" s="30"/>
      <c r="F2" s="30"/>
      <c r="G2" s="31"/>
      <c r="H2" s="29" t="s">
        <v>8</v>
      </c>
      <c r="I2" s="30"/>
      <c r="J2" s="30"/>
      <c r="K2" s="31"/>
      <c r="L2" s="25" t="s">
        <v>9</v>
      </c>
      <c r="M2" s="25"/>
      <c r="N2" s="25"/>
      <c r="O2" s="25"/>
      <c r="P2" s="25"/>
      <c r="Q2" s="25"/>
      <c r="R2" s="25"/>
      <c r="S2" s="25" t="s">
        <v>10</v>
      </c>
      <c r="T2" s="25"/>
      <c r="U2" s="25"/>
      <c r="V2" s="25"/>
      <c r="W2" s="25"/>
      <c r="X2" s="25"/>
      <c r="Y2" s="25"/>
      <c r="Z2" s="25" t="s">
        <v>11</v>
      </c>
      <c r="AA2" s="25"/>
      <c r="AB2" s="25"/>
      <c r="AC2" s="25"/>
      <c r="AD2" s="25"/>
      <c r="AE2" s="25"/>
      <c r="AF2" s="25"/>
      <c r="AG2" s="25" t="s">
        <v>12</v>
      </c>
      <c r="AH2" s="25"/>
      <c r="AI2" s="25"/>
      <c r="AJ2" s="25"/>
      <c r="AK2" s="25"/>
      <c r="AL2" s="25"/>
      <c r="AM2" s="25"/>
      <c r="AN2" s="25" t="s">
        <v>13</v>
      </c>
      <c r="AO2" s="25"/>
      <c r="AP2" s="25"/>
      <c r="AQ2" s="25"/>
      <c r="AR2" s="25"/>
      <c r="AS2" s="25"/>
      <c r="AT2" s="25"/>
      <c r="AU2" s="25" t="s">
        <v>14</v>
      </c>
      <c r="AV2" s="25"/>
      <c r="AW2" s="25"/>
      <c r="AX2" s="25"/>
      <c r="AY2" s="25"/>
      <c r="AZ2" s="25"/>
      <c r="BA2" s="25"/>
      <c r="BB2" s="25" t="s">
        <v>15</v>
      </c>
      <c r="BC2" s="25"/>
      <c r="BD2" s="25"/>
      <c r="BE2" s="25"/>
      <c r="BF2" s="25"/>
      <c r="BG2" s="25"/>
      <c r="BH2" s="25"/>
      <c r="BI2" s="25" t="s">
        <v>16</v>
      </c>
      <c r="BJ2" s="25"/>
      <c r="BK2" s="25"/>
      <c r="BL2" s="25"/>
      <c r="BM2" s="25"/>
      <c r="BN2" s="25"/>
      <c r="BO2" s="25"/>
      <c r="BP2" s="25" t="s">
        <v>17</v>
      </c>
      <c r="BQ2" s="25"/>
      <c r="BR2" s="25"/>
      <c r="BS2" s="25"/>
      <c r="BT2" s="25"/>
      <c r="BU2" s="25"/>
      <c r="BV2" s="5"/>
      <c r="BW2" s="33" t="s">
        <v>7</v>
      </c>
      <c r="BX2" s="34"/>
      <c r="BY2" s="34"/>
      <c r="BZ2" s="35"/>
      <c r="CA2" s="33" t="s">
        <v>8</v>
      </c>
      <c r="CB2" s="34"/>
      <c r="CC2" s="34"/>
      <c r="CD2" s="35"/>
      <c r="CE2" s="36" t="s">
        <v>18</v>
      </c>
      <c r="CF2" s="37"/>
      <c r="CG2" s="37"/>
      <c r="CH2" s="37"/>
      <c r="CI2" s="38"/>
      <c r="CJ2" s="32" t="s">
        <v>19</v>
      </c>
      <c r="CK2" s="32"/>
      <c r="CL2" s="32"/>
      <c r="CM2" s="32"/>
      <c r="CN2" s="32"/>
      <c r="CO2" s="32"/>
      <c r="CP2" s="32" t="s">
        <v>20</v>
      </c>
      <c r="CQ2" s="32"/>
      <c r="CR2" s="32"/>
      <c r="CS2" s="32"/>
      <c r="CT2" s="32" t="s">
        <v>21</v>
      </c>
      <c r="CU2" s="32"/>
      <c r="CV2" s="32"/>
      <c r="CW2" s="32"/>
      <c r="CX2" s="32"/>
      <c r="CY2" s="6"/>
    </row>
    <row r="3" spans="1:103" s="7" customFormat="1">
      <c r="A3" s="26"/>
      <c r="B3" s="28"/>
      <c r="C3" s="28"/>
      <c r="D3" s="8" t="s">
        <v>22</v>
      </c>
      <c r="E3" s="8" t="s">
        <v>23</v>
      </c>
      <c r="F3" s="8" t="s">
        <v>24</v>
      </c>
      <c r="G3" s="8" t="s">
        <v>25</v>
      </c>
      <c r="H3" s="8" t="s">
        <v>22</v>
      </c>
      <c r="I3" s="8" t="s">
        <v>23</v>
      </c>
      <c r="J3" s="8" t="s">
        <v>24</v>
      </c>
      <c r="K3" s="8" t="s">
        <v>25</v>
      </c>
      <c r="L3" s="9" t="s">
        <v>26</v>
      </c>
      <c r="M3" s="9" t="s">
        <v>27</v>
      </c>
      <c r="N3" s="9" t="s">
        <v>28</v>
      </c>
      <c r="O3" s="9" t="s">
        <v>29</v>
      </c>
      <c r="P3" s="9" t="s">
        <v>30</v>
      </c>
      <c r="Q3" s="9" t="s">
        <v>31</v>
      </c>
      <c r="R3" s="9" t="s">
        <v>32</v>
      </c>
      <c r="S3" s="9" t="s">
        <v>33</v>
      </c>
      <c r="T3" s="9" t="s">
        <v>34</v>
      </c>
      <c r="U3" s="9" t="s">
        <v>35</v>
      </c>
      <c r="V3" s="9" t="s">
        <v>36</v>
      </c>
      <c r="W3" s="9" t="s">
        <v>37</v>
      </c>
      <c r="X3" s="9" t="s">
        <v>38</v>
      </c>
      <c r="Y3" s="9" t="s">
        <v>39</v>
      </c>
      <c r="Z3" s="9" t="s">
        <v>40</v>
      </c>
      <c r="AA3" s="9" t="s">
        <v>41</v>
      </c>
      <c r="AB3" s="9" t="s">
        <v>42</v>
      </c>
      <c r="AC3" s="9" t="s">
        <v>43</v>
      </c>
      <c r="AD3" s="9" t="s">
        <v>44</v>
      </c>
      <c r="AE3" s="9" t="s">
        <v>45</v>
      </c>
      <c r="AF3" s="9" t="s">
        <v>46</v>
      </c>
      <c r="AG3" s="9" t="s">
        <v>47</v>
      </c>
      <c r="AH3" s="9" t="s">
        <v>48</v>
      </c>
      <c r="AI3" s="9" t="s">
        <v>49</v>
      </c>
      <c r="AJ3" s="9" t="s">
        <v>50</v>
      </c>
      <c r="AK3" s="9" t="s">
        <v>51</v>
      </c>
      <c r="AL3" s="9" t="s">
        <v>52</v>
      </c>
      <c r="AM3" s="9" t="s">
        <v>53</v>
      </c>
      <c r="AN3" s="9" t="s">
        <v>54</v>
      </c>
      <c r="AO3" s="9" t="s">
        <v>55</v>
      </c>
      <c r="AP3" s="9" t="s">
        <v>56</v>
      </c>
      <c r="AQ3" s="9" t="s">
        <v>57</v>
      </c>
      <c r="AR3" s="9" t="s">
        <v>58</v>
      </c>
      <c r="AS3" s="9" t="s">
        <v>59</v>
      </c>
      <c r="AT3" s="9" t="s">
        <v>60</v>
      </c>
      <c r="AU3" s="9" t="s">
        <v>61</v>
      </c>
      <c r="AV3" s="9" t="s">
        <v>62</v>
      </c>
      <c r="AW3" s="9" t="s">
        <v>63</v>
      </c>
      <c r="AX3" s="9" t="s">
        <v>64</v>
      </c>
      <c r="AY3" s="9" t="s">
        <v>65</v>
      </c>
      <c r="AZ3" s="9" t="s">
        <v>66</v>
      </c>
      <c r="BA3" s="9" t="s">
        <v>67</v>
      </c>
      <c r="BB3" s="9" t="s">
        <v>68</v>
      </c>
      <c r="BC3" s="9" t="s">
        <v>69</v>
      </c>
      <c r="BD3" s="9" t="s">
        <v>70</v>
      </c>
      <c r="BE3" s="9" t="s">
        <v>71</v>
      </c>
      <c r="BF3" s="9" t="s">
        <v>72</v>
      </c>
      <c r="BG3" s="9" t="s">
        <v>73</v>
      </c>
      <c r="BH3" s="9" t="s">
        <v>74</v>
      </c>
      <c r="BI3" s="9" t="s">
        <v>75</v>
      </c>
      <c r="BJ3" s="9" t="s">
        <v>76</v>
      </c>
      <c r="BK3" s="9" t="s">
        <v>77</v>
      </c>
      <c r="BL3" s="9" t="s">
        <v>78</v>
      </c>
      <c r="BM3" s="9" t="s">
        <v>79</v>
      </c>
      <c r="BN3" s="9" t="s">
        <v>80</v>
      </c>
      <c r="BO3" s="9" t="s">
        <v>81</v>
      </c>
      <c r="BP3" s="9" t="s">
        <v>82</v>
      </c>
      <c r="BQ3" s="9" t="s">
        <v>83</v>
      </c>
      <c r="BR3" s="9" t="s">
        <v>84</v>
      </c>
      <c r="BS3" s="9" t="s">
        <v>85</v>
      </c>
      <c r="BT3" s="9" t="s">
        <v>86</v>
      </c>
      <c r="BU3" s="9" t="s">
        <v>87</v>
      </c>
      <c r="BV3" s="10"/>
      <c r="BW3" s="11" t="s">
        <v>88</v>
      </c>
      <c r="BX3" s="11" t="s">
        <v>89</v>
      </c>
      <c r="BY3" s="11" t="s">
        <v>90</v>
      </c>
      <c r="BZ3" s="11" t="s">
        <v>91</v>
      </c>
      <c r="CA3" s="11" t="s">
        <v>88</v>
      </c>
      <c r="CB3" s="11" t="s">
        <v>89</v>
      </c>
      <c r="CC3" s="11" t="s">
        <v>90</v>
      </c>
      <c r="CD3" s="11" t="s">
        <v>91</v>
      </c>
      <c r="CE3" s="12" t="s">
        <v>92</v>
      </c>
      <c r="CF3" s="12" t="s">
        <v>93</v>
      </c>
      <c r="CG3" s="12" t="s">
        <v>94</v>
      </c>
      <c r="CH3" s="12" t="s">
        <v>95</v>
      </c>
      <c r="CI3" s="12" t="s">
        <v>96</v>
      </c>
      <c r="CJ3" s="12" t="s">
        <v>97</v>
      </c>
      <c r="CK3" s="12" t="s">
        <v>98</v>
      </c>
      <c r="CL3" s="12" t="s">
        <v>99</v>
      </c>
      <c r="CM3" s="12" t="s">
        <v>100</v>
      </c>
      <c r="CN3" s="12" t="s">
        <v>101</v>
      </c>
      <c r="CO3" s="12" t="s">
        <v>102</v>
      </c>
      <c r="CP3" s="12" t="s">
        <v>103</v>
      </c>
      <c r="CQ3" s="12" t="s">
        <v>104</v>
      </c>
      <c r="CR3" s="12" t="s">
        <v>105</v>
      </c>
      <c r="CS3" s="12" t="s">
        <v>106</v>
      </c>
      <c r="CT3" s="12" t="s">
        <v>82</v>
      </c>
      <c r="CU3" s="12" t="s">
        <v>83</v>
      </c>
      <c r="CV3" s="12" t="s">
        <v>84</v>
      </c>
      <c r="CW3" s="12" t="s">
        <v>85</v>
      </c>
      <c r="CX3" s="12" t="s">
        <v>86</v>
      </c>
      <c r="CY3" s="6"/>
    </row>
    <row r="4" spans="1:103">
      <c r="A4" s="13">
        <v>41164</v>
      </c>
      <c r="B4" s="24">
        <v>1</v>
      </c>
      <c r="C4" s="14">
        <v>15</v>
      </c>
      <c r="D4" s="14">
        <v>15</v>
      </c>
      <c r="E4" s="14">
        <v>15</v>
      </c>
      <c r="F4" s="14">
        <v>15</v>
      </c>
      <c r="G4" s="14">
        <v>15</v>
      </c>
      <c r="H4" s="14">
        <v>15</v>
      </c>
      <c r="I4" s="14">
        <v>15</v>
      </c>
      <c r="J4" s="14">
        <v>15</v>
      </c>
      <c r="K4" s="14">
        <v>15</v>
      </c>
      <c r="L4" s="15">
        <v>25.1</v>
      </c>
      <c r="M4" s="15">
        <v>25.6</v>
      </c>
      <c r="N4" s="15">
        <v>26</v>
      </c>
      <c r="O4" s="15">
        <v>26.2</v>
      </c>
      <c r="P4" s="15">
        <v>26.1</v>
      </c>
      <c r="Q4" s="15">
        <v>25.7</v>
      </c>
      <c r="R4" s="15">
        <v>25.6</v>
      </c>
      <c r="S4" s="15">
        <v>24.8</v>
      </c>
      <c r="T4" s="15">
        <v>25.4</v>
      </c>
      <c r="U4" s="15">
        <v>25.7</v>
      </c>
      <c r="V4" s="15">
        <v>26</v>
      </c>
      <c r="W4" s="15">
        <v>25.8</v>
      </c>
      <c r="X4" s="15">
        <v>25.7</v>
      </c>
      <c r="Y4" s="15">
        <v>25.5</v>
      </c>
      <c r="Z4" s="15">
        <v>22.9</v>
      </c>
      <c r="AA4" s="15">
        <v>23.8</v>
      </c>
      <c r="AB4" s="15">
        <v>24.2</v>
      </c>
      <c r="AC4" s="15">
        <v>24.6</v>
      </c>
      <c r="AD4" s="15">
        <v>24.4</v>
      </c>
      <c r="AE4" s="15">
        <v>24</v>
      </c>
      <c r="AF4" s="15">
        <v>23.8</v>
      </c>
      <c r="AG4" s="15">
        <v>21.7</v>
      </c>
      <c r="AH4" s="15">
        <v>22.5</v>
      </c>
      <c r="AI4" s="15">
        <v>22.8</v>
      </c>
      <c r="AJ4" s="15">
        <v>22.9</v>
      </c>
      <c r="AK4" s="15">
        <v>23</v>
      </c>
      <c r="AL4" s="15">
        <v>22.8</v>
      </c>
      <c r="AM4" s="15">
        <v>22.9</v>
      </c>
      <c r="AN4" s="15">
        <v>20.5</v>
      </c>
      <c r="AO4" s="15">
        <v>20.7</v>
      </c>
      <c r="AP4" s="15">
        <v>21.3</v>
      </c>
      <c r="AQ4" s="15">
        <v>21.8</v>
      </c>
      <c r="AR4" s="15">
        <v>22</v>
      </c>
      <c r="AS4" s="15">
        <v>22.3</v>
      </c>
      <c r="AT4" s="15">
        <v>22.2</v>
      </c>
      <c r="AU4" s="15">
        <v>20.9</v>
      </c>
      <c r="AV4" s="15">
        <v>21.8</v>
      </c>
      <c r="AW4" s="15">
        <v>21.9</v>
      </c>
      <c r="AX4" s="15">
        <v>22.1</v>
      </c>
      <c r="AY4" s="15">
        <v>22</v>
      </c>
      <c r="AZ4" s="15">
        <v>22.2</v>
      </c>
      <c r="BA4" s="15">
        <v>22</v>
      </c>
      <c r="BB4" s="15">
        <v>20.9</v>
      </c>
      <c r="BC4" s="15">
        <v>21.9</v>
      </c>
      <c r="BD4" s="15">
        <v>21.2</v>
      </c>
      <c r="BE4" s="15">
        <v>20.8</v>
      </c>
      <c r="BF4" s="15">
        <v>20.7</v>
      </c>
      <c r="BG4" s="15">
        <v>20.5</v>
      </c>
      <c r="BH4" s="15">
        <v>20.7</v>
      </c>
      <c r="BI4" s="15">
        <v>20.8</v>
      </c>
      <c r="BJ4" s="15">
        <v>21.1</v>
      </c>
      <c r="BK4" s="15">
        <v>21.3</v>
      </c>
      <c r="BL4" s="15">
        <v>21.1</v>
      </c>
      <c r="BM4" s="15">
        <v>20.5</v>
      </c>
      <c r="BN4" s="15">
        <v>20.6</v>
      </c>
      <c r="BO4" s="15">
        <v>19.8</v>
      </c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</row>
    <row r="5" spans="1:103">
      <c r="A5" s="13">
        <v>41197</v>
      </c>
      <c r="B5" s="24">
        <v>2</v>
      </c>
      <c r="C5" s="14"/>
      <c r="D5" s="23">
        <v>25</v>
      </c>
      <c r="E5" s="23">
        <v>24</v>
      </c>
      <c r="F5" s="23">
        <v>24</v>
      </c>
      <c r="G5" s="23">
        <v>24</v>
      </c>
      <c r="H5" s="23">
        <v>24</v>
      </c>
      <c r="I5" s="23">
        <v>22</v>
      </c>
      <c r="J5" s="23">
        <v>24</v>
      </c>
      <c r="K5" s="23">
        <v>25</v>
      </c>
      <c r="L5" s="23">
        <v>24</v>
      </c>
      <c r="M5" s="23">
        <v>24</v>
      </c>
      <c r="N5" s="23">
        <v>20</v>
      </c>
      <c r="O5" s="23">
        <v>25</v>
      </c>
      <c r="P5" s="23">
        <v>25</v>
      </c>
      <c r="Q5" s="23">
        <v>19</v>
      </c>
      <c r="R5" s="23">
        <v>25</v>
      </c>
      <c r="S5" s="23">
        <v>23</v>
      </c>
      <c r="T5" s="23">
        <v>25</v>
      </c>
      <c r="U5" s="23">
        <v>17</v>
      </c>
      <c r="V5" s="23">
        <v>25</v>
      </c>
      <c r="W5" s="23">
        <v>24</v>
      </c>
      <c r="X5" s="23">
        <v>22</v>
      </c>
      <c r="Y5" s="23">
        <v>24</v>
      </c>
      <c r="Z5" s="23">
        <v>23</v>
      </c>
      <c r="AA5" s="23">
        <v>24</v>
      </c>
      <c r="AB5" s="23">
        <v>24</v>
      </c>
      <c r="AC5" s="23">
        <v>24</v>
      </c>
      <c r="AD5" s="23">
        <v>24</v>
      </c>
      <c r="AE5" s="23">
        <v>26</v>
      </c>
      <c r="AF5" s="23">
        <v>24</v>
      </c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</row>
    <row r="6" spans="1:103">
      <c r="A6" s="13">
        <v>41214</v>
      </c>
      <c r="B6" s="24">
        <v>1</v>
      </c>
      <c r="C6" s="14"/>
      <c r="D6" s="23">
        <v>25</v>
      </c>
      <c r="E6" s="23">
        <v>23</v>
      </c>
      <c r="F6" s="23">
        <v>25</v>
      </c>
      <c r="G6" s="23">
        <v>23</v>
      </c>
      <c r="H6" s="23">
        <v>20</v>
      </c>
      <c r="I6" s="23">
        <v>21</v>
      </c>
      <c r="J6" s="23">
        <v>23</v>
      </c>
      <c r="K6" s="23">
        <v>24</v>
      </c>
      <c r="L6" s="23">
        <v>23</v>
      </c>
      <c r="M6" s="23">
        <v>25</v>
      </c>
      <c r="N6" s="23">
        <v>17</v>
      </c>
      <c r="O6" s="23">
        <v>25</v>
      </c>
      <c r="P6" s="23">
        <v>24</v>
      </c>
      <c r="Q6" s="23">
        <v>26</v>
      </c>
      <c r="R6" s="23">
        <v>24</v>
      </c>
      <c r="S6" s="23">
        <v>24</v>
      </c>
      <c r="T6" s="23">
        <v>26</v>
      </c>
      <c r="U6" s="23">
        <v>26</v>
      </c>
      <c r="V6" s="23">
        <v>25</v>
      </c>
      <c r="W6" s="23">
        <v>26</v>
      </c>
      <c r="X6" s="23">
        <v>19</v>
      </c>
      <c r="Y6" s="23">
        <v>25</v>
      </c>
      <c r="Z6" s="23">
        <v>22</v>
      </c>
      <c r="AA6" s="23">
        <v>24</v>
      </c>
      <c r="AB6" s="23">
        <v>23</v>
      </c>
      <c r="AC6" s="23">
        <v>20</v>
      </c>
      <c r="AD6" s="23">
        <v>24</v>
      </c>
      <c r="AE6" s="23">
        <v>14</v>
      </c>
      <c r="AF6" s="23">
        <v>20</v>
      </c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</row>
    <row r="7" spans="1:103">
      <c r="A7" s="13">
        <v>41253</v>
      </c>
      <c r="B7" s="24">
        <v>1</v>
      </c>
      <c r="C7" s="14"/>
      <c r="D7" s="23">
        <v>26</v>
      </c>
      <c r="E7" s="23">
        <v>22</v>
      </c>
      <c r="F7" s="23">
        <v>24</v>
      </c>
      <c r="G7" s="23">
        <v>24</v>
      </c>
      <c r="H7" s="23">
        <v>17</v>
      </c>
      <c r="I7" s="23">
        <v>24</v>
      </c>
      <c r="J7" s="23">
        <v>26</v>
      </c>
      <c r="K7" s="23">
        <v>25</v>
      </c>
      <c r="L7" s="23">
        <v>22</v>
      </c>
      <c r="M7" s="23">
        <v>24</v>
      </c>
      <c r="N7" s="23">
        <v>20</v>
      </c>
      <c r="O7" s="23">
        <v>26</v>
      </c>
      <c r="P7" s="23">
        <v>23</v>
      </c>
      <c r="Q7" s="23">
        <v>14</v>
      </c>
      <c r="R7" s="23">
        <v>23</v>
      </c>
      <c r="S7" s="23">
        <v>23</v>
      </c>
      <c r="T7" s="23">
        <v>24</v>
      </c>
      <c r="U7" s="23">
        <v>24</v>
      </c>
      <c r="V7" s="23">
        <v>24</v>
      </c>
      <c r="W7" s="23">
        <v>24</v>
      </c>
      <c r="X7" s="23">
        <v>26</v>
      </c>
      <c r="Y7" s="23">
        <v>24</v>
      </c>
      <c r="Z7" s="23">
        <v>21</v>
      </c>
      <c r="AA7" s="23">
        <v>20</v>
      </c>
      <c r="AB7" s="23">
        <v>24</v>
      </c>
      <c r="AC7" s="23">
        <v>17</v>
      </c>
      <c r="AD7" s="23">
        <v>20</v>
      </c>
      <c r="AE7" s="23">
        <v>15</v>
      </c>
      <c r="AF7" s="23">
        <v>17</v>
      </c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</row>
    <row r="8" spans="1:103">
      <c r="A8" s="13">
        <v>41283</v>
      </c>
      <c r="B8" s="24">
        <v>1</v>
      </c>
      <c r="C8" s="14"/>
      <c r="D8" s="23">
        <v>24</v>
      </c>
      <c r="E8" s="23">
        <v>19</v>
      </c>
      <c r="F8" s="23">
        <v>23</v>
      </c>
      <c r="G8" s="23">
        <v>23</v>
      </c>
      <c r="H8" s="23">
        <v>25</v>
      </c>
      <c r="I8" s="23">
        <v>17</v>
      </c>
      <c r="J8" s="23">
        <v>24</v>
      </c>
      <c r="K8" s="23">
        <v>24</v>
      </c>
      <c r="L8" s="23">
        <v>19</v>
      </c>
      <c r="M8" s="23">
        <v>23</v>
      </c>
      <c r="N8" s="23">
        <v>26</v>
      </c>
      <c r="O8" s="23">
        <v>24</v>
      </c>
      <c r="P8" s="23">
        <v>22</v>
      </c>
      <c r="Q8" s="23">
        <v>15</v>
      </c>
      <c r="R8" s="23">
        <v>22</v>
      </c>
      <c r="S8" s="23">
        <v>22</v>
      </c>
      <c r="T8" s="23">
        <v>24</v>
      </c>
      <c r="U8" s="23">
        <v>23</v>
      </c>
      <c r="V8" s="23">
        <v>20</v>
      </c>
      <c r="W8" s="23">
        <v>24</v>
      </c>
      <c r="X8" s="23">
        <v>14</v>
      </c>
      <c r="Y8" s="23">
        <v>20</v>
      </c>
      <c r="Z8" s="23">
        <v>24</v>
      </c>
      <c r="AA8" s="23">
        <v>26</v>
      </c>
      <c r="AB8" s="23">
        <v>23</v>
      </c>
      <c r="AC8" s="23">
        <v>25</v>
      </c>
      <c r="AD8" s="23">
        <v>26</v>
      </c>
      <c r="AE8" s="23">
        <v>19</v>
      </c>
      <c r="AF8" s="23">
        <v>24</v>
      </c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</row>
    <row r="9" spans="1:103">
      <c r="A9" s="13">
        <v>41350</v>
      </c>
      <c r="B9" s="24">
        <v>2</v>
      </c>
      <c r="C9" s="14"/>
      <c r="D9" s="23">
        <v>24</v>
      </c>
      <c r="E9" s="23">
        <v>26</v>
      </c>
      <c r="F9" s="23">
        <v>22</v>
      </c>
      <c r="G9" s="23">
        <v>22</v>
      </c>
      <c r="H9" s="23">
        <v>24</v>
      </c>
      <c r="I9" s="23">
        <v>20</v>
      </c>
      <c r="J9" s="23">
        <v>23</v>
      </c>
      <c r="K9" s="23">
        <v>20</v>
      </c>
      <c r="L9" s="23">
        <v>26</v>
      </c>
      <c r="M9" s="23">
        <v>22</v>
      </c>
      <c r="N9" s="23">
        <v>26</v>
      </c>
      <c r="O9" s="23">
        <v>24</v>
      </c>
      <c r="P9" s="23">
        <v>21</v>
      </c>
      <c r="Q9" s="23">
        <v>19</v>
      </c>
      <c r="R9" s="23">
        <v>21</v>
      </c>
      <c r="S9" s="23">
        <v>21</v>
      </c>
      <c r="T9" s="23">
        <v>20</v>
      </c>
      <c r="U9" s="23">
        <v>24</v>
      </c>
      <c r="V9" s="23">
        <v>17</v>
      </c>
      <c r="W9" s="23">
        <v>20</v>
      </c>
      <c r="X9" s="23">
        <v>15</v>
      </c>
      <c r="Y9" s="23">
        <v>17</v>
      </c>
      <c r="Z9" s="23">
        <v>25</v>
      </c>
      <c r="AA9" s="23">
        <v>25</v>
      </c>
      <c r="AB9" s="23">
        <v>22</v>
      </c>
      <c r="AC9" s="23">
        <v>24</v>
      </c>
      <c r="AD9" s="23">
        <v>25</v>
      </c>
      <c r="AE9" s="23">
        <v>20</v>
      </c>
      <c r="AF9" s="23">
        <v>23</v>
      </c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</row>
    <row r="10" spans="1:103">
      <c r="A10" s="13">
        <v>41423</v>
      </c>
      <c r="B10" s="24">
        <v>1</v>
      </c>
      <c r="C10" s="14"/>
      <c r="D10" s="23">
        <v>23</v>
      </c>
      <c r="E10" s="23">
        <v>14</v>
      </c>
      <c r="F10" s="23">
        <v>21</v>
      </c>
      <c r="G10" s="23">
        <v>19</v>
      </c>
      <c r="H10" s="23">
        <v>23</v>
      </c>
      <c r="I10" s="23">
        <v>26</v>
      </c>
      <c r="J10" s="23">
        <v>24</v>
      </c>
      <c r="K10" s="23">
        <v>17</v>
      </c>
      <c r="L10" s="23">
        <v>14</v>
      </c>
      <c r="M10" s="23">
        <v>21</v>
      </c>
      <c r="N10" s="23">
        <v>24</v>
      </c>
      <c r="O10" s="23">
        <v>20</v>
      </c>
      <c r="P10" s="23">
        <v>24</v>
      </c>
      <c r="Q10" s="23">
        <v>20</v>
      </c>
      <c r="R10" s="23">
        <v>26</v>
      </c>
      <c r="S10" s="23">
        <v>24</v>
      </c>
      <c r="T10" s="23">
        <v>26.1</v>
      </c>
      <c r="U10" s="23">
        <v>23</v>
      </c>
      <c r="V10" s="23">
        <v>25</v>
      </c>
      <c r="W10" s="23">
        <v>26</v>
      </c>
      <c r="X10" s="23">
        <v>19</v>
      </c>
      <c r="Y10" s="23">
        <v>24</v>
      </c>
      <c r="Z10" s="23">
        <v>26</v>
      </c>
      <c r="AA10" s="23">
        <v>24</v>
      </c>
      <c r="AB10" s="23">
        <v>19</v>
      </c>
      <c r="AC10" s="23">
        <v>23</v>
      </c>
      <c r="AD10" s="23">
        <v>24</v>
      </c>
      <c r="AE10" s="23">
        <v>17</v>
      </c>
      <c r="AF10" s="23">
        <v>22</v>
      </c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</row>
    <row r="11" spans="1:103">
      <c r="A11" s="13">
        <v>41544</v>
      </c>
      <c r="B11" s="24">
        <v>1</v>
      </c>
      <c r="C11" s="14"/>
      <c r="D11" s="23">
        <v>22</v>
      </c>
      <c r="E11" s="23">
        <v>15</v>
      </c>
      <c r="F11" s="23">
        <v>24</v>
      </c>
      <c r="G11" s="23">
        <v>26</v>
      </c>
      <c r="H11" s="23">
        <v>22</v>
      </c>
      <c r="I11" s="23">
        <v>26</v>
      </c>
      <c r="J11" s="23">
        <v>23</v>
      </c>
      <c r="K11" s="23">
        <v>25</v>
      </c>
      <c r="L11" s="23">
        <v>15</v>
      </c>
      <c r="M11" s="23">
        <v>24</v>
      </c>
      <c r="N11" s="23">
        <v>25</v>
      </c>
      <c r="O11" s="23">
        <v>26</v>
      </c>
      <c r="P11" s="23">
        <v>25</v>
      </c>
      <c r="Q11" s="23">
        <v>26</v>
      </c>
      <c r="R11" s="23">
        <v>25</v>
      </c>
      <c r="S11" s="23">
        <v>25</v>
      </c>
      <c r="T11" s="23">
        <v>25</v>
      </c>
      <c r="U11" s="23">
        <v>22</v>
      </c>
      <c r="V11" s="23">
        <v>24</v>
      </c>
      <c r="W11" s="23">
        <v>25</v>
      </c>
      <c r="X11" s="23">
        <v>20</v>
      </c>
      <c r="Y11" s="23">
        <v>23</v>
      </c>
      <c r="Z11" s="23">
        <v>24</v>
      </c>
      <c r="AA11" s="23">
        <v>17</v>
      </c>
      <c r="AB11" s="23">
        <v>24</v>
      </c>
      <c r="AC11" s="23">
        <v>22</v>
      </c>
      <c r="AD11" s="23">
        <v>23</v>
      </c>
      <c r="AE11" s="23">
        <v>25</v>
      </c>
      <c r="AF11" s="23">
        <v>23</v>
      </c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</row>
    <row r="12" spans="1:103">
      <c r="A12" s="13">
        <v>41620</v>
      </c>
      <c r="B12" s="24">
        <v>2</v>
      </c>
      <c r="C12" s="14"/>
      <c r="D12" s="23">
        <v>24</v>
      </c>
      <c r="E12" s="23">
        <v>24</v>
      </c>
      <c r="F12" s="23">
        <v>24</v>
      </c>
      <c r="G12" s="23">
        <v>24</v>
      </c>
      <c r="H12" s="23">
        <v>22</v>
      </c>
      <c r="I12" s="23">
        <v>24</v>
      </c>
      <c r="J12" s="23">
        <v>25</v>
      </c>
      <c r="K12" s="23">
        <v>26</v>
      </c>
      <c r="L12" s="23">
        <v>19</v>
      </c>
      <c r="M12" s="23">
        <v>25</v>
      </c>
      <c r="N12" s="23">
        <v>26</v>
      </c>
      <c r="O12" s="23">
        <v>25</v>
      </c>
      <c r="P12" s="23">
        <v>26</v>
      </c>
      <c r="Q12" s="23">
        <v>25</v>
      </c>
      <c r="R12" s="23">
        <v>23</v>
      </c>
      <c r="S12" s="23">
        <v>26</v>
      </c>
      <c r="T12" s="23">
        <v>24</v>
      </c>
      <c r="U12" s="23">
        <v>19</v>
      </c>
      <c r="V12" s="23">
        <v>23</v>
      </c>
      <c r="W12" s="23">
        <v>24</v>
      </c>
      <c r="X12" s="23">
        <v>17</v>
      </c>
      <c r="Y12" s="23">
        <v>22</v>
      </c>
      <c r="Z12" s="23">
        <v>23</v>
      </c>
      <c r="AA12" s="23">
        <v>25</v>
      </c>
      <c r="AB12" s="23">
        <v>25</v>
      </c>
      <c r="AC12" s="23">
        <v>19</v>
      </c>
      <c r="AD12" s="23">
        <v>22</v>
      </c>
      <c r="AE12" s="23">
        <v>24</v>
      </c>
      <c r="AF12" s="23">
        <v>24</v>
      </c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  <c r="CT12" s="14"/>
      <c r="CU12" s="14"/>
      <c r="CV12" s="14"/>
      <c r="CW12" s="14"/>
      <c r="CX12" s="14"/>
      <c r="CY12" s="14"/>
    </row>
    <row r="13" spans="1:103">
      <c r="A13" s="13">
        <v>41648</v>
      </c>
      <c r="B13" s="24">
        <v>1</v>
      </c>
      <c r="C13" s="14"/>
      <c r="D13" s="23">
        <v>23</v>
      </c>
      <c r="E13" s="23">
        <v>25</v>
      </c>
      <c r="F13" s="23">
        <v>17</v>
      </c>
      <c r="G13" s="23">
        <v>25</v>
      </c>
      <c r="H13" s="23">
        <v>24</v>
      </c>
      <c r="I13" s="23">
        <v>26</v>
      </c>
      <c r="J13" s="23">
        <v>24</v>
      </c>
      <c r="K13" s="23">
        <v>24</v>
      </c>
      <c r="L13" s="23">
        <v>26</v>
      </c>
      <c r="M13" s="23">
        <v>25</v>
      </c>
      <c r="N13" s="23">
        <v>24</v>
      </c>
      <c r="O13" s="23">
        <v>24</v>
      </c>
      <c r="P13" s="23">
        <v>24</v>
      </c>
      <c r="Q13" s="23">
        <v>24</v>
      </c>
      <c r="R13" s="23">
        <v>22</v>
      </c>
      <c r="S13" s="23">
        <v>24</v>
      </c>
      <c r="T13" s="23">
        <v>25</v>
      </c>
      <c r="U13" s="23">
        <v>26</v>
      </c>
      <c r="V13" s="23">
        <v>22</v>
      </c>
      <c r="W13" s="23">
        <v>25</v>
      </c>
      <c r="X13" s="23">
        <v>20</v>
      </c>
      <c r="Y13" s="23">
        <v>21</v>
      </c>
      <c r="Z13" s="23">
        <v>22</v>
      </c>
      <c r="AA13" s="23">
        <v>24</v>
      </c>
      <c r="AB13" s="23">
        <v>24</v>
      </c>
      <c r="AC13" s="23">
        <v>26</v>
      </c>
      <c r="AD13" s="23">
        <v>19</v>
      </c>
      <c r="AE13" s="23">
        <v>23</v>
      </c>
      <c r="AF13" s="23">
        <v>17</v>
      </c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</row>
    <row r="14" spans="1:103">
      <c r="A14" s="13">
        <v>41788</v>
      </c>
      <c r="B14" s="24">
        <v>1</v>
      </c>
      <c r="C14" s="14"/>
      <c r="D14" s="23">
        <v>22</v>
      </c>
      <c r="E14" s="23">
        <v>24</v>
      </c>
      <c r="F14" s="23">
        <v>20</v>
      </c>
      <c r="G14" s="23">
        <v>26</v>
      </c>
      <c r="H14" s="23">
        <v>23</v>
      </c>
      <c r="I14" s="23">
        <v>14</v>
      </c>
      <c r="J14" s="23">
        <v>23</v>
      </c>
      <c r="K14" s="23">
        <v>23</v>
      </c>
      <c r="L14" s="23">
        <v>24</v>
      </c>
      <c r="M14" s="23">
        <v>25</v>
      </c>
      <c r="N14" s="23">
        <v>23</v>
      </c>
      <c r="O14" s="23">
        <v>25</v>
      </c>
      <c r="P14" s="23">
        <v>23</v>
      </c>
      <c r="Q14" s="23">
        <v>20</v>
      </c>
      <c r="R14" s="23">
        <v>21</v>
      </c>
      <c r="S14" s="23">
        <v>23</v>
      </c>
      <c r="T14" s="23">
        <v>24</v>
      </c>
      <c r="U14" s="23">
        <v>24</v>
      </c>
      <c r="V14" s="23">
        <v>26</v>
      </c>
      <c r="W14" s="23">
        <v>26</v>
      </c>
      <c r="X14" s="23">
        <v>26</v>
      </c>
      <c r="Y14" s="23">
        <v>24</v>
      </c>
      <c r="Z14" s="23">
        <v>19</v>
      </c>
      <c r="AA14" s="23">
        <v>23</v>
      </c>
      <c r="AB14" s="23">
        <v>23</v>
      </c>
      <c r="AC14" s="23">
        <v>14</v>
      </c>
      <c r="AD14" s="23">
        <v>26</v>
      </c>
      <c r="AE14" s="23">
        <v>22</v>
      </c>
      <c r="AF14" s="23">
        <v>25</v>
      </c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</row>
    <row r="15" spans="1:103">
      <c r="A15" s="13">
        <v>41788</v>
      </c>
      <c r="B15" s="24">
        <v>2</v>
      </c>
      <c r="C15" s="14"/>
      <c r="D15" s="23">
        <v>19</v>
      </c>
      <c r="E15" s="23">
        <v>23</v>
      </c>
      <c r="F15" s="23">
        <v>26</v>
      </c>
      <c r="G15" s="23">
        <v>24</v>
      </c>
      <c r="H15" s="23">
        <v>22</v>
      </c>
      <c r="I15" s="23">
        <v>15</v>
      </c>
      <c r="J15" s="23">
        <v>22</v>
      </c>
      <c r="K15" s="23">
        <v>22</v>
      </c>
      <c r="L15" s="23">
        <v>24</v>
      </c>
      <c r="M15" s="23">
        <v>26</v>
      </c>
      <c r="N15" s="23">
        <v>22</v>
      </c>
      <c r="O15" s="23">
        <v>24</v>
      </c>
      <c r="P15" s="23">
        <v>24</v>
      </c>
      <c r="Q15" s="23">
        <v>17</v>
      </c>
      <c r="R15" s="23">
        <v>24</v>
      </c>
      <c r="S15" s="23">
        <v>26</v>
      </c>
      <c r="T15" s="23">
        <v>25</v>
      </c>
      <c r="U15" s="23">
        <v>20</v>
      </c>
      <c r="V15" s="23">
        <v>24</v>
      </c>
      <c r="W15" s="23">
        <v>24</v>
      </c>
      <c r="X15" s="23">
        <v>24</v>
      </c>
      <c r="Y15" s="23">
        <v>25</v>
      </c>
      <c r="Z15" s="23">
        <v>26</v>
      </c>
      <c r="AA15" s="23">
        <v>22</v>
      </c>
      <c r="AB15" s="23">
        <v>26</v>
      </c>
      <c r="AC15" s="23">
        <v>15</v>
      </c>
      <c r="AD15" s="23">
        <v>23</v>
      </c>
      <c r="AE15" s="23">
        <v>22</v>
      </c>
      <c r="AF15" s="23">
        <v>23</v>
      </c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</row>
    <row r="16" spans="1:103">
      <c r="A16" s="13">
        <v>41909</v>
      </c>
      <c r="B16" s="24">
        <v>1</v>
      </c>
      <c r="C16" s="14"/>
      <c r="D16" s="23">
        <v>26</v>
      </c>
      <c r="E16" s="23">
        <v>22</v>
      </c>
      <c r="F16" s="23">
        <v>26</v>
      </c>
      <c r="G16" s="23">
        <v>24</v>
      </c>
      <c r="H16" s="23">
        <v>21</v>
      </c>
      <c r="I16" s="23">
        <v>19</v>
      </c>
      <c r="J16" s="23">
        <v>21</v>
      </c>
      <c r="K16" s="23">
        <v>21</v>
      </c>
      <c r="L16" s="23">
        <v>20</v>
      </c>
      <c r="M16" s="23">
        <v>24</v>
      </c>
      <c r="N16" s="23">
        <v>19</v>
      </c>
      <c r="O16" s="23">
        <v>23</v>
      </c>
      <c r="P16" s="23">
        <v>23</v>
      </c>
      <c r="Q16" s="23">
        <v>25</v>
      </c>
      <c r="R16" s="23">
        <v>17</v>
      </c>
      <c r="S16" s="23">
        <v>24</v>
      </c>
      <c r="T16" s="23">
        <v>24</v>
      </c>
      <c r="U16" s="23">
        <v>26</v>
      </c>
      <c r="V16" s="23">
        <v>23</v>
      </c>
      <c r="W16" s="23">
        <v>23</v>
      </c>
      <c r="X16" s="23">
        <v>20</v>
      </c>
      <c r="Y16" s="23">
        <v>26</v>
      </c>
      <c r="Z16" s="23">
        <v>25</v>
      </c>
      <c r="AA16" s="23">
        <v>22</v>
      </c>
      <c r="AB16" s="23">
        <v>24</v>
      </c>
      <c r="AC16" s="23">
        <v>19</v>
      </c>
      <c r="AD16" s="23">
        <v>22</v>
      </c>
      <c r="AE16" s="23">
        <v>19</v>
      </c>
      <c r="AF16" s="23">
        <v>22</v>
      </c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  <c r="CS16" s="14"/>
      <c r="CT16" s="14"/>
      <c r="CU16" s="14"/>
      <c r="CV16" s="14"/>
      <c r="CW16" s="14"/>
      <c r="CX16" s="14"/>
      <c r="CY16" s="14"/>
    </row>
    <row r="17" spans="1:103">
      <c r="A17" s="13">
        <v>41985</v>
      </c>
      <c r="B17" s="24">
        <v>2</v>
      </c>
      <c r="C17" s="14"/>
      <c r="D17" s="23">
        <v>14</v>
      </c>
      <c r="E17" s="23">
        <v>21</v>
      </c>
      <c r="F17" s="23">
        <v>24</v>
      </c>
      <c r="G17" s="23">
        <v>20</v>
      </c>
      <c r="H17" s="23">
        <v>24</v>
      </c>
      <c r="I17" s="23">
        <v>20</v>
      </c>
      <c r="J17" s="23">
        <v>26</v>
      </c>
      <c r="K17" s="23">
        <v>24</v>
      </c>
      <c r="L17" s="23">
        <v>26</v>
      </c>
      <c r="M17" s="23">
        <v>24</v>
      </c>
      <c r="N17" s="23">
        <v>26</v>
      </c>
      <c r="O17" s="23">
        <v>22</v>
      </c>
      <c r="P17" s="23">
        <v>22</v>
      </c>
      <c r="Q17" s="23">
        <v>24</v>
      </c>
      <c r="R17" s="23">
        <v>20</v>
      </c>
      <c r="S17" s="23">
        <v>23</v>
      </c>
      <c r="T17" s="23">
        <v>20</v>
      </c>
      <c r="U17" s="23">
        <v>25</v>
      </c>
      <c r="V17" s="23">
        <v>24</v>
      </c>
      <c r="W17" s="23">
        <v>24</v>
      </c>
      <c r="X17" s="23">
        <v>17</v>
      </c>
      <c r="Y17" s="23">
        <v>24</v>
      </c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</row>
    <row r="18" spans="1:103">
      <c r="A18" s="13">
        <v>42047</v>
      </c>
      <c r="B18" s="24">
        <v>1</v>
      </c>
      <c r="C18" s="14"/>
      <c r="D18" s="23">
        <v>15</v>
      </c>
      <c r="E18" s="23">
        <v>24</v>
      </c>
      <c r="F18" s="23">
        <v>25</v>
      </c>
      <c r="G18" s="23">
        <v>26</v>
      </c>
      <c r="H18" s="23">
        <v>25</v>
      </c>
      <c r="I18" s="23">
        <v>26</v>
      </c>
      <c r="J18" s="23">
        <v>25</v>
      </c>
      <c r="K18" s="23">
        <v>25</v>
      </c>
      <c r="L18" s="23">
        <v>25</v>
      </c>
      <c r="M18" s="23">
        <v>23</v>
      </c>
      <c r="N18" s="23">
        <v>14</v>
      </c>
      <c r="O18" s="23">
        <v>21</v>
      </c>
      <c r="P18" s="23">
        <v>19</v>
      </c>
      <c r="Q18" s="23">
        <v>23</v>
      </c>
      <c r="R18" s="23">
        <v>26</v>
      </c>
      <c r="S18" s="23">
        <v>24</v>
      </c>
      <c r="T18" s="23">
        <v>17</v>
      </c>
      <c r="U18" s="23">
        <v>24</v>
      </c>
      <c r="V18" s="23">
        <v>22</v>
      </c>
      <c r="W18" s="23">
        <v>23</v>
      </c>
      <c r="X18" s="23">
        <v>25</v>
      </c>
      <c r="Y18" s="23">
        <v>23</v>
      </c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</row>
    <row r="19" spans="1:103">
      <c r="A19" s="13">
        <v>42080</v>
      </c>
      <c r="B19" s="24">
        <v>1</v>
      </c>
      <c r="C19" s="14"/>
      <c r="D19" s="23">
        <v>19</v>
      </c>
      <c r="E19" s="23">
        <v>25</v>
      </c>
      <c r="F19" s="23">
        <v>26</v>
      </c>
      <c r="G19" s="23">
        <v>25</v>
      </c>
      <c r="H19" s="23">
        <v>26</v>
      </c>
      <c r="I19" s="23">
        <v>25</v>
      </c>
      <c r="J19" s="23">
        <v>23</v>
      </c>
      <c r="K19" s="23">
        <v>26</v>
      </c>
      <c r="L19" s="23">
        <v>24</v>
      </c>
      <c r="M19" s="23">
        <v>22</v>
      </c>
      <c r="N19" s="23">
        <v>15</v>
      </c>
      <c r="O19" s="23">
        <v>24</v>
      </c>
      <c r="P19" s="23">
        <v>26</v>
      </c>
      <c r="Q19" s="23">
        <v>22</v>
      </c>
      <c r="R19" s="23">
        <v>26</v>
      </c>
      <c r="S19" s="23">
        <v>23</v>
      </c>
      <c r="T19" s="23">
        <v>25</v>
      </c>
      <c r="U19" s="23">
        <v>25</v>
      </c>
      <c r="V19" s="23">
        <v>19</v>
      </c>
      <c r="W19" s="23">
        <v>22</v>
      </c>
      <c r="X19" s="23">
        <v>24</v>
      </c>
      <c r="Y19" s="23">
        <v>24</v>
      </c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</row>
    <row r="20" spans="1:103">
      <c r="A20" s="13">
        <v>42153</v>
      </c>
      <c r="B20" s="24">
        <v>1</v>
      </c>
      <c r="C20" s="14"/>
      <c r="D20" s="14"/>
      <c r="E20" s="14"/>
      <c r="F20" s="14"/>
      <c r="G20" s="14"/>
      <c r="H20" s="14"/>
      <c r="I20" s="14"/>
      <c r="J20" s="14"/>
      <c r="K20" s="14"/>
      <c r="L20" s="23">
        <v>25</v>
      </c>
      <c r="M20" s="23">
        <v>19</v>
      </c>
      <c r="N20" s="23">
        <v>25</v>
      </c>
      <c r="O20" s="23">
        <v>19</v>
      </c>
      <c r="P20" s="23">
        <v>14</v>
      </c>
      <c r="Q20" s="23">
        <v>21</v>
      </c>
      <c r="R20" s="23">
        <v>24</v>
      </c>
      <c r="S20" s="23">
        <v>22</v>
      </c>
      <c r="T20" s="23">
        <v>24</v>
      </c>
      <c r="U20" s="23">
        <v>24</v>
      </c>
      <c r="V20" s="23">
        <v>26</v>
      </c>
      <c r="W20" s="23">
        <v>19</v>
      </c>
      <c r="X20" s="23">
        <v>23</v>
      </c>
      <c r="Y20" s="23">
        <v>17</v>
      </c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  <c r="CS20" s="14"/>
      <c r="CT20" s="14"/>
      <c r="CU20" s="14"/>
      <c r="CV20" s="14"/>
      <c r="CW20" s="14"/>
      <c r="CX20" s="14"/>
      <c r="CY20" s="14"/>
    </row>
    <row r="21" spans="1:103">
      <c r="A21" s="13">
        <v>42274</v>
      </c>
      <c r="B21" s="24">
        <v>1</v>
      </c>
      <c r="C21" s="14"/>
      <c r="D21" s="14"/>
      <c r="E21" s="14"/>
      <c r="F21" s="14"/>
      <c r="G21" s="14"/>
      <c r="H21" s="14"/>
      <c r="I21" s="14"/>
      <c r="J21" s="14"/>
      <c r="K21" s="14"/>
      <c r="L21" s="23">
        <v>24</v>
      </c>
      <c r="M21" s="23">
        <v>26</v>
      </c>
      <c r="N21" s="23">
        <v>24</v>
      </c>
      <c r="O21" s="23">
        <v>26</v>
      </c>
      <c r="P21" s="23">
        <v>15</v>
      </c>
      <c r="Q21" s="23">
        <v>24</v>
      </c>
      <c r="R21" s="23">
        <v>25</v>
      </c>
      <c r="S21" s="23">
        <v>19</v>
      </c>
      <c r="T21" s="23">
        <v>23</v>
      </c>
      <c r="U21" s="23">
        <v>23</v>
      </c>
      <c r="V21" s="23">
        <v>14</v>
      </c>
      <c r="W21" s="23">
        <v>26</v>
      </c>
      <c r="X21" s="23">
        <v>22</v>
      </c>
      <c r="Y21" s="23">
        <v>25</v>
      </c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</row>
    <row r="22" spans="1:103">
      <c r="A22" s="13">
        <v>42350</v>
      </c>
      <c r="B22" s="24">
        <v>2</v>
      </c>
      <c r="C22" s="14"/>
      <c r="D22" s="14"/>
      <c r="E22" s="14"/>
      <c r="F22" s="14"/>
      <c r="G22" s="14"/>
      <c r="H22" s="14"/>
      <c r="I22" s="14"/>
      <c r="J22" s="14"/>
      <c r="K22" s="14"/>
      <c r="L22" s="23">
        <v>23</v>
      </c>
      <c r="M22" s="23">
        <v>14</v>
      </c>
      <c r="N22" s="23">
        <v>23</v>
      </c>
      <c r="O22" s="23">
        <v>14</v>
      </c>
      <c r="P22" s="23">
        <v>19</v>
      </c>
      <c r="Q22" s="23">
        <v>25</v>
      </c>
      <c r="R22" s="23">
        <v>26</v>
      </c>
      <c r="S22" s="23">
        <v>26</v>
      </c>
      <c r="T22" s="23">
        <v>22</v>
      </c>
      <c r="U22" s="23">
        <v>26</v>
      </c>
      <c r="V22" s="23">
        <v>15</v>
      </c>
      <c r="W22" s="23">
        <v>23</v>
      </c>
      <c r="X22" s="23">
        <v>22</v>
      </c>
      <c r="Y22" s="23">
        <v>23</v>
      </c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</row>
    <row r="23" spans="1:103">
      <c r="A23" s="13">
        <v>42350</v>
      </c>
      <c r="B23" s="24">
        <v>1</v>
      </c>
      <c r="C23" s="14"/>
      <c r="D23" s="14"/>
      <c r="E23" s="14"/>
      <c r="F23" s="14"/>
      <c r="G23" s="14"/>
      <c r="H23" s="14"/>
      <c r="I23" s="14"/>
      <c r="J23" s="14"/>
      <c r="K23" s="14"/>
      <c r="L23" s="23">
        <v>22</v>
      </c>
      <c r="M23" s="23">
        <v>15</v>
      </c>
      <c r="N23" s="23">
        <v>22</v>
      </c>
      <c r="O23" s="23">
        <v>15</v>
      </c>
      <c r="P23" s="23">
        <v>20</v>
      </c>
      <c r="Q23" s="23">
        <v>25</v>
      </c>
      <c r="R23" s="23">
        <v>24</v>
      </c>
      <c r="S23" s="23">
        <v>25</v>
      </c>
      <c r="T23" s="23">
        <v>22</v>
      </c>
      <c r="U23" s="23">
        <v>24</v>
      </c>
      <c r="V23" s="23">
        <v>19</v>
      </c>
      <c r="W23" s="23">
        <v>22</v>
      </c>
      <c r="X23" s="23">
        <v>19</v>
      </c>
      <c r="Y23" s="23">
        <v>22</v>
      </c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  <c r="CT23" s="14"/>
      <c r="CU23" s="14"/>
      <c r="CV23" s="14"/>
      <c r="CW23" s="14"/>
      <c r="CX23" s="14"/>
      <c r="CY23" s="14"/>
    </row>
    <row r="24" spans="1:103">
      <c r="A24" s="13">
        <v>42446</v>
      </c>
      <c r="B24" s="24">
        <v>2</v>
      </c>
      <c r="C24" s="14"/>
      <c r="D24" s="14"/>
      <c r="E24" s="14"/>
      <c r="F24" s="14"/>
      <c r="G24" s="14"/>
      <c r="H24" s="14"/>
      <c r="I24" s="14"/>
      <c r="J24" s="14"/>
      <c r="K24" s="14"/>
      <c r="L24" s="23">
        <v>21</v>
      </c>
      <c r="M24" s="23">
        <v>19</v>
      </c>
      <c r="N24" s="23">
        <v>21</v>
      </c>
      <c r="O24" s="23">
        <v>19</v>
      </c>
      <c r="P24" s="23">
        <v>17</v>
      </c>
      <c r="Q24" s="23">
        <v>25</v>
      </c>
      <c r="R24" s="23">
        <v>23</v>
      </c>
      <c r="S24" s="23">
        <v>25</v>
      </c>
      <c r="T24" s="23">
        <v>19</v>
      </c>
      <c r="U24" s="23">
        <v>25</v>
      </c>
      <c r="V24" s="23">
        <v>20</v>
      </c>
      <c r="W24" s="23">
        <v>21</v>
      </c>
      <c r="X24" s="23">
        <v>26</v>
      </c>
      <c r="Y24" s="23">
        <v>21</v>
      </c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</row>
    <row r="25" spans="1:103">
      <c r="A25" s="13">
        <v>42519</v>
      </c>
      <c r="B25" s="24">
        <v>2</v>
      </c>
      <c r="C25" s="14"/>
      <c r="D25" s="14"/>
      <c r="E25" s="14"/>
      <c r="F25" s="14"/>
      <c r="G25" s="14"/>
      <c r="H25" s="14"/>
      <c r="I25" s="14"/>
      <c r="J25" s="14"/>
      <c r="K25" s="14"/>
      <c r="L25" s="23">
        <v>24</v>
      </c>
      <c r="M25" s="23">
        <v>20</v>
      </c>
      <c r="N25" s="23">
        <v>26</v>
      </c>
      <c r="O25" s="23">
        <v>25</v>
      </c>
      <c r="P25" s="23">
        <v>20</v>
      </c>
      <c r="Q25" s="23">
        <v>26</v>
      </c>
      <c r="R25" s="23">
        <v>22</v>
      </c>
      <c r="S25" s="23">
        <v>26</v>
      </c>
      <c r="T25" s="23">
        <v>26</v>
      </c>
      <c r="U25" s="23">
        <v>26</v>
      </c>
      <c r="V25" s="23">
        <v>17</v>
      </c>
      <c r="W25" s="23">
        <v>24</v>
      </c>
      <c r="X25" s="23">
        <v>14</v>
      </c>
      <c r="Y25" s="23">
        <v>24</v>
      </c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</row>
    <row r="26" spans="1:103">
      <c r="A26" s="13">
        <v>42640</v>
      </c>
      <c r="B26" s="24">
        <v>2</v>
      </c>
      <c r="C26" s="14"/>
      <c r="D26" s="14"/>
      <c r="E26" s="14"/>
      <c r="F26" s="14"/>
      <c r="G26" s="14"/>
      <c r="H26" s="14"/>
      <c r="I26" s="14"/>
      <c r="J26" s="14"/>
      <c r="K26" s="14"/>
      <c r="L26" s="23">
        <v>25</v>
      </c>
      <c r="M26" s="23">
        <v>26</v>
      </c>
      <c r="N26" s="23">
        <v>25</v>
      </c>
      <c r="O26" s="23">
        <v>26</v>
      </c>
      <c r="P26" s="23">
        <v>26</v>
      </c>
      <c r="Q26" s="23">
        <v>24</v>
      </c>
      <c r="R26" s="23">
        <v>19</v>
      </c>
      <c r="S26" s="23">
        <v>24</v>
      </c>
      <c r="T26" s="23">
        <v>14</v>
      </c>
      <c r="U26" s="23">
        <v>24</v>
      </c>
      <c r="V26" s="23">
        <v>20</v>
      </c>
      <c r="W26" s="23">
        <v>25</v>
      </c>
      <c r="X26" s="23">
        <v>15</v>
      </c>
      <c r="Y26" s="23">
        <v>19</v>
      </c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  <c r="CP26" s="14"/>
      <c r="CQ26" s="14"/>
      <c r="CR26" s="14"/>
      <c r="CS26" s="14"/>
      <c r="CT26" s="14"/>
      <c r="CU26" s="14"/>
      <c r="CV26" s="14"/>
      <c r="CW26" s="14"/>
      <c r="CX26" s="14"/>
      <c r="CY26" s="14"/>
    </row>
    <row r="27" spans="1:103">
      <c r="A27" s="13">
        <v>42716</v>
      </c>
      <c r="B27" s="24">
        <v>2</v>
      </c>
      <c r="C27" s="14"/>
      <c r="D27" s="14"/>
      <c r="E27" s="14"/>
      <c r="F27" s="14"/>
      <c r="G27" s="14"/>
      <c r="H27" s="14"/>
      <c r="I27" s="14"/>
      <c r="J27" s="14"/>
      <c r="K27" s="14"/>
      <c r="L27" s="23">
        <v>26</v>
      </c>
      <c r="M27" s="23">
        <v>25</v>
      </c>
      <c r="N27" s="23">
        <v>23</v>
      </c>
      <c r="O27" s="23">
        <v>14</v>
      </c>
      <c r="P27" s="23">
        <v>26</v>
      </c>
      <c r="Q27" s="23">
        <v>24</v>
      </c>
      <c r="R27" s="23">
        <v>26</v>
      </c>
      <c r="S27" s="23">
        <v>24</v>
      </c>
      <c r="T27" s="23">
        <v>15</v>
      </c>
      <c r="U27" s="23">
        <v>23</v>
      </c>
      <c r="V27" s="23">
        <v>26</v>
      </c>
      <c r="W27" s="23">
        <v>25</v>
      </c>
      <c r="X27" s="23">
        <v>19</v>
      </c>
      <c r="Y27" s="23">
        <v>26</v>
      </c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14"/>
      <c r="CX27" s="14"/>
      <c r="CY27" s="14"/>
    </row>
    <row r="28" spans="1:103">
      <c r="A28" s="13">
        <v>42768</v>
      </c>
      <c r="B28" s="24">
        <v>2</v>
      </c>
      <c r="C28" s="14"/>
      <c r="D28" s="14"/>
      <c r="E28" s="14"/>
      <c r="F28" s="14"/>
      <c r="G28" s="14"/>
      <c r="H28" s="14"/>
      <c r="I28" s="14"/>
      <c r="J28" s="14"/>
      <c r="K28" s="14"/>
      <c r="L28" s="23">
        <v>24</v>
      </c>
      <c r="M28" s="23">
        <v>24</v>
      </c>
      <c r="N28" s="23">
        <v>22</v>
      </c>
      <c r="O28" s="23">
        <v>15</v>
      </c>
      <c r="P28" s="23">
        <v>25</v>
      </c>
      <c r="Q28" s="23">
        <v>23</v>
      </c>
      <c r="R28" s="23">
        <v>14</v>
      </c>
      <c r="S28" s="23">
        <v>23</v>
      </c>
      <c r="T28" s="23">
        <v>19</v>
      </c>
      <c r="U28" s="23">
        <v>22</v>
      </c>
      <c r="V28" s="14"/>
      <c r="W28" s="23">
        <v>25</v>
      </c>
      <c r="X28" s="23">
        <v>20</v>
      </c>
      <c r="Y28" s="23">
        <v>14</v>
      </c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  <c r="CP28" s="14"/>
      <c r="CQ28" s="14"/>
      <c r="CR28" s="14"/>
      <c r="CS28" s="14"/>
      <c r="CT28" s="14"/>
      <c r="CU28" s="14"/>
      <c r="CV28" s="14"/>
      <c r="CW28" s="14"/>
      <c r="CX28" s="14"/>
      <c r="CY28" s="14"/>
    </row>
    <row r="29" spans="1:103">
      <c r="A29" s="13">
        <v>42832</v>
      </c>
      <c r="B29" s="24">
        <v>1</v>
      </c>
      <c r="C29" s="14"/>
      <c r="D29" s="14"/>
      <c r="E29" s="14"/>
      <c r="F29" s="14"/>
      <c r="G29" s="14"/>
      <c r="H29" s="14"/>
      <c r="I29" s="14"/>
      <c r="J29" s="14"/>
      <c r="K29" s="14"/>
      <c r="L29" s="23">
        <v>23</v>
      </c>
      <c r="M29" s="23">
        <v>20</v>
      </c>
      <c r="N29" s="23">
        <v>21</v>
      </c>
      <c r="O29" s="23">
        <v>19</v>
      </c>
      <c r="P29" s="23">
        <v>24</v>
      </c>
      <c r="Q29" s="23">
        <v>22</v>
      </c>
      <c r="R29" s="23">
        <v>15</v>
      </c>
      <c r="S29" s="23">
        <v>22</v>
      </c>
      <c r="T29" s="23">
        <v>20</v>
      </c>
      <c r="U29" s="23">
        <v>19</v>
      </c>
      <c r="V29" s="14"/>
      <c r="W29" s="23">
        <v>26</v>
      </c>
      <c r="X29" s="23">
        <v>17</v>
      </c>
      <c r="Y29" s="23">
        <v>15</v>
      </c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</row>
    <row r="30" spans="1:103">
      <c r="A30" s="13">
        <v>42863</v>
      </c>
      <c r="B30" s="24">
        <v>1</v>
      </c>
      <c r="C30" s="14"/>
      <c r="D30" s="14"/>
      <c r="E30" s="14"/>
      <c r="F30" s="14"/>
      <c r="G30" s="14"/>
      <c r="H30" s="14"/>
      <c r="I30" s="14"/>
      <c r="J30" s="14"/>
      <c r="K30" s="14"/>
      <c r="L30" s="23">
        <v>24</v>
      </c>
      <c r="M30" s="23">
        <v>17</v>
      </c>
      <c r="N30" s="23">
        <v>24</v>
      </c>
      <c r="O30" s="23">
        <v>20</v>
      </c>
      <c r="P30" s="23">
        <v>19</v>
      </c>
      <c r="Q30" s="23">
        <v>25</v>
      </c>
      <c r="R30" s="23">
        <v>26</v>
      </c>
      <c r="S30" s="23">
        <v>25</v>
      </c>
      <c r="T30" s="23">
        <v>17</v>
      </c>
      <c r="U30" s="23">
        <v>26</v>
      </c>
      <c r="V30" s="14"/>
      <c r="W30" s="23">
        <v>24</v>
      </c>
      <c r="X30" s="23">
        <v>20</v>
      </c>
      <c r="Y30" s="23">
        <v>19</v>
      </c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  <c r="CT30" s="14"/>
      <c r="CU30" s="14"/>
      <c r="CV30" s="14"/>
      <c r="CW30" s="14"/>
      <c r="CX30" s="14"/>
      <c r="CY30" s="14"/>
    </row>
    <row r="31" spans="1:103">
      <c r="A31" s="13">
        <v>42895</v>
      </c>
      <c r="B31" s="24">
        <v>1</v>
      </c>
      <c r="C31" s="14"/>
      <c r="D31" s="14"/>
      <c r="E31" s="14"/>
      <c r="F31" s="14"/>
      <c r="G31" s="14"/>
      <c r="H31" s="14"/>
      <c r="I31" s="14"/>
      <c r="J31" s="14"/>
      <c r="K31" s="14"/>
      <c r="L31" s="23">
        <v>25</v>
      </c>
      <c r="M31" s="23">
        <v>20</v>
      </c>
      <c r="N31" s="23">
        <v>25</v>
      </c>
      <c r="O31" s="23">
        <v>26</v>
      </c>
      <c r="P31" s="23">
        <v>20</v>
      </c>
      <c r="Q31" s="23">
        <v>25</v>
      </c>
      <c r="R31" s="23">
        <v>24</v>
      </c>
      <c r="S31" s="23">
        <v>25</v>
      </c>
      <c r="T31" s="23">
        <v>20</v>
      </c>
      <c r="U31" s="23">
        <v>14</v>
      </c>
      <c r="V31" s="14"/>
      <c r="W31" s="23">
        <v>24</v>
      </c>
      <c r="X31" s="23">
        <v>26</v>
      </c>
      <c r="Y31" s="23">
        <v>25</v>
      </c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  <c r="CP31" s="14"/>
      <c r="CQ31" s="14"/>
      <c r="CR31" s="14"/>
      <c r="CS31" s="14"/>
      <c r="CT31" s="14"/>
      <c r="CU31" s="14"/>
      <c r="CV31" s="14"/>
      <c r="CW31" s="14"/>
      <c r="CX31" s="14"/>
      <c r="CY31" s="14"/>
    </row>
    <row r="32" spans="1:103">
      <c r="A32" s="13">
        <v>42925</v>
      </c>
      <c r="B32" s="24">
        <v>2</v>
      </c>
      <c r="C32" s="14"/>
      <c r="D32" s="14"/>
      <c r="E32" s="14"/>
      <c r="F32" s="14"/>
      <c r="G32" s="14"/>
      <c r="H32" s="14"/>
      <c r="I32" s="14"/>
      <c r="J32" s="14"/>
      <c r="K32" s="14"/>
      <c r="L32" s="23">
        <v>22</v>
      </c>
      <c r="M32" s="23">
        <v>26</v>
      </c>
      <c r="N32" s="23">
        <v>26</v>
      </c>
      <c r="O32" s="23">
        <v>25</v>
      </c>
      <c r="P32" s="23">
        <v>17</v>
      </c>
      <c r="Q32" s="23">
        <v>25</v>
      </c>
      <c r="R32" s="23">
        <v>23</v>
      </c>
      <c r="S32" s="23">
        <v>25</v>
      </c>
      <c r="T32" s="23">
        <v>26</v>
      </c>
      <c r="U32" s="23">
        <v>15</v>
      </c>
      <c r="V32" s="14"/>
      <c r="W32" s="23">
        <v>23</v>
      </c>
      <c r="X32" s="14"/>
      <c r="Y32" s="23">
        <v>26</v>
      </c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  <c r="CP32" s="14"/>
      <c r="CQ32" s="14"/>
      <c r="CR32" s="14"/>
      <c r="CS32" s="14"/>
      <c r="CT32" s="14"/>
      <c r="CU32" s="14"/>
      <c r="CV32" s="14"/>
      <c r="CW32" s="14"/>
      <c r="CX32" s="14"/>
      <c r="CY32" s="14"/>
    </row>
    <row r="33" spans="1:103">
      <c r="A33" s="13">
        <v>42966</v>
      </c>
      <c r="B33" s="24">
        <v>1</v>
      </c>
      <c r="C33" s="14"/>
      <c r="D33" s="14"/>
      <c r="E33" s="14"/>
      <c r="F33" s="14"/>
      <c r="G33" s="14"/>
      <c r="H33" s="14"/>
      <c r="I33" s="14"/>
      <c r="J33" s="14"/>
      <c r="K33" s="14"/>
      <c r="L33" s="23">
        <v>26</v>
      </c>
      <c r="M33" s="23">
        <v>25</v>
      </c>
      <c r="N33" s="23">
        <v>22</v>
      </c>
      <c r="O33" s="23">
        <v>26</v>
      </c>
      <c r="P33" s="23">
        <v>20</v>
      </c>
      <c r="Q33" s="23">
        <v>26</v>
      </c>
      <c r="R33" s="23">
        <v>22</v>
      </c>
      <c r="S33" s="23">
        <v>26</v>
      </c>
      <c r="T33" s="14"/>
      <c r="U33" s="23">
        <v>26</v>
      </c>
      <c r="V33" s="14"/>
      <c r="W33" s="23">
        <v>22</v>
      </c>
      <c r="X33" s="14"/>
      <c r="Y33" s="23">
        <v>14</v>
      </c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</row>
    <row r="34" spans="1:103">
      <c r="A34" s="13">
        <v>42966</v>
      </c>
      <c r="B34" s="24">
        <v>2</v>
      </c>
      <c r="C34" s="14"/>
      <c r="D34" s="14"/>
      <c r="E34" s="14"/>
      <c r="F34" s="14"/>
      <c r="G34" s="14"/>
      <c r="H34" s="14"/>
      <c r="I34" s="14"/>
      <c r="J34" s="14"/>
      <c r="K34" s="14"/>
      <c r="L34" s="23">
        <v>25</v>
      </c>
      <c r="M34" s="23">
        <v>26</v>
      </c>
      <c r="N34" s="23">
        <v>26</v>
      </c>
      <c r="O34" s="23">
        <v>25</v>
      </c>
      <c r="P34" s="23">
        <v>26</v>
      </c>
      <c r="Q34" s="23">
        <v>24</v>
      </c>
      <c r="R34" s="23">
        <v>19</v>
      </c>
      <c r="S34" s="23">
        <v>24</v>
      </c>
      <c r="T34" s="14"/>
      <c r="U34" s="23">
        <v>24</v>
      </c>
      <c r="V34" s="14"/>
      <c r="W34" s="23">
        <v>25</v>
      </c>
      <c r="X34" s="14"/>
      <c r="Y34" s="23">
        <v>15</v>
      </c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  <c r="CS34" s="14"/>
      <c r="CT34" s="14"/>
      <c r="CU34" s="14"/>
      <c r="CV34" s="14"/>
      <c r="CW34" s="14"/>
      <c r="CX34" s="14"/>
      <c r="CY34" s="14"/>
    </row>
    <row r="35" spans="1:103">
      <c r="A35" s="13">
        <v>42996</v>
      </c>
      <c r="B35" s="24">
        <v>2</v>
      </c>
      <c r="C35" s="14"/>
      <c r="D35" s="14"/>
      <c r="E35" s="14"/>
      <c r="F35" s="14"/>
      <c r="G35" s="14"/>
      <c r="H35" s="14"/>
      <c r="I35" s="14"/>
      <c r="J35" s="14"/>
      <c r="K35" s="14"/>
      <c r="L35" s="23">
        <v>24</v>
      </c>
      <c r="M35" s="23">
        <v>24</v>
      </c>
      <c r="N35" s="23">
        <v>25</v>
      </c>
      <c r="O35" s="23">
        <v>26</v>
      </c>
      <c r="P35" s="23">
        <v>26</v>
      </c>
      <c r="Q35" s="23">
        <v>24</v>
      </c>
      <c r="R35" s="23">
        <v>26</v>
      </c>
      <c r="S35" s="23">
        <v>24</v>
      </c>
      <c r="T35" s="14"/>
      <c r="U35" s="23">
        <v>23</v>
      </c>
      <c r="V35" s="14"/>
      <c r="W35" s="14"/>
      <c r="X35" s="14"/>
      <c r="Y35" s="23">
        <v>19</v>
      </c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</row>
    <row r="36" spans="1:103">
      <c r="A36" s="13">
        <v>42997</v>
      </c>
      <c r="B36" s="24">
        <v>1</v>
      </c>
      <c r="C36" s="14"/>
      <c r="D36" s="14"/>
      <c r="E36" s="14"/>
      <c r="F36" s="14"/>
      <c r="G36" s="14"/>
      <c r="H36" s="14"/>
      <c r="I36" s="14"/>
      <c r="J36" s="14"/>
      <c r="K36" s="14"/>
      <c r="L36" s="23">
        <v>26</v>
      </c>
      <c r="M36" s="23">
        <v>25</v>
      </c>
      <c r="N36" s="23">
        <v>23</v>
      </c>
      <c r="O36" s="23">
        <v>14</v>
      </c>
      <c r="P36" s="23">
        <v>25</v>
      </c>
      <c r="Q36" s="23">
        <v>15</v>
      </c>
      <c r="R36" s="23">
        <v>26</v>
      </c>
      <c r="S36" s="23">
        <v>20</v>
      </c>
      <c r="T36" s="14"/>
      <c r="U36" s="23"/>
      <c r="V36" s="14"/>
      <c r="W36" s="14"/>
      <c r="X36" s="14"/>
      <c r="Y36" s="23">
        <v>20</v>
      </c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  <c r="CP36" s="14"/>
      <c r="CQ36" s="14"/>
      <c r="CR36" s="14"/>
      <c r="CS36" s="14"/>
      <c r="CT36" s="14"/>
      <c r="CU36" s="14"/>
      <c r="CV36" s="14"/>
      <c r="CW36" s="14"/>
      <c r="CX36" s="14"/>
      <c r="CY36" s="14"/>
    </row>
    <row r="37" spans="1:103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</row>
    <row r="38" spans="1:103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2"/>
      <c r="CL38" s="22"/>
      <c r="CM38" s="22"/>
      <c r="CN38" s="22"/>
      <c r="CO38" s="22"/>
      <c r="CP38" s="22"/>
      <c r="CQ38" s="22"/>
      <c r="CR38" s="22"/>
      <c r="CS38" s="22"/>
      <c r="CT38" s="22"/>
      <c r="CU38" s="22"/>
      <c r="CV38" s="22"/>
      <c r="CW38" s="22"/>
      <c r="CX38" s="22"/>
      <c r="CY38" s="22"/>
    </row>
    <row r="39" spans="1:103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  <c r="CP39" s="22"/>
      <c r="CQ39" s="22"/>
      <c r="CR39" s="22"/>
      <c r="CS39" s="22"/>
      <c r="CT39" s="22"/>
      <c r="CU39" s="22"/>
      <c r="CV39" s="22"/>
      <c r="CW39" s="22"/>
      <c r="CX39" s="22"/>
      <c r="CY39" s="22"/>
    </row>
    <row r="41" spans="1:103">
      <c r="A41" s="17"/>
      <c r="B41" s="17" t="s">
        <v>107</v>
      </c>
    </row>
    <row r="42" spans="1:103">
      <c r="A42" s="18" t="s">
        <v>108</v>
      </c>
      <c r="B42" s="19">
        <v>1</v>
      </c>
      <c r="C42" s="14">
        <f t="array" ref="C42">SUMIFS(C$4:C$36,$A$4:$A$36,MAX(IF($B$4:$B$36=$B42,$A$4:$A$36)),$B$4:$B$36,$B42)</f>
        <v>0</v>
      </c>
      <c r="D42" s="14">
        <f t="array" ref="D42">SUMIFS(D$4:D$36,$A$4:$A$36,MAX(IF($B$4:$B$36=$B42,$A$4:$A$36)),$B$4:$B$36,$B42)</f>
        <v>0</v>
      </c>
      <c r="E42" s="14">
        <f t="array" ref="E42">SUMIFS(E$4:E$36,$A$4:$A$36,MAX(IF($B$4:$B$36=$B42,$A$4:$A$36)),$B$4:$B$36,$B42)</f>
        <v>0</v>
      </c>
      <c r="F42" s="14">
        <f t="array" ref="F42">SUMIFS(F$4:F$36,$A$4:$A$36,MAX(IF($B$4:$B$36=$B42,$A$4:$A$36)),$B$4:$B$36,$B42)</f>
        <v>0</v>
      </c>
      <c r="G42" s="14">
        <f t="array" ref="G42">SUMIFS(G$4:G$36,$A$4:$A$36,MAX(IF($B$4:$B$36=$B42,$A$4:$A$36)),$B$4:$B$36,$B42)</f>
        <v>0</v>
      </c>
      <c r="H42" s="14">
        <f t="array" ref="H42">SUMIFS(H$4:H$36,$A$4:$A$36,MAX(IF($B$4:$B$36=$B42,$A$4:$A$36)),$B$4:$B$36,$B42)</f>
        <v>0</v>
      </c>
      <c r="I42" s="14">
        <f t="array" ref="I42">SUMIFS(I$4:I$36,$A$4:$A$36,MAX(IF($B$4:$B$36=$B42,$A$4:$A$36)),$B$4:$B$36,$B42)</f>
        <v>0</v>
      </c>
      <c r="J42" s="14">
        <f t="array" ref="J42">SUMIFS(J$4:J$36,$A$4:$A$36,MAX(IF($B$4:$B$36=$B42,$A$4:$A$36)),$B$4:$B$36,$B42)</f>
        <v>0</v>
      </c>
      <c r="K42" s="14">
        <f t="array" ref="K42">SUMIFS(K$4:K$36,$A$4:$A$36,MAX(IF($B$4:$B$36=$B42,$A$4:$A$36)),$B$4:$B$36,$B42)</f>
        <v>0</v>
      </c>
      <c r="L42" s="14">
        <f t="array" ref="L42">SUMIFS(L$4:L$36,$A$4:$A$36,MAX(IF($B$4:$B$36=$B42,$A$4:$A$36)),$B$4:$B$36,$B42)</f>
        <v>26</v>
      </c>
      <c r="M42" s="14">
        <f t="array" ref="M42">SUMIFS(M$4:M$36,$A$4:$A$36,MAX(IF($B$4:$B$36=$B42,$A$4:$A$36)),$B$4:$B$36,$B42)</f>
        <v>25</v>
      </c>
      <c r="N42" s="14">
        <f t="array" ref="N42">SUMIFS(N$4:N$36,$A$4:$A$36,MAX(IF($B$4:$B$36=$B42,$A$4:$A$36)),$B$4:$B$36,$B42)</f>
        <v>23</v>
      </c>
      <c r="O42" s="14">
        <f t="array" ref="O42">SUMIFS(O$4:O$36,$A$4:$A$36,MAX(IF($B$4:$B$36=$B42,$A$4:$A$36)),$B$4:$B$36,$B42)</f>
        <v>14</v>
      </c>
      <c r="P42" s="14">
        <f t="array" ref="P42">SUMIFS(P$4:P$36,$A$4:$A$36,MAX(IF($B$4:$B$36=$B42,$A$4:$A$36)),$B$4:$B$36,$B42)</f>
        <v>25</v>
      </c>
      <c r="Q42" s="14">
        <f t="array" ref="Q42">SUMIFS(Q$4:Q$36,$A$4:$A$36,MAX(IF($B$4:$B$36=$B42,$A$4:$A$36)),$B$4:$B$36,$B42)</f>
        <v>15</v>
      </c>
      <c r="R42" s="14">
        <f t="array" ref="R42">SUMIFS(R$4:R$36,$A$4:$A$36,MAX(IF($B$4:$B$36=$B42,$A$4:$A$36)),$B$4:$B$36,$B42)</f>
        <v>26</v>
      </c>
      <c r="S42" s="14">
        <f t="array" ref="S42">SUMIFS(S$4:S$36,$A$4:$A$36,MAX(IF($B$4:$B$36=$B42,$A$4:$A$36)),$B$4:$B$36,$B42)</f>
        <v>20</v>
      </c>
      <c r="T42" s="14">
        <f t="array" ref="T42">SUMIFS(T$4:T$36,$A$4:$A$36,MAX(IF($B$4:$B$36=$B42,$A$4:$A$36)),$B$4:$B$36,$B42)</f>
        <v>0</v>
      </c>
      <c r="U42" s="14">
        <f t="array" ref="U42">SUMIFS(U$4:U$36,$A$4:$A$36,MAX(IF($B$4:$B$36=$B42,$A$4:$A$36)),$B$4:$B$36,$B42)</f>
        <v>0</v>
      </c>
      <c r="V42" s="14">
        <f t="array" ref="V42">SUMIFS(V$4:V$36,$A$4:$A$36,MAX(IF($B$4:$B$36=$B42,$A$4:$A$36)),$B$4:$B$36,$B42)</f>
        <v>0</v>
      </c>
      <c r="W42" s="14">
        <f t="array" ref="W42">SUMIFS(W$4:W$36,$A$4:$A$36,MAX(IF($B$4:$B$36=$B42,$A$4:$A$36)),$B$4:$B$36,$B42)</f>
        <v>0</v>
      </c>
      <c r="X42" s="14">
        <f t="array" ref="X42">SUMIFS(X$4:X$36,$A$4:$A$36,MAX(IF($B$4:$B$36=$B42,$A$4:$A$36)),$B$4:$B$36,$B42)</f>
        <v>0</v>
      </c>
      <c r="Y42" s="14">
        <f t="array" ref="Y42">SUMIFS(Y$4:Y$36,$A$4:$A$36,MAX(IF($B$4:$B$36=$B42,$A$4:$A$36)),$B$4:$B$36,$B42)</f>
        <v>20</v>
      </c>
      <c r="Z42" s="14">
        <f t="array" ref="Z42">SUMIFS(Z$4:Z$36,$A$4:$A$36,MAX(IF($B$4:$B$36=$B42,$A$4:$A$36)),$B$4:$B$36,$B42)</f>
        <v>0</v>
      </c>
      <c r="AA42" s="14">
        <f t="array" ref="AA42">SUMIFS(AA$4:AA$36,$A$4:$A$36,MAX(IF($B$4:$B$36=$B42,$A$4:$A$36)),$B$4:$B$36,$B42)</f>
        <v>0</v>
      </c>
      <c r="AB42" s="14">
        <f t="array" ref="AB42">SUMIFS(AB$4:AB$36,$A$4:$A$36,MAX(IF($B$4:$B$36=$B42,$A$4:$A$36)),$B$4:$B$36,$B42)</f>
        <v>0</v>
      </c>
      <c r="AC42" s="14">
        <f t="array" ref="AC42">SUMIFS(AC$4:AC$36,$A$4:$A$36,MAX(IF($B$4:$B$36=$B42,$A$4:$A$36)),$B$4:$B$36,$B42)</f>
        <v>0</v>
      </c>
      <c r="AD42" s="14">
        <f t="array" ref="AD42">SUMIFS(AD$4:AD$36,$A$4:$A$36,MAX(IF($B$4:$B$36=$B42,$A$4:$A$36)),$B$4:$B$36,$B42)</f>
        <v>0</v>
      </c>
      <c r="AE42" s="14">
        <f t="array" ref="AE42">SUMIFS(AE$4:AE$36,$A$4:$A$36,MAX(IF($B$4:$B$36=$B42,$A$4:$A$36)),$B$4:$B$36,$B42)</f>
        <v>0</v>
      </c>
      <c r="AF42" s="14">
        <f t="array" ref="AF42">SUMIFS(AF$4:AF$36,$A$4:$A$36,MAX(IF($B$4:$B$36=$B42,$A$4:$A$36)),$B$4:$B$36,$B42)</f>
        <v>0</v>
      </c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  <c r="CP42" s="14"/>
      <c r="CQ42" s="14"/>
      <c r="CR42" s="14"/>
      <c r="CS42" s="14"/>
      <c r="CT42" s="14"/>
      <c r="CU42" s="14"/>
      <c r="CV42" s="14"/>
      <c r="CW42" s="14"/>
      <c r="CX42" s="14"/>
      <c r="CY42" s="14"/>
    </row>
    <row r="43" spans="1:103">
      <c r="A43" s="20" t="s">
        <v>109</v>
      </c>
      <c r="B43" s="21">
        <v>2</v>
      </c>
      <c r="C43" s="14">
        <f t="array" ref="C43">SUMIFS(C$4:C$36,$A$4:$A$36,MAX(IF($B$4:$B$36=$B43,$A$4:$A$36)),$B$4:$B$36,$B43)</f>
        <v>0</v>
      </c>
      <c r="D43" s="14">
        <f t="array" ref="D43">SUMIFS(D$4:D$36,$A$4:$A$36,MAX(IF($B$4:$B$36=$B43,$A$4:$A$36)),$B$4:$B$36,$B43)</f>
        <v>0</v>
      </c>
      <c r="E43" s="14">
        <f t="array" ref="E43">SUMIFS(E$4:E$36,$A$4:$A$36,MAX(IF($B$4:$B$36=$B43,$A$4:$A$36)),$B$4:$B$36,$B43)</f>
        <v>0</v>
      </c>
      <c r="F43" s="14">
        <f t="array" ref="F43">SUMIFS(F$4:F$36,$A$4:$A$36,MAX(IF($B$4:$B$36=$B43,$A$4:$A$36)),$B$4:$B$36,$B43)</f>
        <v>0</v>
      </c>
      <c r="G43" s="14">
        <f t="array" ref="G43">SUMIFS(G$4:G$36,$A$4:$A$36,MAX(IF($B$4:$B$36=$B43,$A$4:$A$36)),$B$4:$B$36,$B43)</f>
        <v>0</v>
      </c>
      <c r="H43" s="14">
        <f t="array" ref="H43">SUMIFS(H$4:H$36,$A$4:$A$36,MAX(IF($B$4:$B$36=$B43,$A$4:$A$36)),$B$4:$B$36,$B43)</f>
        <v>0</v>
      </c>
      <c r="I43" s="14">
        <f t="array" ref="I43">SUMIFS(I$4:I$36,$A$4:$A$36,MAX(IF($B$4:$B$36=$B43,$A$4:$A$36)),$B$4:$B$36,$B43)</f>
        <v>0</v>
      </c>
      <c r="J43" s="14">
        <f t="array" ref="J43">SUMIFS(J$4:J$36,$A$4:$A$36,MAX(IF($B$4:$B$36=$B43,$A$4:$A$36)),$B$4:$B$36,$B43)</f>
        <v>0</v>
      </c>
      <c r="K43" s="14">
        <f t="array" ref="K43">SUMIFS(K$4:K$36,$A$4:$A$36,MAX(IF($B$4:$B$36=$B43,$A$4:$A$36)),$B$4:$B$36,$B43)</f>
        <v>0</v>
      </c>
      <c r="L43" s="14">
        <f t="array" ref="L43">SUMIFS(L$4:L$36,$A$4:$A$36,MAX(IF($B$4:$B$36=$B43,$A$4:$A$36)),$B$4:$B$36,$B43)</f>
        <v>24</v>
      </c>
      <c r="M43" s="14">
        <f t="array" ref="M43">SUMIFS(M$4:M$36,$A$4:$A$36,MAX(IF($B$4:$B$36=$B43,$A$4:$A$36)),$B$4:$B$36,$B43)</f>
        <v>24</v>
      </c>
      <c r="N43" s="14">
        <f t="array" ref="N43">SUMIFS(N$4:N$36,$A$4:$A$36,MAX(IF($B$4:$B$36=$B43,$A$4:$A$36)),$B$4:$B$36,$B43)</f>
        <v>25</v>
      </c>
      <c r="O43" s="14">
        <f t="array" ref="O43">SUMIFS(O$4:O$36,$A$4:$A$36,MAX(IF($B$4:$B$36=$B43,$A$4:$A$36)),$B$4:$B$36,$B43)</f>
        <v>26</v>
      </c>
      <c r="P43" s="14">
        <f t="array" ref="P43">SUMIFS(P$4:P$36,$A$4:$A$36,MAX(IF($B$4:$B$36=$B43,$A$4:$A$36)),$B$4:$B$36,$B43)</f>
        <v>26</v>
      </c>
      <c r="Q43" s="14">
        <f t="array" ref="Q43">SUMIFS(Q$4:Q$36,$A$4:$A$36,MAX(IF($B$4:$B$36=$B43,$A$4:$A$36)),$B$4:$B$36,$B43)</f>
        <v>24</v>
      </c>
      <c r="R43" s="14">
        <f t="array" ref="R43">SUMIFS(R$4:R$36,$A$4:$A$36,MAX(IF($B$4:$B$36=$B43,$A$4:$A$36)),$B$4:$B$36,$B43)</f>
        <v>26</v>
      </c>
      <c r="S43" s="14">
        <f t="array" ref="S43">SUMIFS(S$4:S$36,$A$4:$A$36,MAX(IF($B$4:$B$36=$B43,$A$4:$A$36)),$B$4:$B$36,$B43)</f>
        <v>24</v>
      </c>
      <c r="T43" s="14">
        <f t="array" ref="T43">SUMIFS(T$4:T$36,$A$4:$A$36,MAX(IF($B$4:$B$36=$B43,$A$4:$A$36)),$B$4:$B$36,$B43)</f>
        <v>0</v>
      </c>
      <c r="U43" s="14">
        <f t="array" ref="U43">SUMIFS(U$4:U$36,$A$4:$A$36,MAX(IF($B$4:$B$36=$B43,$A$4:$A$36)),$B$4:$B$36,$B43)</f>
        <v>23</v>
      </c>
      <c r="V43" s="14">
        <f t="array" ref="V43">SUMIFS(V$4:V$36,$A$4:$A$36,MAX(IF($B$4:$B$36=$B43,$A$4:$A$36)),$B$4:$B$36,$B43)</f>
        <v>0</v>
      </c>
      <c r="W43" s="14">
        <f t="array" ref="W43">SUMIFS(W$4:W$36,$A$4:$A$36,MAX(IF($B$4:$B$36=$B43,$A$4:$A$36)),$B$4:$B$36,$B43)</f>
        <v>0</v>
      </c>
      <c r="X43" s="14">
        <f t="array" ref="X43">SUMIFS(X$4:X$36,$A$4:$A$36,MAX(IF($B$4:$B$36=$B43,$A$4:$A$36)),$B$4:$B$36,$B43)</f>
        <v>0</v>
      </c>
      <c r="Y43" s="14">
        <f t="array" ref="Y43">SUMIFS(Y$4:Y$36,$A$4:$A$36,MAX(IF($B$4:$B$36=$B43,$A$4:$A$36)),$B$4:$B$36,$B43)</f>
        <v>19</v>
      </c>
      <c r="Z43" s="14">
        <f t="array" ref="Z43">SUMIFS(Z$4:Z$36,$A$4:$A$36,MAX(IF($B$4:$B$36=$B43,$A$4:$A$36)),$B$4:$B$36,$B43)</f>
        <v>0</v>
      </c>
      <c r="AA43" s="14">
        <f t="array" ref="AA43">SUMIFS(AA$4:AA$36,$A$4:$A$36,MAX(IF($B$4:$B$36=$B43,$A$4:$A$36)),$B$4:$B$36,$B43)</f>
        <v>0</v>
      </c>
      <c r="AB43" s="14">
        <f t="array" ref="AB43">SUMIFS(AB$4:AB$36,$A$4:$A$36,MAX(IF($B$4:$B$36=$B43,$A$4:$A$36)),$B$4:$B$36,$B43)</f>
        <v>0</v>
      </c>
      <c r="AC43" s="14">
        <f t="array" ref="AC43">SUMIFS(AC$4:AC$36,$A$4:$A$36,MAX(IF($B$4:$B$36=$B43,$A$4:$A$36)),$B$4:$B$36,$B43)</f>
        <v>0</v>
      </c>
      <c r="AD43" s="14">
        <f t="array" ref="AD43">SUMIFS(AD$4:AD$36,$A$4:$A$36,MAX(IF($B$4:$B$36=$B43,$A$4:$A$36)),$B$4:$B$36,$B43)</f>
        <v>0</v>
      </c>
      <c r="AE43" s="14">
        <f t="array" ref="AE43">SUMIFS(AE$4:AE$36,$A$4:$A$36,MAX(IF($B$4:$B$36=$B43,$A$4:$A$36)),$B$4:$B$36,$B43)</f>
        <v>0</v>
      </c>
      <c r="AF43" s="14">
        <f t="array" ref="AF43">SUMIFS(AF$4:AF$36,$A$4:$A$36,MAX(IF($B$4:$B$36=$B43,$A$4:$A$36)),$B$4:$B$36,$B43)</f>
        <v>0</v>
      </c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  <c r="CP43" s="14"/>
      <c r="CQ43" s="14"/>
      <c r="CR43" s="14"/>
      <c r="CS43" s="14"/>
      <c r="CT43" s="14"/>
      <c r="CU43" s="14"/>
      <c r="CV43" s="14"/>
      <c r="CW43" s="14"/>
      <c r="CX43" s="14"/>
      <c r="CY43" s="14"/>
    </row>
    <row r="45" spans="1:103">
      <c r="A45" s="17"/>
      <c r="B45" s="17" t="s">
        <v>111</v>
      </c>
    </row>
    <row r="46" spans="1:103">
      <c r="A46" s="18" t="s">
        <v>108</v>
      </c>
      <c r="B46" s="19">
        <v>1</v>
      </c>
      <c r="C46" s="14"/>
      <c r="D46" s="14"/>
      <c r="E46" s="14"/>
      <c r="F46" s="14"/>
      <c r="G46" s="14"/>
      <c r="H46" s="14"/>
      <c r="I46" s="14"/>
      <c r="J46" s="14"/>
      <c r="K46" s="14"/>
      <c r="L46" s="14">
        <f t="array" ref="L46">SUMIFS(L$4:L$36,$L$4:$L$36,MAX(IF($B$4:$B$36=$B46,$L$4:$L$36)),$B$4:$B$36,$B46)</f>
        <v>78</v>
      </c>
      <c r="M46" s="14">
        <f t="array" ref="M46">SUMIFS(M$4:M$36,$M$4:$M$36,MAX(IF($B$4:$B$36=$B46,$M$4:$M$36)),$B$4:$B$36,$B46)</f>
        <v>26</v>
      </c>
      <c r="N46" s="14">
        <f t="array" ref="N46">SUMIFS(N$4:N$36,$N$4:$N$36,MAX(IF($B$4:$B$36=$B46,$N$4:$N$36)),$B$4:$B$36,$B46)</f>
        <v>52</v>
      </c>
      <c r="O46" s="14">
        <f t="array" ref="O46">SUMIFS(O$4:O$36,$O$4:$O$36,MAX(IF($B$4:$B$36=$B46,$O$4:$O$36)),$B$4:$B$36,$B46)</f>
        <v>26.2</v>
      </c>
      <c r="P46" s="14">
        <f t="array" ref="P46">SUMIFS(P$4:P$36,$P$4:$P$36,MAX(IF($B$4:$B$36=$B46,$P$4:$P$36)),$B$4:$B$36,$B46)</f>
        <v>26.1</v>
      </c>
      <c r="Q46" s="14">
        <f t="array" ref="Q46">SUMIFS(Q$4:Q$36,$Q$4:$Q$36,MAX(IF($B$4:$B$36=$B46,$Q$4:$Q$36)),$B$4:$B$36,$B46)</f>
        <v>78</v>
      </c>
      <c r="R46" s="14">
        <f t="array" ref="R46">SUMIFS(R$4:R$36,$R$4:$R$36,MAX(IF($B$4:$B$36=$B46,$R$4:$R$36)),$B$4:$B$36,$B46)</f>
        <v>130</v>
      </c>
      <c r="S46" s="14">
        <f t="array" ref="S46">SUMIFS(S$4:S$36,$S$4:$S$36,MAX(IF($B$4:$B$36=$B46,$S$4:$S$36)),$B$4:$B$36,$B46)</f>
        <v>26</v>
      </c>
      <c r="T46" s="14">
        <f t="array" ref="T46">SUMIFS(T$4:T$36,$T$4:$T$36,MAX(IF($B$4:$B$36=$B46,$T$4:$T$36)),$B$4:$B$36,$B46)</f>
        <v>26.1</v>
      </c>
      <c r="U46" s="14">
        <f t="array" ref="U46">SUMIFS(U$4:U$36,$U$4:$U$36,MAX(IF($B$4:$B$36=$B46,$U$4:$U$36)),$B$4:$B$36,$B46)</f>
        <v>130</v>
      </c>
      <c r="V46" s="14">
        <f t="array" ref="V46">SUMIFS(V$4:V$36,$V$4:$V$36,MAX(IF($B$4:$B$36=$B46,$V$4:$V$36)),$B$4:$B$36,$B46)</f>
        <v>78</v>
      </c>
      <c r="W46" s="14">
        <f t="array" ref="W46">SUMIFS(W$4:W$36,$W$4:$W$36,MAX(IF($B$4:$B$36=$B46,$W$4:$W$36)),$B$4:$B$36,$B46)</f>
        <v>130</v>
      </c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  <c r="CS46" s="14"/>
      <c r="CT46" s="14"/>
      <c r="CU46" s="14"/>
      <c r="CV46" s="14"/>
      <c r="CW46" s="14"/>
      <c r="CX46" s="14"/>
      <c r="CY46" s="14"/>
    </row>
    <row r="47" spans="1:103">
      <c r="A47" s="20" t="s">
        <v>109</v>
      </c>
      <c r="B47" s="21">
        <v>2</v>
      </c>
      <c r="C47" s="14"/>
      <c r="D47" s="14"/>
      <c r="E47" s="14"/>
      <c r="F47" s="14"/>
      <c r="G47" s="14"/>
      <c r="H47" s="14"/>
      <c r="I47" s="14"/>
      <c r="J47" s="14"/>
      <c r="K47" s="14"/>
      <c r="L47" s="14">
        <f t="array" ref="L47">SUMIFS(L$4:L$36,$L$4:$L$36,MAX(IF($B$4:$B$36=$B47,$L$4:$L$36)),$B$4:$B$36,$B47)</f>
        <v>78</v>
      </c>
      <c r="M47" s="14">
        <f t="array" ref="M47">SUMIFS(M$4:M$36,$M$4:$M$36,MAX(IF($B$4:$B$36=$B47,$M$4:$M$36)),$B$4:$B$36,$B47)</f>
        <v>104</v>
      </c>
      <c r="N47" s="14">
        <f t="array" ref="N47">SUMIFS(N$4:N$36,$N$4:$N$36,MAX(IF($B$4:$B$36=$B47,$N$4:$N$36)),$B$4:$B$36,$B47)</f>
        <v>156</v>
      </c>
      <c r="O47" s="14">
        <f t="array" ref="O47">SUMIFS(O$4:O$36,$O$4:$O$36,MAX(IF($B$4:$B$36=$B47,$O$4:$O$36)),$B$4:$B$36,$B47)</f>
        <v>52</v>
      </c>
      <c r="P47" s="14">
        <f t="array" ref="P47">SUMIFS(P$4:P$36,$P$4:$P$36,MAX(IF($B$4:$B$36=$B47,$P$4:$P$36)),$B$4:$B$36,$B47)</f>
        <v>130</v>
      </c>
      <c r="Q47" s="14">
        <f t="array" ref="Q47">SUMIFS(Q$4:Q$36,$Q$4:$Q$36,MAX(IF($B$4:$B$36=$B47,$Q$4:$Q$36)),$B$4:$B$36,$B47)</f>
        <v>26</v>
      </c>
      <c r="R47" s="14">
        <f t="array" ref="R47">SUMIFS(R$4:R$36,$R$4:$R$36,MAX(IF($B$4:$B$36=$B47,$R$4:$R$36)),$B$4:$B$36,$B47)</f>
        <v>78</v>
      </c>
      <c r="S47" s="14">
        <f t="array" ref="S47">SUMIFS(S$4:S$36,$S$4:$S$36,MAX(IF($B$4:$B$36=$B47,$S$4:$S$36)),$B$4:$B$36,$B47)</f>
        <v>104</v>
      </c>
      <c r="T47" s="14">
        <f t="array" ref="T47">SUMIFS(T$4:T$36,$T$4:$T$36,MAX(IF($B$4:$B$36=$B47,$T$4:$T$36)),$B$4:$B$36,$B47)</f>
        <v>52</v>
      </c>
      <c r="U47" s="14">
        <f t="array" ref="U47">SUMIFS(U$4:U$36,$U$4:$U$36,MAX(IF($B$4:$B$36=$B47,$U$4:$U$36)),$B$4:$B$36,$B47)</f>
        <v>52</v>
      </c>
      <c r="V47" s="14">
        <f t="array" ref="V47">SUMIFS(V$4:V$36,$V$4:$V$36,MAX(IF($B$4:$B$36=$B47,$V$4:$V$36)),$B$4:$B$36,$B47)</f>
        <v>26</v>
      </c>
      <c r="W47" s="14">
        <f>SUMIFS(W$4:W$36,$W$4:$W$36,MAX(IF($B$4:$B$36=$B47,$W$4:$W$36)),$B$4:$B$36,$B47)</f>
        <v>0</v>
      </c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/>
      <c r="CH47" s="14"/>
      <c r="CI47" s="14"/>
      <c r="CJ47" s="14"/>
      <c r="CK47" s="14"/>
      <c r="CL47" s="14"/>
      <c r="CM47" s="14"/>
      <c r="CN47" s="14"/>
      <c r="CO47" s="14"/>
      <c r="CP47" s="14"/>
      <c r="CQ47" s="14"/>
      <c r="CR47" s="14"/>
      <c r="CS47" s="14"/>
      <c r="CT47" s="14"/>
      <c r="CU47" s="14"/>
      <c r="CV47" s="14"/>
      <c r="CW47" s="14"/>
      <c r="CX47" s="14"/>
      <c r="CY47" s="14"/>
    </row>
    <row r="48" spans="1:103">
      <c r="A48" s="40"/>
      <c r="B48" s="40" t="s">
        <v>114</v>
      </c>
    </row>
    <row r="50" spans="1:103">
      <c r="A50" s="17"/>
      <c r="B50" s="17" t="s">
        <v>110</v>
      </c>
    </row>
    <row r="51" spans="1:103">
      <c r="A51" s="18" t="s">
        <v>108</v>
      </c>
      <c r="B51" s="19">
        <v>1</v>
      </c>
      <c r="C51" s="14"/>
      <c r="D51" s="14"/>
      <c r="E51" s="14"/>
      <c r="F51" s="14"/>
      <c r="G51" s="14"/>
      <c r="H51" s="14"/>
      <c r="I51" s="14"/>
      <c r="J51" s="14"/>
      <c r="K51" s="14"/>
      <c r="L51" s="14">
        <f t="array" ref="L51">SUMIFS(L$4:L$36,$L$4:$L$36,MIN(IF($B$4:$B$36=$B51,$L$4:$L$36)),$B$4:$B$36,$B51)</f>
        <v>14</v>
      </c>
      <c r="M51" s="14">
        <f t="array" ref="M51">SUMIFS(M$4:M$36,$M$4:$M$36,MIN(IF($B$4:$B$36=$B51,$M$4:$M$36)),$B$4:$B$36,$B51)</f>
        <v>15</v>
      </c>
      <c r="N51" s="14">
        <f t="array" ref="N51">SUMIFS(N$4:N$36,$N$4:$N$36,MIN(IF($B$4:$B$36=$B51,$N$4:$N$36)),$B$4:$B$36,$B51)</f>
        <v>14</v>
      </c>
      <c r="O51" s="14">
        <f t="array" ref="O51">SUMIFS(O$4:O$36,$O$4:$O$36,MIN(IF($B$4:$B$36=$B51,$O$4:$O$36)),$B$4:$B$36,$B51)</f>
        <v>14</v>
      </c>
      <c r="P51" s="14">
        <f t="array" ref="P51">SUMIFS(P$4:P$36,$P$4:$P$36,MIN(IF($B$4:$B$36=$B51,$P$4:$P$36)),$B$4:$B$36,$B51)</f>
        <v>14</v>
      </c>
      <c r="Q51" s="14">
        <f t="array" ref="Q51">SUMIFS(Q$4:Q$36,$Q$4:$Q$36,MIN(IF($B$4:$B$36=$B51,$Q$4:$Q$36)),$B$4:$B$36,$B51)</f>
        <v>14</v>
      </c>
      <c r="R51" s="14">
        <f t="array" ref="R51">SUMIFS(R$4:R$36,$R$4:$R$36,MIN(IF($B$4:$B$36=$B51,$R$4:$R$36)),$B$4:$B$36,$B51)</f>
        <v>15</v>
      </c>
      <c r="S51" s="14">
        <f t="array" ref="S51">SUMIFS(S$4:S$36,$S$4:$S$36,MIN(IF($B$4:$B$36=$B51,$S$4:$S$36)),$B$4:$B$36,$B51)</f>
        <v>19</v>
      </c>
      <c r="T51" s="14">
        <f t="array" ref="T51">SUMIFS(T$4:T$36,$T$4:$T$36,MIN(IF($B$4:$B$36=$B51,$T$4:$T$36)),$B$4:$B$36,$B51)</f>
        <v>0</v>
      </c>
      <c r="U51" s="14">
        <f t="array" ref="U51">SUMIFS(U$4:U$36,$U$4:$U$36,MIN(IF($B$4:$B$36=$B51,$U$4:$U$36)),$B$4:$B$36,$B51)</f>
        <v>0</v>
      </c>
      <c r="V51" s="14">
        <f t="array" ref="V51">SUMIFS(V$4:V$36,$V$4:$V$36,MIN(IF($B$4:$B$36=$B51,$V$4:$V$36)),$B$4:$B$36,$B51)</f>
        <v>0</v>
      </c>
      <c r="W51" s="14">
        <f t="array" ref="W51">SUMIFS(W$4:W$36,$W$4:$W$36,MIN(IF($B$4:$B$36=$B51,$W$4:$W$36)),$B$4:$B$36,$B51)</f>
        <v>0</v>
      </c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4"/>
      <c r="CN51" s="14"/>
      <c r="CO51" s="14"/>
      <c r="CP51" s="14"/>
      <c r="CQ51" s="14"/>
      <c r="CR51" s="14"/>
      <c r="CS51" s="14"/>
      <c r="CT51" s="14"/>
      <c r="CU51" s="14"/>
      <c r="CV51" s="14"/>
      <c r="CW51" s="14"/>
      <c r="CX51" s="14"/>
      <c r="CY51" s="14"/>
    </row>
    <row r="52" spans="1:103">
      <c r="A52" s="20" t="s">
        <v>109</v>
      </c>
      <c r="B52" s="21">
        <v>2</v>
      </c>
      <c r="C52" s="14"/>
      <c r="D52" s="14"/>
      <c r="E52" s="14"/>
      <c r="F52" s="14"/>
      <c r="G52" s="14"/>
      <c r="H52" s="14"/>
      <c r="I52" s="14"/>
      <c r="J52" s="14"/>
      <c r="K52" s="14"/>
      <c r="L52" s="14">
        <f t="array" ref="L52">SUMIFS(L$4:L$36,$L$4:$L$36,MIN(IF($B$4:$B$36=$B52,$L$4:$L$36)),$B$4:$B$36,$B52)</f>
        <v>19</v>
      </c>
      <c r="M52" s="14">
        <f t="array" ref="M52">SUMIFS(M$4:M$36,$M$4:$M$36,MIN(IF($B$4:$B$36=$B52,$M$4:$M$36)),$B$4:$B$36,$B52)</f>
        <v>14</v>
      </c>
      <c r="N52" s="14">
        <f t="array" ref="N52">SUMIFS(N$4:N$36,$N$4:$N$36,MIN(IF($B$4:$B$36=$B52,$N$4:$N$36)),$B$4:$B$36,$B52)</f>
        <v>20</v>
      </c>
      <c r="O52" s="14">
        <f t="array" ref="O52">SUMIFS(O$4:O$36,$O$4:$O$36,MIN(IF($B$4:$B$36=$B52,$O$4:$O$36)),$B$4:$B$36,$B52)</f>
        <v>28</v>
      </c>
      <c r="P52" s="14">
        <f t="array" ref="P52">SUMIFS(P$4:P$36,$P$4:$P$36,MIN(IF($B$4:$B$36=$B52,$P$4:$P$36)),$B$4:$B$36,$B52)</f>
        <v>34</v>
      </c>
      <c r="Q52" s="14">
        <f t="array" ref="Q52">SUMIFS(Q$4:Q$36,$Q$4:$Q$36,MIN(IF($B$4:$B$36=$B52,$Q$4:$Q$36)),$B$4:$B$36,$B52)</f>
        <v>17</v>
      </c>
      <c r="R52" s="14">
        <f t="array" ref="R52">SUMIFS(R$4:R$36,$R$4:$R$36,MIN(IF($B$4:$B$36=$B52,$R$4:$R$36)),$B$4:$B$36,$B52)</f>
        <v>14</v>
      </c>
      <c r="S52" s="14">
        <f t="array" ref="S52">SUMIFS(S$4:S$36,$S$4:$S$36,MIN(IF($B$4:$B$36=$B52,$S$4:$S$36)),$B$4:$B$36,$B52)</f>
        <v>21</v>
      </c>
      <c r="T52" s="14">
        <f t="array" ref="T52">SUMIFS(T$4:T$36,$T$4:$T$36,MIN(IF($B$4:$B$36=$B52,$T$4:$T$36)),$B$4:$B$36,$B52)</f>
        <v>0</v>
      </c>
      <c r="U52" s="14">
        <f t="array" ref="U52">SUMIFS(U$4:U$36,$U$4:$U$36,MIN(IF($B$4:$B$36=$B52,$U$4:$U$36)),$B$4:$B$36,$B52)</f>
        <v>15</v>
      </c>
      <c r="V52" s="14">
        <f t="array" ref="V52">SUMIFS(V$4:V$36,$V$4:$V$36,MIN(IF($B$4:$B$36=$B52,$V$4:$V$36)),$B$4:$B$36,$B52)</f>
        <v>0</v>
      </c>
      <c r="W52" s="14">
        <f t="array" ref="W52">SUMIFS(W$4:W$36,$W$4:$W$36,MIN(IF($B$4:$B$36=$B52,$W$4:$W$36)),$B$4:$B$36,$B52)</f>
        <v>0</v>
      </c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4"/>
      <c r="CN52" s="14"/>
      <c r="CO52" s="14"/>
      <c r="CP52" s="14"/>
      <c r="CQ52" s="14"/>
      <c r="CR52" s="14"/>
      <c r="CS52" s="14"/>
      <c r="CT52" s="14"/>
      <c r="CU52" s="14"/>
      <c r="CV52" s="14"/>
      <c r="CW52" s="14"/>
      <c r="CX52" s="14"/>
      <c r="CY52" s="14"/>
    </row>
    <row r="53" spans="1:103">
      <c r="A53" s="39"/>
      <c r="B53" s="39" t="s">
        <v>113</v>
      </c>
    </row>
    <row r="55" spans="1:103">
      <c r="A55" s="17"/>
      <c r="B55" s="17" t="s">
        <v>112</v>
      </c>
    </row>
    <row r="56" spans="1:103">
      <c r="A56" s="18" t="s">
        <v>108</v>
      </c>
      <c r="B56" s="19">
        <v>1</v>
      </c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>
        <f>SUMIFS(P$4:P$36,$P$4:$P$36,COUNT(IF($B$4:$B$36=$B56,$P$4:$P$36))/COUNT(IF($B$4:$B$36=$B56,$P$4:$P$36)))</f>
        <v>0</v>
      </c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  <c r="CB56" s="14"/>
      <c r="CC56" s="14"/>
      <c r="CD56" s="14"/>
      <c r="CE56" s="14"/>
      <c r="CF56" s="14"/>
      <c r="CG56" s="14"/>
      <c r="CH56" s="14"/>
      <c r="CI56" s="14"/>
      <c r="CJ56" s="14"/>
      <c r="CK56" s="14"/>
      <c r="CL56" s="14"/>
      <c r="CM56" s="14"/>
      <c r="CN56" s="14"/>
      <c r="CO56" s="14"/>
      <c r="CP56" s="14"/>
      <c r="CQ56" s="14"/>
      <c r="CR56" s="14"/>
      <c r="CS56" s="14"/>
      <c r="CT56" s="14"/>
      <c r="CU56" s="14"/>
      <c r="CV56" s="14"/>
      <c r="CW56" s="14"/>
      <c r="CX56" s="14"/>
      <c r="CY56" s="14"/>
    </row>
    <row r="57" spans="1:103">
      <c r="A57" s="20" t="s">
        <v>109</v>
      </c>
      <c r="B57" s="21">
        <v>2</v>
      </c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  <c r="BZ57" s="14"/>
      <c r="CA57" s="14"/>
      <c r="CB57" s="14"/>
      <c r="CC57" s="14"/>
      <c r="CD57" s="14"/>
      <c r="CE57" s="14"/>
      <c r="CF57" s="14"/>
      <c r="CG57" s="14"/>
      <c r="CH57" s="14"/>
      <c r="CI57" s="14"/>
      <c r="CJ57" s="14"/>
      <c r="CK57" s="14"/>
      <c r="CL57" s="14"/>
      <c r="CM57" s="14"/>
      <c r="CN57" s="14"/>
      <c r="CO57" s="14"/>
      <c r="CP57" s="14"/>
      <c r="CQ57" s="14"/>
      <c r="CR57" s="14"/>
      <c r="CS57" s="14"/>
      <c r="CT57" s="14"/>
      <c r="CU57" s="14"/>
      <c r="CV57" s="14"/>
      <c r="CW57" s="14"/>
      <c r="CX57" s="14"/>
      <c r="CY57" s="14"/>
    </row>
  </sheetData>
  <mergeCells count="20">
    <mergeCell ref="CP2:CS2"/>
    <mergeCell ref="CT2:CX2"/>
    <mergeCell ref="BI2:BO2"/>
    <mergeCell ref="BP2:BU2"/>
    <mergeCell ref="BW2:BZ2"/>
    <mergeCell ref="CA2:CD2"/>
    <mergeCell ref="CE2:CI2"/>
    <mergeCell ref="CJ2:CO2"/>
    <mergeCell ref="BB2:BH2"/>
    <mergeCell ref="A2:A3"/>
    <mergeCell ref="B2:B3"/>
    <mergeCell ref="C2:C3"/>
    <mergeCell ref="D2:G2"/>
    <mergeCell ref="H2:K2"/>
    <mergeCell ref="L2:R2"/>
    <mergeCell ref="S2:Y2"/>
    <mergeCell ref="Z2:AF2"/>
    <mergeCell ref="AG2:AM2"/>
    <mergeCell ref="AN2:AT2"/>
    <mergeCell ref="AU2:BA2"/>
  </mergeCells>
  <conditionalFormatting sqref="C42:S42 D4:CY43 C42:O43">
    <cfRule type="colorScale" priority="6">
      <colorScale>
        <cfvo type="min" val="0"/>
        <cfvo type="percentile" val="50"/>
        <cfvo type="max" val="0"/>
        <color rgb="FF5A8AC6"/>
        <color rgb="FFFFEB84"/>
        <color rgb="FFF8696B"/>
      </colorScale>
    </cfRule>
  </conditionalFormatting>
  <conditionalFormatting sqref="B4:B36">
    <cfRule type="colorScale" priority="4">
      <colorScale>
        <cfvo type="num" val="0"/>
        <cfvo type="num" val="1"/>
        <cfvo type="num" val="2"/>
        <color rgb="FFFF0000"/>
        <color rgb="FF00B0F0"/>
        <color rgb="FF92D050"/>
      </colorScale>
    </cfRule>
  </conditionalFormatting>
  <conditionalFormatting sqref="D45:K45 L45:CY47 C46:K47 C46:CY46 D47:AF47">
    <cfRule type="colorScale" priority="3">
      <colorScale>
        <cfvo type="min" val="0"/>
        <cfvo type="percentile" val="50"/>
        <cfvo type="max" val="0"/>
        <color rgb="FF5A8AC6"/>
        <color rgb="FFFFEB84"/>
        <color rgb="FFF8696B"/>
      </colorScale>
    </cfRule>
  </conditionalFormatting>
  <conditionalFormatting sqref="D50:K50 C51:K52 L50:CY52">
    <cfRule type="colorScale" priority="2">
      <colorScale>
        <cfvo type="min" val="0"/>
        <cfvo type="percentile" val="50"/>
        <cfvo type="max" val="0"/>
        <color rgb="FF5A8AC6"/>
        <color rgb="FFFFEB84"/>
        <color rgb="FFF8696B"/>
      </colorScale>
    </cfRule>
  </conditionalFormatting>
  <conditionalFormatting sqref="C56:K57 D55:K55 L55:CY57">
    <cfRule type="colorScale" priority="1">
      <colorScale>
        <cfvo type="min" val="0"/>
        <cfvo type="percentile" val="50"/>
        <cfvo type="max" val="0"/>
        <color rgb="FF5A8AC6"/>
        <color rgb="FFFFEB84"/>
        <color rgb="FFF8696B"/>
      </colorScale>
    </cfRule>
  </conditionalFormatting>
  <pageMargins left="0.7" right="0.7" top="0.75" bottom="0.75" header="0.3" footer="0.3"/>
  <pageSetup paperSize="9" orientation="portrait" horizontalDpi="150" verticalDpi="15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83"/>
  <sheetViews>
    <sheetView topLeftCell="A49" workbookViewId="0">
      <selection activeCell="C72" sqref="C72"/>
    </sheetView>
  </sheetViews>
  <sheetFormatPr baseColWidth="10" defaultRowHeight="15"/>
  <sheetData>
    <row r="1" spans="1:12">
      <c r="C1" t="s">
        <v>1</v>
      </c>
      <c r="D1" t="s">
        <v>2</v>
      </c>
    </row>
    <row r="2" spans="1:12">
      <c r="A2" s="1">
        <f ca="1">TODAY()</f>
        <v>42997</v>
      </c>
      <c r="B2">
        <v>1</v>
      </c>
      <c r="C2" t="str">
        <f>IF(AND(B3&lt;&gt;"",B3&lt;&gt;B2),L2,"")</f>
        <v/>
      </c>
      <c r="D2" t="str">
        <f ca="1">IF(A2=MAX(A:A),L2,"")</f>
        <v/>
      </c>
      <c r="L2" t="s">
        <v>0</v>
      </c>
    </row>
    <row r="3" spans="1:12">
      <c r="A3" s="1">
        <f ca="1">A2+1</f>
        <v>42998</v>
      </c>
      <c r="B3">
        <v>1</v>
      </c>
      <c r="C3" t="str">
        <f t="shared" ref="C3:C66" si="0">IF(AND(B4&lt;&gt;"",B4&lt;&gt;B3),L3,"")</f>
        <v/>
      </c>
      <c r="D3" t="str">
        <f t="shared" ref="D3:D66" ca="1" si="1">IF(A3=MAX(A:A),L3,"")</f>
        <v/>
      </c>
      <c r="L3" t="s">
        <v>0</v>
      </c>
    </row>
    <row r="4" spans="1:12">
      <c r="A4" s="1">
        <f t="shared" ref="A4:A20" ca="1" si="2">A3+1</f>
        <v>42999</v>
      </c>
      <c r="B4">
        <v>1</v>
      </c>
      <c r="C4" t="str">
        <f t="shared" si="0"/>
        <v/>
      </c>
      <c r="D4" t="str">
        <f t="shared" ca="1" si="1"/>
        <v/>
      </c>
      <c r="L4" t="s">
        <v>0</v>
      </c>
    </row>
    <row r="5" spans="1:12">
      <c r="A5" s="1">
        <f t="shared" ca="1" si="2"/>
        <v>43000</v>
      </c>
      <c r="B5">
        <v>1</v>
      </c>
      <c r="C5" t="str">
        <f t="shared" si="0"/>
        <v/>
      </c>
      <c r="D5" t="str">
        <f t="shared" ca="1" si="1"/>
        <v/>
      </c>
      <c r="L5" t="s">
        <v>0</v>
      </c>
    </row>
    <row r="6" spans="1:12">
      <c r="A6" s="1">
        <f t="shared" ca="1" si="2"/>
        <v>43001</v>
      </c>
      <c r="B6">
        <v>1</v>
      </c>
      <c r="C6" t="str">
        <f t="shared" si="0"/>
        <v/>
      </c>
      <c r="D6" t="str">
        <f t="shared" ca="1" si="1"/>
        <v/>
      </c>
      <c r="L6" t="s">
        <v>0</v>
      </c>
    </row>
    <row r="7" spans="1:12">
      <c r="A7" s="1">
        <f t="shared" ca="1" si="2"/>
        <v>43002</v>
      </c>
      <c r="B7">
        <v>1</v>
      </c>
      <c r="C7" t="str">
        <f t="shared" si="0"/>
        <v/>
      </c>
      <c r="D7" t="str">
        <f t="shared" ca="1" si="1"/>
        <v/>
      </c>
      <c r="L7" t="s">
        <v>0</v>
      </c>
    </row>
    <row r="8" spans="1:12">
      <c r="A8" s="1">
        <f t="shared" ca="1" si="2"/>
        <v>43003</v>
      </c>
      <c r="B8">
        <v>1</v>
      </c>
      <c r="C8" t="str">
        <f t="shared" si="0"/>
        <v/>
      </c>
      <c r="D8" t="str">
        <f t="shared" ca="1" si="1"/>
        <v/>
      </c>
      <c r="L8" t="s">
        <v>0</v>
      </c>
    </row>
    <row r="9" spans="1:12">
      <c r="A9" s="1">
        <f t="shared" ca="1" si="2"/>
        <v>43004</v>
      </c>
      <c r="B9">
        <v>1</v>
      </c>
      <c r="C9" t="str">
        <f t="shared" si="0"/>
        <v/>
      </c>
      <c r="D9" t="str">
        <f t="shared" ca="1" si="1"/>
        <v/>
      </c>
      <c r="L9" t="s">
        <v>0</v>
      </c>
    </row>
    <row r="10" spans="1:12">
      <c r="A10" s="1">
        <f t="shared" ca="1" si="2"/>
        <v>43005</v>
      </c>
      <c r="B10">
        <v>1</v>
      </c>
      <c r="C10" t="str">
        <f t="shared" si="0"/>
        <v/>
      </c>
      <c r="D10" t="str">
        <f t="shared" ca="1" si="1"/>
        <v/>
      </c>
      <c r="L10" t="s">
        <v>0</v>
      </c>
    </row>
    <row r="11" spans="1:12">
      <c r="A11" s="1">
        <f t="shared" ca="1" si="2"/>
        <v>43006</v>
      </c>
      <c r="B11">
        <v>1</v>
      </c>
      <c r="C11" t="str">
        <f t="shared" si="0"/>
        <v/>
      </c>
      <c r="D11" t="str">
        <f t="shared" ca="1" si="1"/>
        <v/>
      </c>
      <c r="L11" t="s">
        <v>0</v>
      </c>
    </row>
    <row r="12" spans="1:12">
      <c r="A12" s="1">
        <f t="shared" ca="1" si="2"/>
        <v>43007</v>
      </c>
      <c r="B12">
        <v>1</v>
      </c>
      <c r="C12" t="str">
        <f t="shared" si="0"/>
        <v/>
      </c>
      <c r="D12" t="str">
        <f t="shared" ca="1" si="1"/>
        <v/>
      </c>
      <c r="L12" t="s">
        <v>0</v>
      </c>
    </row>
    <row r="13" spans="1:12">
      <c r="A13" s="1">
        <f t="shared" ca="1" si="2"/>
        <v>43008</v>
      </c>
      <c r="B13">
        <v>1</v>
      </c>
      <c r="C13" t="str">
        <f t="shared" si="0"/>
        <v/>
      </c>
      <c r="D13" t="str">
        <f t="shared" ca="1" si="1"/>
        <v/>
      </c>
      <c r="L13" t="s">
        <v>0</v>
      </c>
    </row>
    <row r="14" spans="1:12">
      <c r="A14" s="1">
        <f t="shared" ca="1" si="2"/>
        <v>43009</v>
      </c>
      <c r="B14">
        <v>1</v>
      </c>
      <c r="C14" t="str">
        <f t="shared" si="0"/>
        <v/>
      </c>
      <c r="D14" t="str">
        <f t="shared" ca="1" si="1"/>
        <v/>
      </c>
      <c r="L14" t="s">
        <v>0</v>
      </c>
    </row>
    <row r="15" spans="1:12">
      <c r="A15" s="1">
        <f t="shared" ca="1" si="2"/>
        <v>43010</v>
      </c>
      <c r="B15">
        <v>1</v>
      </c>
      <c r="C15" t="str">
        <f t="shared" si="0"/>
        <v/>
      </c>
      <c r="D15" t="str">
        <f t="shared" ca="1" si="1"/>
        <v/>
      </c>
      <c r="L15" t="s">
        <v>0</v>
      </c>
    </row>
    <row r="16" spans="1:12">
      <c r="A16" s="1">
        <f t="shared" ca="1" si="2"/>
        <v>43011</v>
      </c>
      <c r="B16">
        <v>1</v>
      </c>
      <c r="C16" t="str">
        <f t="shared" si="0"/>
        <v/>
      </c>
      <c r="D16" t="str">
        <f t="shared" ca="1" si="1"/>
        <v/>
      </c>
      <c r="L16" t="s">
        <v>0</v>
      </c>
    </row>
    <row r="17" spans="1:12">
      <c r="A17" s="1">
        <f t="shared" ca="1" si="2"/>
        <v>43012</v>
      </c>
      <c r="B17">
        <v>1</v>
      </c>
      <c r="C17" t="str">
        <f t="shared" si="0"/>
        <v/>
      </c>
      <c r="D17" t="str">
        <f t="shared" ca="1" si="1"/>
        <v/>
      </c>
      <c r="L17" t="s">
        <v>0</v>
      </c>
    </row>
    <row r="18" spans="1:12">
      <c r="A18" s="1">
        <f t="shared" ca="1" si="2"/>
        <v>43013</v>
      </c>
      <c r="B18">
        <v>1</v>
      </c>
      <c r="C18" t="str">
        <f t="shared" si="0"/>
        <v/>
      </c>
      <c r="D18" t="str">
        <f t="shared" ca="1" si="1"/>
        <v/>
      </c>
      <c r="L18" t="s">
        <v>0</v>
      </c>
    </row>
    <row r="19" spans="1:12">
      <c r="A19" s="1">
        <f t="shared" ca="1" si="2"/>
        <v>43014</v>
      </c>
      <c r="B19">
        <v>1</v>
      </c>
      <c r="C19" t="str">
        <f t="shared" si="0"/>
        <v/>
      </c>
      <c r="D19" t="str">
        <f t="shared" ca="1" si="1"/>
        <v/>
      </c>
      <c r="L19" t="s">
        <v>0</v>
      </c>
    </row>
    <row r="20" spans="1:12">
      <c r="A20" s="1">
        <f t="shared" ca="1" si="2"/>
        <v>43015</v>
      </c>
      <c r="B20">
        <v>1</v>
      </c>
      <c r="C20" t="str">
        <f t="shared" si="0"/>
        <v/>
      </c>
      <c r="D20" t="str">
        <f t="shared" ca="1" si="1"/>
        <v/>
      </c>
      <c r="L20" t="s">
        <v>0</v>
      </c>
    </row>
    <row r="21" spans="1:12">
      <c r="A21" s="1">
        <f ca="1">TODAY()</f>
        <v>42997</v>
      </c>
      <c r="B21">
        <v>1</v>
      </c>
      <c r="C21" t="str">
        <f t="shared" si="0"/>
        <v/>
      </c>
      <c r="D21" t="str">
        <f t="shared" ca="1" si="1"/>
        <v/>
      </c>
      <c r="L21" t="s">
        <v>0</v>
      </c>
    </row>
    <row r="22" spans="1:12">
      <c r="A22" s="1">
        <f ca="1">A21+1</f>
        <v>42998</v>
      </c>
      <c r="B22">
        <v>1</v>
      </c>
      <c r="C22" t="str">
        <f t="shared" si="0"/>
        <v/>
      </c>
      <c r="D22" t="str">
        <f t="shared" ca="1" si="1"/>
        <v/>
      </c>
      <c r="L22" t="s">
        <v>0</v>
      </c>
    </row>
    <row r="23" spans="1:12">
      <c r="A23" s="1">
        <f t="shared" ref="A23:A83" ca="1" si="3">A22+1</f>
        <v>42999</v>
      </c>
      <c r="B23">
        <v>1</v>
      </c>
      <c r="C23" t="str">
        <f t="shared" si="0"/>
        <v/>
      </c>
      <c r="D23" t="str">
        <f t="shared" ca="1" si="1"/>
        <v/>
      </c>
      <c r="L23" t="s">
        <v>0</v>
      </c>
    </row>
    <row r="24" spans="1:12">
      <c r="A24" s="1">
        <f t="shared" ca="1" si="3"/>
        <v>43000</v>
      </c>
      <c r="B24">
        <v>1</v>
      </c>
      <c r="C24" t="str">
        <f t="shared" si="0"/>
        <v/>
      </c>
      <c r="D24" t="str">
        <f t="shared" ca="1" si="1"/>
        <v/>
      </c>
      <c r="L24" t="s">
        <v>0</v>
      </c>
    </row>
    <row r="25" spans="1:12">
      <c r="A25" s="1">
        <f t="shared" ca="1" si="3"/>
        <v>43001</v>
      </c>
      <c r="B25">
        <v>1</v>
      </c>
      <c r="C25" t="str">
        <f t="shared" si="0"/>
        <v/>
      </c>
      <c r="D25" t="str">
        <f t="shared" ca="1" si="1"/>
        <v/>
      </c>
      <c r="L25" t="s">
        <v>0</v>
      </c>
    </row>
    <row r="26" spans="1:12">
      <c r="A26" s="1">
        <f t="shared" ca="1" si="3"/>
        <v>43002</v>
      </c>
      <c r="B26">
        <v>1</v>
      </c>
      <c r="C26" t="str">
        <f t="shared" si="0"/>
        <v/>
      </c>
      <c r="D26" t="str">
        <f t="shared" ca="1" si="1"/>
        <v/>
      </c>
      <c r="L26" t="s">
        <v>0</v>
      </c>
    </row>
    <row r="27" spans="1:12">
      <c r="A27" s="1">
        <f t="shared" ca="1" si="3"/>
        <v>43003</v>
      </c>
      <c r="B27">
        <v>1</v>
      </c>
      <c r="C27" t="str">
        <f t="shared" si="0"/>
        <v/>
      </c>
      <c r="D27" t="str">
        <f t="shared" ca="1" si="1"/>
        <v/>
      </c>
      <c r="L27" t="s">
        <v>0</v>
      </c>
    </row>
    <row r="28" spans="1:12">
      <c r="A28" s="1">
        <f t="shared" ca="1" si="3"/>
        <v>43004</v>
      </c>
      <c r="B28">
        <v>1</v>
      </c>
      <c r="C28" t="str">
        <f t="shared" si="0"/>
        <v/>
      </c>
      <c r="D28" t="str">
        <f t="shared" ca="1" si="1"/>
        <v/>
      </c>
      <c r="L28" t="s">
        <v>0</v>
      </c>
    </row>
    <row r="29" spans="1:12">
      <c r="A29" s="1">
        <f t="shared" ca="1" si="3"/>
        <v>43005</v>
      </c>
      <c r="B29">
        <v>1</v>
      </c>
      <c r="C29" t="str">
        <f t="shared" si="0"/>
        <v/>
      </c>
      <c r="D29" t="str">
        <f t="shared" ca="1" si="1"/>
        <v/>
      </c>
      <c r="L29" t="s">
        <v>0</v>
      </c>
    </row>
    <row r="30" spans="1:12">
      <c r="A30" s="1">
        <f t="shared" ca="1" si="3"/>
        <v>43006</v>
      </c>
      <c r="B30">
        <v>1</v>
      </c>
      <c r="C30" t="str">
        <f t="shared" si="0"/>
        <v/>
      </c>
      <c r="D30" t="str">
        <f t="shared" ca="1" si="1"/>
        <v/>
      </c>
      <c r="L30" t="s">
        <v>0</v>
      </c>
    </row>
    <row r="31" spans="1:12">
      <c r="A31" s="1">
        <f t="shared" ca="1" si="3"/>
        <v>43007</v>
      </c>
      <c r="B31">
        <v>1</v>
      </c>
      <c r="C31" t="str">
        <f t="shared" si="0"/>
        <v/>
      </c>
      <c r="D31" t="str">
        <f t="shared" ca="1" si="1"/>
        <v/>
      </c>
      <c r="L31" t="s">
        <v>0</v>
      </c>
    </row>
    <row r="32" spans="1:12">
      <c r="A32" s="1">
        <f t="shared" ca="1" si="3"/>
        <v>43008</v>
      </c>
      <c r="B32">
        <v>1</v>
      </c>
      <c r="C32" t="str">
        <f t="shared" si="0"/>
        <v/>
      </c>
      <c r="D32" t="str">
        <f t="shared" ca="1" si="1"/>
        <v/>
      </c>
      <c r="L32" t="s">
        <v>0</v>
      </c>
    </row>
    <row r="33" spans="1:12">
      <c r="A33" s="1">
        <f t="shared" ca="1" si="3"/>
        <v>43009</v>
      </c>
      <c r="B33">
        <v>1</v>
      </c>
      <c r="C33" t="str">
        <f t="shared" si="0"/>
        <v/>
      </c>
      <c r="D33" t="str">
        <f t="shared" ca="1" si="1"/>
        <v/>
      </c>
      <c r="L33" t="s">
        <v>0</v>
      </c>
    </row>
    <row r="34" spans="1:12">
      <c r="A34" s="1">
        <f t="shared" ca="1" si="3"/>
        <v>43010</v>
      </c>
      <c r="B34">
        <v>1</v>
      </c>
      <c r="C34" t="str">
        <f t="shared" si="0"/>
        <v/>
      </c>
      <c r="D34" t="str">
        <f t="shared" ca="1" si="1"/>
        <v/>
      </c>
      <c r="L34" t="s">
        <v>0</v>
      </c>
    </row>
    <row r="35" spans="1:12">
      <c r="A35" s="1">
        <f t="shared" ca="1" si="3"/>
        <v>43011</v>
      </c>
      <c r="B35">
        <v>1</v>
      </c>
      <c r="C35" t="str">
        <f t="shared" si="0"/>
        <v/>
      </c>
      <c r="D35" t="str">
        <f t="shared" ca="1" si="1"/>
        <v/>
      </c>
      <c r="L35" t="s">
        <v>0</v>
      </c>
    </row>
    <row r="36" spans="1:12">
      <c r="A36" s="1">
        <f t="shared" ca="1" si="3"/>
        <v>43012</v>
      </c>
      <c r="B36">
        <v>1</v>
      </c>
      <c r="C36" t="str">
        <f t="shared" si="0"/>
        <v/>
      </c>
      <c r="D36" t="str">
        <f t="shared" ca="1" si="1"/>
        <v/>
      </c>
      <c r="L36" t="s">
        <v>0</v>
      </c>
    </row>
    <row r="37" spans="1:12">
      <c r="A37" s="1">
        <f t="shared" ca="1" si="3"/>
        <v>43013</v>
      </c>
      <c r="B37">
        <v>1</v>
      </c>
      <c r="C37" t="str">
        <f t="shared" si="0"/>
        <v/>
      </c>
      <c r="D37" t="str">
        <f t="shared" ca="1" si="1"/>
        <v/>
      </c>
      <c r="L37" t="s">
        <v>0</v>
      </c>
    </row>
    <row r="38" spans="1:12">
      <c r="A38" s="1">
        <f t="shared" ca="1" si="3"/>
        <v>43014</v>
      </c>
      <c r="B38">
        <v>1</v>
      </c>
      <c r="C38" t="str">
        <f t="shared" si="0"/>
        <v/>
      </c>
      <c r="D38" t="str">
        <f t="shared" ca="1" si="1"/>
        <v/>
      </c>
      <c r="L38" t="s">
        <v>0</v>
      </c>
    </row>
    <row r="39" spans="1:12">
      <c r="A39" s="1">
        <f t="shared" ca="1" si="3"/>
        <v>43015</v>
      </c>
      <c r="B39">
        <v>1</v>
      </c>
      <c r="C39" t="str">
        <f t="shared" si="0"/>
        <v/>
      </c>
      <c r="D39" t="str">
        <f t="shared" ca="1" si="1"/>
        <v/>
      </c>
      <c r="L39" t="s">
        <v>0</v>
      </c>
    </row>
    <row r="40" spans="1:12">
      <c r="A40" s="1">
        <f t="shared" ca="1" si="3"/>
        <v>43016</v>
      </c>
      <c r="B40">
        <v>1</v>
      </c>
      <c r="C40" t="str">
        <f t="shared" si="0"/>
        <v/>
      </c>
      <c r="D40" t="str">
        <f t="shared" ca="1" si="1"/>
        <v/>
      </c>
      <c r="L40" t="s">
        <v>0</v>
      </c>
    </row>
    <row r="41" spans="1:12">
      <c r="A41" s="1">
        <f t="shared" ca="1" si="3"/>
        <v>43017</v>
      </c>
      <c r="B41">
        <v>1</v>
      </c>
      <c r="C41" t="str">
        <f t="shared" si="0"/>
        <v/>
      </c>
      <c r="D41" t="str">
        <f t="shared" ca="1" si="1"/>
        <v/>
      </c>
      <c r="L41" t="s">
        <v>0</v>
      </c>
    </row>
    <row r="42" spans="1:12">
      <c r="A42" s="1">
        <f t="shared" ca="1" si="3"/>
        <v>43018</v>
      </c>
      <c r="B42">
        <v>1</v>
      </c>
      <c r="C42" t="str">
        <f t="shared" si="0"/>
        <v/>
      </c>
      <c r="D42" t="str">
        <f t="shared" ca="1" si="1"/>
        <v/>
      </c>
      <c r="L42" t="s">
        <v>0</v>
      </c>
    </row>
    <row r="43" spans="1:12">
      <c r="A43" s="1">
        <f t="shared" ca="1" si="3"/>
        <v>43019</v>
      </c>
      <c r="B43">
        <v>1</v>
      </c>
      <c r="C43" t="str">
        <f t="shared" si="0"/>
        <v/>
      </c>
      <c r="D43" t="str">
        <f t="shared" ca="1" si="1"/>
        <v/>
      </c>
      <c r="L43" t="s">
        <v>0</v>
      </c>
    </row>
    <row r="44" spans="1:12">
      <c r="A44" s="1">
        <f t="shared" ca="1" si="3"/>
        <v>43020</v>
      </c>
      <c r="B44">
        <v>1</v>
      </c>
      <c r="C44" t="str">
        <f t="shared" si="0"/>
        <v/>
      </c>
      <c r="D44" t="str">
        <f t="shared" ca="1" si="1"/>
        <v/>
      </c>
      <c r="L44" t="s">
        <v>0</v>
      </c>
    </row>
    <row r="45" spans="1:12">
      <c r="A45" s="1">
        <f t="shared" ca="1" si="3"/>
        <v>43021</v>
      </c>
      <c r="B45">
        <v>1</v>
      </c>
      <c r="C45" t="str">
        <f t="shared" si="0"/>
        <v/>
      </c>
      <c r="D45" t="str">
        <f t="shared" ca="1" si="1"/>
        <v/>
      </c>
      <c r="L45" t="s">
        <v>0</v>
      </c>
    </row>
    <row r="46" spans="1:12">
      <c r="A46" s="1">
        <f t="shared" ca="1" si="3"/>
        <v>43022</v>
      </c>
      <c r="B46">
        <v>1</v>
      </c>
      <c r="C46" t="str">
        <f t="shared" si="0"/>
        <v/>
      </c>
      <c r="D46" t="str">
        <f t="shared" ca="1" si="1"/>
        <v/>
      </c>
      <c r="L46" t="s">
        <v>0</v>
      </c>
    </row>
    <row r="47" spans="1:12">
      <c r="A47" s="1">
        <f t="shared" ca="1" si="3"/>
        <v>43023</v>
      </c>
      <c r="B47">
        <v>1</v>
      </c>
      <c r="C47" t="str">
        <f t="shared" si="0"/>
        <v/>
      </c>
      <c r="D47" t="str">
        <f t="shared" ca="1" si="1"/>
        <v/>
      </c>
      <c r="L47" t="s">
        <v>0</v>
      </c>
    </row>
    <row r="48" spans="1:12">
      <c r="A48" s="1">
        <f t="shared" ca="1" si="3"/>
        <v>43024</v>
      </c>
      <c r="B48">
        <v>1</v>
      </c>
      <c r="C48" t="str">
        <f t="shared" si="0"/>
        <v/>
      </c>
      <c r="D48" t="str">
        <f t="shared" ca="1" si="1"/>
        <v/>
      </c>
      <c r="L48" t="s">
        <v>0</v>
      </c>
    </row>
    <row r="49" spans="1:12">
      <c r="A49" s="1">
        <f t="shared" ca="1" si="3"/>
        <v>43025</v>
      </c>
      <c r="B49">
        <v>1</v>
      </c>
      <c r="C49" t="str">
        <f t="shared" si="0"/>
        <v/>
      </c>
      <c r="D49" t="str">
        <f t="shared" ca="1" si="1"/>
        <v/>
      </c>
      <c r="L49" t="s">
        <v>0</v>
      </c>
    </row>
    <row r="50" spans="1:12">
      <c r="A50" s="1">
        <f t="shared" ca="1" si="3"/>
        <v>43026</v>
      </c>
      <c r="B50">
        <v>1</v>
      </c>
      <c r="C50" t="str">
        <f t="shared" si="0"/>
        <v/>
      </c>
      <c r="D50" t="str">
        <f t="shared" ca="1" si="1"/>
        <v/>
      </c>
      <c r="L50" t="s">
        <v>0</v>
      </c>
    </row>
    <row r="51" spans="1:12">
      <c r="A51" s="1">
        <f t="shared" ca="1" si="3"/>
        <v>43027</v>
      </c>
      <c r="B51">
        <v>1</v>
      </c>
      <c r="C51" t="str">
        <f t="shared" si="0"/>
        <v/>
      </c>
      <c r="D51" t="str">
        <f t="shared" ca="1" si="1"/>
        <v/>
      </c>
      <c r="L51" t="s">
        <v>0</v>
      </c>
    </row>
    <row r="52" spans="1:12">
      <c r="A52" s="1">
        <f t="shared" ca="1" si="3"/>
        <v>43028</v>
      </c>
      <c r="B52">
        <v>1</v>
      </c>
      <c r="C52" t="str">
        <f t="shared" si="0"/>
        <v/>
      </c>
      <c r="D52" t="str">
        <f t="shared" ca="1" si="1"/>
        <v/>
      </c>
      <c r="L52" t="s">
        <v>0</v>
      </c>
    </row>
    <row r="53" spans="1:12">
      <c r="A53" s="1">
        <f t="shared" ca="1" si="3"/>
        <v>43029</v>
      </c>
      <c r="B53">
        <v>1</v>
      </c>
      <c r="C53" t="str">
        <f t="shared" si="0"/>
        <v/>
      </c>
      <c r="D53" t="str">
        <f t="shared" ca="1" si="1"/>
        <v/>
      </c>
      <c r="L53" t="s">
        <v>0</v>
      </c>
    </row>
    <row r="54" spans="1:12">
      <c r="A54" s="1">
        <f t="shared" ca="1" si="3"/>
        <v>43030</v>
      </c>
      <c r="B54">
        <v>1</v>
      </c>
      <c r="C54" t="str">
        <f t="shared" si="0"/>
        <v/>
      </c>
      <c r="D54" t="str">
        <f t="shared" ca="1" si="1"/>
        <v/>
      </c>
      <c r="L54" t="s">
        <v>0</v>
      </c>
    </row>
    <row r="55" spans="1:12">
      <c r="A55" s="1">
        <f t="shared" ca="1" si="3"/>
        <v>43031</v>
      </c>
      <c r="B55">
        <v>1</v>
      </c>
      <c r="C55" t="str">
        <f t="shared" si="0"/>
        <v/>
      </c>
      <c r="D55" t="str">
        <f t="shared" ca="1" si="1"/>
        <v/>
      </c>
      <c r="L55" t="s">
        <v>0</v>
      </c>
    </row>
    <row r="56" spans="1:12">
      <c r="A56" s="1">
        <f t="shared" ca="1" si="3"/>
        <v>43032</v>
      </c>
      <c r="B56">
        <v>1</v>
      </c>
      <c r="C56" t="str">
        <f t="shared" si="0"/>
        <v/>
      </c>
      <c r="D56" t="str">
        <f t="shared" ca="1" si="1"/>
        <v/>
      </c>
      <c r="L56" t="s">
        <v>0</v>
      </c>
    </row>
    <row r="57" spans="1:12">
      <c r="A57" s="1">
        <f t="shared" ca="1" si="3"/>
        <v>43033</v>
      </c>
      <c r="B57">
        <v>1</v>
      </c>
      <c r="C57" t="str">
        <f t="shared" si="0"/>
        <v/>
      </c>
      <c r="D57" t="str">
        <f t="shared" ca="1" si="1"/>
        <v/>
      </c>
      <c r="L57" t="s">
        <v>0</v>
      </c>
    </row>
    <row r="58" spans="1:12">
      <c r="A58" s="1">
        <f t="shared" ca="1" si="3"/>
        <v>43034</v>
      </c>
      <c r="B58">
        <v>1</v>
      </c>
      <c r="C58" t="str">
        <f t="shared" si="0"/>
        <v/>
      </c>
      <c r="D58" t="str">
        <f t="shared" ca="1" si="1"/>
        <v/>
      </c>
      <c r="L58" t="s">
        <v>0</v>
      </c>
    </row>
    <row r="59" spans="1:12">
      <c r="A59" s="1">
        <f t="shared" ca="1" si="3"/>
        <v>43035</v>
      </c>
      <c r="B59">
        <v>1</v>
      </c>
      <c r="C59" t="str">
        <f t="shared" si="0"/>
        <v/>
      </c>
      <c r="D59" t="str">
        <f t="shared" ca="1" si="1"/>
        <v/>
      </c>
      <c r="L59" t="s">
        <v>0</v>
      </c>
    </row>
    <row r="60" spans="1:12">
      <c r="A60" s="1">
        <f t="shared" ca="1" si="3"/>
        <v>43036</v>
      </c>
      <c r="B60">
        <v>1</v>
      </c>
      <c r="C60" t="str">
        <f t="shared" si="0"/>
        <v/>
      </c>
      <c r="D60" t="str">
        <f t="shared" ca="1" si="1"/>
        <v/>
      </c>
      <c r="L60" t="s">
        <v>0</v>
      </c>
    </row>
    <row r="61" spans="1:12">
      <c r="A61" s="1">
        <f t="shared" ca="1" si="3"/>
        <v>43037</v>
      </c>
      <c r="B61">
        <v>1</v>
      </c>
      <c r="C61" t="str">
        <f t="shared" si="0"/>
        <v/>
      </c>
      <c r="D61" t="str">
        <f t="shared" ca="1" si="1"/>
        <v/>
      </c>
      <c r="L61" t="s">
        <v>0</v>
      </c>
    </row>
    <row r="62" spans="1:12">
      <c r="A62" s="1">
        <f t="shared" ca="1" si="3"/>
        <v>43038</v>
      </c>
      <c r="B62">
        <v>1</v>
      </c>
      <c r="C62" t="str">
        <f t="shared" si="0"/>
        <v/>
      </c>
      <c r="D62" t="str">
        <f t="shared" ca="1" si="1"/>
        <v/>
      </c>
      <c r="L62" t="s">
        <v>0</v>
      </c>
    </row>
    <row r="63" spans="1:12">
      <c r="A63" s="1">
        <f t="shared" ca="1" si="3"/>
        <v>43039</v>
      </c>
      <c r="B63">
        <v>1</v>
      </c>
      <c r="C63" t="str">
        <f t="shared" si="0"/>
        <v/>
      </c>
      <c r="D63" t="str">
        <f t="shared" ca="1" si="1"/>
        <v/>
      </c>
      <c r="L63" t="s">
        <v>0</v>
      </c>
    </row>
    <row r="64" spans="1:12">
      <c r="A64" s="1">
        <f t="shared" ca="1" si="3"/>
        <v>43040</v>
      </c>
      <c r="B64">
        <v>1</v>
      </c>
      <c r="C64" t="str">
        <f t="shared" si="0"/>
        <v/>
      </c>
      <c r="D64" t="str">
        <f t="shared" ca="1" si="1"/>
        <v/>
      </c>
      <c r="L64" t="s">
        <v>0</v>
      </c>
    </row>
    <row r="65" spans="1:12">
      <c r="A65" s="1">
        <f t="shared" ca="1" si="3"/>
        <v>43041</v>
      </c>
      <c r="B65">
        <v>1</v>
      </c>
      <c r="C65" t="str">
        <f t="shared" si="0"/>
        <v/>
      </c>
      <c r="D65" t="str">
        <f t="shared" ca="1" si="1"/>
        <v/>
      </c>
      <c r="L65" t="s">
        <v>0</v>
      </c>
    </row>
    <row r="66" spans="1:12">
      <c r="A66" s="1">
        <f t="shared" ca="1" si="3"/>
        <v>43042</v>
      </c>
      <c r="B66">
        <v>1</v>
      </c>
      <c r="C66" t="str">
        <f t="shared" si="0"/>
        <v/>
      </c>
      <c r="D66" t="str">
        <f t="shared" ca="1" si="1"/>
        <v/>
      </c>
      <c r="L66" t="s">
        <v>0</v>
      </c>
    </row>
    <row r="67" spans="1:12">
      <c r="A67" s="1">
        <f t="shared" ca="1" si="3"/>
        <v>43043</v>
      </c>
      <c r="B67">
        <v>1</v>
      </c>
      <c r="C67" t="str">
        <f t="shared" ref="C67:C83" si="4">IF(AND(B68&lt;&gt;"",B68&lt;&gt;B67),L67,"")</f>
        <v/>
      </c>
      <c r="D67" t="str">
        <f t="shared" ref="D67:D82" ca="1" si="5">IF(A67=MAX(A:A),L67,"")</f>
        <v/>
      </c>
      <c r="L67" t="s">
        <v>0</v>
      </c>
    </row>
    <row r="68" spans="1:12">
      <c r="A68" s="1">
        <f t="shared" ca="1" si="3"/>
        <v>43044</v>
      </c>
      <c r="B68">
        <v>1</v>
      </c>
      <c r="C68" t="str">
        <f t="shared" si="4"/>
        <v/>
      </c>
      <c r="D68" t="str">
        <f t="shared" ca="1" si="5"/>
        <v/>
      </c>
      <c r="L68" t="s">
        <v>0</v>
      </c>
    </row>
    <row r="69" spans="1:12">
      <c r="A69" s="1">
        <f t="shared" ca="1" si="3"/>
        <v>43045</v>
      </c>
      <c r="B69">
        <v>1</v>
      </c>
      <c r="C69" t="str">
        <f t="shared" si="4"/>
        <v/>
      </c>
      <c r="D69" t="str">
        <f t="shared" ca="1" si="5"/>
        <v/>
      </c>
      <c r="L69" t="s">
        <v>0</v>
      </c>
    </row>
    <row r="70" spans="1:12">
      <c r="A70" s="1">
        <f t="shared" ca="1" si="3"/>
        <v>43046</v>
      </c>
      <c r="B70">
        <v>1</v>
      </c>
      <c r="C70" t="str">
        <f t="shared" si="4"/>
        <v/>
      </c>
      <c r="D70" t="str">
        <f t="shared" ca="1" si="5"/>
        <v/>
      </c>
      <c r="L70" t="s">
        <v>0</v>
      </c>
    </row>
    <row r="71" spans="1:12">
      <c r="A71" s="1">
        <f t="shared" ca="1" si="3"/>
        <v>43047</v>
      </c>
      <c r="B71">
        <v>1</v>
      </c>
      <c r="C71" t="str">
        <f t="shared" si="4"/>
        <v/>
      </c>
      <c r="D71" t="str">
        <f t="shared" ca="1" si="5"/>
        <v/>
      </c>
      <c r="L71" t="s">
        <v>0</v>
      </c>
    </row>
    <row r="72" spans="1:12">
      <c r="A72" s="1">
        <f t="shared" ca="1" si="3"/>
        <v>43048</v>
      </c>
      <c r="B72">
        <v>1</v>
      </c>
      <c r="C72" t="str">
        <f>IF(AND(B73&lt;&gt;"",B73&lt;&gt;B72),L72,"")</f>
        <v>Salut</v>
      </c>
      <c r="D72" t="str">
        <f t="shared" ca="1" si="5"/>
        <v/>
      </c>
      <c r="L72" t="s">
        <v>0</v>
      </c>
    </row>
    <row r="73" spans="1:12">
      <c r="A73" s="1">
        <f t="shared" ca="1" si="3"/>
        <v>43049</v>
      </c>
      <c r="B73">
        <v>2</v>
      </c>
      <c r="C73" t="str">
        <f t="shared" si="4"/>
        <v/>
      </c>
      <c r="D73" t="str">
        <f t="shared" ca="1" si="5"/>
        <v/>
      </c>
      <c r="L73" t="s">
        <v>0</v>
      </c>
    </row>
    <row r="74" spans="1:12">
      <c r="A74" s="1">
        <f t="shared" ca="1" si="3"/>
        <v>43050</v>
      </c>
      <c r="B74">
        <v>2</v>
      </c>
      <c r="C74" t="str">
        <f t="shared" si="4"/>
        <v/>
      </c>
      <c r="D74" t="str">
        <f t="shared" ca="1" si="5"/>
        <v/>
      </c>
      <c r="L74" t="s">
        <v>0</v>
      </c>
    </row>
    <row r="75" spans="1:12">
      <c r="A75" s="1">
        <f t="shared" ca="1" si="3"/>
        <v>43051</v>
      </c>
      <c r="B75">
        <v>2</v>
      </c>
      <c r="C75" t="str">
        <f t="shared" si="4"/>
        <v/>
      </c>
      <c r="D75" t="str">
        <f t="shared" ca="1" si="5"/>
        <v/>
      </c>
      <c r="L75" t="s">
        <v>0</v>
      </c>
    </row>
    <row r="76" spans="1:12">
      <c r="A76" s="1">
        <f t="shared" ca="1" si="3"/>
        <v>43052</v>
      </c>
      <c r="B76">
        <v>2</v>
      </c>
      <c r="C76" t="str">
        <f t="shared" si="4"/>
        <v/>
      </c>
      <c r="D76" t="str">
        <f t="shared" ca="1" si="5"/>
        <v/>
      </c>
      <c r="L76" t="s">
        <v>0</v>
      </c>
    </row>
    <row r="77" spans="1:12">
      <c r="A77" s="1">
        <f t="shared" ca="1" si="3"/>
        <v>43053</v>
      </c>
      <c r="B77">
        <v>2</v>
      </c>
      <c r="C77" t="str">
        <f t="shared" si="4"/>
        <v/>
      </c>
      <c r="D77" t="str">
        <f t="shared" ca="1" si="5"/>
        <v/>
      </c>
      <c r="L77" t="s">
        <v>0</v>
      </c>
    </row>
    <row r="78" spans="1:12">
      <c r="A78" s="1">
        <f t="shared" ca="1" si="3"/>
        <v>43054</v>
      </c>
      <c r="B78">
        <v>2</v>
      </c>
      <c r="C78" t="str">
        <f t="shared" si="4"/>
        <v/>
      </c>
      <c r="D78" t="str">
        <f t="shared" ca="1" si="5"/>
        <v/>
      </c>
      <c r="L78" t="s">
        <v>0</v>
      </c>
    </row>
    <row r="79" spans="1:12">
      <c r="A79" s="1">
        <f t="shared" ca="1" si="3"/>
        <v>43055</v>
      </c>
      <c r="B79">
        <v>2</v>
      </c>
      <c r="C79" t="str">
        <f t="shared" si="4"/>
        <v/>
      </c>
      <c r="D79" t="str">
        <f t="shared" ca="1" si="5"/>
        <v/>
      </c>
      <c r="L79" t="s">
        <v>0</v>
      </c>
    </row>
    <row r="80" spans="1:12">
      <c r="A80" s="1">
        <f t="shared" ca="1" si="3"/>
        <v>43056</v>
      </c>
      <c r="B80">
        <v>2</v>
      </c>
      <c r="C80" t="str">
        <f t="shared" si="4"/>
        <v/>
      </c>
      <c r="D80" t="str">
        <f t="shared" ca="1" si="5"/>
        <v/>
      </c>
      <c r="L80" t="s">
        <v>0</v>
      </c>
    </row>
    <row r="81" spans="1:12">
      <c r="A81" s="1">
        <f t="shared" ca="1" si="3"/>
        <v>43057</v>
      </c>
      <c r="B81">
        <v>2</v>
      </c>
      <c r="C81" t="str">
        <f t="shared" si="4"/>
        <v/>
      </c>
      <c r="D81" t="str">
        <f t="shared" ca="1" si="5"/>
        <v/>
      </c>
      <c r="L81" t="s">
        <v>0</v>
      </c>
    </row>
    <row r="82" spans="1:12">
      <c r="A82" s="1">
        <f t="shared" ca="1" si="3"/>
        <v>43058</v>
      </c>
      <c r="B82">
        <v>2</v>
      </c>
      <c r="C82" t="str">
        <f t="shared" si="4"/>
        <v/>
      </c>
      <c r="D82" t="str">
        <f t="shared" ca="1" si="5"/>
        <v/>
      </c>
      <c r="L82" t="s">
        <v>0</v>
      </c>
    </row>
    <row r="83" spans="1:12">
      <c r="A83" s="1">
        <f t="shared" ca="1" si="3"/>
        <v>43059</v>
      </c>
      <c r="B83">
        <v>2</v>
      </c>
      <c r="C83" t="str">
        <f t="shared" si="4"/>
        <v/>
      </c>
      <c r="D83" t="str">
        <f ca="1">IF(A83=MAX(A:A),L83,"")</f>
        <v>Salut</v>
      </c>
      <c r="L83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xlprat (v3).xlsx</WorkBookName>
  <MappingTemplateName/>
  <ColumnMaps/>
  <IP21DatabaseSchema>
    <SchemaName>ORLIA22</SchemaName>
    <DefinitionRecords/>
  </IP21DatabaseSchema>
</IP21ConfigWorkBook>
</file>

<file path=customXml/itemProps1.xml><?xml version="1.0" encoding="utf-8"?>
<ds:datastoreItem xmlns:ds="http://schemas.openxmlformats.org/officeDocument/2006/customXml" ds:itemID="{8E60FC1F-B986-4C4B-B3FC-3CB040016618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Relevés T°C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Archimed-Eval</dc:creator>
  <cp:lastModifiedBy>b84050</cp:lastModifiedBy>
  <dcterms:created xsi:type="dcterms:W3CDTF">2017-09-18T10:16:02Z</dcterms:created>
  <dcterms:modified xsi:type="dcterms:W3CDTF">2017-09-19T14:57:41Z</dcterms:modified>
</cp:coreProperties>
</file>