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filterPrivacy="1" defaultThemeVersion="166925"/>
  <bookViews>
    <workbookView xWindow="0" yWindow="0" windowWidth="24000" windowHeight="9705"/>
  </bookViews>
  <sheets>
    <sheet name="Analyse Variations Bilan SE (2)" sheetId="1" r:id="rId1"/>
  </sheets>
  <calcPr calcId="162913" iterate="1" iterateCount="1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1" i="1" l="1"/>
  <c r="O96" i="1"/>
  <c r="G96" i="1"/>
  <c r="O95" i="1"/>
  <c r="G95" i="1"/>
  <c r="O94" i="1"/>
  <c r="G94" i="1"/>
  <c r="O93" i="1"/>
  <c r="G93" i="1"/>
  <c r="O92" i="1"/>
  <c r="G92" i="1"/>
  <c r="O91" i="1"/>
  <c r="G91" i="1"/>
  <c r="H91" i="1" s="1"/>
  <c r="O90" i="1"/>
  <c r="G90" i="1"/>
  <c r="O89" i="1"/>
  <c r="G89" i="1"/>
  <c r="O88" i="1"/>
  <c r="G88" i="1"/>
  <c r="H88" i="1" s="1"/>
  <c r="O87" i="1"/>
  <c r="G87" i="1"/>
  <c r="O86" i="1"/>
  <c r="G86" i="1"/>
  <c r="P85" i="1"/>
  <c r="O85" i="1"/>
  <c r="E85" i="1"/>
  <c r="G85" i="1" s="1"/>
  <c r="O83" i="1"/>
  <c r="G83" i="1"/>
  <c r="O82" i="1"/>
  <c r="G82" i="1"/>
  <c r="O81" i="1"/>
  <c r="G81" i="1"/>
  <c r="O80" i="1"/>
  <c r="G80" i="1"/>
  <c r="O79" i="1"/>
  <c r="G79" i="1"/>
  <c r="O78" i="1"/>
  <c r="G78" i="1"/>
  <c r="O77" i="1"/>
  <c r="G77" i="1"/>
  <c r="O76" i="1"/>
  <c r="G76" i="1"/>
  <c r="O75" i="1"/>
  <c r="G75" i="1"/>
  <c r="O74" i="1"/>
  <c r="G74" i="1"/>
  <c r="O72" i="1"/>
  <c r="O73" i="1" s="1"/>
  <c r="E72" i="1"/>
  <c r="G72" i="1" s="1"/>
  <c r="O70" i="1"/>
  <c r="G70" i="1"/>
  <c r="O69" i="1"/>
  <c r="G69" i="1"/>
  <c r="O68" i="1"/>
  <c r="G68" i="1"/>
  <c r="O67" i="1"/>
  <c r="G67" i="1"/>
  <c r="O66" i="1"/>
  <c r="G66" i="1"/>
  <c r="O65" i="1"/>
  <c r="P65" i="1" s="1"/>
  <c r="Y22" i="1" s="1"/>
  <c r="E65" i="1"/>
  <c r="G65" i="1" s="1"/>
  <c r="O63" i="1"/>
  <c r="G63" i="1"/>
  <c r="O62" i="1"/>
  <c r="G62" i="1"/>
  <c r="O61" i="1"/>
  <c r="G61" i="1"/>
  <c r="O60" i="1"/>
  <c r="G60" i="1"/>
  <c r="O59" i="1"/>
  <c r="G59" i="1"/>
  <c r="O58" i="1"/>
  <c r="P58" i="1" s="1"/>
  <c r="E58" i="1"/>
  <c r="G58" i="1" s="1"/>
  <c r="O55" i="1"/>
  <c r="G55" i="1"/>
  <c r="O54" i="1"/>
  <c r="G54" i="1"/>
  <c r="O53" i="1"/>
  <c r="G53" i="1"/>
  <c r="O52" i="1"/>
  <c r="G52" i="1"/>
  <c r="H52" i="1" s="1"/>
  <c r="O51" i="1"/>
  <c r="O50" i="1"/>
  <c r="E50" i="1"/>
  <c r="G50" i="1" s="1"/>
  <c r="O48" i="1"/>
  <c r="G48" i="1"/>
  <c r="O47" i="1"/>
  <c r="G47" i="1"/>
  <c r="O46" i="1"/>
  <c r="G46" i="1"/>
  <c r="O45" i="1"/>
  <c r="G45" i="1"/>
  <c r="O44" i="1"/>
  <c r="G44" i="1"/>
  <c r="O43" i="1"/>
  <c r="G43" i="1"/>
  <c r="O41" i="1"/>
  <c r="G41" i="1"/>
  <c r="O40" i="1"/>
  <c r="G40" i="1"/>
  <c r="O39" i="1"/>
  <c r="G39" i="1"/>
  <c r="G38" i="1"/>
  <c r="O37" i="1"/>
  <c r="O38" i="1" s="1"/>
  <c r="G37" i="1"/>
  <c r="O36" i="1"/>
  <c r="E36" i="1"/>
  <c r="G36" i="1" s="1"/>
  <c r="O34" i="1"/>
  <c r="G34" i="1"/>
  <c r="O33" i="1"/>
  <c r="G33" i="1"/>
  <c r="O32" i="1"/>
  <c r="G32" i="1"/>
  <c r="O31" i="1"/>
  <c r="G31" i="1"/>
  <c r="O30" i="1"/>
  <c r="G30" i="1"/>
  <c r="O29" i="1"/>
  <c r="G29" i="1"/>
  <c r="O28" i="1"/>
  <c r="G28" i="1"/>
  <c r="G27" i="1"/>
  <c r="O26" i="1"/>
  <c r="O27" i="1" s="1"/>
  <c r="G26" i="1"/>
  <c r="O24" i="1"/>
  <c r="G24" i="1"/>
  <c r="O23" i="1"/>
  <c r="G23" i="1"/>
  <c r="O22" i="1"/>
  <c r="G22" i="1"/>
  <c r="G21" i="1"/>
  <c r="O20" i="1"/>
  <c r="G20" i="1"/>
  <c r="N19" i="1"/>
  <c r="O19" i="1" s="1"/>
  <c r="G19" i="1"/>
  <c r="P19" i="1" l="1"/>
  <c r="P50" i="1"/>
  <c r="H85" i="1"/>
  <c r="T29" i="1" s="1"/>
  <c r="H26" i="1"/>
  <c r="T20" i="1" s="1"/>
  <c r="H86" i="1"/>
  <c r="H19" i="1"/>
  <c r="H87" i="1"/>
  <c r="P36" i="1"/>
  <c r="H65" i="1"/>
  <c r="T27" i="1" s="1"/>
  <c r="G73" i="1"/>
  <c r="H60" i="1" s="1"/>
  <c r="H69" i="1"/>
  <c r="G51" i="1"/>
  <c r="H51" i="1" s="1"/>
  <c r="H47" i="1"/>
  <c r="H66" i="1"/>
  <c r="H58" i="1"/>
  <c r="H55" i="1"/>
  <c r="H54" i="1"/>
  <c r="Y19" i="1"/>
  <c r="H36" i="1"/>
  <c r="H35" i="1"/>
  <c r="T23" i="1" s="1"/>
  <c r="H45" i="1"/>
  <c r="T19" i="1"/>
  <c r="H53" i="1"/>
  <c r="H37" i="1"/>
  <c r="H44" i="1"/>
  <c r="H39" i="1"/>
  <c r="H42" i="1"/>
  <c r="T22" i="1" s="1"/>
  <c r="H46" i="1"/>
  <c r="H61" i="1"/>
  <c r="P72" i="1"/>
  <c r="Y23" i="1" s="1"/>
  <c r="Y30" i="1" s="1"/>
  <c r="H41" i="1"/>
  <c r="H43" i="1"/>
  <c r="H48" i="1" l="1"/>
  <c r="H62" i="1"/>
  <c r="H50" i="1"/>
  <c r="T21" i="1" s="1"/>
  <c r="H63" i="1"/>
  <c r="H59" i="1"/>
  <c r="H67" i="1"/>
  <c r="H38" i="1"/>
  <c r="H70" i="1"/>
  <c r="H68" i="1"/>
  <c r="H40" i="1"/>
  <c r="H72" i="1"/>
  <c r="T28" i="1" s="1"/>
  <c r="T31" i="1" s="1"/>
  <c r="G97" i="1" l="1"/>
  <c r="H96" i="1" l="1"/>
  <c r="H92" i="1"/>
  <c r="H95" i="1"/>
  <c r="H90" i="1"/>
  <c r="H89" i="1"/>
  <c r="H94" i="1"/>
  <c r="H93" i="1"/>
  <c r="Y20" i="1" l="1"/>
  <c r="P26" i="1"/>
  <c r="Y31" i="1"/>
  <c r="P43" i="1"/>
  <c r="P44" i="1"/>
  <c r="P45" i="1"/>
  <c r="P46" i="1"/>
  <c r="P47" i="1"/>
  <c r="P48" i="1"/>
  <c r="O97" i="1"/>
</calcChain>
</file>

<file path=xl/comments1.xml><?xml version="1.0" encoding="utf-8"?>
<comments xmlns="http://schemas.openxmlformats.org/spreadsheetml/2006/main">
  <authors>
    <author>Auteur</author>
  </authors>
  <commentList>
    <comment ref="I21" authorId="0" shapeId="0">
      <text>
        <r>
          <rPr>
            <sz val="9"/>
            <color indexed="81"/>
            <rFont val="Tahoma"/>
            <family val="2"/>
          </rPr>
          <t>=DECALER(O18;NB.SI(O19:O24;"&gt;"&amp;0);0)</t>
        </r>
      </text>
    </comment>
    <comment ref="J29" authorId="0" shapeId="0">
      <text>
        <r>
          <rPr>
            <sz val="9"/>
            <color indexed="81"/>
            <rFont val="Tahoma"/>
            <family val="2"/>
          </rPr>
          <t>=DECALER(C1;SOMMEPROD((A3:A8+B3:B8&gt;0)*1)+1;;1)</t>
        </r>
      </text>
    </comment>
  </commentList>
</comments>
</file>

<file path=xl/sharedStrings.xml><?xml version="1.0" encoding="utf-8"?>
<sst xmlns="http://schemas.openxmlformats.org/spreadsheetml/2006/main" count="75" uniqueCount="51">
  <si>
    <t>ANALYSE DES VARIATIONS DU BILAN</t>
  </si>
  <si>
    <t>TCC  Séance 02 - page 53</t>
  </si>
  <si>
    <t>EXERCICE D'APPLICATION N° 1 - SERBAL</t>
  </si>
  <si>
    <t>La situation de l'entreprise SERBAL comprend les postes suivants :</t>
  </si>
  <si>
    <t>Banque</t>
  </si>
  <si>
    <t>Caisse</t>
  </si>
  <si>
    <t>Capital</t>
  </si>
  <si>
    <t>Matériel équipement</t>
  </si>
  <si>
    <t>Matériel de transport</t>
  </si>
  <si>
    <t>Clients</t>
  </si>
  <si>
    <t>Fournisseurs</t>
  </si>
  <si>
    <t>1° - Présenter le bilan de l'entreprise SERBAL au 31/12/N-1.
2° - Dans le courant du mois de janvier N, l'entreprise SERBAL a réalisé les opérations ci-dessous</t>
  </si>
  <si>
    <t>le 3 : Achat à crédit de 8 000 euros de fournitures (non stockées)
le 5 : Achat d'un matériel payé par chèque soit 12 500 euros
le 7 : Vente de prestation à crédit :  prix de vente : 7 000 euros
le 9 : Virement encaissé à notre banque concernant un client : 10 000 euros
le 12 : Règlement des frais de publicité en espèces soit la somme de 800 euros
le 20 : Vente de prestations payée par chèque : prix de vente des marchandises : 10 000 euros
le 30 : Envoi d'un chèque à un fournisseur, soit 5 000 euros
Vous devez : présenter le bilan à fin janvier N.</t>
  </si>
  <si>
    <t>ACTIF (Emplois)</t>
  </si>
  <si>
    <t>PASSIF (Ressources)</t>
  </si>
  <si>
    <t>BILAN</t>
  </si>
  <si>
    <t>Dates</t>
  </si>
  <si>
    <t>Débit</t>
  </si>
  <si>
    <t>Crédit</t>
  </si>
  <si>
    <t>Totaux</t>
  </si>
  <si>
    <t>Entreprise SERBAL</t>
  </si>
  <si>
    <t>Société de Services et d’Ingénierie Informatique</t>
  </si>
  <si>
    <t>+</t>
  </si>
  <si>
    <t>-</t>
  </si>
  <si>
    <r>
      <t xml:space="preserve">ACTIF </t>
    </r>
    <r>
      <rPr>
        <b/>
        <i/>
        <sz val="9"/>
        <color theme="0"/>
        <rFont val="Arial"/>
        <family val="2"/>
      </rPr>
      <t>(Emplois)</t>
    </r>
  </si>
  <si>
    <r>
      <t xml:space="preserve">PASSIF </t>
    </r>
    <r>
      <rPr>
        <b/>
        <i/>
        <sz val="9"/>
        <color theme="0"/>
        <rFont val="Arial"/>
        <family val="2"/>
      </rPr>
      <t>(Ressources)</t>
    </r>
  </si>
  <si>
    <t>ACTIF IMMOBILISE</t>
  </si>
  <si>
    <t>CAPITAUX PROPRES</t>
  </si>
  <si>
    <t>Fonds commercial</t>
  </si>
  <si>
    <t>Actif Immobilisé</t>
  </si>
  <si>
    <t>Capitaux Propres</t>
  </si>
  <si>
    <t>Installations techniques</t>
  </si>
  <si>
    <t>Résultat</t>
  </si>
  <si>
    <t>Matériel et équipement</t>
  </si>
  <si>
    <t>Dettes</t>
  </si>
  <si>
    <t>Matériel informatique</t>
  </si>
  <si>
    <t>Emprunt</t>
  </si>
  <si>
    <t>Matériel transport</t>
  </si>
  <si>
    <t>Installatiions techniques</t>
  </si>
  <si>
    <t>Actif Circulant</t>
  </si>
  <si>
    <t>S-Total Dettes</t>
  </si>
  <si>
    <t>Total</t>
  </si>
  <si>
    <t>Matériel et Equipement</t>
  </si>
  <si>
    <t>ACTIF CIRCULANT</t>
  </si>
  <si>
    <t>DETTES</t>
  </si>
  <si>
    <t>St</t>
  </si>
  <si>
    <t>Client</t>
  </si>
  <si>
    <t>TOTAL de l'ACTIF</t>
  </si>
  <si>
    <t>TOTAL du PASSIF</t>
  </si>
  <si>
    <t>ici le résultat ne s'affiche pas</t>
  </si>
  <si>
    <t>ici le résltat est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</si>
</sst>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.00\ _€"/>
  </numFmts>
  <fonts count="17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4"/>
      <color theme="1"/>
      <name val="Arial"/>
      <family val="2"/>
    </font>
    <font>
      <b/>
      <sz val="9"/>
      <color theme="0"/>
      <name val="Arial"/>
      <family val="2"/>
    </font>
    <font>
      <b/>
      <i/>
      <sz val="9"/>
      <color theme="0"/>
      <name val="Arial"/>
      <family val="2"/>
    </font>
    <font>
      <b/>
      <sz val="12"/>
      <color theme="0"/>
      <name val="Arial"/>
      <family val="2"/>
    </font>
    <font>
      <b/>
      <i/>
      <sz val="10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1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 style="double">
        <color theme="4" tint="-0.499984740745262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/>
      <top style="thin">
        <color theme="4" tint="0.39997558519241921"/>
      </top>
      <bottom/>
      <diagonal/>
    </border>
    <border>
      <left/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mediumDashDotDot">
        <color theme="4" tint="-0.49998474074526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indexed="64"/>
      </left>
      <right/>
      <top style="mediumDashed">
        <color theme="4" tint="-0.24994659260841701"/>
      </top>
      <bottom style="thin">
        <color theme="4" tint="0.39997558519241921"/>
      </bottom>
      <diagonal/>
    </border>
    <border>
      <left/>
      <right/>
      <top style="mediumDashed">
        <color theme="4" tint="-0.24994659260841701"/>
      </top>
      <bottom style="thin">
        <color theme="4" tint="0.39997558519241921"/>
      </bottom>
      <diagonal/>
    </border>
    <border>
      <left/>
      <right style="thin">
        <color indexed="64"/>
      </right>
      <top style="mediumDashed">
        <color theme="4" tint="-0.2499465926084170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Dashed">
        <color theme="4" tint="-0.24994659260841701"/>
      </top>
      <bottom/>
      <diagonal/>
    </border>
    <border>
      <left style="thin">
        <color theme="4" tint="0.39997558519241921"/>
      </left>
      <right/>
      <top/>
      <bottom style="double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/>
      <right style="thin">
        <color indexed="64"/>
      </right>
      <top/>
      <bottom style="double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4" tint="-0.24994659260841701"/>
      </bottom>
      <diagonal/>
    </border>
    <border>
      <left style="thin">
        <color indexed="64"/>
      </left>
      <right/>
      <top style="thin">
        <color theme="4" tint="0.39997558519241921"/>
      </top>
      <bottom style="double">
        <color theme="4" tint="-0.24994659260841701"/>
      </bottom>
      <diagonal/>
    </border>
    <border>
      <left/>
      <right/>
      <top style="thin">
        <color theme="4" tint="0.39997558519241921"/>
      </top>
      <bottom style="double">
        <color theme="4" tint="-0.24994659260841701"/>
      </bottom>
      <diagonal/>
    </border>
    <border>
      <left/>
      <right style="thin">
        <color indexed="64"/>
      </right>
      <top style="thin">
        <color theme="4" tint="0.39997558519241921"/>
      </top>
      <bottom style="double">
        <color theme="4" tint="-0.2499465926084170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ck">
        <color theme="4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ck">
        <color theme="4" tint="-0.499984740745262"/>
      </bottom>
      <diagonal/>
    </border>
    <border>
      <left/>
      <right style="double">
        <color theme="4" tint="-0.499984740745262"/>
      </right>
      <top/>
      <bottom style="thick">
        <color theme="4" tint="-0.49998474074526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thick">
        <color theme="4" tint="-0.49998474074526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 style="thin">
        <color theme="4" tint="0.39997558519241921"/>
      </left>
      <right/>
      <top style="thick">
        <color theme="4" tint="-0.499984740745262"/>
      </top>
      <bottom style="thick">
        <color theme="4" tint="-0.499984740745262"/>
      </bottom>
      <diagonal/>
    </border>
    <border>
      <left/>
      <right/>
      <top style="thick">
        <color theme="4" tint="-0.499984740745262"/>
      </top>
      <bottom style="thick">
        <color theme="4" tint="-0.499984740745262"/>
      </bottom>
      <diagonal/>
    </border>
    <border>
      <left style="thick">
        <color theme="4" tint="-0.499984740745262"/>
      </left>
      <right/>
      <top style="thick">
        <color theme="4" tint="-0.499984740745262"/>
      </top>
      <bottom style="thick">
        <color theme="4" tint="-0.499984740745262"/>
      </bottom>
      <diagonal/>
    </border>
    <border>
      <left/>
      <right style="double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 style="double">
        <color theme="4" tint="-0.499984740745262"/>
      </left>
      <right/>
      <top style="thick">
        <color theme="4" tint="-0.499984740745262"/>
      </top>
      <bottom style="thick">
        <color theme="4" tint="-0.499984740745262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4" fillId="2" borderId="0" xfId="0" applyFont="1" applyFill="1" applyAlignment="1">
      <alignment horizontal="center"/>
    </xf>
    <xf numFmtId="0" fontId="5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4" borderId="1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43" fontId="0" fillId="4" borderId="1" xfId="0" applyNumberFormat="1" applyFont="1" applyFill="1" applyBorder="1" applyAlignment="1">
      <alignment horizontal="center"/>
    </xf>
    <xf numFmtId="43" fontId="0" fillId="4" borderId="2" xfId="0" applyNumberFormat="1" applyFont="1" applyFill="1" applyBorder="1" applyAlignment="1">
      <alignment horizontal="center"/>
    </xf>
    <xf numFmtId="43" fontId="0" fillId="4" borderId="3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43" fontId="0" fillId="3" borderId="1" xfId="0" applyNumberFormat="1" applyFont="1" applyFill="1" applyBorder="1" applyAlignment="1">
      <alignment horizontal="center"/>
    </xf>
    <xf numFmtId="43" fontId="0" fillId="3" borderId="2" xfId="0" applyNumberFormat="1" applyFont="1" applyFill="1" applyBorder="1" applyAlignment="1">
      <alignment horizontal="center"/>
    </xf>
    <xf numFmtId="43" fontId="0" fillId="3" borderId="3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1" fillId="5" borderId="0" xfId="0" applyFont="1" applyFill="1" applyBorder="1" applyAlignment="1">
      <alignment horizontal="center" vertical="center"/>
    </xf>
    <xf numFmtId="164" fontId="1" fillId="5" borderId="0" xfId="0" applyNumberFormat="1" applyFont="1" applyFill="1" applyBorder="1" applyAlignment="1">
      <alignment horizontal="center" vertical="center"/>
    </xf>
    <xf numFmtId="164" fontId="1" fillId="5" borderId="0" xfId="0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5" borderId="0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right"/>
    </xf>
    <xf numFmtId="0" fontId="11" fillId="5" borderId="0" xfId="0" applyFont="1" applyFill="1" applyBorder="1" applyAlignment="1">
      <alignment horizontal="left" vertical="center" indent="7"/>
    </xf>
    <xf numFmtId="16" fontId="12" fillId="6" borderId="7" xfId="0" applyNumberFormat="1" applyFont="1" applyFill="1" applyBorder="1" applyAlignment="1">
      <alignment horizontal="center"/>
    </xf>
    <xf numFmtId="0" fontId="12" fillId="6" borderId="6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2" fillId="6" borderId="8" xfId="0" applyFont="1" applyFill="1" applyBorder="1"/>
    <xf numFmtId="0" fontId="2" fillId="6" borderId="9" xfId="0" applyFont="1" applyFill="1" applyBorder="1"/>
    <xf numFmtId="0" fontId="0" fillId="6" borderId="9" xfId="0" applyFont="1" applyFill="1" applyBorder="1"/>
    <xf numFmtId="164" fontId="0" fillId="6" borderId="9" xfId="0" applyNumberFormat="1" applyFont="1" applyFill="1" applyBorder="1"/>
    <xf numFmtId="164" fontId="0" fillId="6" borderId="10" xfId="0" applyNumberFormat="1" applyFont="1" applyFill="1" applyBorder="1"/>
    <xf numFmtId="164" fontId="3" fillId="7" borderId="4" xfId="0" applyNumberFormat="1" applyFont="1" applyFill="1" applyBorder="1" applyAlignment="1"/>
    <xf numFmtId="0" fontId="2" fillId="6" borderId="11" xfId="0" applyFont="1" applyFill="1" applyBorder="1"/>
    <xf numFmtId="164" fontId="3" fillId="7" borderId="0" xfId="0" applyNumberFormat="1" applyFont="1" applyFill="1" applyBorder="1" applyAlignment="1"/>
    <xf numFmtId="0" fontId="2" fillId="8" borderId="12" xfId="0" applyFont="1" applyFill="1" applyBorder="1"/>
    <xf numFmtId="0" fontId="0" fillId="8" borderId="13" xfId="0" applyFont="1" applyFill="1" applyBorder="1"/>
    <xf numFmtId="0" fontId="0" fillId="8" borderId="0" xfId="0" applyFont="1" applyFill="1" applyBorder="1"/>
    <xf numFmtId="0" fontId="5" fillId="8" borderId="14" xfId="0" applyFont="1" applyFill="1" applyBorder="1" applyAlignment="1">
      <alignment horizontal="center"/>
    </xf>
    <xf numFmtId="0" fontId="2" fillId="8" borderId="13" xfId="0" applyFont="1" applyFill="1" applyBorder="1"/>
    <xf numFmtId="0" fontId="5" fillId="8" borderId="15" xfId="0" applyFont="1" applyFill="1" applyBorder="1"/>
    <xf numFmtId="16" fontId="2" fillId="0" borderId="16" xfId="0" applyNumberFormat="1" applyFont="1" applyBorder="1"/>
    <xf numFmtId="0" fontId="0" fillId="0" borderId="17" xfId="0" applyFont="1" applyBorder="1"/>
    <xf numFmtId="164" fontId="0" fillId="0" borderId="17" xfId="0" applyNumberFormat="1" applyFont="1" applyBorder="1"/>
    <xf numFmtId="164" fontId="2" fillId="0" borderId="18" xfId="0" applyNumberFormat="1" applyFont="1" applyBorder="1"/>
    <xf numFmtId="164" fontId="11" fillId="7" borderId="4" xfId="0" applyNumberFormat="1" applyFont="1" applyFill="1" applyBorder="1" applyAlignment="1">
      <alignment horizontal="center" vertical="center"/>
    </xf>
    <xf numFmtId="16" fontId="2" fillId="0" borderId="19" xfId="0" applyNumberFormat="1" applyFont="1" applyBorder="1"/>
    <xf numFmtId="164" fontId="11" fillId="7" borderId="0" xfId="0" applyNumberFormat="1" applyFont="1" applyFill="1" applyBorder="1" applyAlignment="1">
      <alignment horizontal="center" vertical="center"/>
    </xf>
    <xf numFmtId="0" fontId="0" fillId="6" borderId="12" xfId="0" applyFont="1" applyFill="1" applyBorder="1"/>
    <xf numFmtId="0" fontId="0" fillId="6" borderId="13" xfId="0" applyFont="1" applyFill="1" applyBorder="1"/>
    <xf numFmtId="43" fontId="5" fillId="6" borderId="20" xfId="0" applyNumberFormat="1" applyFont="1" applyFill="1" applyBorder="1" applyAlignment="1">
      <alignment horizontal="center"/>
    </xf>
    <xf numFmtId="43" fontId="5" fillId="6" borderId="21" xfId="0" applyNumberFormat="1" applyFont="1" applyFill="1" applyBorder="1"/>
    <xf numFmtId="0" fontId="2" fillId="0" borderId="16" xfId="0" applyFont="1" applyBorder="1"/>
    <xf numFmtId="0" fontId="2" fillId="0" borderId="19" xfId="0" applyFont="1" applyBorder="1"/>
    <xf numFmtId="0" fontId="0" fillId="8" borderId="12" xfId="0" applyFont="1" applyFill="1" applyBorder="1"/>
    <xf numFmtId="43" fontId="5" fillId="8" borderId="20" xfId="0" applyNumberFormat="1" applyFont="1" applyFill="1" applyBorder="1" applyAlignment="1">
      <alignment horizontal="center"/>
    </xf>
    <xf numFmtId="43" fontId="5" fillId="8" borderId="21" xfId="0" applyNumberFormat="1" applyFont="1" applyFill="1" applyBorder="1"/>
    <xf numFmtId="0" fontId="2" fillId="6" borderId="16" xfId="0" applyFont="1" applyFill="1" applyBorder="1"/>
    <xf numFmtId="0" fontId="0" fillId="6" borderId="17" xfId="0" applyFont="1" applyFill="1" applyBorder="1"/>
    <xf numFmtId="164" fontId="0" fillId="6" borderId="17" xfId="0" applyNumberFormat="1" applyFont="1" applyFill="1" applyBorder="1"/>
    <xf numFmtId="164" fontId="2" fillId="6" borderId="18" xfId="0" applyNumberFormat="1" applyFont="1" applyFill="1" applyBorder="1"/>
    <xf numFmtId="0" fontId="2" fillId="6" borderId="19" xfId="0" applyFont="1" applyFill="1" applyBorder="1"/>
    <xf numFmtId="0" fontId="2" fillId="6" borderId="13" xfId="0" applyFont="1" applyFill="1" applyBorder="1"/>
    <xf numFmtId="0" fontId="2" fillId="0" borderId="22" xfId="0" applyFont="1" applyBorder="1"/>
    <xf numFmtId="0" fontId="0" fillId="0" borderId="23" xfId="0" applyFont="1" applyBorder="1"/>
    <xf numFmtId="164" fontId="0" fillId="0" borderId="23" xfId="0" applyNumberFormat="1" applyFont="1" applyBorder="1"/>
    <xf numFmtId="164" fontId="2" fillId="0" borderId="24" xfId="0" applyNumberFormat="1" applyFont="1" applyBorder="1"/>
    <xf numFmtId="0" fontId="2" fillId="0" borderId="25" xfId="0" applyFont="1" applyBorder="1"/>
    <xf numFmtId="164" fontId="2" fillId="6" borderId="10" xfId="0" applyNumberFormat="1" applyFont="1" applyFill="1" applyBorder="1"/>
    <xf numFmtId="164" fontId="1" fillId="7" borderId="4" xfId="0" applyNumberFormat="1" applyFont="1" applyFill="1" applyBorder="1" applyAlignment="1"/>
    <xf numFmtId="164" fontId="1" fillId="7" borderId="0" xfId="0" applyNumberFormat="1" applyFont="1" applyFill="1" applyBorder="1" applyAlignment="1"/>
    <xf numFmtId="16" fontId="2" fillId="8" borderId="16" xfId="0" applyNumberFormat="1" applyFont="1" applyFill="1" applyBorder="1"/>
    <xf numFmtId="0" fontId="0" fillId="8" borderId="17" xfId="0" applyFont="1" applyFill="1" applyBorder="1"/>
    <xf numFmtId="164" fontId="0" fillId="8" borderId="17" xfId="0" applyNumberFormat="1" applyFont="1" applyFill="1" applyBorder="1"/>
    <xf numFmtId="164" fontId="2" fillId="8" borderId="18" xfId="0" applyNumberFormat="1" applyFont="1" applyFill="1" applyBorder="1"/>
    <xf numFmtId="16" fontId="2" fillId="8" borderId="19" xfId="0" applyNumberFormat="1" applyFont="1" applyFill="1" applyBorder="1"/>
    <xf numFmtId="0" fontId="0" fillId="9" borderId="0" xfId="0" applyFill="1"/>
    <xf numFmtId="16" fontId="2" fillId="6" borderId="19" xfId="0" applyNumberFormat="1" applyFont="1" applyFill="1" applyBorder="1"/>
    <xf numFmtId="0" fontId="2" fillId="6" borderId="26" xfId="0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43" fontId="14" fillId="6" borderId="29" xfId="0" applyNumberFormat="1" applyFont="1" applyFill="1" applyBorder="1"/>
    <xf numFmtId="0" fontId="2" fillId="0" borderId="3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43" fontId="14" fillId="0" borderId="33" xfId="0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43" fontId="14" fillId="0" borderId="33" xfId="0" applyNumberFormat="1" applyFont="1" applyFill="1" applyBorder="1"/>
    <xf numFmtId="16" fontId="2" fillId="0" borderId="25" xfId="0" applyNumberFormat="1" applyFont="1" applyBorder="1"/>
    <xf numFmtId="0" fontId="2" fillId="8" borderId="19" xfId="0" applyFont="1" applyFill="1" applyBorder="1"/>
    <xf numFmtId="16" fontId="2" fillId="6" borderId="16" xfId="0" applyNumberFormat="1" applyFont="1" applyFill="1" applyBorder="1"/>
    <xf numFmtId="0" fontId="2" fillId="8" borderId="16" xfId="0" applyFont="1" applyFill="1" applyBorder="1"/>
    <xf numFmtId="0" fontId="2" fillId="6" borderId="22" xfId="0" applyFont="1" applyFill="1" applyBorder="1"/>
    <xf numFmtId="0" fontId="0" fillId="6" borderId="23" xfId="0" applyFont="1" applyFill="1" applyBorder="1"/>
    <xf numFmtId="164" fontId="0" fillId="6" borderId="23" xfId="0" applyNumberFormat="1" applyFont="1" applyFill="1" applyBorder="1"/>
    <xf numFmtId="164" fontId="2" fillId="6" borderId="24" xfId="0" applyNumberFormat="1" applyFont="1" applyFill="1" applyBorder="1"/>
    <xf numFmtId="0" fontId="2" fillId="6" borderId="25" xfId="0" applyFont="1" applyFill="1" applyBorder="1"/>
    <xf numFmtId="0" fontId="2" fillId="8" borderId="8" xfId="0" applyFont="1" applyFill="1" applyBorder="1"/>
    <xf numFmtId="0" fontId="2" fillId="8" borderId="9" xfId="0" applyFont="1" applyFill="1" applyBorder="1"/>
    <xf numFmtId="0" fontId="0" fillId="8" borderId="9" xfId="0" applyFont="1" applyFill="1" applyBorder="1"/>
    <xf numFmtId="164" fontId="0" fillId="8" borderId="9" xfId="0" applyNumberFormat="1" applyFont="1" applyFill="1" applyBorder="1"/>
    <xf numFmtId="164" fontId="2" fillId="8" borderId="10" xfId="0" applyNumberFormat="1" applyFont="1" applyFill="1" applyBorder="1"/>
    <xf numFmtId="0" fontId="2" fillId="8" borderId="11" xfId="0" applyFont="1" applyFill="1" applyBorder="1"/>
    <xf numFmtId="0" fontId="2" fillId="0" borderId="37" xfId="0" applyFont="1" applyBorder="1"/>
    <xf numFmtId="0" fontId="0" fillId="0" borderId="38" xfId="0" applyFont="1" applyBorder="1"/>
    <xf numFmtId="164" fontId="0" fillId="0" borderId="38" xfId="0" applyNumberFormat="1" applyFont="1" applyBorder="1"/>
    <xf numFmtId="164" fontId="2" fillId="0" borderId="39" xfId="0" applyNumberFormat="1" applyFont="1" applyBorder="1"/>
    <xf numFmtId="0" fontId="2" fillId="0" borderId="40" xfId="0" applyFont="1" applyBorder="1"/>
    <xf numFmtId="0" fontId="11" fillId="5" borderId="7" xfId="0" applyFont="1" applyFill="1" applyBorder="1" applyAlignment="1">
      <alignment horizontal="left" vertical="center" indent="6"/>
    </xf>
    <xf numFmtId="0" fontId="11" fillId="5" borderId="6" xfId="0" applyFont="1" applyFill="1" applyBorder="1" applyAlignment="1">
      <alignment horizontal="left" vertical="center" indent="6"/>
    </xf>
    <xf numFmtId="0" fontId="11" fillId="5" borderId="4" xfId="0" applyFont="1" applyFill="1" applyBorder="1" applyAlignment="1">
      <alignment horizontal="left" vertical="center" indent="6"/>
    </xf>
    <xf numFmtId="0" fontId="11" fillId="5" borderId="41" xfId="0" applyFont="1" applyFill="1" applyBorder="1" applyAlignment="1">
      <alignment horizontal="left" vertical="center" indent="7"/>
    </xf>
    <xf numFmtId="0" fontId="11" fillId="5" borderId="0" xfId="0" applyFont="1" applyFill="1" applyBorder="1" applyAlignment="1">
      <alignment horizontal="left" vertical="center" indent="6"/>
    </xf>
    <xf numFmtId="0" fontId="2" fillId="6" borderId="17" xfId="0" applyFont="1" applyFill="1" applyBorder="1"/>
    <xf numFmtId="16" fontId="2" fillId="8" borderId="42" xfId="0" applyNumberFormat="1" applyFont="1" applyFill="1" applyBorder="1"/>
    <xf numFmtId="0" fontId="0" fillId="8" borderId="43" xfId="0" applyFont="1" applyFill="1" applyBorder="1"/>
    <xf numFmtId="164" fontId="0" fillId="8" borderId="43" xfId="0" applyNumberFormat="1" applyFont="1" applyFill="1" applyBorder="1"/>
    <xf numFmtId="164" fontId="11" fillId="7" borderId="44" xfId="0" applyNumberFormat="1" applyFont="1" applyFill="1" applyBorder="1" applyAlignment="1">
      <alignment horizontal="center" vertical="center"/>
    </xf>
    <xf numFmtId="0" fontId="2" fillId="8" borderId="45" xfId="0" applyFont="1" applyFill="1" applyBorder="1"/>
    <xf numFmtId="164" fontId="2" fillId="8" borderId="46" xfId="0" applyNumberFormat="1" applyFont="1" applyFill="1" applyBorder="1"/>
    <xf numFmtId="164" fontId="11" fillId="7" borderId="47" xfId="0" applyNumberFormat="1" applyFont="1" applyFill="1" applyBorder="1" applyAlignment="1">
      <alignment horizontal="center" vertical="center"/>
    </xf>
    <xf numFmtId="0" fontId="11" fillId="5" borderId="48" xfId="0" applyFont="1" applyFill="1" applyBorder="1" applyAlignment="1">
      <alignment horizontal="right" vertical="center"/>
    </xf>
    <xf numFmtId="0" fontId="11" fillId="5" borderId="49" xfId="0" applyFont="1" applyFill="1" applyBorder="1" applyAlignment="1">
      <alignment horizontal="right" vertical="center"/>
    </xf>
    <xf numFmtId="4" fontId="11" fillId="5" borderId="50" xfId="0" applyNumberFormat="1" applyFont="1" applyFill="1" applyBorder="1" applyAlignment="1">
      <alignment horizontal="center" vertical="center"/>
    </xf>
    <xf numFmtId="0" fontId="11" fillId="5" borderId="51" xfId="0" applyFont="1" applyFill="1" applyBorder="1" applyAlignment="1">
      <alignment horizontal="center" vertical="center"/>
    </xf>
    <xf numFmtId="0" fontId="11" fillId="5" borderId="52" xfId="0" applyFont="1" applyFill="1" applyBorder="1" applyAlignment="1">
      <alignment horizontal="right" vertical="center"/>
    </xf>
    <xf numFmtId="0" fontId="2" fillId="0" borderId="0" xfId="0" applyFont="1"/>
    <xf numFmtId="164" fontId="0" fillId="0" borderId="0" xfId="0" applyNumberFormat="1"/>
    <xf numFmtId="0" fontId="16" fillId="8" borderId="17" xfId="0" applyFont="1" applyFill="1" applyBorder="1"/>
    <xf numFmtId="0" fontId="16" fillId="6" borderId="1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D98"/>
  <sheetViews>
    <sheetView showZeros="0" tabSelected="1" topLeftCell="E16" zoomScale="80" zoomScaleNormal="80" workbookViewId="0">
      <selection activeCell="M28" sqref="M28"/>
    </sheetView>
  </sheetViews>
  <sheetFormatPr baseColWidth="10" defaultRowHeight="12.75" x14ac:dyDescent="0.2"/>
  <cols>
    <col min="1" max="1" width="11.7109375" style="141" customWidth="1"/>
    <col min="2" max="4" width="11.7109375" customWidth="1"/>
    <col min="5" max="7" width="13.28515625" style="142" customWidth="1"/>
    <col min="8" max="8" width="14.5703125" style="142" bestFit="1" customWidth="1"/>
    <col min="9" max="9" width="11.7109375" style="141" customWidth="1"/>
    <col min="10" max="11" width="11.7109375" customWidth="1"/>
    <col min="12" max="12" width="12.7109375" customWidth="1"/>
    <col min="13" max="13" width="17" style="142" bestFit="1" customWidth="1"/>
    <col min="14" max="14" width="13.28515625" style="142" customWidth="1"/>
    <col min="15" max="15" width="17.5703125" style="142" bestFit="1" customWidth="1"/>
    <col min="16" max="16" width="14.5703125" style="142" bestFit="1" customWidth="1"/>
    <col min="20" max="20" width="15.5703125" bestFit="1" customWidth="1"/>
    <col min="25" max="25" width="15.85546875" bestFit="1" customWidth="1"/>
  </cols>
  <sheetData>
    <row r="1" spans="1:16384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384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384" x14ac:dyDescent="0.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384" x14ac:dyDescent="0.2">
      <c r="A4" s="4" t="s">
        <v>3</v>
      </c>
      <c r="B4" s="5"/>
      <c r="C4" s="5"/>
      <c r="D4" s="5"/>
      <c r="E4" s="5"/>
      <c r="F4" s="5"/>
      <c r="G4" s="5"/>
      <c r="H4" s="6"/>
      <c r="I4" s="7"/>
      <c r="J4" s="7"/>
      <c r="K4" s="7"/>
      <c r="L4" s="7"/>
      <c r="M4" s="7"/>
      <c r="N4" s="7"/>
      <c r="O4" s="7"/>
      <c r="P4" s="7"/>
    </row>
    <row r="5" spans="1:16384" x14ac:dyDescent="0.2">
      <c r="A5" s="8" t="s">
        <v>4</v>
      </c>
      <c r="B5" s="9"/>
      <c r="C5" s="9"/>
      <c r="D5" s="9"/>
      <c r="E5" s="10"/>
      <c r="F5" s="11">
        <v>60000</v>
      </c>
      <c r="G5" s="12"/>
      <c r="H5" s="13"/>
      <c r="I5" s="7"/>
      <c r="J5" s="7"/>
      <c r="K5" s="7"/>
      <c r="L5" s="7"/>
      <c r="M5" s="7"/>
      <c r="N5" s="7"/>
      <c r="O5" s="7"/>
      <c r="P5" s="7"/>
    </row>
    <row r="6" spans="1:16384" x14ac:dyDescent="0.2">
      <c r="A6" s="14" t="s">
        <v>5</v>
      </c>
      <c r="B6" s="15"/>
      <c r="C6" s="15"/>
      <c r="D6" s="15"/>
      <c r="E6" s="16"/>
      <c r="F6" s="17">
        <v>12000</v>
      </c>
      <c r="G6" s="18"/>
      <c r="H6" s="19"/>
      <c r="I6" s="7"/>
      <c r="J6" s="7"/>
      <c r="K6" s="7"/>
      <c r="L6" s="7"/>
      <c r="M6" s="7"/>
      <c r="N6" s="7"/>
      <c r="O6" s="7"/>
      <c r="P6" s="7"/>
    </row>
    <row r="7" spans="1:16384" x14ac:dyDescent="0.2">
      <c r="A7" s="8" t="s">
        <v>6</v>
      </c>
      <c r="B7" s="9"/>
      <c r="C7" s="9"/>
      <c r="D7" s="9"/>
      <c r="E7" s="10"/>
      <c r="F7" s="11">
        <v>400000</v>
      </c>
      <c r="G7" s="12"/>
      <c r="H7" s="13"/>
      <c r="I7" s="7"/>
      <c r="J7" s="7"/>
      <c r="K7" s="7"/>
      <c r="L7" s="7"/>
      <c r="M7" s="7"/>
      <c r="N7" s="7"/>
      <c r="O7" s="7"/>
      <c r="P7" s="7"/>
    </row>
    <row r="8" spans="1:16384" x14ac:dyDescent="0.2">
      <c r="A8" s="14" t="s">
        <v>7</v>
      </c>
      <c r="B8" s="15"/>
      <c r="C8" s="15"/>
      <c r="D8" s="15"/>
      <c r="E8" s="16"/>
      <c r="F8" s="17">
        <v>235000</v>
      </c>
      <c r="G8" s="18"/>
      <c r="H8" s="19"/>
      <c r="I8" s="7"/>
      <c r="J8" s="7"/>
      <c r="K8" s="7"/>
      <c r="L8" s="7"/>
      <c r="M8" s="7"/>
      <c r="N8" s="7"/>
      <c r="O8" s="7"/>
      <c r="P8" s="7"/>
    </row>
    <row r="9" spans="1:16384" x14ac:dyDescent="0.2">
      <c r="A9" s="8" t="s">
        <v>8</v>
      </c>
      <c r="B9" s="9"/>
      <c r="C9" s="9"/>
      <c r="D9" s="9"/>
      <c r="E9" s="10"/>
      <c r="F9" s="11">
        <v>152000</v>
      </c>
      <c r="G9" s="12"/>
      <c r="H9" s="13"/>
      <c r="I9" s="7"/>
      <c r="J9" s="7"/>
      <c r="K9" s="7"/>
      <c r="L9" s="7"/>
      <c r="M9" s="7"/>
      <c r="N9" s="7"/>
      <c r="O9" s="7"/>
      <c r="P9" s="7"/>
    </row>
    <row r="10" spans="1:16384" x14ac:dyDescent="0.2">
      <c r="A10" s="14" t="s">
        <v>9</v>
      </c>
      <c r="B10" s="15"/>
      <c r="C10" s="15"/>
      <c r="D10" s="15"/>
      <c r="E10" s="16"/>
      <c r="F10" s="17">
        <v>42000</v>
      </c>
      <c r="G10" s="18"/>
      <c r="H10" s="19"/>
      <c r="I10" s="7"/>
      <c r="J10" s="7"/>
      <c r="K10" s="7"/>
      <c r="L10" s="7"/>
      <c r="M10" s="7"/>
      <c r="N10" s="7"/>
      <c r="O10" s="7"/>
      <c r="P10" s="7"/>
    </row>
    <row r="11" spans="1:16384" x14ac:dyDescent="0.2">
      <c r="A11" s="8" t="s">
        <v>10</v>
      </c>
      <c r="B11" s="9"/>
      <c r="C11" s="9"/>
      <c r="D11" s="9"/>
      <c r="E11" s="10"/>
      <c r="F11" s="11">
        <v>101000</v>
      </c>
      <c r="G11" s="12"/>
      <c r="H11" s="13"/>
      <c r="I11" s="7"/>
      <c r="J11" s="7"/>
      <c r="K11" s="7"/>
      <c r="L11" s="7"/>
      <c r="M11" s="7"/>
      <c r="N11" s="7"/>
      <c r="O11" s="7"/>
      <c r="P11" s="7"/>
    </row>
    <row r="12" spans="1:16384" ht="25.5" customHeight="1" x14ac:dyDescent="0.2">
      <c r="A12" s="20" t="s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  <c r="XEP12" s="3"/>
      <c r="XEQ12" s="3"/>
      <c r="XER12" s="3"/>
      <c r="XES12" s="3"/>
      <c r="XET12" s="3"/>
      <c r="XEU12" s="3"/>
      <c r="XEV12" s="3"/>
      <c r="XEW12" s="3"/>
      <c r="XEX12" s="3"/>
      <c r="XEY12" s="3"/>
      <c r="XEZ12" s="3"/>
      <c r="XFA12" s="3"/>
      <c r="XFB12" s="3"/>
      <c r="XFC12" s="3"/>
      <c r="XFD12" s="3"/>
    </row>
    <row r="13" spans="1:16384" ht="105.75" customHeight="1" x14ac:dyDescent="0.2">
      <c r="A13" s="20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  <c r="XEZ13" s="3"/>
      <c r="XFA13" s="3"/>
      <c r="XFB13" s="3"/>
      <c r="XFC13" s="3"/>
      <c r="XFD13" s="3"/>
    </row>
    <row r="14" spans="1:16384" s="26" customFormat="1" ht="18" x14ac:dyDescent="0.25">
      <c r="A14" s="21" t="s">
        <v>13</v>
      </c>
      <c r="B14" s="21"/>
      <c r="C14" s="21"/>
      <c r="D14" s="21"/>
      <c r="E14" s="21"/>
      <c r="F14" s="21"/>
      <c r="G14" s="21"/>
      <c r="H14" s="22"/>
      <c r="I14" s="23" t="s">
        <v>14</v>
      </c>
      <c r="J14" s="23"/>
      <c r="K14" s="23"/>
      <c r="L14" s="23"/>
      <c r="M14" s="23"/>
      <c r="N14" s="23"/>
      <c r="O14" s="23"/>
      <c r="P14" s="23"/>
      <c r="Q14" s="24" t="s">
        <v>15</v>
      </c>
      <c r="R14" s="25"/>
      <c r="S14" s="25"/>
      <c r="T14" s="25"/>
      <c r="U14" s="25"/>
      <c r="V14" s="25"/>
      <c r="W14" s="25"/>
      <c r="X14" s="25"/>
      <c r="Y14" s="25"/>
    </row>
    <row r="15" spans="1:16384" s="32" customFormat="1" ht="15" x14ac:dyDescent="0.25">
      <c r="A15" s="27" t="s">
        <v>16</v>
      </c>
      <c r="B15" s="27"/>
      <c r="C15" s="27"/>
      <c r="D15" s="27"/>
      <c r="E15" s="28" t="s">
        <v>17</v>
      </c>
      <c r="F15" s="28" t="s">
        <v>18</v>
      </c>
      <c r="G15" s="29" t="s">
        <v>19</v>
      </c>
      <c r="H15" s="30"/>
      <c r="I15" s="27" t="s">
        <v>16</v>
      </c>
      <c r="J15" s="27"/>
      <c r="K15" s="27"/>
      <c r="L15" s="27"/>
      <c r="M15" s="28" t="s">
        <v>17</v>
      </c>
      <c r="N15" s="28" t="s">
        <v>18</v>
      </c>
      <c r="O15" s="29" t="s">
        <v>19</v>
      </c>
      <c r="P15" s="29"/>
      <c r="Q15" s="25" t="s">
        <v>20</v>
      </c>
      <c r="R15" s="25"/>
      <c r="S15" s="25"/>
      <c r="T15" s="25"/>
      <c r="U15" s="31" t="s">
        <v>21</v>
      </c>
      <c r="V15" s="31"/>
      <c r="W15" s="31"/>
      <c r="X15" s="31"/>
      <c r="Y15" s="31"/>
    </row>
    <row r="16" spans="1:16384" s="32" customFormat="1" x14ac:dyDescent="0.2">
      <c r="A16" s="27"/>
      <c r="B16" s="27"/>
      <c r="C16" s="27"/>
      <c r="D16" s="27"/>
      <c r="E16" s="28" t="s">
        <v>22</v>
      </c>
      <c r="F16" s="28" t="s">
        <v>23</v>
      </c>
      <c r="G16" s="29"/>
      <c r="H16" s="30"/>
      <c r="I16" s="27"/>
      <c r="J16" s="27"/>
      <c r="K16" s="27"/>
      <c r="L16" s="27"/>
      <c r="M16" s="28" t="s">
        <v>23</v>
      </c>
      <c r="N16" s="28" t="s">
        <v>22</v>
      </c>
      <c r="O16" s="29"/>
      <c r="P16" s="29"/>
      <c r="Q16" s="33" t="s">
        <v>24</v>
      </c>
      <c r="R16" s="33"/>
      <c r="S16" s="33"/>
      <c r="T16" s="33"/>
      <c r="U16" s="34" t="s">
        <v>25</v>
      </c>
      <c r="V16" s="34"/>
      <c r="W16" s="34"/>
      <c r="X16" s="34"/>
      <c r="Y16" s="34"/>
    </row>
    <row r="17" spans="1:1052" s="39" customFormat="1" ht="15.75" x14ac:dyDescent="0.2">
      <c r="A17" s="35" t="s">
        <v>26</v>
      </c>
      <c r="B17" s="35"/>
      <c r="C17" s="35"/>
      <c r="D17" s="35"/>
      <c r="E17" s="35"/>
      <c r="F17" s="35"/>
      <c r="G17" s="29"/>
      <c r="H17" s="30"/>
      <c r="I17" s="35" t="s">
        <v>27</v>
      </c>
      <c r="J17" s="35"/>
      <c r="K17" s="35"/>
      <c r="L17" s="35"/>
      <c r="M17" s="35"/>
      <c r="N17" s="35"/>
      <c r="O17" s="29"/>
      <c r="P17" s="29"/>
      <c r="Q17" s="36">
        <v>43100</v>
      </c>
      <c r="R17" s="37"/>
      <c r="S17" s="38"/>
      <c r="T17" s="38"/>
      <c r="U17" s="37"/>
      <c r="V17" s="37"/>
      <c r="W17" s="37"/>
      <c r="X17" s="37"/>
      <c r="Y17" s="38"/>
    </row>
    <row r="18" spans="1:1052" x14ac:dyDescent="0.2">
      <c r="A18" s="40"/>
      <c r="B18" s="41" t="s">
        <v>28</v>
      </c>
      <c r="C18" s="42"/>
      <c r="D18" s="42"/>
      <c r="E18" s="43"/>
      <c r="F18" s="43"/>
      <c r="G18" s="44"/>
      <c r="H18" s="45"/>
      <c r="I18" s="46"/>
      <c r="J18" s="41" t="s">
        <v>6</v>
      </c>
      <c r="K18" s="42"/>
      <c r="L18" s="42"/>
      <c r="M18" s="43"/>
      <c r="N18" s="43"/>
      <c r="O18" s="44"/>
      <c r="P18" s="47"/>
      <c r="Q18" s="48" t="s">
        <v>29</v>
      </c>
      <c r="R18" s="49"/>
      <c r="S18" s="50"/>
      <c r="T18" s="51"/>
      <c r="U18" s="52" t="s">
        <v>30</v>
      </c>
      <c r="V18" s="49"/>
      <c r="W18" s="49"/>
      <c r="X18" s="49"/>
      <c r="Y18" s="53"/>
    </row>
    <row r="19" spans="1:1052" x14ac:dyDescent="0.2">
      <c r="A19" s="54"/>
      <c r="B19" s="55"/>
      <c r="C19" s="55"/>
      <c r="D19" s="55"/>
      <c r="E19" s="56"/>
      <c r="F19" s="56"/>
      <c r="G19" s="57">
        <f>IF(E19-F19=0,0,E19-F19)</f>
        <v>0</v>
      </c>
      <c r="H19" s="58">
        <f ca="1">OFFSET(G18,COUNTIF(G19:G24,"&gt;"&amp;0),0)</f>
        <v>0</v>
      </c>
      <c r="I19" s="59">
        <v>43070</v>
      </c>
      <c r="J19" s="55"/>
      <c r="K19" s="55"/>
      <c r="L19" s="55"/>
      <c r="M19" s="56"/>
      <c r="N19" s="56">
        <f>$F$7</f>
        <v>400000</v>
      </c>
      <c r="O19" s="57">
        <f>IF(N19-M19=0,0,N19-M19)</f>
        <v>400000</v>
      </c>
      <c r="P19" s="60">
        <f ca="1">OFFSET(O18,COUNTIF(O19:O24,"&gt;"&amp;0),0)</f>
        <v>12000</v>
      </c>
      <c r="Q19" s="61"/>
      <c r="R19" s="62" t="s">
        <v>28</v>
      </c>
      <c r="S19" s="62"/>
      <c r="T19" s="63">
        <f ca="1">$H$19</f>
        <v>0</v>
      </c>
      <c r="U19" s="62"/>
      <c r="V19" s="62" t="s">
        <v>6</v>
      </c>
      <c r="W19" s="62"/>
      <c r="X19" s="62"/>
      <c r="Y19" s="64">
        <f ca="1">$P$19</f>
        <v>12000</v>
      </c>
    </row>
    <row r="20" spans="1:1052" x14ac:dyDescent="0.2">
      <c r="A20" s="65"/>
      <c r="B20" s="55"/>
      <c r="C20" s="55"/>
      <c r="D20" s="55"/>
      <c r="E20" s="56"/>
      <c r="F20" s="56"/>
      <c r="G20" s="57">
        <f>IF(E20-F20=0,0,G19+E20-F20)</f>
        <v>0</v>
      </c>
      <c r="H20" s="58"/>
      <c r="I20" s="66"/>
      <c r="J20" s="55"/>
      <c r="K20" s="55"/>
      <c r="L20" s="55"/>
      <c r="M20" s="56"/>
      <c r="N20" s="56">
        <v>15000</v>
      </c>
      <c r="O20" s="57">
        <f>IF(N20-M20=0,0,O19+N20-M20)</f>
        <v>415000</v>
      </c>
      <c r="P20" s="60"/>
      <c r="Q20" s="67"/>
      <c r="R20" s="49" t="s">
        <v>31</v>
      </c>
      <c r="S20" s="49"/>
      <c r="T20" s="68">
        <f ca="1">$H$26</f>
        <v>0</v>
      </c>
      <c r="U20" s="52"/>
      <c r="V20" s="49" t="s">
        <v>32</v>
      </c>
      <c r="W20" s="49"/>
      <c r="X20" s="49"/>
      <c r="Y20" s="69">
        <f ca="1">$P$26</f>
        <v>2000</v>
      </c>
    </row>
    <row r="21" spans="1:1052" x14ac:dyDescent="0.2">
      <c r="A21" s="70"/>
      <c r="B21" s="71"/>
      <c r="C21" s="71"/>
      <c r="D21" s="71"/>
      <c r="E21" s="72"/>
      <c r="F21" s="72"/>
      <c r="G21" s="73">
        <f t="shared" ref="G21:G24" si="0">IF(E21-F21=0,0,G20+E21-F21)</f>
        <v>0</v>
      </c>
      <c r="H21" s="58"/>
      <c r="I21" s="74"/>
      <c r="J21" s="71"/>
      <c r="K21" s="71"/>
      <c r="L21" s="71"/>
      <c r="M21" s="72">
        <v>3000</v>
      </c>
      <c r="N21" s="72"/>
      <c r="O21" s="73">
        <f t="shared" ref="O21:O24" si="1">IF(N21-M21=0,0,O20+N21-M21)</f>
        <v>412000</v>
      </c>
      <c r="P21" s="60"/>
      <c r="Q21" s="61"/>
      <c r="R21" s="62" t="s">
        <v>33</v>
      </c>
      <c r="S21" s="62"/>
      <c r="T21" s="63">
        <f ca="1">$H$50</f>
        <v>247500</v>
      </c>
      <c r="U21" s="75" t="s">
        <v>34</v>
      </c>
      <c r="V21" s="62"/>
      <c r="W21" s="62"/>
      <c r="X21" s="62"/>
      <c r="Y21" s="64"/>
    </row>
    <row r="22" spans="1:1052" x14ac:dyDescent="0.2">
      <c r="A22" s="65"/>
      <c r="B22" s="55"/>
      <c r="C22" s="55"/>
      <c r="D22" s="55"/>
      <c r="E22" s="56"/>
      <c r="F22" s="56"/>
      <c r="G22" s="57">
        <f t="shared" si="0"/>
        <v>0</v>
      </c>
      <c r="H22" s="58"/>
      <c r="I22" s="66"/>
      <c r="J22" s="55"/>
      <c r="K22" s="55"/>
      <c r="L22" s="55"/>
      <c r="M22" s="56">
        <v>400000</v>
      </c>
      <c r="N22" s="56"/>
      <c r="O22" s="57">
        <f t="shared" si="1"/>
        <v>12000</v>
      </c>
      <c r="P22" s="60"/>
      <c r="Q22" s="67"/>
      <c r="R22" s="49" t="s">
        <v>35</v>
      </c>
      <c r="S22" s="49"/>
      <c r="T22" s="68">
        <f ca="1">$H$42</f>
        <v>0</v>
      </c>
      <c r="U22" s="49"/>
      <c r="V22" s="49" t="s">
        <v>36</v>
      </c>
      <c r="W22" s="49"/>
      <c r="X22" s="49"/>
      <c r="Y22" s="69">
        <f ca="1">$P$65</f>
        <v>0</v>
      </c>
    </row>
    <row r="23" spans="1:1052" ht="18" x14ac:dyDescent="0.25">
      <c r="A23" s="70"/>
      <c r="B23" s="71"/>
      <c r="C23" s="71"/>
      <c r="D23" s="71"/>
      <c r="E23" s="72"/>
      <c r="F23" s="72"/>
      <c r="G23" s="73">
        <f t="shared" si="0"/>
        <v>0</v>
      </c>
      <c r="H23" s="58"/>
      <c r="I23" s="74"/>
      <c r="J23" s="143" t="s">
        <v>50</v>
      </c>
      <c r="K23" s="71"/>
      <c r="L23" s="71"/>
      <c r="M23" s="72">
        <v>13000</v>
      </c>
      <c r="N23" s="72"/>
      <c r="O23" s="73">
        <f t="shared" si="1"/>
        <v>-1000</v>
      </c>
      <c r="P23" s="60"/>
      <c r="Q23" s="67"/>
      <c r="R23" s="49" t="s">
        <v>37</v>
      </c>
      <c r="S23" s="49"/>
      <c r="T23" s="68">
        <f ca="1">$H$35</f>
        <v>152000</v>
      </c>
      <c r="U23" s="49"/>
      <c r="V23" s="49" t="s">
        <v>10</v>
      </c>
      <c r="W23" s="49"/>
      <c r="X23" s="49"/>
      <c r="Y23" s="69">
        <f ca="1">$P$72</f>
        <v>109000</v>
      </c>
    </row>
    <row r="24" spans="1:1052" ht="13.5" thickBot="1" x14ac:dyDescent="0.25">
      <c r="A24" s="76"/>
      <c r="B24" s="77"/>
      <c r="C24" s="77"/>
      <c r="D24" s="77"/>
      <c r="E24" s="78"/>
      <c r="F24" s="78"/>
      <c r="G24" s="79">
        <f t="shared" si="0"/>
        <v>0</v>
      </c>
      <c r="H24" s="58"/>
      <c r="I24" s="80"/>
      <c r="J24" s="77"/>
      <c r="K24" s="77"/>
      <c r="L24" s="77"/>
      <c r="M24" s="78"/>
      <c r="N24" s="78"/>
      <c r="O24" s="79">
        <f t="shared" si="1"/>
        <v>0</v>
      </c>
      <c r="P24" s="60"/>
      <c r="Q24" s="61"/>
      <c r="R24" s="62"/>
      <c r="S24" s="62"/>
      <c r="T24" s="63"/>
      <c r="U24" s="62"/>
      <c r="V24" s="62"/>
      <c r="W24" s="62"/>
      <c r="X24" s="62"/>
      <c r="Y24" s="64"/>
    </row>
    <row r="25" spans="1:1052" x14ac:dyDescent="0.2">
      <c r="A25" s="40"/>
      <c r="B25" s="41" t="s">
        <v>38</v>
      </c>
      <c r="C25" s="42"/>
      <c r="D25" s="42"/>
      <c r="E25" s="43"/>
      <c r="F25" s="43"/>
      <c r="G25" s="81"/>
      <c r="H25" s="82"/>
      <c r="I25" s="46"/>
      <c r="J25" s="41" t="s">
        <v>32</v>
      </c>
      <c r="K25" s="42"/>
      <c r="L25" s="42"/>
      <c r="M25" s="43"/>
      <c r="N25" s="43"/>
      <c r="O25" s="81"/>
      <c r="P25" s="83"/>
      <c r="Q25" s="48" t="s">
        <v>39</v>
      </c>
      <c r="R25" s="49"/>
      <c r="S25" s="49"/>
      <c r="T25" s="68"/>
      <c r="U25" s="49"/>
      <c r="V25" s="49"/>
      <c r="W25" s="49"/>
      <c r="X25" s="49"/>
      <c r="Y25" s="69"/>
    </row>
    <row r="26" spans="1:1052" s="89" customFormat="1" ht="12.75" customHeight="1" x14ac:dyDescent="0.2">
      <c r="A26" s="84"/>
      <c r="B26" s="85"/>
      <c r="C26" s="85"/>
      <c r="D26" s="85"/>
      <c r="E26" s="86"/>
      <c r="F26" s="86"/>
      <c r="G26" s="87">
        <f>IF(E26-F26=0,0,E26-F26)</f>
        <v>0</v>
      </c>
      <c r="H26" s="58">
        <f ca="1">OFFSET(G25,COUNTIF(G26:G34,"&gt;"&amp;0),0)</f>
        <v>0</v>
      </c>
      <c r="I26" s="88"/>
      <c r="J26" s="85"/>
      <c r="K26" s="85"/>
      <c r="L26" s="85"/>
      <c r="M26" s="86">
        <v>8000</v>
      </c>
      <c r="N26" s="86"/>
      <c r="O26" s="87">
        <f>IF(N26-M26=0,0,N26-M26)</f>
        <v>-8000</v>
      </c>
      <c r="P26" s="60">
        <f ca="1">OFFSET(O25,SUMPRODUCT((N26:N34+P26&lt;&gt;0)*1)+1,,1)</f>
        <v>0</v>
      </c>
      <c r="Q26" s="61"/>
      <c r="R26" s="62"/>
      <c r="S26" s="62"/>
      <c r="T26" s="63"/>
      <c r="U26" s="62"/>
      <c r="V26" s="62"/>
      <c r="W26" s="62"/>
      <c r="X26" s="62"/>
      <c r="Y26" s="64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</row>
    <row r="27" spans="1:1052" ht="12.75" customHeight="1" x14ac:dyDescent="0.2">
      <c r="A27" s="70"/>
      <c r="B27" s="71"/>
      <c r="C27" s="71"/>
      <c r="D27" s="71"/>
      <c r="E27" s="72"/>
      <c r="F27" s="72"/>
      <c r="G27" s="73">
        <f>IF(E27-F27=0,0,G26+E27-F27)</f>
        <v>0</v>
      </c>
      <c r="H27" s="58"/>
      <c r="I27" s="90"/>
      <c r="J27" s="71"/>
      <c r="K27" s="71"/>
      <c r="L27" s="71"/>
      <c r="M27" s="72"/>
      <c r="N27" s="72">
        <v>10000</v>
      </c>
      <c r="O27" s="73">
        <f>IF(N27-M27=0,0,O26+N27-M27)</f>
        <v>2000</v>
      </c>
      <c r="P27" s="60"/>
      <c r="Q27" s="67"/>
      <c r="R27" s="49" t="s">
        <v>9</v>
      </c>
      <c r="S27" s="49"/>
      <c r="T27" s="68">
        <f ca="1">$H$65</f>
        <v>42000</v>
      </c>
      <c r="U27" s="49"/>
      <c r="V27" s="49"/>
      <c r="W27" s="49"/>
      <c r="X27" s="49"/>
      <c r="Y27" s="69"/>
    </row>
    <row r="28" spans="1:1052" ht="12.75" customHeight="1" x14ac:dyDescent="0.2">
      <c r="A28" s="65"/>
      <c r="B28" s="55"/>
      <c r="C28" s="55"/>
      <c r="D28" s="55"/>
      <c r="E28" s="56"/>
      <c r="F28" s="56"/>
      <c r="G28" s="57">
        <f t="shared" ref="G28:G34" si="2">IF(E28-F28=0,0,G27+E28-F28)</f>
        <v>0</v>
      </c>
      <c r="H28" s="58"/>
      <c r="I28" s="59"/>
      <c r="J28" s="55"/>
      <c r="K28" s="55"/>
      <c r="L28" s="55"/>
      <c r="M28" s="56"/>
      <c r="N28" s="56"/>
      <c r="O28" s="57">
        <f t="shared" ref="O28:O34" si="3">IF(N28-M28=0,0,O27+N28-M28)</f>
        <v>0</v>
      </c>
      <c r="P28" s="60"/>
      <c r="Q28" s="61"/>
      <c r="R28" s="62" t="s">
        <v>4</v>
      </c>
      <c r="S28" s="62"/>
      <c r="T28" s="63">
        <f ca="1">$H$72</f>
        <v>47500</v>
      </c>
      <c r="U28" s="62"/>
      <c r="V28" s="62"/>
      <c r="W28" s="62"/>
      <c r="X28" s="62"/>
      <c r="Y28" s="64"/>
    </row>
    <row r="29" spans="1:1052" ht="13.5" customHeight="1" thickBot="1" x14ac:dyDescent="0.25">
      <c r="A29" s="70"/>
      <c r="B29" s="71"/>
      <c r="C29" s="71"/>
      <c r="D29" s="71"/>
      <c r="E29" s="72"/>
      <c r="F29" s="72"/>
      <c r="G29" s="73">
        <f t="shared" si="2"/>
        <v>0</v>
      </c>
      <c r="H29" s="58"/>
      <c r="I29" s="90"/>
      <c r="J29" s="71"/>
      <c r="K29" s="71"/>
      <c r="L29" s="71"/>
      <c r="M29" s="72"/>
      <c r="N29" s="72"/>
      <c r="O29" s="73">
        <f t="shared" si="3"/>
        <v>0</v>
      </c>
      <c r="P29" s="60"/>
      <c r="Q29" s="67"/>
      <c r="R29" s="49" t="s">
        <v>5</v>
      </c>
      <c r="S29" s="49"/>
      <c r="T29" s="68">
        <f ca="1">$H$85</f>
        <v>12000</v>
      </c>
      <c r="U29" s="49"/>
      <c r="V29" s="49"/>
      <c r="W29" s="49"/>
      <c r="X29" s="49"/>
      <c r="Y29" s="69"/>
    </row>
    <row r="30" spans="1:1052" ht="12.75" customHeight="1" x14ac:dyDescent="0.2">
      <c r="A30" s="65"/>
      <c r="B30" s="55"/>
      <c r="C30" s="55"/>
      <c r="D30" s="55"/>
      <c r="E30" s="56"/>
      <c r="F30" s="56"/>
      <c r="G30" s="57">
        <f t="shared" si="2"/>
        <v>0</v>
      </c>
      <c r="H30" s="58"/>
      <c r="I30" s="59"/>
      <c r="J30" s="55"/>
      <c r="K30" s="55"/>
      <c r="L30" s="55"/>
      <c r="M30" s="56"/>
      <c r="N30" s="56"/>
      <c r="O30" s="57">
        <f t="shared" si="3"/>
        <v>0</v>
      </c>
      <c r="P30" s="60"/>
      <c r="Q30" s="61"/>
      <c r="R30" s="62"/>
      <c r="S30" s="62"/>
      <c r="T30" s="63"/>
      <c r="U30" s="91" t="s">
        <v>40</v>
      </c>
      <c r="V30" s="92"/>
      <c r="W30" s="92"/>
      <c r="X30" s="93"/>
      <c r="Y30" s="94">
        <f ca="1">SUM(Y21:Y29)</f>
        <v>109000</v>
      </c>
    </row>
    <row r="31" spans="1:1052" ht="13.5" customHeight="1" thickBot="1" x14ac:dyDescent="0.25">
      <c r="A31" s="70"/>
      <c r="B31" s="71"/>
      <c r="C31" s="71"/>
      <c r="D31" s="71"/>
      <c r="E31" s="72"/>
      <c r="F31" s="72"/>
      <c r="G31" s="73">
        <f t="shared" si="2"/>
        <v>0</v>
      </c>
      <c r="H31" s="58"/>
      <c r="I31" s="90"/>
      <c r="J31" s="71"/>
      <c r="K31" s="71"/>
      <c r="L31" s="71"/>
      <c r="M31" s="72"/>
      <c r="N31" s="72"/>
      <c r="O31" s="73">
        <f t="shared" si="3"/>
        <v>0</v>
      </c>
      <c r="P31" s="60"/>
      <c r="Q31" s="95" t="s">
        <v>41</v>
      </c>
      <c r="R31" s="96"/>
      <c r="S31" s="97"/>
      <c r="T31" s="98">
        <f ca="1">SUM(T19:T29)</f>
        <v>501000</v>
      </c>
      <c r="U31" s="99" t="s">
        <v>41</v>
      </c>
      <c r="V31" s="100"/>
      <c r="W31" s="100"/>
      <c r="X31" s="101"/>
      <c r="Y31" s="102">
        <f ca="1">SUM(Y19:Y29)</f>
        <v>123000</v>
      </c>
    </row>
    <row r="32" spans="1:1052" ht="14.25" customHeight="1" thickTop="1" x14ac:dyDescent="0.2">
      <c r="A32" s="65"/>
      <c r="B32" s="55"/>
      <c r="C32" s="55"/>
      <c r="D32" s="55"/>
      <c r="E32" s="56"/>
      <c r="F32" s="56"/>
      <c r="G32" s="57">
        <f t="shared" si="2"/>
        <v>0</v>
      </c>
      <c r="H32" s="58"/>
      <c r="I32" s="59"/>
      <c r="J32" s="55"/>
      <c r="K32" s="55"/>
      <c r="L32" s="55"/>
      <c r="M32" s="56"/>
      <c r="N32" s="56"/>
      <c r="O32" s="57">
        <f t="shared" si="3"/>
        <v>0</v>
      </c>
      <c r="P32" s="60"/>
    </row>
    <row r="33" spans="1:312" ht="13.5" customHeight="1" x14ac:dyDescent="0.25">
      <c r="A33" s="70"/>
      <c r="B33" s="71"/>
      <c r="C33" s="71"/>
      <c r="D33" s="71"/>
      <c r="E33" s="72"/>
      <c r="F33" s="72"/>
      <c r="G33" s="73">
        <f t="shared" si="2"/>
        <v>0</v>
      </c>
      <c r="H33" s="58"/>
      <c r="I33" s="90"/>
      <c r="J33" s="144" t="s">
        <v>49</v>
      </c>
      <c r="K33" s="71"/>
      <c r="L33" s="71"/>
      <c r="M33" s="72"/>
      <c r="N33" s="72"/>
      <c r="O33" s="73">
        <f t="shared" si="3"/>
        <v>0</v>
      </c>
      <c r="P33" s="60"/>
    </row>
    <row r="34" spans="1:312" ht="13.5" customHeight="1" thickBot="1" x14ac:dyDescent="0.25">
      <c r="A34" s="76"/>
      <c r="B34" s="77"/>
      <c r="C34" s="77"/>
      <c r="D34" s="77"/>
      <c r="E34" s="78"/>
      <c r="F34" s="78"/>
      <c r="G34" s="79">
        <f t="shared" si="2"/>
        <v>0</v>
      </c>
      <c r="H34" s="58"/>
      <c r="I34" s="103"/>
      <c r="J34" s="77"/>
      <c r="K34" s="77"/>
      <c r="L34" s="77"/>
      <c r="M34" s="78"/>
      <c r="N34" s="78"/>
      <c r="O34" s="79">
        <f t="shared" si="3"/>
        <v>0</v>
      </c>
      <c r="P34" s="60"/>
    </row>
    <row r="35" spans="1:312" x14ac:dyDescent="0.2">
      <c r="A35" s="40"/>
      <c r="B35" s="41" t="s">
        <v>8</v>
      </c>
      <c r="C35" s="42"/>
      <c r="D35" s="42"/>
      <c r="E35" s="43"/>
      <c r="F35" s="43"/>
      <c r="G35" s="81"/>
      <c r="H35" s="58">
        <f ca="1">OFFSET(G35,COUNTIF(G36:G41,"&gt;"&amp;0),0)</f>
        <v>152000</v>
      </c>
      <c r="I35" s="46"/>
      <c r="J35" s="41"/>
      <c r="K35" s="42"/>
      <c r="L35" s="42"/>
      <c r="M35" s="43"/>
      <c r="N35" s="43"/>
      <c r="O35" s="81"/>
      <c r="P35" s="83"/>
    </row>
    <row r="36" spans="1:312" s="89" customFormat="1" x14ac:dyDescent="0.2">
      <c r="A36" s="84">
        <v>43070</v>
      </c>
      <c r="B36" s="85"/>
      <c r="C36" s="85"/>
      <c r="D36" s="85"/>
      <c r="E36" s="86">
        <f>$F$9</f>
        <v>152000</v>
      </c>
      <c r="F36" s="86"/>
      <c r="G36" s="87">
        <f>IF(E36-F36=0,0,E36-F36)</f>
        <v>152000</v>
      </c>
      <c r="H36" s="58">
        <f t="shared" ref="H36:H41" ca="1" si="4">OFFSET(G35,COUNTIF(G36:G51,"&gt;"&amp;0),0)</f>
        <v>0</v>
      </c>
      <c r="I36" s="104"/>
      <c r="J36" s="85"/>
      <c r="K36" s="85"/>
      <c r="L36" s="85"/>
      <c r="M36" s="86"/>
      <c r="N36" s="86">
        <v>5000</v>
      </c>
      <c r="O36" s="87">
        <f>IF(N36-M36=0,0,N36-M36)</f>
        <v>5000</v>
      </c>
      <c r="P36" s="60">
        <f ca="1">OFFSET(O35,COUNTIF(O36:O41,"&gt;"&amp;0),0)</f>
        <v>2000</v>
      </c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</row>
    <row r="37" spans="1:312" ht="12" customHeight="1" x14ac:dyDescent="0.2">
      <c r="A37" s="105"/>
      <c r="B37" s="71"/>
      <c r="C37" s="71"/>
      <c r="D37" s="71"/>
      <c r="E37" s="72"/>
      <c r="F37" s="72"/>
      <c r="G37" s="73">
        <f>IF(E37-F37=0,0,G36+E37-F37)</f>
        <v>0</v>
      </c>
      <c r="H37" s="58">
        <f t="shared" ca="1" si="4"/>
        <v>0</v>
      </c>
      <c r="I37" s="74"/>
      <c r="J37" s="71"/>
      <c r="K37" s="71"/>
      <c r="L37" s="71"/>
      <c r="M37" s="72">
        <v>3000</v>
      </c>
      <c r="N37" s="72"/>
      <c r="O37" s="73">
        <f>IF(N37-M37=0,0,O36+N37-M37)</f>
        <v>2000</v>
      </c>
      <c r="P37" s="60"/>
    </row>
    <row r="38" spans="1:312" s="89" customFormat="1" x14ac:dyDescent="0.2">
      <c r="A38" s="106"/>
      <c r="B38" s="85"/>
      <c r="C38" s="85"/>
      <c r="D38" s="85"/>
      <c r="E38" s="86"/>
      <c r="F38" s="86"/>
      <c r="G38" s="87">
        <f t="shared" ref="G38:G41" si="5">IF(E38-F38=0,0,G37+E38-F38)</f>
        <v>0</v>
      </c>
      <c r="H38" s="58">
        <f t="shared" ca="1" si="4"/>
        <v>0</v>
      </c>
      <c r="I38" s="104"/>
      <c r="J38" s="85"/>
      <c r="K38" s="85"/>
      <c r="L38" s="85"/>
      <c r="M38" s="86">
        <v>3000</v>
      </c>
      <c r="N38" s="86"/>
      <c r="O38" s="87">
        <f t="shared" ref="O38:O41" si="6">IF(N38-M38=0,0,O37+N38-M38)</f>
        <v>-1000</v>
      </c>
      <c r="P38" s="60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</row>
    <row r="39" spans="1:312" ht="12" customHeight="1" x14ac:dyDescent="0.2">
      <c r="A39" s="70"/>
      <c r="B39" s="71"/>
      <c r="C39" s="71"/>
      <c r="D39" s="71"/>
      <c r="E39" s="72"/>
      <c r="F39" s="72"/>
      <c r="G39" s="73">
        <f t="shared" si="5"/>
        <v>0</v>
      </c>
      <c r="H39" s="58">
        <f t="shared" ca="1" si="4"/>
        <v>0</v>
      </c>
      <c r="I39" s="74"/>
      <c r="J39" s="71"/>
      <c r="K39" s="71"/>
      <c r="L39" s="71"/>
      <c r="M39" s="72"/>
      <c r="N39" s="72"/>
      <c r="O39" s="73">
        <f>IF(N39-M39=0,0,O38+N39-M39)</f>
        <v>0</v>
      </c>
      <c r="P39" s="60"/>
    </row>
    <row r="40" spans="1:312" s="89" customFormat="1" ht="18" x14ac:dyDescent="0.25">
      <c r="A40" s="106"/>
      <c r="B40" s="85"/>
      <c r="C40" s="85"/>
      <c r="D40" s="85"/>
      <c r="E40" s="86"/>
      <c r="F40" s="86"/>
      <c r="G40" s="87">
        <f t="shared" si="5"/>
        <v>0</v>
      </c>
      <c r="H40" s="58">
        <f t="shared" ca="1" si="4"/>
        <v>0</v>
      </c>
      <c r="I40" s="104"/>
      <c r="J40" s="143" t="s">
        <v>50</v>
      </c>
      <c r="K40" s="85"/>
      <c r="L40" s="85"/>
      <c r="M40" s="86"/>
      <c r="N40" s="86"/>
      <c r="O40" s="87">
        <f t="shared" si="6"/>
        <v>0</v>
      </c>
      <c r="P40" s="6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</row>
    <row r="41" spans="1:312" ht="12" customHeight="1" thickBot="1" x14ac:dyDescent="0.25">
      <c r="A41" s="107"/>
      <c r="B41" s="108"/>
      <c r="C41" s="108"/>
      <c r="D41" s="108"/>
      <c r="E41" s="109"/>
      <c r="F41" s="109"/>
      <c r="G41" s="110">
        <f t="shared" si="5"/>
        <v>0</v>
      </c>
      <c r="H41" s="58">
        <f t="shared" ca="1" si="4"/>
        <v>0</v>
      </c>
      <c r="I41" s="111"/>
      <c r="J41" s="108"/>
      <c r="K41" s="108"/>
      <c r="L41" s="108"/>
      <c r="M41" s="109"/>
      <c r="N41" s="109"/>
      <c r="O41" s="110">
        <f t="shared" si="6"/>
        <v>0</v>
      </c>
      <c r="P41" s="60"/>
    </row>
    <row r="42" spans="1:312" x14ac:dyDescent="0.2">
      <c r="A42" s="40"/>
      <c r="B42" s="41" t="s">
        <v>35</v>
      </c>
      <c r="C42" s="42"/>
      <c r="D42" s="42"/>
      <c r="E42" s="43"/>
      <c r="F42" s="43"/>
      <c r="G42" s="81"/>
      <c r="H42" s="58">
        <f ca="1">OFFSET(G42,COUNTIF(G43:G48,"&gt;"&amp;0),0)</f>
        <v>0</v>
      </c>
      <c r="I42" s="46"/>
      <c r="J42" s="41"/>
      <c r="K42" s="42"/>
      <c r="L42" s="42"/>
      <c r="M42" s="43"/>
      <c r="N42" s="43"/>
      <c r="O42" s="81"/>
      <c r="P42" s="83"/>
    </row>
    <row r="43" spans="1:312" s="89" customFormat="1" x14ac:dyDescent="0.2">
      <c r="A43" s="84"/>
      <c r="B43" s="85"/>
      <c r="C43" s="85"/>
      <c r="D43" s="85"/>
      <c r="E43" s="86"/>
      <c r="F43" s="86"/>
      <c r="G43" s="87">
        <f>IF(E43-F43=0,0,E43-F43)</f>
        <v>0</v>
      </c>
      <c r="H43" s="58">
        <f ca="1">OFFSET(G42,COUNTIF(G43:G65,"&gt;"&amp;0),0)</f>
        <v>0</v>
      </c>
      <c r="I43" s="104"/>
      <c r="J43" s="85"/>
      <c r="K43" s="85"/>
      <c r="L43" s="85"/>
      <c r="M43" s="86"/>
      <c r="N43" s="86">
        <v>2000</v>
      </c>
      <c r="O43" s="87">
        <f>IF(N43-M43=0,0,N43-M43)</f>
        <v>2000</v>
      </c>
      <c r="P43" s="60">
        <f ca="1">OFFSET(O42,SUMPRODUCT((N43:N51+P43&lt;&gt;0)*1)+1,,1)</f>
        <v>0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</row>
    <row r="44" spans="1:312" ht="12" customHeight="1" x14ac:dyDescent="0.2">
      <c r="A44" s="70"/>
      <c r="B44" s="71"/>
      <c r="C44" s="71"/>
      <c r="D44" s="71"/>
      <c r="E44" s="72"/>
      <c r="F44" s="72"/>
      <c r="G44" s="73">
        <f>IF(E44-F44=0,0,G43+E44-F44)</f>
        <v>0</v>
      </c>
      <c r="H44" s="58">
        <f ca="1">OFFSET(G43,COUNTIF(G44:G66,"&gt;"&amp;0),0)</f>
        <v>0</v>
      </c>
      <c r="I44" s="74"/>
      <c r="J44" s="71"/>
      <c r="K44" s="71"/>
      <c r="L44" s="71"/>
      <c r="M44" s="72">
        <v>4000</v>
      </c>
      <c r="N44" s="72"/>
      <c r="O44" s="73">
        <f>IF(N44-M44=0,0,O43+N44-M44)</f>
        <v>-2000</v>
      </c>
      <c r="P44" s="60">
        <f t="shared" ref="P44:P48" ca="1" si="7">OFFSET(O43,SUMPRODUCT((N44:N52+P44&lt;&gt;0)*1)+1,,1)</f>
        <v>0</v>
      </c>
    </row>
    <row r="45" spans="1:312" s="89" customFormat="1" ht="12.75" customHeight="1" x14ac:dyDescent="0.2">
      <c r="A45" s="106"/>
      <c r="B45" s="85"/>
      <c r="C45" s="85"/>
      <c r="D45" s="85"/>
      <c r="E45" s="86"/>
      <c r="F45" s="86"/>
      <c r="G45" s="87">
        <f t="shared" ref="G45:G48" si="8">IF(E45-F45=0,0,G44+E45-F45)</f>
        <v>0</v>
      </c>
      <c r="H45" s="58">
        <f ca="1">OFFSET(G44,COUNTIF(G45:G67,"&gt;"&amp;0),0)</f>
        <v>0</v>
      </c>
      <c r="I45" s="104"/>
      <c r="J45" s="85"/>
      <c r="K45" s="85"/>
      <c r="L45" s="85"/>
      <c r="M45" s="86"/>
      <c r="N45" s="86"/>
      <c r="O45" s="87">
        <f t="shared" ref="O45:O48" si="9">IF(N45-M45=0,0,O44+N45-M45)</f>
        <v>0</v>
      </c>
      <c r="P45" s="60">
        <f t="shared" ca="1" si="7"/>
        <v>0</v>
      </c>
      <c r="Q45"/>
      <c r="R45"/>
      <c r="S45"/>
      <c r="T45"/>
      <c r="U45"/>
      <c r="V45"/>
      <c r="W45"/>
      <c r="X45"/>
      <c r="Y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</row>
    <row r="46" spans="1:312" ht="12" customHeight="1" x14ac:dyDescent="0.2">
      <c r="A46" s="70"/>
      <c r="B46" s="71"/>
      <c r="C46" s="71"/>
      <c r="D46" s="71"/>
      <c r="E46" s="72"/>
      <c r="F46" s="72"/>
      <c r="G46" s="73">
        <f t="shared" si="8"/>
        <v>0</v>
      </c>
      <c r="H46" s="58">
        <f ca="1">OFFSET(G45,COUNTIF(G46:G68,"&gt;"&amp;0),0)</f>
        <v>0</v>
      </c>
      <c r="I46" s="74"/>
      <c r="J46" s="71"/>
      <c r="K46" s="71"/>
      <c r="L46" s="71"/>
      <c r="M46" s="72"/>
      <c r="N46" s="72"/>
      <c r="O46" s="73">
        <f t="shared" si="9"/>
        <v>0</v>
      </c>
      <c r="P46" s="60">
        <f t="shared" ca="1" si="7"/>
        <v>0</v>
      </c>
    </row>
    <row r="47" spans="1:312" s="89" customFormat="1" ht="18" x14ac:dyDescent="0.25">
      <c r="A47" s="106"/>
      <c r="B47" s="85"/>
      <c r="C47" s="85"/>
      <c r="D47" s="85"/>
      <c r="E47" s="86"/>
      <c r="F47" s="86"/>
      <c r="G47" s="87">
        <f t="shared" si="8"/>
        <v>0</v>
      </c>
      <c r="H47" s="58">
        <f ca="1">OFFSET(G46,COUNTIF(G47:G69,"&gt;"&amp;0),0)</f>
        <v>235000</v>
      </c>
      <c r="I47" s="104"/>
      <c r="J47" s="143" t="s">
        <v>49</v>
      </c>
      <c r="K47" s="85"/>
      <c r="L47" s="85"/>
      <c r="M47" s="86"/>
      <c r="N47" s="86"/>
      <c r="O47" s="87">
        <f t="shared" si="9"/>
        <v>0</v>
      </c>
      <c r="P47" s="60">
        <f t="shared" ca="1" si="7"/>
        <v>0</v>
      </c>
      <c r="Q47"/>
      <c r="R47"/>
      <c r="S47"/>
      <c r="T47"/>
      <c r="U47"/>
      <c r="V47"/>
      <c r="W47"/>
      <c r="X47"/>
      <c r="Y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</row>
    <row r="48" spans="1:312" ht="12" customHeight="1" thickBot="1" x14ac:dyDescent="0.25">
      <c r="A48" s="107"/>
      <c r="B48" s="108"/>
      <c r="C48" s="108"/>
      <c r="D48" s="108"/>
      <c r="E48" s="109"/>
      <c r="F48" s="109"/>
      <c r="G48" s="110">
        <f t="shared" si="8"/>
        <v>0</v>
      </c>
      <c r="H48" s="58">
        <f ca="1">OFFSET(G47,COUNTIF(G48:G70,"&gt;"&amp;0),0)</f>
        <v>247500</v>
      </c>
      <c r="I48" s="111"/>
      <c r="J48" s="108"/>
      <c r="K48" s="108"/>
      <c r="L48" s="108"/>
      <c r="M48" s="109"/>
      <c r="N48" s="109"/>
      <c r="O48" s="110">
        <f t="shared" si="9"/>
        <v>0</v>
      </c>
      <c r="P48" s="60">
        <f t="shared" ca="1" si="7"/>
        <v>0</v>
      </c>
    </row>
    <row r="49" spans="1:312" s="89" customFormat="1" x14ac:dyDescent="0.2">
      <c r="A49" s="112"/>
      <c r="B49" s="113" t="s">
        <v>42</v>
      </c>
      <c r="C49" s="114"/>
      <c r="D49" s="114"/>
      <c r="E49" s="115"/>
      <c r="F49" s="115"/>
      <c r="G49" s="116"/>
      <c r="H49" s="82"/>
      <c r="I49" s="117"/>
      <c r="J49" s="113"/>
      <c r="K49" s="114"/>
      <c r="L49" s="114"/>
      <c r="M49" s="115"/>
      <c r="N49" s="115"/>
      <c r="O49" s="116"/>
      <c r="P49" s="83"/>
      <c r="Q49"/>
      <c r="R49"/>
      <c r="S49"/>
      <c r="T49"/>
      <c r="U49"/>
      <c r="V49"/>
      <c r="W49"/>
      <c r="X49"/>
      <c r="Y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</row>
    <row r="50" spans="1:312" x14ac:dyDescent="0.2">
      <c r="A50" s="105">
        <v>43070</v>
      </c>
      <c r="B50" s="71"/>
      <c r="C50" s="71"/>
      <c r="D50" s="71"/>
      <c r="E50" s="72">
        <f>$F$8</f>
        <v>235000</v>
      </c>
      <c r="F50" s="72"/>
      <c r="G50" s="73">
        <f>IF(E50-F50=0,0,E50-F50)</f>
        <v>235000</v>
      </c>
      <c r="H50" s="58">
        <f ca="1">OFFSET(G49,COUNTIF(G50:G55,"&gt;"&amp;0),0)</f>
        <v>247500</v>
      </c>
      <c r="I50" s="74"/>
      <c r="J50" s="71"/>
      <c r="K50" s="71"/>
      <c r="L50" s="71"/>
      <c r="M50" s="72"/>
      <c r="N50" s="72"/>
      <c r="O50" s="73">
        <f>IF(N50-M50=0,0,N50-M50)</f>
        <v>0</v>
      </c>
      <c r="P50" s="60">
        <f ca="1">OFFSET(O49,COUNTIF(O50:O55,"&gt;"&amp;0),0)</f>
        <v>0</v>
      </c>
    </row>
    <row r="51" spans="1:312" x14ac:dyDescent="0.2">
      <c r="A51" s="54">
        <v>43074</v>
      </c>
      <c r="B51" s="55"/>
      <c r="C51" s="55"/>
      <c r="D51" s="55"/>
      <c r="E51" s="56">
        <v>12500</v>
      </c>
      <c r="F51" s="56"/>
      <c r="G51" s="57">
        <f>IF(E51-F51=0,0,G50+E51-F51)</f>
        <v>247500</v>
      </c>
      <c r="H51" s="58">
        <f ca="1">OFFSET(G50,COUNTIF(G51:G66,"&gt;"&amp;0),0)</f>
        <v>0</v>
      </c>
      <c r="I51" s="66"/>
      <c r="J51" s="55"/>
      <c r="K51" s="55"/>
      <c r="L51" s="55"/>
      <c r="M51" s="56"/>
      <c r="N51" s="56"/>
      <c r="O51" s="57">
        <f>IF(N51-M51=0,0,O50+N51-M51)</f>
        <v>0</v>
      </c>
      <c r="P51" s="60"/>
    </row>
    <row r="52" spans="1:312" x14ac:dyDescent="0.2">
      <c r="A52" s="105"/>
      <c r="B52" s="71"/>
      <c r="C52" s="71"/>
      <c r="D52" s="71"/>
      <c r="E52" s="72"/>
      <c r="F52" s="72"/>
      <c r="G52" s="73">
        <f t="shared" ref="G52:G55" si="10">IF(E52-F52=0,0,G51+E52-F52)</f>
        <v>0</v>
      </c>
      <c r="H52" s="58">
        <f ca="1">OFFSET(G51,COUNTIF(G52:G67,"&gt;"&amp;0),0)</f>
        <v>0</v>
      </c>
      <c r="I52" s="74"/>
      <c r="J52" s="71"/>
      <c r="K52" s="71"/>
      <c r="L52" s="71"/>
      <c r="M52" s="72"/>
      <c r="N52" s="72"/>
      <c r="O52" s="73">
        <f t="shared" ref="O52:O55" si="11">IF(N52-M52=0,0,O51+N52-M52)</f>
        <v>0</v>
      </c>
      <c r="P52" s="60"/>
    </row>
    <row r="53" spans="1:312" x14ac:dyDescent="0.2">
      <c r="A53" s="65"/>
      <c r="B53" s="55"/>
      <c r="C53" s="55"/>
      <c r="D53" s="55"/>
      <c r="E53" s="56"/>
      <c r="F53" s="56"/>
      <c r="G53" s="57">
        <f t="shared" si="10"/>
        <v>0</v>
      </c>
      <c r="H53" s="58">
        <f ca="1">OFFSET(G52,COUNTIF(G53:G68,"&gt;"&amp;0),0)</f>
        <v>0</v>
      </c>
      <c r="I53" s="66"/>
      <c r="J53" s="55"/>
      <c r="K53" s="55"/>
      <c r="L53" s="55"/>
      <c r="M53" s="56"/>
      <c r="N53" s="56"/>
      <c r="O53" s="57">
        <f t="shared" si="11"/>
        <v>0</v>
      </c>
      <c r="P53" s="60"/>
    </row>
    <row r="54" spans="1:312" x14ac:dyDescent="0.2">
      <c r="A54" s="70"/>
      <c r="B54" s="71"/>
      <c r="C54" s="71"/>
      <c r="D54" s="71"/>
      <c r="E54" s="72"/>
      <c r="F54" s="72"/>
      <c r="G54" s="73">
        <f t="shared" si="10"/>
        <v>0</v>
      </c>
      <c r="H54" s="58">
        <f ca="1">OFFSET(G53,COUNTIF(G54:G69,"&gt;"&amp;0),0)</f>
        <v>0</v>
      </c>
      <c r="I54" s="74"/>
      <c r="J54" s="71"/>
      <c r="K54" s="71"/>
      <c r="L54" s="71"/>
      <c r="M54" s="72"/>
      <c r="N54" s="72"/>
      <c r="O54" s="73">
        <f t="shared" si="11"/>
        <v>0</v>
      </c>
      <c r="P54" s="60"/>
    </row>
    <row r="55" spans="1:312" x14ac:dyDescent="0.2">
      <c r="A55" s="118"/>
      <c r="B55" s="119"/>
      <c r="C55" s="119"/>
      <c r="D55" s="119"/>
      <c r="E55" s="120"/>
      <c r="F55" s="120"/>
      <c r="G55" s="121">
        <f t="shared" si="10"/>
        <v>0</v>
      </c>
      <c r="H55" s="58">
        <f ca="1">OFFSET(G54,COUNTIF(G55:G70,"&gt;"&amp;0),0)</f>
        <v>0</v>
      </c>
      <c r="I55" s="122"/>
      <c r="J55" s="119"/>
      <c r="K55" s="119"/>
      <c r="L55" s="119"/>
      <c r="M55" s="120"/>
      <c r="N55" s="120"/>
      <c r="O55" s="121">
        <f t="shared" si="11"/>
        <v>0</v>
      </c>
      <c r="P55" s="60"/>
    </row>
    <row r="56" spans="1:312" s="39" customFormat="1" ht="15.75" x14ac:dyDescent="0.2">
      <c r="A56" s="123" t="s">
        <v>43</v>
      </c>
      <c r="B56" s="124"/>
      <c r="C56" s="124"/>
      <c r="D56" s="124"/>
      <c r="E56" s="124"/>
      <c r="F56" s="124"/>
      <c r="G56" s="124"/>
      <c r="H56" s="125"/>
      <c r="I56" s="126" t="s">
        <v>44</v>
      </c>
      <c r="J56" s="126"/>
      <c r="K56" s="126"/>
      <c r="L56" s="126"/>
      <c r="M56" s="126"/>
      <c r="N56" s="126"/>
      <c r="O56" s="126"/>
      <c r="P56" s="127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</row>
    <row r="57" spans="1:312" x14ac:dyDescent="0.2">
      <c r="A57" s="70"/>
      <c r="B57" s="128" t="s">
        <v>45</v>
      </c>
      <c r="C57" s="71"/>
      <c r="D57" s="71"/>
      <c r="E57" s="72"/>
      <c r="F57" s="72"/>
      <c r="G57" s="73"/>
      <c r="H57" s="82"/>
      <c r="I57" s="74"/>
      <c r="J57" s="128" t="s">
        <v>36</v>
      </c>
      <c r="K57" s="71"/>
      <c r="L57" s="71"/>
      <c r="M57" s="72"/>
      <c r="N57" s="72"/>
      <c r="O57" s="73"/>
      <c r="P57" s="83"/>
    </row>
    <row r="58" spans="1:312" s="89" customFormat="1" x14ac:dyDescent="0.2">
      <c r="A58" s="84">
        <v>43070</v>
      </c>
      <c r="B58" s="85"/>
      <c r="C58" s="85"/>
      <c r="D58" s="85"/>
      <c r="E58" s="86">
        <f>$F$10</f>
        <v>42000</v>
      </c>
      <c r="F58" s="86"/>
      <c r="G58" s="87">
        <f>IF(E58-F58=0,0,E58-F58)</f>
        <v>42000</v>
      </c>
      <c r="H58" s="58">
        <f ca="1">OFFSET(G57,COUNTIF(G58:G63,"&gt;"&amp;0),0)</f>
        <v>42000</v>
      </c>
      <c r="I58" s="88"/>
      <c r="J58" s="85"/>
      <c r="K58" s="85"/>
      <c r="L58" s="85"/>
      <c r="M58" s="86"/>
      <c r="N58" s="86"/>
      <c r="O58" s="87">
        <f>IF(N58-M58=0,0,N58-M58)</f>
        <v>0</v>
      </c>
      <c r="P58" s="60">
        <f ca="1">OFFSET(O57,COUNTIF(O58:O63,"&gt;"&amp;0),0)</f>
        <v>0</v>
      </c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</row>
    <row r="59" spans="1:312" x14ac:dyDescent="0.2">
      <c r="A59" s="105"/>
      <c r="B59" s="71"/>
      <c r="C59" s="71"/>
      <c r="D59" s="71"/>
      <c r="E59" s="72"/>
      <c r="F59" s="72"/>
      <c r="G59" s="73">
        <f>IF(E59-F59=0,0,G58+E59-F59)</f>
        <v>0</v>
      </c>
      <c r="H59" s="58">
        <f ca="1">OFFSET(G58,COUNTIF(G59:G80,"&gt;"&amp;0),0)</f>
        <v>0</v>
      </c>
      <c r="I59" s="90"/>
      <c r="J59" s="71"/>
      <c r="K59" s="71"/>
      <c r="L59" s="71"/>
      <c r="M59" s="72"/>
      <c r="N59" s="72"/>
      <c r="O59" s="73">
        <f>IF(N59-M59=0,0,O58+N59-M59)</f>
        <v>0</v>
      </c>
      <c r="P59" s="60"/>
    </row>
    <row r="60" spans="1:312" s="89" customFormat="1" x14ac:dyDescent="0.2">
      <c r="A60" s="84"/>
      <c r="B60" s="85"/>
      <c r="C60" s="85"/>
      <c r="D60" s="85"/>
      <c r="E60" s="86"/>
      <c r="F60" s="86"/>
      <c r="G60" s="87">
        <f t="shared" ref="G60:G63" si="12">IF(E60-F60=0,0,G59+E60-F60)</f>
        <v>0</v>
      </c>
      <c r="H60" s="58">
        <f ca="1">OFFSET(G59,COUNTIF(G60:G81,"&gt;"&amp;0),0)</f>
        <v>0</v>
      </c>
      <c r="I60" s="104"/>
      <c r="J60" s="85"/>
      <c r="K60" s="85"/>
      <c r="L60" s="85"/>
      <c r="M60" s="86"/>
      <c r="N60" s="86"/>
      <c r="O60" s="87">
        <f t="shared" ref="O60:O63" si="13">IF(N60-M60=0,0,O59+N60-M60)</f>
        <v>0</v>
      </c>
      <c r="P60" s="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</row>
    <row r="61" spans="1:312" x14ac:dyDescent="0.2">
      <c r="A61" s="70"/>
      <c r="B61" s="71"/>
      <c r="C61" s="71"/>
      <c r="D61" s="71"/>
      <c r="E61" s="72"/>
      <c r="F61" s="72"/>
      <c r="G61" s="73">
        <f t="shared" si="12"/>
        <v>0</v>
      </c>
      <c r="H61" s="58">
        <f ca="1">OFFSET(G60,COUNTIF(G61:G82,"&gt;"&amp;0),0)</f>
        <v>0</v>
      </c>
      <c r="I61" s="74"/>
      <c r="J61" s="71"/>
      <c r="K61" s="71"/>
      <c r="L61" s="71"/>
      <c r="M61" s="72"/>
      <c r="N61" s="72"/>
      <c r="O61" s="73">
        <f t="shared" si="13"/>
        <v>0</v>
      </c>
      <c r="P61" s="60"/>
    </row>
    <row r="62" spans="1:312" s="89" customFormat="1" x14ac:dyDescent="0.2">
      <c r="A62" s="106"/>
      <c r="B62" s="85"/>
      <c r="C62" s="85"/>
      <c r="D62" s="85"/>
      <c r="E62" s="86"/>
      <c r="F62" s="86"/>
      <c r="G62" s="87">
        <f t="shared" si="12"/>
        <v>0</v>
      </c>
      <c r="H62" s="58">
        <f ca="1">OFFSET(G61,COUNTIF(G62:G83,"&gt;"&amp;0),0)</f>
        <v>0</v>
      </c>
      <c r="I62" s="104"/>
      <c r="J62" s="85"/>
      <c r="K62" s="85"/>
      <c r="L62" s="85"/>
      <c r="M62" s="86"/>
      <c r="N62" s="86"/>
      <c r="O62" s="87">
        <f t="shared" si="13"/>
        <v>0</v>
      </c>
      <c r="P62" s="60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</row>
    <row r="63" spans="1:312" ht="13.5" thickBot="1" x14ac:dyDescent="0.25">
      <c r="A63" s="107"/>
      <c r="B63" s="108"/>
      <c r="C63" s="108"/>
      <c r="D63" s="108"/>
      <c r="E63" s="109"/>
      <c r="F63" s="109"/>
      <c r="G63" s="110">
        <f t="shared" si="12"/>
        <v>0</v>
      </c>
      <c r="H63" s="58">
        <f ca="1">OFFSET(G62,COUNTIF(G63:G84,"&gt;"&amp;0),0)</f>
        <v>42000</v>
      </c>
      <c r="I63" s="111"/>
      <c r="J63" s="108"/>
      <c r="K63" s="108"/>
      <c r="L63" s="108"/>
      <c r="M63" s="109"/>
      <c r="N63" s="109"/>
      <c r="O63" s="110">
        <f t="shared" si="13"/>
        <v>0</v>
      </c>
      <c r="P63" s="60"/>
    </row>
    <row r="64" spans="1:312" x14ac:dyDescent="0.2">
      <c r="A64" s="70"/>
      <c r="B64" s="128" t="s">
        <v>46</v>
      </c>
      <c r="C64" s="71"/>
      <c r="D64" s="71"/>
      <c r="E64" s="72"/>
      <c r="F64" s="72"/>
      <c r="G64" s="73"/>
      <c r="H64" s="82"/>
      <c r="I64" s="74"/>
      <c r="J64" s="128" t="s">
        <v>36</v>
      </c>
      <c r="K64" s="71"/>
      <c r="L64" s="71"/>
      <c r="M64" s="72"/>
      <c r="N64" s="72"/>
      <c r="O64" s="73"/>
      <c r="P64" s="83"/>
    </row>
    <row r="65" spans="1:312" s="89" customFormat="1" x14ac:dyDescent="0.2">
      <c r="A65" s="84">
        <v>43070</v>
      </c>
      <c r="B65" s="85"/>
      <c r="C65" s="85"/>
      <c r="D65" s="85"/>
      <c r="E65" s="86">
        <f>$F$10</f>
        <v>42000</v>
      </c>
      <c r="F65" s="86"/>
      <c r="G65" s="87">
        <f>IF(E65-F65=0,0,E65-F65)</f>
        <v>42000</v>
      </c>
      <c r="H65" s="58">
        <f ca="1">OFFSET(G64,COUNTIF(G65:G70,"&gt;"&amp;0),0)</f>
        <v>42000</v>
      </c>
      <c r="I65" s="88"/>
      <c r="J65" s="85"/>
      <c r="K65" s="85"/>
      <c r="L65" s="85"/>
      <c r="M65" s="86"/>
      <c r="N65" s="86"/>
      <c r="O65" s="87">
        <f>IF(N65-M65=0,0,N65-M65)</f>
        <v>0</v>
      </c>
      <c r="P65" s="60">
        <f ca="1">OFFSET(O64,COUNTIF(O65:O70,"&gt;"&amp;0),0)</f>
        <v>0</v>
      </c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</row>
    <row r="66" spans="1:312" x14ac:dyDescent="0.2">
      <c r="A66" s="105"/>
      <c r="B66" s="71"/>
      <c r="C66" s="71"/>
      <c r="D66" s="71"/>
      <c r="E66" s="72"/>
      <c r="F66" s="72"/>
      <c r="G66" s="73">
        <f>IF(E66-F66=0,0,G65+E66-F66)</f>
        <v>0</v>
      </c>
      <c r="H66" s="58">
        <f ca="1">OFFSET(G65,COUNTIF(G66:G87,"&gt;"&amp;0),0)</f>
        <v>0</v>
      </c>
      <c r="I66" s="90"/>
      <c r="J66" s="71"/>
      <c r="K66" s="71"/>
      <c r="L66" s="71"/>
      <c r="M66" s="72"/>
      <c r="N66" s="72"/>
      <c r="O66" s="73">
        <f>IF(N66-M66=0,0,O65+N66-M66)</f>
        <v>0</v>
      </c>
      <c r="P66" s="60"/>
    </row>
    <row r="67" spans="1:312" s="89" customFormat="1" x14ac:dyDescent="0.2">
      <c r="A67" s="84"/>
      <c r="B67" s="85"/>
      <c r="C67" s="85"/>
      <c r="D67" s="85"/>
      <c r="E67" s="86"/>
      <c r="F67" s="86"/>
      <c r="G67" s="87">
        <f t="shared" ref="G67:G70" si="14">IF(E67-F67=0,0,G66+E67-F67)</f>
        <v>0</v>
      </c>
      <c r="H67" s="58">
        <f ca="1">OFFSET(G66,COUNTIF(G67:G88,"&gt;"&amp;0),0)</f>
        <v>0</v>
      </c>
      <c r="I67" s="104"/>
      <c r="J67" s="85"/>
      <c r="K67" s="85"/>
      <c r="L67" s="85"/>
      <c r="M67" s="86"/>
      <c r="N67" s="86"/>
      <c r="O67" s="87">
        <f t="shared" ref="O67:O70" si="15">IF(N67-M67=0,0,O66+N67-M67)</f>
        <v>0</v>
      </c>
      <c r="P67" s="60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</row>
    <row r="68" spans="1:312" x14ac:dyDescent="0.2">
      <c r="A68" s="70"/>
      <c r="B68" s="71"/>
      <c r="C68" s="71"/>
      <c r="D68" s="71"/>
      <c r="E68" s="72"/>
      <c r="F68" s="72"/>
      <c r="G68" s="73">
        <f t="shared" si="14"/>
        <v>0</v>
      </c>
      <c r="H68" s="58">
        <f ca="1">OFFSET(G67,COUNTIF(G68:G89,"&gt;"&amp;0),0)</f>
        <v>0</v>
      </c>
      <c r="I68" s="74"/>
      <c r="J68" s="71"/>
      <c r="K68" s="71"/>
      <c r="L68" s="71"/>
      <c r="M68" s="72"/>
      <c r="N68" s="72"/>
      <c r="O68" s="73">
        <f t="shared" si="15"/>
        <v>0</v>
      </c>
      <c r="P68" s="60"/>
    </row>
    <row r="69" spans="1:312" s="89" customFormat="1" x14ac:dyDescent="0.2">
      <c r="A69" s="106"/>
      <c r="B69" s="85"/>
      <c r="C69" s="85"/>
      <c r="D69" s="85"/>
      <c r="E69" s="86"/>
      <c r="F69" s="86"/>
      <c r="G69" s="87">
        <f t="shared" si="14"/>
        <v>0</v>
      </c>
      <c r="H69" s="58">
        <f ca="1">OFFSET(G68,COUNTIF(G69:G90,"&gt;"&amp;0),0)</f>
        <v>0</v>
      </c>
      <c r="I69" s="104"/>
      <c r="J69" s="85"/>
      <c r="K69" s="85"/>
      <c r="L69" s="85"/>
      <c r="M69" s="86"/>
      <c r="N69" s="86"/>
      <c r="O69" s="87">
        <f t="shared" si="15"/>
        <v>0</v>
      </c>
      <c r="P69" s="60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</row>
    <row r="70" spans="1:312" ht="13.5" thickBot="1" x14ac:dyDescent="0.25">
      <c r="A70" s="107"/>
      <c r="B70" s="108"/>
      <c r="C70" s="108"/>
      <c r="D70" s="108"/>
      <c r="E70" s="109"/>
      <c r="F70" s="109"/>
      <c r="G70" s="110">
        <f t="shared" si="14"/>
        <v>0</v>
      </c>
      <c r="H70" s="58">
        <f ca="1">OFFSET(G69,COUNTIF(G70:G91,"&gt;"&amp;0),0)</f>
        <v>60000</v>
      </c>
      <c r="I70" s="111"/>
      <c r="J70" s="108"/>
      <c r="K70" s="108"/>
      <c r="L70" s="108"/>
      <c r="M70" s="109"/>
      <c r="N70" s="109"/>
      <c r="O70" s="110">
        <f t="shared" si="15"/>
        <v>0</v>
      </c>
      <c r="P70" s="60"/>
    </row>
    <row r="71" spans="1:312" s="89" customFormat="1" x14ac:dyDescent="0.2">
      <c r="A71" s="112"/>
      <c r="B71" s="113" t="s">
        <v>4</v>
      </c>
      <c r="C71" s="114"/>
      <c r="D71" s="114"/>
      <c r="E71" s="115"/>
      <c r="F71" s="115"/>
      <c r="G71" s="116"/>
      <c r="H71" s="82"/>
      <c r="I71" s="117"/>
      <c r="J71" s="113" t="s">
        <v>10</v>
      </c>
      <c r="K71" s="114"/>
      <c r="L71" s="114"/>
      <c r="M71" s="115"/>
      <c r="N71" s="115"/>
      <c r="O71" s="116"/>
      <c r="P71" s="83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</row>
    <row r="72" spans="1:312" ht="12.75" customHeight="1" x14ac:dyDescent="0.2">
      <c r="A72" s="105">
        <v>43070</v>
      </c>
      <c r="B72" s="71"/>
      <c r="C72" s="71"/>
      <c r="D72" s="71"/>
      <c r="E72" s="72">
        <f>$F$5</f>
        <v>60000</v>
      </c>
      <c r="F72" s="72"/>
      <c r="G72" s="73">
        <f t="shared" ref="G72" si="16">IF(E72-F72=0,0,E72-F72)</f>
        <v>60000</v>
      </c>
      <c r="H72" s="58">
        <f ca="1">OFFSET(G71,COUNTIF(G72:G83,"&gt;"&amp;0),0)</f>
        <v>47500</v>
      </c>
      <c r="I72" s="90">
        <v>43070</v>
      </c>
      <c r="J72" s="71"/>
      <c r="K72" s="71"/>
      <c r="L72" s="71"/>
      <c r="M72" s="72"/>
      <c r="N72" s="72">
        <v>101000</v>
      </c>
      <c r="O72" s="73">
        <f>IF(N72-M72=0,0,N72-M72)</f>
        <v>101000</v>
      </c>
      <c r="P72" s="60">
        <f ca="1">OFFSET(O71,COUNTIF(O72:O83,"&gt;"&amp;0),0)</f>
        <v>109000</v>
      </c>
    </row>
    <row r="73" spans="1:312" s="89" customFormat="1" ht="12.75" customHeight="1" x14ac:dyDescent="0.2">
      <c r="A73" s="84">
        <v>43074</v>
      </c>
      <c r="B73" s="85"/>
      <c r="C73" s="85"/>
      <c r="D73" s="85"/>
      <c r="E73" s="86"/>
      <c r="F73" s="86">
        <v>12500</v>
      </c>
      <c r="G73" s="87">
        <f t="shared" ref="G73:G83" si="17">IF(E73-F73=0,0,G72+E73-F73)</f>
        <v>47500</v>
      </c>
      <c r="H73" s="58"/>
      <c r="I73" s="88">
        <v>43072</v>
      </c>
      <c r="J73" s="85"/>
      <c r="K73" s="85"/>
      <c r="L73" s="85"/>
      <c r="M73" s="86"/>
      <c r="N73" s="86">
        <v>8000</v>
      </c>
      <c r="O73" s="87">
        <f>IF(N73-M73=0,0,O72+N73-M73)</f>
        <v>109000</v>
      </c>
      <c r="P73" s="60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</row>
    <row r="74" spans="1:312" ht="12.75" customHeight="1" x14ac:dyDescent="0.2">
      <c r="A74" s="105"/>
      <c r="B74" s="71"/>
      <c r="C74" s="71"/>
      <c r="D74" s="71"/>
      <c r="E74" s="72"/>
      <c r="F74" s="72"/>
      <c r="G74" s="73">
        <f t="shared" si="17"/>
        <v>0</v>
      </c>
      <c r="H74" s="58"/>
      <c r="I74" s="90"/>
      <c r="J74" s="71"/>
      <c r="K74" s="71"/>
      <c r="L74" s="71"/>
      <c r="M74" s="72"/>
      <c r="N74" s="72"/>
      <c r="O74" s="73">
        <f t="shared" ref="O74:O83" si="18">IF(N74-M74=0,0,O73+N74-M74)</f>
        <v>0</v>
      </c>
      <c r="P74" s="60"/>
    </row>
    <row r="75" spans="1:312" s="89" customFormat="1" ht="12.75" customHeight="1" x14ac:dyDescent="0.2">
      <c r="A75" s="84"/>
      <c r="B75" s="85"/>
      <c r="C75" s="85"/>
      <c r="D75" s="85"/>
      <c r="E75" s="86"/>
      <c r="F75" s="86"/>
      <c r="G75" s="87">
        <f t="shared" si="17"/>
        <v>0</v>
      </c>
      <c r="H75" s="58"/>
      <c r="I75" s="104"/>
      <c r="J75" s="85"/>
      <c r="K75" s="85"/>
      <c r="L75" s="85"/>
      <c r="M75" s="86"/>
      <c r="N75" s="86"/>
      <c r="O75" s="87">
        <f t="shared" si="18"/>
        <v>0</v>
      </c>
      <c r="P75" s="60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</row>
    <row r="76" spans="1:312" ht="12.75" customHeight="1" x14ac:dyDescent="0.2">
      <c r="A76" s="105"/>
      <c r="B76" s="71"/>
      <c r="C76" s="71"/>
      <c r="D76" s="71"/>
      <c r="E76" s="72"/>
      <c r="F76" s="72"/>
      <c r="G76" s="73">
        <f t="shared" si="17"/>
        <v>0</v>
      </c>
      <c r="H76" s="58"/>
      <c r="I76" s="74"/>
      <c r="J76" s="71"/>
      <c r="K76" s="71"/>
      <c r="L76" s="71"/>
      <c r="M76" s="72"/>
      <c r="N76" s="72"/>
      <c r="O76" s="73">
        <f t="shared" si="18"/>
        <v>0</v>
      </c>
      <c r="P76" s="60"/>
    </row>
    <row r="77" spans="1:312" s="89" customFormat="1" ht="12.75" customHeight="1" x14ac:dyDescent="0.2">
      <c r="A77" s="84"/>
      <c r="B77" s="85"/>
      <c r="C77" s="85"/>
      <c r="D77" s="85"/>
      <c r="E77" s="86"/>
      <c r="F77" s="86"/>
      <c r="G77" s="87">
        <f t="shared" si="17"/>
        <v>0</v>
      </c>
      <c r="H77" s="58"/>
      <c r="I77" s="104"/>
      <c r="J77" s="85"/>
      <c r="K77" s="85"/>
      <c r="L77" s="85"/>
      <c r="M77" s="86"/>
      <c r="N77" s="86"/>
      <c r="O77" s="87">
        <f t="shared" si="18"/>
        <v>0</v>
      </c>
      <c r="P77" s="60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</row>
    <row r="78" spans="1:312" ht="12.75" customHeight="1" x14ac:dyDescent="0.2">
      <c r="A78" s="105"/>
      <c r="B78" s="71"/>
      <c r="C78" s="71"/>
      <c r="D78" s="71"/>
      <c r="E78" s="72"/>
      <c r="F78" s="72"/>
      <c r="G78" s="73">
        <f t="shared" si="17"/>
        <v>0</v>
      </c>
      <c r="H78" s="58"/>
      <c r="I78" s="88"/>
      <c r="J78" s="85"/>
      <c r="K78" s="85"/>
      <c r="L78" s="85"/>
      <c r="M78" s="86"/>
      <c r="N78" s="86"/>
      <c r="O78" s="87">
        <f t="shared" si="18"/>
        <v>0</v>
      </c>
      <c r="P78" s="60"/>
    </row>
    <row r="79" spans="1:312" ht="12.75" customHeight="1" x14ac:dyDescent="0.2">
      <c r="A79" s="54"/>
      <c r="B79" s="55"/>
      <c r="C79" s="55"/>
      <c r="D79" s="55"/>
      <c r="E79" s="56"/>
      <c r="F79" s="56"/>
      <c r="G79" s="57">
        <f t="shared" si="17"/>
        <v>0</v>
      </c>
      <c r="H79" s="58"/>
      <c r="I79" s="90"/>
      <c r="J79" s="71"/>
      <c r="K79" s="71"/>
      <c r="L79" s="71"/>
      <c r="M79" s="72"/>
      <c r="N79" s="72"/>
      <c r="O79" s="73">
        <f t="shared" si="18"/>
        <v>0</v>
      </c>
      <c r="P79" s="60"/>
    </row>
    <row r="80" spans="1:312" ht="12.75" customHeight="1" x14ac:dyDescent="0.2">
      <c r="A80" s="105"/>
      <c r="B80" s="71"/>
      <c r="C80" s="71"/>
      <c r="D80" s="71"/>
      <c r="E80" s="72"/>
      <c r="F80" s="72"/>
      <c r="G80" s="73">
        <f t="shared" si="17"/>
        <v>0</v>
      </c>
      <c r="H80" s="58"/>
      <c r="I80" s="104"/>
      <c r="J80" s="85"/>
      <c r="K80" s="85"/>
      <c r="L80" s="85"/>
      <c r="M80" s="86"/>
      <c r="N80" s="86"/>
      <c r="O80" s="87">
        <f t="shared" si="18"/>
        <v>0</v>
      </c>
      <c r="P80" s="60"/>
    </row>
    <row r="81" spans="1:312" s="89" customFormat="1" ht="12.75" customHeight="1" x14ac:dyDescent="0.2">
      <c r="A81" s="84"/>
      <c r="B81" s="85"/>
      <c r="C81" s="85"/>
      <c r="D81" s="85"/>
      <c r="E81" s="86"/>
      <c r="F81" s="86"/>
      <c r="G81" s="87">
        <f t="shared" si="17"/>
        <v>0</v>
      </c>
      <c r="H81" s="58"/>
      <c r="I81" s="74"/>
      <c r="J81" s="71"/>
      <c r="K81" s="71"/>
      <c r="L81" s="71"/>
      <c r="M81" s="72"/>
      <c r="N81" s="72"/>
      <c r="O81" s="73">
        <f t="shared" si="18"/>
        <v>0</v>
      </c>
      <c r="P81" s="60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</row>
    <row r="82" spans="1:312" ht="12.75" customHeight="1" x14ac:dyDescent="0.2">
      <c r="A82" s="105"/>
      <c r="B82" s="71"/>
      <c r="C82" s="71"/>
      <c r="D82" s="71"/>
      <c r="E82" s="72"/>
      <c r="F82" s="72"/>
      <c r="G82" s="73">
        <f t="shared" si="17"/>
        <v>0</v>
      </c>
      <c r="H82" s="58"/>
      <c r="I82" s="104"/>
      <c r="J82" s="85"/>
      <c r="K82" s="85"/>
      <c r="L82" s="85"/>
      <c r="M82" s="86"/>
      <c r="N82" s="86"/>
      <c r="O82" s="87">
        <f t="shared" si="18"/>
        <v>0</v>
      </c>
      <c r="P82" s="60"/>
    </row>
    <row r="83" spans="1:312" s="89" customFormat="1" ht="13.5" customHeight="1" thickBot="1" x14ac:dyDescent="0.25">
      <c r="A83" s="107"/>
      <c r="B83" s="108"/>
      <c r="C83" s="108"/>
      <c r="D83" s="108"/>
      <c r="E83" s="109"/>
      <c r="F83" s="109"/>
      <c r="G83" s="110">
        <f t="shared" si="17"/>
        <v>0</v>
      </c>
      <c r="H83" s="58"/>
      <c r="I83" s="111"/>
      <c r="J83" s="108"/>
      <c r="K83" s="108"/>
      <c r="L83" s="108"/>
      <c r="M83" s="109"/>
      <c r="N83" s="109"/>
      <c r="O83" s="110">
        <f t="shared" si="18"/>
        <v>0</v>
      </c>
      <c r="P83" s="60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</row>
    <row r="84" spans="1:312" s="89" customFormat="1" x14ac:dyDescent="0.2">
      <c r="A84" s="112"/>
      <c r="B84" s="113" t="s">
        <v>5</v>
      </c>
      <c r="C84" s="114"/>
      <c r="D84" s="114"/>
      <c r="E84" s="115"/>
      <c r="F84" s="115"/>
      <c r="G84" s="116"/>
      <c r="H84" s="82"/>
      <c r="I84" s="117"/>
      <c r="J84" s="113"/>
      <c r="K84" s="114"/>
      <c r="L84" s="114"/>
      <c r="M84" s="115"/>
      <c r="N84" s="115"/>
      <c r="O84" s="116"/>
      <c r="P84" s="83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</row>
    <row r="85" spans="1:312" x14ac:dyDescent="0.2">
      <c r="A85" s="105">
        <v>43070</v>
      </c>
      <c r="B85" s="71"/>
      <c r="C85" s="71"/>
      <c r="D85" s="71"/>
      <c r="E85" s="72">
        <f>$F$6</f>
        <v>12000</v>
      </c>
      <c r="F85" s="72"/>
      <c r="G85" s="73">
        <f t="shared" ref="G85" si="19">IF(E85-F85=0,0,E85-F85)</f>
        <v>12000</v>
      </c>
      <c r="H85" s="58">
        <f ca="1">OFFSET(G84,COUNTIF(G85:G96,"&gt;"&amp;0),0)</f>
        <v>12000</v>
      </c>
      <c r="I85" s="90"/>
      <c r="J85" s="71"/>
      <c r="K85" s="71"/>
      <c r="L85" s="71"/>
      <c r="M85" s="72"/>
      <c r="N85" s="72"/>
      <c r="O85" s="73">
        <f>IF(N85-M85=0,0,N85-M85)</f>
        <v>0</v>
      </c>
      <c r="P85" s="60">
        <f ca="1">OFFSET(O84,COUNTIF(O85:O96,"&gt;"&amp;0),0)</f>
        <v>0</v>
      </c>
    </row>
    <row r="86" spans="1:312" s="89" customFormat="1" x14ac:dyDescent="0.2">
      <c r="A86" s="84"/>
      <c r="B86" s="85"/>
      <c r="C86" s="85"/>
      <c r="D86" s="85"/>
      <c r="E86" s="86"/>
      <c r="F86" s="86"/>
      <c r="G86" s="87">
        <f t="shared" ref="G86:G96" si="20">IF(E86-F86=0,0,G85+E86-F86)</f>
        <v>0</v>
      </c>
      <c r="H86" s="58">
        <f t="shared" ref="H86:H96" ca="1" si="21">OFFSET(G85,COUNTIF(G86:G94,"&gt;"&amp;0),0)</f>
        <v>12000</v>
      </c>
      <c r="I86" s="88"/>
      <c r="J86" s="85"/>
      <c r="K86" s="85"/>
      <c r="L86" s="85"/>
      <c r="M86" s="86"/>
      <c r="N86" s="86"/>
      <c r="O86" s="87">
        <f t="shared" ref="O86:O96" si="22">IF(N86-M86=0,0,O85+N86-M86)</f>
        <v>0</v>
      </c>
      <c r="P86" s="60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</row>
    <row r="87" spans="1:312" x14ac:dyDescent="0.2">
      <c r="A87" s="105"/>
      <c r="B87" s="71"/>
      <c r="C87" s="71"/>
      <c r="D87" s="71"/>
      <c r="E87" s="72"/>
      <c r="F87" s="72"/>
      <c r="G87" s="73">
        <f t="shared" si="20"/>
        <v>0</v>
      </c>
      <c r="H87" s="58">
        <f t="shared" ca="1" si="21"/>
        <v>0</v>
      </c>
      <c r="I87" s="74"/>
      <c r="J87" s="71"/>
      <c r="K87" s="71"/>
      <c r="L87" s="71"/>
      <c r="M87" s="72"/>
      <c r="N87" s="72"/>
      <c r="O87" s="73">
        <f t="shared" si="22"/>
        <v>0</v>
      </c>
      <c r="P87" s="60"/>
    </row>
    <row r="88" spans="1:312" s="89" customFormat="1" x14ac:dyDescent="0.2">
      <c r="A88" s="84"/>
      <c r="B88" s="85"/>
      <c r="C88" s="85"/>
      <c r="D88" s="85"/>
      <c r="E88" s="86"/>
      <c r="F88" s="86"/>
      <c r="G88" s="87">
        <f t="shared" si="20"/>
        <v>0</v>
      </c>
      <c r="H88" s="58">
        <f t="shared" ca="1" si="21"/>
        <v>0</v>
      </c>
      <c r="I88" s="104"/>
      <c r="J88" s="85"/>
      <c r="K88" s="85"/>
      <c r="L88" s="85"/>
      <c r="M88" s="86"/>
      <c r="N88" s="86"/>
      <c r="O88" s="87">
        <f t="shared" si="22"/>
        <v>0</v>
      </c>
      <c r="P88" s="60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</row>
    <row r="89" spans="1:312" x14ac:dyDescent="0.2">
      <c r="A89" s="105"/>
      <c r="B89" s="71"/>
      <c r="C89" s="71"/>
      <c r="D89" s="71"/>
      <c r="E89" s="72"/>
      <c r="F89" s="72"/>
      <c r="G89" s="73">
        <f t="shared" si="20"/>
        <v>0</v>
      </c>
      <c r="H89" s="58">
        <f t="shared" ca="1" si="21"/>
        <v>0</v>
      </c>
      <c r="I89" s="74"/>
      <c r="J89" s="71"/>
      <c r="K89" s="71"/>
      <c r="L89" s="71"/>
      <c r="M89" s="72"/>
      <c r="N89" s="72"/>
      <c r="O89" s="73">
        <f t="shared" si="22"/>
        <v>0</v>
      </c>
      <c r="P89" s="60"/>
    </row>
    <row r="90" spans="1:312" s="89" customFormat="1" x14ac:dyDescent="0.2">
      <c r="A90" s="84"/>
      <c r="B90" s="85"/>
      <c r="C90" s="85"/>
      <c r="D90" s="85"/>
      <c r="E90" s="86"/>
      <c r="F90" s="86"/>
      <c r="G90" s="87">
        <f t="shared" si="20"/>
        <v>0</v>
      </c>
      <c r="H90" s="58">
        <f t="shared" ca="1" si="21"/>
        <v>0</v>
      </c>
      <c r="I90" s="104"/>
      <c r="J90" s="85"/>
      <c r="K90" s="85"/>
      <c r="L90" s="85"/>
      <c r="M90" s="86"/>
      <c r="N90" s="86"/>
      <c r="O90" s="87">
        <f t="shared" si="22"/>
        <v>0</v>
      </c>
      <c r="P90" s="6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</row>
    <row r="91" spans="1:312" x14ac:dyDescent="0.2">
      <c r="A91" s="105"/>
      <c r="B91" s="71"/>
      <c r="C91" s="71"/>
      <c r="D91" s="71"/>
      <c r="E91" s="72"/>
      <c r="F91" s="72"/>
      <c r="G91" s="73">
        <f t="shared" si="20"/>
        <v>0</v>
      </c>
      <c r="H91" s="58">
        <f t="shared" ref="H91" ca="1" si="23">OFFSET(G90,COUNTIF(G91:G96,"&gt;"&amp;0),0)</f>
        <v>0</v>
      </c>
      <c r="I91" s="74"/>
      <c r="J91" s="71"/>
      <c r="K91" s="71"/>
      <c r="L91" s="71"/>
      <c r="M91" s="72"/>
      <c r="N91" s="72"/>
      <c r="O91" s="73">
        <f t="shared" si="22"/>
        <v>0</v>
      </c>
      <c r="P91" s="60"/>
    </row>
    <row r="92" spans="1:312" x14ac:dyDescent="0.2">
      <c r="A92" s="54"/>
      <c r="B92" s="55"/>
      <c r="C92" s="55"/>
      <c r="D92" s="55"/>
      <c r="E92" s="56"/>
      <c r="F92" s="56"/>
      <c r="G92" s="57">
        <f t="shared" si="20"/>
        <v>0</v>
      </c>
      <c r="H92" s="58">
        <f t="shared" ca="1" si="21"/>
        <v>0</v>
      </c>
      <c r="I92" s="66"/>
      <c r="J92" s="55"/>
      <c r="K92" s="55"/>
      <c r="L92" s="55"/>
      <c r="M92" s="56"/>
      <c r="N92" s="56"/>
      <c r="O92" s="57">
        <f t="shared" si="22"/>
        <v>0</v>
      </c>
      <c r="P92" s="60"/>
    </row>
    <row r="93" spans="1:312" x14ac:dyDescent="0.2">
      <c r="A93" s="105"/>
      <c r="B93" s="71"/>
      <c r="C93" s="71"/>
      <c r="D93" s="71"/>
      <c r="E93" s="72"/>
      <c r="F93" s="72"/>
      <c r="G93" s="73">
        <f t="shared" si="20"/>
        <v>0</v>
      </c>
      <c r="H93" s="58">
        <f t="shared" ca="1" si="21"/>
        <v>0</v>
      </c>
      <c r="I93" s="74"/>
      <c r="J93" s="71"/>
      <c r="K93" s="71"/>
      <c r="L93" s="71"/>
      <c r="M93" s="72"/>
      <c r="N93" s="72"/>
      <c r="O93" s="73">
        <f t="shared" si="22"/>
        <v>0</v>
      </c>
      <c r="P93" s="60"/>
    </row>
    <row r="94" spans="1:312" s="89" customFormat="1" x14ac:dyDescent="0.2">
      <c r="A94" s="84"/>
      <c r="B94" s="85"/>
      <c r="C94" s="85"/>
      <c r="D94" s="85"/>
      <c r="E94" s="86"/>
      <c r="F94" s="86"/>
      <c r="G94" s="87">
        <f t="shared" si="20"/>
        <v>0</v>
      </c>
      <c r="H94" s="58">
        <f t="shared" ca="1" si="21"/>
        <v>0</v>
      </c>
      <c r="I94" s="104"/>
      <c r="J94" s="85"/>
      <c r="K94" s="85"/>
      <c r="L94" s="85"/>
      <c r="M94" s="86"/>
      <c r="N94" s="86"/>
      <c r="O94" s="87">
        <f t="shared" si="22"/>
        <v>0</v>
      </c>
      <c r="P94" s="60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</row>
    <row r="95" spans="1:312" x14ac:dyDescent="0.2">
      <c r="A95" s="105"/>
      <c r="B95" s="71"/>
      <c r="C95" s="71"/>
      <c r="D95" s="71"/>
      <c r="E95" s="72"/>
      <c r="F95" s="72"/>
      <c r="G95" s="73">
        <f t="shared" si="20"/>
        <v>0</v>
      </c>
      <c r="H95" s="58">
        <f t="shared" ca="1" si="21"/>
        <v>0</v>
      </c>
      <c r="I95" s="74"/>
      <c r="J95" s="71"/>
      <c r="K95" s="71"/>
      <c r="L95" s="71"/>
      <c r="M95" s="72"/>
      <c r="N95" s="72"/>
      <c r="O95" s="73">
        <f t="shared" si="22"/>
        <v>0</v>
      </c>
      <c r="P95" s="60"/>
    </row>
    <row r="96" spans="1:312" s="89" customFormat="1" ht="13.5" thickBot="1" x14ac:dyDescent="0.25">
      <c r="A96" s="129"/>
      <c r="B96" s="130"/>
      <c r="C96" s="130"/>
      <c r="D96" s="130"/>
      <c r="E96" s="131"/>
      <c r="F96" s="131"/>
      <c r="G96" s="87">
        <f t="shared" si="20"/>
        <v>0</v>
      </c>
      <c r="H96" s="132">
        <f t="shared" ca="1" si="21"/>
        <v>0</v>
      </c>
      <c r="I96" s="133"/>
      <c r="J96" s="130"/>
      <c r="K96" s="130"/>
      <c r="L96" s="130"/>
      <c r="M96" s="131"/>
      <c r="N96" s="131"/>
      <c r="O96" s="134">
        <f t="shared" si="22"/>
        <v>0</v>
      </c>
      <c r="P96" s="135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</row>
    <row r="97" spans="1:312" s="39" customFormat="1" ht="17.25" thickTop="1" thickBot="1" x14ac:dyDescent="0.25">
      <c r="A97" s="136" t="s">
        <v>47</v>
      </c>
      <c r="B97" s="137"/>
      <c r="C97" s="137"/>
      <c r="D97" s="137"/>
      <c r="E97" s="137"/>
      <c r="F97" s="137"/>
      <c r="G97" s="138">
        <f ca="1">H19+H26+H35+H42+H50+H65+H72+H85</f>
        <v>501000</v>
      </c>
      <c r="H97" s="139"/>
      <c r="I97" s="140" t="s">
        <v>48</v>
      </c>
      <c r="J97" s="137"/>
      <c r="K97" s="137"/>
      <c r="L97" s="137"/>
      <c r="M97" s="137"/>
      <c r="N97" s="137"/>
      <c r="O97" s="138">
        <f ca="1">P19+P26+P36+P43+P50+P65+P72+P85</f>
        <v>123000</v>
      </c>
      <c r="P97" s="139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</row>
    <row r="98" spans="1:312" ht="13.5" thickTop="1" x14ac:dyDescent="0.2"/>
  </sheetData>
  <mergeCells count="2105">
    <mergeCell ref="P26:P34"/>
    <mergeCell ref="H72:H83"/>
    <mergeCell ref="P72:P83"/>
    <mergeCell ref="H85:H96"/>
    <mergeCell ref="P85:P96"/>
    <mergeCell ref="A97:F97"/>
    <mergeCell ref="G97:H97"/>
    <mergeCell ref="I97:N97"/>
    <mergeCell ref="O97:P97"/>
    <mergeCell ref="A56:G56"/>
    <mergeCell ref="I56:O56"/>
    <mergeCell ref="H58:H63"/>
    <mergeCell ref="P58:P63"/>
    <mergeCell ref="H65:H70"/>
    <mergeCell ref="P65:P70"/>
    <mergeCell ref="H35:H41"/>
    <mergeCell ref="P36:P41"/>
    <mergeCell ref="H42:H48"/>
    <mergeCell ref="P43:P48"/>
    <mergeCell ref="H50:H55"/>
    <mergeCell ref="P50:P55"/>
    <mergeCell ref="A17:F17"/>
    <mergeCell ref="I17:N17"/>
    <mergeCell ref="Q17:Y17"/>
    <mergeCell ref="H19:H24"/>
    <mergeCell ref="P19:P24"/>
    <mergeCell ref="H26:H34"/>
    <mergeCell ref="U30:X30"/>
    <mergeCell ref="Q31:S31"/>
    <mergeCell ref="U31:X31"/>
    <mergeCell ref="G15:H17"/>
    <mergeCell ref="O15:P17"/>
    <mergeCell ref="Q15:T15"/>
    <mergeCell ref="U15:Y15"/>
    <mergeCell ref="Q16:T16"/>
    <mergeCell ref="U16:Y16"/>
    <mergeCell ref="XCS13:XDH13"/>
    <mergeCell ref="XDI13:XDX13"/>
    <mergeCell ref="XDY13:XEN13"/>
    <mergeCell ref="XEO13:XFD13"/>
    <mergeCell ref="A14:H14"/>
    <mergeCell ref="I14:P14"/>
    <mergeCell ref="Q14:Y14"/>
    <mergeCell ref="WZA13:WZP13"/>
    <mergeCell ref="WZQ13:XAF13"/>
    <mergeCell ref="XAG13:XAV13"/>
    <mergeCell ref="XAW13:XBL13"/>
    <mergeCell ref="XBM13:XCB13"/>
    <mergeCell ref="XCC13:XCR13"/>
    <mergeCell ref="WVI13:WVX13"/>
    <mergeCell ref="WVY13:WWN13"/>
    <mergeCell ref="WWO13:WXD13"/>
    <mergeCell ref="WXE13:WXT13"/>
    <mergeCell ref="WXU13:WYJ13"/>
    <mergeCell ref="WYK13:WYZ13"/>
    <mergeCell ref="WRQ13:WSF13"/>
    <mergeCell ref="WSG13:WSV13"/>
    <mergeCell ref="WSW13:WTL13"/>
    <mergeCell ref="WTM13:WUB13"/>
    <mergeCell ref="WUC13:WUR13"/>
    <mergeCell ref="WUS13:WVH13"/>
    <mergeCell ref="WNY13:WON13"/>
    <mergeCell ref="WOO13:WPD13"/>
    <mergeCell ref="WPE13:WPT13"/>
    <mergeCell ref="WPU13:WQJ13"/>
    <mergeCell ref="WQK13:WQZ13"/>
    <mergeCell ref="WRA13:WRP13"/>
    <mergeCell ref="WKG13:WKV13"/>
    <mergeCell ref="WKW13:WLL13"/>
    <mergeCell ref="WLM13:WMB13"/>
    <mergeCell ref="WMC13:WMR13"/>
    <mergeCell ref="WMS13:WNH13"/>
    <mergeCell ref="WNI13:WNX13"/>
    <mergeCell ref="WGO13:WHD13"/>
    <mergeCell ref="WHE13:WHT13"/>
    <mergeCell ref="WHU13:WIJ13"/>
    <mergeCell ref="WIK13:WIZ13"/>
    <mergeCell ref="WJA13:WJP13"/>
    <mergeCell ref="WJQ13:WKF13"/>
    <mergeCell ref="WCW13:WDL13"/>
    <mergeCell ref="WDM13:WEB13"/>
    <mergeCell ref="WEC13:WER13"/>
    <mergeCell ref="WES13:WFH13"/>
    <mergeCell ref="WFI13:WFX13"/>
    <mergeCell ref="WFY13:WGN13"/>
    <mergeCell ref="VZE13:VZT13"/>
    <mergeCell ref="VZU13:WAJ13"/>
    <mergeCell ref="WAK13:WAZ13"/>
    <mergeCell ref="WBA13:WBP13"/>
    <mergeCell ref="WBQ13:WCF13"/>
    <mergeCell ref="WCG13:WCV13"/>
    <mergeCell ref="VVM13:VWB13"/>
    <mergeCell ref="VWC13:VWR13"/>
    <mergeCell ref="VWS13:VXH13"/>
    <mergeCell ref="VXI13:VXX13"/>
    <mergeCell ref="VXY13:VYN13"/>
    <mergeCell ref="VYO13:VZD13"/>
    <mergeCell ref="VRU13:VSJ13"/>
    <mergeCell ref="VSK13:VSZ13"/>
    <mergeCell ref="VTA13:VTP13"/>
    <mergeCell ref="VTQ13:VUF13"/>
    <mergeCell ref="VUG13:VUV13"/>
    <mergeCell ref="VUW13:VVL13"/>
    <mergeCell ref="VOC13:VOR13"/>
    <mergeCell ref="VOS13:VPH13"/>
    <mergeCell ref="VPI13:VPX13"/>
    <mergeCell ref="VPY13:VQN13"/>
    <mergeCell ref="VQO13:VRD13"/>
    <mergeCell ref="VRE13:VRT13"/>
    <mergeCell ref="VKK13:VKZ13"/>
    <mergeCell ref="VLA13:VLP13"/>
    <mergeCell ref="VLQ13:VMF13"/>
    <mergeCell ref="VMG13:VMV13"/>
    <mergeCell ref="VMW13:VNL13"/>
    <mergeCell ref="VNM13:VOB13"/>
    <mergeCell ref="VGS13:VHH13"/>
    <mergeCell ref="VHI13:VHX13"/>
    <mergeCell ref="VHY13:VIN13"/>
    <mergeCell ref="VIO13:VJD13"/>
    <mergeCell ref="VJE13:VJT13"/>
    <mergeCell ref="VJU13:VKJ13"/>
    <mergeCell ref="VDA13:VDP13"/>
    <mergeCell ref="VDQ13:VEF13"/>
    <mergeCell ref="VEG13:VEV13"/>
    <mergeCell ref="VEW13:VFL13"/>
    <mergeCell ref="VFM13:VGB13"/>
    <mergeCell ref="VGC13:VGR13"/>
    <mergeCell ref="UZI13:UZX13"/>
    <mergeCell ref="UZY13:VAN13"/>
    <mergeCell ref="VAO13:VBD13"/>
    <mergeCell ref="VBE13:VBT13"/>
    <mergeCell ref="VBU13:VCJ13"/>
    <mergeCell ref="VCK13:VCZ13"/>
    <mergeCell ref="UVQ13:UWF13"/>
    <mergeCell ref="UWG13:UWV13"/>
    <mergeCell ref="UWW13:UXL13"/>
    <mergeCell ref="UXM13:UYB13"/>
    <mergeCell ref="UYC13:UYR13"/>
    <mergeCell ref="UYS13:UZH13"/>
    <mergeCell ref="URY13:USN13"/>
    <mergeCell ref="USO13:UTD13"/>
    <mergeCell ref="UTE13:UTT13"/>
    <mergeCell ref="UTU13:UUJ13"/>
    <mergeCell ref="UUK13:UUZ13"/>
    <mergeCell ref="UVA13:UVP13"/>
    <mergeCell ref="UOG13:UOV13"/>
    <mergeCell ref="UOW13:UPL13"/>
    <mergeCell ref="UPM13:UQB13"/>
    <mergeCell ref="UQC13:UQR13"/>
    <mergeCell ref="UQS13:URH13"/>
    <mergeCell ref="URI13:URX13"/>
    <mergeCell ref="UKO13:ULD13"/>
    <mergeCell ref="ULE13:ULT13"/>
    <mergeCell ref="ULU13:UMJ13"/>
    <mergeCell ref="UMK13:UMZ13"/>
    <mergeCell ref="UNA13:UNP13"/>
    <mergeCell ref="UNQ13:UOF13"/>
    <mergeCell ref="UGW13:UHL13"/>
    <mergeCell ref="UHM13:UIB13"/>
    <mergeCell ref="UIC13:UIR13"/>
    <mergeCell ref="UIS13:UJH13"/>
    <mergeCell ref="UJI13:UJX13"/>
    <mergeCell ref="UJY13:UKN13"/>
    <mergeCell ref="UDE13:UDT13"/>
    <mergeCell ref="UDU13:UEJ13"/>
    <mergeCell ref="UEK13:UEZ13"/>
    <mergeCell ref="UFA13:UFP13"/>
    <mergeCell ref="UFQ13:UGF13"/>
    <mergeCell ref="UGG13:UGV13"/>
    <mergeCell ref="TZM13:UAB13"/>
    <mergeCell ref="UAC13:UAR13"/>
    <mergeCell ref="UAS13:UBH13"/>
    <mergeCell ref="UBI13:UBX13"/>
    <mergeCell ref="UBY13:UCN13"/>
    <mergeCell ref="UCO13:UDD13"/>
    <mergeCell ref="TVU13:TWJ13"/>
    <mergeCell ref="TWK13:TWZ13"/>
    <mergeCell ref="TXA13:TXP13"/>
    <mergeCell ref="TXQ13:TYF13"/>
    <mergeCell ref="TYG13:TYV13"/>
    <mergeCell ref="TYW13:TZL13"/>
    <mergeCell ref="TSC13:TSR13"/>
    <mergeCell ref="TSS13:TTH13"/>
    <mergeCell ref="TTI13:TTX13"/>
    <mergeCell ref="TTY13:TUN13"/>
    <mergeCell ref="TUO13:TVD13"/>
    <mergeCell ref="TVE13:TVT13"/>
    <mergeCell ref="TOK13:TOZ13"/>
    <mergeCell ref="TPA13:TPP13"/>
    <mergeCell ref="TPQ13:TQF13"/>
    <mergeCell ref="TQG13:TQV13"/>
    <mergeCell ref="TQW13:TRL13"/>
    <mergeCell ref="TRM13:TSB13"/>
    <mergeCell ref="TKS13:TLH13"/>
    <mergeCell ref="TLI13:TLX13"/>
    <mergeCell ref="TLY13:TMN13"/>
    <mergeCell ref="TMO13:TND13"/>
    <mergeCell ref="TNE13:TNT13"/>
    <mergeCell ref="TNU13:TOJ13"/>
    <mergeCell ref="THA13:THP13"/>
    <mergeCell ref="THQ13:TIF13"/>
    <mergeCell ref="TIG13:TIV13"/>
    <mergeCell ref="TIW13:TJL13"/>
    <mergeCell ref="TJM13:TKB13"/>
    <mergeCell ref="TKC13:TKR13"/>
    <mergeCell ref="TDI13:TDX13"/>
    <mergeCell ref="TDY13:TEN13"/>
    <mergeCell ref="TEO13:TFD13"/>
    <mergeCell ref="TFE13:TFT13"/>
    <mergeCell ref="TFU13:TGJ13"/>
    <mergeCell ref="TGK13:TGZ13"/>
    <mergeCell ref="SZQ13:TAF13"/>
    <mergeCell ref="TAG13:TAV13"/>
    <mergeCell ref="TAW13:TBL13"/>
    <mergeCell ref="TBM13:TCB13"/>
    <mergeCell ref="TCC13:TCR13"/>
    <mergeCell ref="TCS13:TDH13"/>
    <mergeCell ref="SVY13:SWN13"/>
    <mergeCell ref="SWO13:SXD13"/>
    <mergeCell ref="SXE13:SXT13"/>
    <mergeCell ref="SXU13:SYJ13"/>
    <mergeCell ref="SYK13:SYZ13"/>
    <mergeCell ref="SZA13:SZP13"/>
    <mergeCell ref="SSG13:SSV13"/>
    <mergeCell ref="SSW13:STL13"/>
    <mergeCell ref="STM13:SUB13"/>
    <mergeCell ref="SUC13:SUR13"/>
    <mergeCell ref="SUS13:SVH13"/>
    <mergeCell ref="SVI13:SVX13"/>
    <mergeCell ref="SOO13:SPD13"/>
    <mergeCell ref="SPE13:SPT13"/>
    <mergeCell ref="SPU13:SQJ13"/>
    <mergeCell ref="SQK13:SQZ13"/>
    <mergeCell ref="SRA13:SRP13"/>
    <mergeCell ref="SRQ13:SSF13"/>
    <mergeCell ref="SKW13:SLL13"/>
    <mergeCell ref="SLM13:SMB13"/>
    <mergeCell ref="SMC13:SMR13"/>
    <mergeCell ref="SMS13:SNH13"/>
    <mergeCell ref="SNI13:SNX13"/>
    <mergeCell ref="SNY13:SON13"/>
    <mergeCell ref="SHE13:SHT13"/>
    <mergeCell ref="SHU13:SIJ13"/>
    <mergeCell ref="SIK13:SIZ13"/>
    <mergeCell ref="SJA13:SJP13"/>
    <mergeCell ref="SJQ13:SKF13"/>
    <mergeCell ref="SKG13:SKV13"/>
    <mergeCell ref="SDM13:SEB13"/>
    <mergeCell ref="SEC13:SER13"/>
    <mergeCell ref="SES13:SFH13"/>
    <mergeCell ref="SFI13:SFX13"/>
    <mergeCell ref="SFY13:SGN13"/>
    <mergeCell ref="SGO13:SHD13"/>
    <mergeCell ref="RZU13:SAJ13"/>
    <mergeCell ref="SAK13:SAZ13"/>
    <mergeCell ref="SBA13:SBP13"/>
    <mergeCell ref="SBQ13:SCF13"/>
    <mergeCell ref="SCG13:SCV13"/>
    <mergeCell ref="SCW13:SDL13"/>
    <mergeCell ref="RWC13:RWR13"/>
    <mergeCell ref="RWS13:RXH13"/>
    <mergeCell ref="RXI13:RXX13"/>
    <mergeCell ref="RXY13:RYN13"/>
    <mergeCell ref="RYO13:RZD13"/>
    <mergeCell ref="RZE13:RZT13"/>
    <mergeCell ref="RSK13:RSZ13"/>
    <mergeCell ref="RTA13:RTP13"/>
    <mergeCell ref="RTQ13:RUF13"/>
    <mergeCell ref="RUG13:RUV13"/>
    <mergeCell ref="RUW13:RVL13"/>
    <mergeCell ref="RVM13:RWB13"/>
    <mergeCell ref="ROS13:RPH13"/>
    <mergeCell ref="RPI13:RPX13"/>
    <mergeCell ref="RPY13:RQN13"/>
    <mergeCell ref="RQO13:RRD13"/>
    <mergeCell ref="RRE13:RRT13"/>
    <mergeCell ref="RRU13:RSJ13"/>
    <mergeCell ref="RLA13:RLP13"/>
    <mergeCell ref="RLQ13:RMF13"/>
    <mergeCell ref="RMG13:RMV13"/>
    <mergeCell ref="RMW13:RNL13"/>
    <mergeCell ref="RNM13:ROB13"/>
    <mergeCell ref="ROC13:ROR13"/>
    <mergeCell ref="RHI13:RHX13"/>
    <mergeCell ref="RHY13:RIN13"/>
    <mergeCell ref="RIO13:RJD13"/>
    <mergeCell ref="RJE13:RJT13"/>
    <mergeCell ref="RJU13:RKJ13"/>
    <mergeCell ref="RKK13:RKZ13"/>
    <mergeCell ref="RDQ13:REF13"/>
    <mergeCell ref="REG13:REV13"/>
    <mergeCell ref="REW13:RFL13"/>
    <mergeCell ref="RFM13:RGB13"/>
    <mergeCell ref="RGC13:RGR13"/>
    <mergeCell ref="RGS13:RHH13"/>
    <mergeCell ref="QZY13:RAN13"/>
    <mergeCell ref="RAO13:RBD13"/>
    <mergeCell ref="RBE13:RBT13"/>
    <mergeCell ref="RBU13:RCJ13"/>
    <mergeCell ref="RCK13:RCZ13"/>
    <mergeCell ref="RDA13:RDP13"/>
    <mergeCell ref="QWG13:QWV13"/>
    <mergeCell ref="QWW13:QXL13"/>
    <mergeCell ref="QXM13:QYB13"/>
    <mergeCell ref="QYC13:QYR13"/>
    <mergeCell ref="QYS13:QZH13"/>
    <mergeCell ref="QZI13:QZX13"/>
    <mergeCell ref="QSO13:QTD13"/>
    <mergeCell ref="QTE13:QTT13"/>
    <mergeCell ref="QTU13:QUJ13"/>
    <mergeCell ref="QUK13:QUZ13"/>
    <mergeCell ref="QVA13:QVP13"/>
    <mergeCell ref="QVQ13:QWF13"/>
    <mergeCell ref="QOW13:QPL13"/>
    <mergeCell ref="QPM13:QQB13"/>
    <mergeCell ref="QQC13:QQR13"/>
    <mergeCell ref="QQS13:QRH13"/>
    <mergeCell ref="QRI13:QRX13"/>
    <mergeCell ref="QRY13:QSN13"/>
    <mergeCell ref="QLE13:QLT13"/>
    <mergeCell ref="QLU13:QMJ13"/>
    <mergeCell ref="QMK13:QMZ13"/>
    <mergeCell ref="QNA13:QNP13"/>
    <mergeCell ref="QNQ13:QOF13"/>
    <mergeCell ref="QOG13:QOV13"/>
    <mergeCell ref="QHM13:QIB13"/>
    <mergeCell ref="QIC13:QIR13"/>
    <mergeCell ref="QIS13:QJH13"/>
    <mergeCell ref="QJI13:QJX13"/>
    <mergeCell ref="QJY13:QKN13"/>
    <mergeCell ref="QKO13:QLD13"/>
    <mergeCell ref="QDU13:QEJ13"/>
    <mergeCell ref="QEK13:QEZ13"/>
    <mergeCell ref="QFA13:QFP13"/>
    <mergeCell ref="QFQ13:QGF13"/>
    <mergeCell ref="QGG13:QGV13"/>
    <mergeCell ref="QGW13:QHL13"/>
    <mergeCell ref="QAC13:QAR13"/>
    <mergeCell ref="QAS13:QBH13"/>
    <mergeCell ref="QBI13:QBX13"/>
    <mergeCell ref="QBY13:QCN13"/>
    <mergeCell ref="QCO13:QDD13"/>
    <mergeCell ref="QDE13:QDT13"/>
    <mergeCell ref="PWK13:PWZ13"/>
    <mergeCell ref="PXA13:PXP13"/>
    <mergeCell ref="PXQ13:PYF13"/>
    <mergeCell ref="PYG13:PYV13"/>
    <mergeCell ref="PYW13:PZL13"/>
    <mergeCell ref="PZM13:QAB13"/>
    <mergeCell ref="PSS13:PTH13"/>
    <mergeCell ref="PTI13:PTX13"/>
    <mergeCell ref="PTY13:PUN13"/>
    <mergeCell ref="PUO13:PVD13"/>
    <mergeCell ref="PVE13:PVT13"/>
    <mergeCell ref="PVU13:PWJ13"/>
    <mergeCell ref="PPA13:PPP13"/>
    <mergeCell ref="PPQ13:PQF13"/>
    <mergeCell ref="PQG13:PQV13"/>
    <mergeCell ref="PQW13:PRL13"/>
    <mergeCell ref="PRM13:PSB13"/>
    <mergeCell ref="PSC13:PSR13"/>
    <mergeCell ref="PLI13:PLX13"/>
    <mergeCell ref="PLY13:PMN13"/>
    <mergeCell ref="PMO13:PND13"/>
    <mergeCell ref="PNE13:PNT13"/>
    <mergeCell ref="PNU13:POJ13"/>
    <mergeCell ref="POK13:POZ13"/>
    <mergeCell ref="PHQ13:PIF13"/>
    <mergeCell ref="PIG13:PIV13"/>
    <mergeCell ref="PIW13:PJL13"/>
    <mergeCell ref="PJM13:PKB13"/>
    <mergeCell ref="PKC13:PKR13"/>
    <mergeCell ref="PKS13:PLH13"/>
    <mergeCell ref="PDY13:PEN13"/>
    <mergeCell ref="PEO13:PFD13"/>
    <mergeCell ref="PFE13:PFT13"/>
    <mergeCell ref="PFU13:PGJ13"/>
    <mergeCell ref="PGK13:PGZ13"/>
    <mergeCell ref="PHA13:PHP13"/>
    <mergeCell ref="PAG13:PAV13"/>
    <mergeCell ref="PAW13:PBL13"/>
    <mergeCell ref="PBM13:PCB13"/>
    <mergeCell ref="PCC13:PCR13"/>
    <mergeCell ref="PCS13:PDH13"/>
    <mergeCell ref="PDI13:PDX13"/>
    <mergeCell ref="OWO13:OXD13"/>
    <mergeCell ref="OXE13:OXT13"/>
    <mergeCell ref="OXU13:OYJ13"/>
    <mergeCell ref="OYK13:OYZ13"/>
    <mergeCell ref="OZA13:OZP13"/>
    <mergeCell ref="OZQ13:PAF13"/>
    <mergeCell ref="OSW13:OTL13"/>
    <mergeCell ref="OTM13:OUB13"/>
    <mergeCell ref="OUC13:OUR13"/>
    <mergeCell ref="OUS13:OVH13"/>
    <mergeCell ref="OVI13:OVX13"/>
    <mergeCell ref="OVY13:OWN13"/>
    <mergeCell ref="OPE13:OPT13"/>
    <mergeCell ref="OPU13:OQJ13"/>
    <mergeCell ref="OQK13:OQZ13"/>
    <mergeCell ref="ORA13:ORP13"/>
    <mergeCell ref="ORQ13:OSF13"/>
    <mergeCell ref="OSG13:OSV13"/>
    <mergeCell ref="OLM13:OMB13"/>
    <mergeCell ref="OMC13:OMR13"/>
    <mergeCell ref="OMS13:ONH13"/>
    <mergeCell ref="ONI13:ONX13"/>
    <mergeCell ref="ONY13:OON13"/>
    <mergeCell ref="OOO13:OPD13"/>
    <mergeCell ref="OHU13:OIJ13"/>
    <mergeCell ref="OIK13:OIZ13"/>
    <mergeCell ref="OJA13:OJP13"/>
    <mergeCell ref="OJQ13:OKF13"/>
    <mergeCell ref="OKG13:OKV13"/>
    <mergeCell ref="OKW13:OLL13"/>
    <mergeCell ref="OEC13:OER13"/>
    <mergeCell ref="OES13:OFH13"/>
    <mergeCell ref="OFI13:OFX13"/>
    <mergeCell ref="OFY13:OGN13"/>
    <mergeCell ref="OGO13:OHD13"/>
    <mergeCell ref="OHE13:OHT13"/>
    <mergeCell ref="OAK13:OAZ13"/>
    <mergeCell ref="OBA13:OBP13"/>
    <mergeCell ref="OBQ13:OCF13"/>
    <mergeCell ref="OCG13:OCV13"/>
    <mergeCell ref="OCW13:ODL13"/>
    <mergeCell ref="ODM13:OEB13"/>
    <mergeCell ref="NWS13:NXH13"/>
    <mergeCell ref="NXI13:NXX13"/>
    <mergeCell ref="NXY13:NYN13"/>
    <mergeCell ref="NYO13:NZD13"/>
    <mergeCell ref="NZE13:NZT13"/>
    <mergeCell ref="NZU13:OAJ13"/>
    <mergeCell ref="NTA13:NTP13"/>
    <mergeCell ref="NTQ13:NUF13"/>
    <mergeCell ref="NUG13:NUV13"/>
    <mergeCell ref="NUW13:NVL13"/>
    <mergeCell ref="NVM13:NWB13"/>
    <mergeCell ref="NWC13:NWR13"/>
    <mergeCell ref="NPI13:NPX13"/>
    <mergeCell ref="NPY13:NQN13"/>
    <mergeCell ref="NQO13:NRD13"/>
    <mergeCell ref="NRE13:NRT13"/>
    <mergeCell ref="NRU13:NSJ13"/>
    <mergeCell ref="NSK13:NSZ13"/>
    <mergeCell ref="NLQ13:NMF13"/>
    <mergeCell ref="NMG13:NMV13"/>
    <mergeCell ref="NMW13:NNL13"/>
    <mergeCell ref="NNM13:NOB13"/>
    <mergeCell ref="NOC13:NOR13"/>
    <mergeCell ref="NOS13:NPH13"/>
    <mergeCell ref="NHY13:NIN13"/>
    <mergeCell ref="NIO13:NJD13"/>
    <mergeCell ref="NJE13:NJT13"/>
    <mergeCell ref="NJU13:NKJ13"/>
    <mergeCell ref="NKK13:NKZ13"/>
    <mergeCell ref="NLA13:NLP13"/>
    <mergeCell ref="NEG13:NEV13"/>
    <mergeCell ref="NEW13:NFL13"/>
    <mergeCell ref="NFM13:NGB13"/>
    <mergeCell ref="NGC13:NGR13"/>
    <mergeCell ref="NGS13:NHH13"/>
    <mergeCell ref="NHI13:NHX13"/>
    <mergeCell ref="NAO13:NBD13"/>
    <mergeCell ref="NBE13:NBT13"/>
    <mergeCell ref="NBU13:NCJ13"/>
    <mergeCell ref="NCK13:NCZ13"/>
    <mergeCell ref="NDA13:NDP13"/>
    <mergeCell ref="NDQ13:NEF13"/>
    <mergeCell ref="MWW13:MXL13"/>
    <mergeCell ref="MXM13:MYB13"/>
    <mergeCell ref="MYC13:MYR13"/>
    <mergeCell ref="MYS13:MZH13"/>
    <mergeCell ref="MZI13:MZX13"/>
    <mergeCell ref="MZY13:NAN13"/>
    <mergeCell ref="MTE13:MTT13"/>
    <mergeCell ref="MTU13:MUJ13"/>
    <mergeCell ref="MUK13:MUZ13"/>
    <mergeCell ref="MVA13:MVP13"/>
    <mergeCell ref="MVQ13:MWF13"/>
    <mergeCell ref="MWG13:MWV13"/>
    <mergeCell ref="MPM13:MQB13"/>
    <mergeCell ref="MQC13:MQR13"/>
    <mergeCell ref="MQS13:MRH13"/>
    <mergeCell ref="MRI13:MRX13"/>
    <mergeCell ref="MRY13:MSN13"/>
    <mergeCell ref="MSO13:MTD13"/>
    <mergeCell ref="MLU13:MMJ13"/>
    <mergeCell ref="MMK13:MMZ13"/>
    <mergeCell ref="MNA13:MNP13"/>
    <mergeCell ref="MNQ13:MOF13"/>
    <mergeCell ref="MOG13:MOV13"/>
    <mergeCell ref="MOW13:MPL13"/>
    <mergeCell ref="MIC13:MIR13"/>
    <mergeCell ref="MIS13:MJH13"/>
    <mergeCell ref="MJI13:MJX13"/>
    <mergeCell ref="MJY13:MKN13"/>
    <mergeCell ref="MKO13:MLD13"/>
    <mergeCell ref="MLE13:MLT13"/>
    <mergeCell ref="MEK13:MEZ13"/>
    <mergeCell ref="MFA13:MFP13"/>
    <mergeCell ref="MFQ13:MGF13"/>
    <mergeCell ref="MGG13:MGV13"/>
    <mergeCell ref="MGW13:MHL13"/>
    <mergeCell ref="MHM13:MIB13"/>
    <mergeCell ref="MAS13:MBH13"/>
    <mergeCell ref="MBI13:MBX13"/>
    <mergeCell ref="MBY13:MCN13"/>
    <mergeCell ref="MCO13:MDD13"/>
    <mergeCell ref="MDE13:MDT13"/>
    <mergeCell ref="MDU13:MEJ13"/>
    <mergeCell ref="LXA13:LXP13"/>
    <mergeCell ref="LXQ13:LYF13"/>
    <mergeCell ref="LYG13:LYV13"/>
    <mergeCell ref="LYW13:LZL13"/>
    <mergeCell ref="LZM13:MAB13"/>
    <mergeCell ref="MAC13:MAR13"/>
    <mergeCell ref="LTI13:LTX13"/>
    <mergeCell ref="LTY13:LUN13"/>
    <mergeCell ref="LUO13:LVD13"/>
    <mergeCell ref="LVE13:LVT13"/>
    <mergeCell ref="LVU13:LWJ13"/>
    <mergeCell ref="LWK13:LWZ13"/>
    <mergeCell ref="LPQ13:LQF13"/>
    <mergeCell ref="LQG13:LQV13"/>
    <mergeCell ref="LQW13:LRL13"/>
    <mergeCell ref="LRM13:LSB13"/>
    <mergeCell ref="LSC13:LSR13"/>
    <mergeCell ref="LSS13:LTH13"/>
    <mergeCell ref="LLY13:LMN13"/>
    <mergeCell ref="LMO13:LND13"/>
    <mergeCell ref="LNE13:LNT13"/>
    <mergeCell ref="LNU13:LOJ13"/>
    <mergeCell ref="LOK13:LOZ13"/>
    <mergeCell ref="LPA13:LPP13"/>
    <mergeCell ref="LIG13:LIV13"/>
    <mergeCell ref="LIW13:LJL13"/>
    <mergeCell ref="LJM13:LKB13"/>
    <mergeCell ref="LKC13:LKR13"/>
    <mergeCell ref="LKS13:LLH13"/>
    <mergeCell ref="LLI13:LLX13"/>
    <mergeCell ref="LEO13:LFD13"/>
    <mergeCell ref="LFE13:LFT13"/>
    <mergeCell ref="LFU13:LGJ13"/>
    <mergeCell ref="LGK13:LGZ13"/>
    <mergeCell ref="LHA13:LHP13"/>
    <mergeCell ref="LHQ13:LIF13"/>
    <mergeCell ref="LAW13:LBL13"/>
    <mergeCell ref="LBM13:LCB13"/>
    <mergeCell ref="LCC13:LCR13"/>
    <mergeCell ref="LCS13:LDH13"/>
    <mergeCell ref="LDI13:LDX13"/>
    <mergeCell ref="LDY13:LEN13"/>
    <mergeCell ref="KXE13:KXT13"/>
    <mergeCell ref="KXU13:KYJ13"/>
    <mergeCell ref="KYK13:KYZ13"/>
    <mergeCell ref="KZA13:KZP13"/>
    <mergeCell ref="KZQ13:LAF13"/>
    <mergeCell ref="LAG13:LAV13"/>
    <mergeCell ref="KTM13:KUB13"/>
    <mergeCell ref="KUC13:KUR13"/>
    <mergeCell ref="KUS13:KVH13"/>
    <mergeCell ref="KVI13:KVX13"/>
    <mergeCell ref="KVY13:KWN13"/>
    <mergeCell ref="KWO13:KXD13"/>
    <mergeCell ref="KPU13:KQJ13"/>
    <mergeCell ref="KQK13:KQZ13"/>
    <mergeCell ref="KRA13:KRP13"/>
    <mergeCell ref="KRQ13:KSF13"/>
    <mergeCell ref="KSG13:KSV13"/>
    <mergeCell ref="KSW13:KTL13"/>
    <mergeCell ref="KMC13:KMR13"/>
    <mergeCell ref="KMS13:KNH13"/>
    <mergeCell ref="KNI13:KNX13"/>
    <mergeCell ref="KNY13:KON13"/>
    <mergeCell ref="KOO13:KPD13"/>
    <mergeCell ref="KPE13:KPT13"/>
    <mergeCell ref="KIK13:KIZ13"/>
    <mergeCell ref="KJA13:KJP13"/>
    <mergeCell ref="KJQ13:KKF13"/>
    <mergeCell ref="KKG13:KKV13"/>
    <mergeCell ref="KKW13:KLL13"/>
    <mergeCell ref="KLM13:KMB13"/>
    <mergeCell ref="KES13:KFH13"/>
    <mergeCell ref="KFI13:KFX13"/>
    <mergeCell ref="KFY13:KGN13"/>
    <mergeCell ref="KGO13:KHD13"/>
    <mergeCell ref="KHE13:KHT13"/>
    <mergeCell ref="KHU13:KIJ13"/>
    <mergeCell ref="KBA13:KBP13"/>
    <mergeCell ref="KBQ13:KCF13"/>
    <mergeCell ref="KCG13:KCV13"/>
    <mergeCell ref="KCW13:KDL13"/>
    <mergeCell ref="KDM13:KEB13"/>
    <mergeCell ref="KEC13:KER13"/>
    <mergeCell ref="JXI13:JXX13"/>
    <mergeCell ref="JXY13:JYN13"/>
    <mergeCell ref="JYO13:JZD13"/>
    <mergeCell ref="JZE13:JZT13"/>
    <mergeCell ref="JZU13:KAJ13"/>
    <mergeCell ref="KAK13:KAZ13"/>
    <mergeCell ref="JTQ13:JUF13"/>
    <mergeCell ref="JUG13:JUV13"/>
    <mergeCell ref="JUW13:JVL13"/>
    <mergeCell ref="JVM13:JWB13"/>
    <mergeCell ref="JWC13:JWR13"/>
    <mergeCell ref="JWS13:JXH13"/>
    <mergeCell ref="JPY13:JQN13"/>
    <mergeCell ref="JQO13:JRD13"/>
    <mergeCell ref="JRE13:JRT13"/>
    <mergeCell ref="JRU13:JSJ13"/>
    <mergeCell ref="JSK13:JSZ13"/>
    <mergeCell ref="JTA13:JTP13"/>
    <mergeCell ref="JMG13:JMV13"/>
    <mergeCell ref="JMW13:JNL13"/>
    <mergeCell ref="JNM13:JOB13"/>
    <mergeCell ref="JOC13:JOR13"/>
    <mergeCell ref="JOS13:JPH13"/>
    <mergeCell ref="JPI13:JPX13"/>
    <mergeCell ref="JIO13:JJD13"/>
    <mergeCell ref="JJE13:JJT13"/>
    <mergeCell ref="JJU13:JKJ13"/>
    <mergeCell ref="JKK13:JKZ13"/>
    <mergeCell ref="JLA13:JLP13"/>
    <mergeCell ref="JLQ13:JMF13"/>
    <mergeCell ref="JEW13:JFL13"/>
    <mergeCell ref="JFM13:JGB13"/>
    <mergeCell ref="JGC13:JGR13"/>
    <mergeCell ref="JGS13:JHH13"/>
    <mergeCell ref="JHI13:JHX13"/>
    <mergeCell ref="JHY13:JIN13"/>
    <mergeCell ref="JBE13:JBT13"/>
    <mergeCell ref="JBU13:JCJ13"/>
    <mergeCell ref="JCK13:JCZ13"/>
    <mergeCell ref="JDA13:JDP13"/>
    <mergeCell ref="JDQ13:JEF13"/>
    <mergeCell ref="JEG13:JEV13"/>
    <mergeCell ref="IXM13:IYB13"/>
    <mergeCell ref="IYC13:IYR13"/>
    <mergeCell ref="IYS13:IZH13"/>
    <mergeCell ref="IZI13:IZX13"/>
    <mergeCell ref="IZY13:JAN13"/>
    <mergeCell ref="JAO13:JBD13"/>
    <mergeCell ref="ITU13:IUJ13"/>
    <mergeCell ref="IUK13:IUZ13"/>
    <mergeCell ref="IVA13:IVP13"/>
    <mergeCell ref="IVQ13:IWF13"/>
    <mergeCell ref="IWG13:IWV13"/>
    <mergeCell ref="IWW13:IXL13"/>
    <mergeCell ref="IQC13:IQR13"/>
    <mergeCell ref="IQS13:IRH13"/>
    <mergeCell ref="IRI13:IRX13"/>
    <mergeCell ref="IRY13:ISN13"/>
    <mergeCell ref="ISO13:ITD13"/>
    <mergeCell ref="ITE13:ITT13"/>
    <mergeCell ref="IMK13:IMZ13"/>
    <mergeCell ref="INA13:INP13"/>
    <mergeCell ref="INQ13:IOF13"/>
    <mergeCell ref="IOG13:IOV13"/>
    <mergeCell ref="IOW13:IPL13"/>
    <mergeCell ref="IPM13:IQB13"/>
    <mergeCell ref="IIS13:IJH13"/>
    <mergeCell ref="IJI13:IJX13"/>
    <mergeCell ref="IJY13:IKN13"/>
    <mergeCell ref="IKO13:ILD13"/>
    <mergeCell ref="ILE13:ILT13"/>
    <mergeCell ref="ILU13:IMJ13"/>
    <mergeCell ref="IFA13:IFP13"/>
    <mergeCell ref="IFQ13:IGF13"/>
    <mergeCell ref="IGG13:IGV13"/>
    <mergeCell ref="IGW13:IHL13"/>
    <mergeCell ref="IHM13:IIB13"/>
    <mergeCell ref="IIC13:IIR13"/>
    <mergeCell ref="IBI13:IBX13"/>
    <mergeCell ref="IBY13:ICN13"/>
    <mergeCell ref="ICO13:IDD13"/>
    <mergeCell ref="IDE13:IDT13"/>
    <mergeCell ref="IDU13:IEJ13"/>
    <mergeCell ref="IEK13:IEZ13"/>
    <mergeCell ref="HXQ13:HYF13"/>
    <mergeCell ref="HYG13:HYV13"/>
    <mergeCell ref="HYW13:HZL13"/>
    <mergeCell ref="HZM13:IAB13"/>
    <mergeCell ref="IAC13:IAR13"/>
    <mergeCell ref="IAS13:IBH13"/>
    <mergeCell ref="HTY13:HUN13"/>
    <mergeCell ref="HUO13:HVD13"/>
    <mergeCell ref="HVE13:HVT13"/>
    <mergeCell ref="HVU13:HWJ13"/>
    <mergeCell ref="HWK13:HWZ13"/>
    <mergeCell ref="HXA13:HXP13"/>
    <mergeCell ref="HQG13:HQV13"/>
    <mergeCell ref="HQW13:HRL13"/>
    <mergeCell ref="HRM13:HSB13"/>
    <mergeCell ref="HSC13:HSR13"/>
    <mergeCell ref="HSS13:HTH13"/>
    <mergeCell ref="HTI13:HTX13"/>
    <mergeCell ref="HMO13:HND13"/>
    <mergeCell ref="HNE13:HNT13"/>
    <mergeCell ref="HNU13:HOJ13"/>
    <mergeCell ref="HOK13:HOZ13"/>
    <mergeCell ref="HPA13:HPP13"/>
    <mergeCell ref="HPQ13:HQF13"/>
    <mergeCell ref="HIW13:HJL13"/>
    <mergeCell ref="HJM13:HKB13"/>
    <mergeCell ref="HKC13:HKR13"/>
    <mergeCell ref="HKS13:HLH13"/>
    <mergeCell ref="HLI13:HLX13"/>
    <mergeCell ref="HLY13:HMN13"/>
    <mergeCell ref="HFE13:HFT13"/>
    <mergeCell ref="HFU13:HGJ13"/>
    <mergeCell ref="HGK13:HGZ13"/>
    <mergeCell ref="HHA13:HHP13"/>
    <mergeCell ref="HHQ13:HIF13"/>
    <mergeCell ref="HIG13:HIV13"/>
    <mergeCell ref="HBM13:HCB13"/>
    <mergeCell ref="HCC13:HCR13"/>
    <mergeCell ref="HCS13:HDH13"/>
    <mergeCell ref="HDI13:HDX13"/>
    <mergeCell ref="HDY13:HEN13"/>
    <mergeCell ref="HEO13:HFD13"/>
    <mergeCell ref="GXU13:GYJ13"/>
    <mergeCell ref="GYK13:GYZ13"/>
    <mergeCell ref="GZA13:GZP13"/>
    <mergeCell ref="GZQ13:HAF13"/>
    <mergeCell ref="HAG13:HAV13"/>
    <mergeCell ref="HAW13:HBL13"/>
    <mergeCell ref="GUC13:GUR13"/>
    <mergeCell ref="GUS13:GVH13"/>
    <mergeCell ref="GVI13:GVX13"/>
    <mergeCell ref="GVY13:GWN13"/>
    <mergeCell ref="GWO13:GXD13"/>
    <mergeCell ref="GXE13:GXT13"/>
    <mergeCell ref="GQK13:GQZ13"/>
    <mergeCell ref="GRA13:GRP13"/>
    <mergeCell ref="GRQ13:GSF13"/>
    <mergeCell ref="GSG13:GSV13"/>
    <mergeCell ref="GSW13:GTL13"/>
    <mergeCell ref="GTM13:GUB13"/>
    <mergeCell ref="GMS13:GNH13"/>
    <mergeCell ref="GNI13:GNX13"/>
    <mergeCell ref="GNY13:GON13"/>
    <mergeCell ref="GOO13:GPD13"/>
    <mergeCell ref="GPE13:GPT13"/>
    <mergeCell ref="GPU13:GQJ13"/>
    <mergeCell ref="GJA13:GJP13"/>
    <mergeCell ref="GJQ13:GKF13"/>
    <mergeCell ref="GKG13:GKV13"/>
    <mergeCell ref="GKW13:GLL13"/>
    <mergeCell ref="GLM13:GMB13"/>
    <mergeCell ref="GMC13:GMR13"/>
    <mergeCell ref="GFI13:GFX13"/>
    <mergeCell ref="GFY13:GGN13"/>
    <mergeCell ref="GGO13:GHD13"/>
    <mergeCell ref="GHE13:GHT13"/>
    <mergeCell ref="GHU13:GIJ13"/>
    <mergeCell ref="GIK13:GIZ13"/>
    <mergeCell ref="GBQ13:GCF13"/>
    <mergeCell ref="GCG13:GCV13"/>
    <mergeCell ref="GCW13:GDL13"/>
    <mergeCell ref="GDM13:GEB13"/>
    <mergeCell ref="GEC13:GER13"/>
    <mergeCell ref="GES13:GFH13"/>
    <mergeCell ref="FXY13:FYN13"/>
    <mergeCell ref="FYO13:FZD13"/>
    <mergeCell ref="FZE13:FZT13"/>
    <mergeCell ref="FZU13:GAJ13"/>
    <mergeCell ref="GAK13:GAZ13"/>
    <mergeCell ref="GBA13:GBP13"/>
    <mergeCell ref="FUG13:FUV13"/>
    <mergeCell ref="FUW13:FVL13"/>
    <mergeCell ref="FVM13:FWB13"/>
    <mergeCell ref="FWC13:FWR13"/>
    <mergeCell ref="FWS13:FXH13"/>
    <mergeCell ref="FXI13:FXX13"/>
    <mergeCell ref="FQO13:FRD13"/>
    <mergeCell ref="FRE13:FRT13"/>
    <mergeCell ref="FRU13:FSJ13"/>
    <mergeCell ref="FSK13:FSZ13"/>
    <mergeCell ref="FTA13:FTP13"/>
    <mergeCell ref="FTQ13:FUF13"/>
    <mergeCell ref="FMW13:FNL13"/>
    <mergeCell ref="FNM13:FOB13"/>
    <mergeCell ref="FOC13:FOR13"/>
    <mergeCell ref="FOS13:FPH13"/>
    <mergeCell ref="FPI13:FPX13"/>
    <mergeCell ref="FPY13:FQN13"/>
    <mergeCell ref="FJE13:FJT13"/>
    <mergeCell ref="FJU13:FKJ13"/>
    <mergeCell ref="FKK13:FKZ13"/>
    <mergeCell ref="FLA13:FLP13"/>
    <mergeCell ref="FLQ13:FMF13"/>
    <mergeCell ref="FMG13:FMV13"/>
    <mergeCell ref="FFM13:FGB13"/>
    <mergeCell ref="FGC13:FGR13"/>
    <mergeCell ref="FGS13:FHH13"/>
    <mergeCell ref="FHI13:FHX13"/>
    <mergeCell ref="FHY13:FIN13"/>
    <mergeCell ref="FIO13:FJD13"/>
    <mergeCell ref="FBU13:FCJ13"/>
    <mergeCell ref="FCK13:FCZ13"/>
    <mergeCell ref="FDA13:FDP13"/>
    <mergeCell ref="FDQ13:FEF13"/>
    <mergeCell ref="FEG13:FEV13"/>
    <mergeCell ref="FEW13:FFL13"/>
    <mergeCell ref="EYC13:EYR13"/>
    <mergeCell ref="EYS13:EZH13"/>
    <mergeCell ref="EZI13:EZX13"/>
    <mergeCell ref="EZY13:FAN13"/>
    <mergeCell ref="FAO13:FBD13"/>
    <mergeCell ref="FBE13:FBT13"/>
    <mergeCell ref="EUK13:EUZ13"/>
    <mergeCell ref="EVA13:EVP13"/>
    <mergeCell ref="EVQ13:EWF13"/>
    <mergeCell ref="EWG13:EWV13"/>
    <mergeCell ref="EWW13:EXL13"/>
    <mergeCell ref="EXM13:EYB13"/>
    <mergeCell ref="EQS13:ERH13"/>
    <mergeCell ref="ERI13:ERX13"/>
    <mergeCell ref="ERY13:ESN13"/>
    <mergeCell ref="ESO13:ETD13"/>
    <mergeCell ref="ETE13:ETT13"/>
    <mergeCell ref="ETU13:EUJ13"/>
    <mergeCell ref="ENA13:ENP13"/>
    <mergeCell ref="ENQ13:EOF13"/>
    <mergeCell ref="EOG13:EOV13"/>
    <mergeCell ref="EOW13:EPL13"/>
    <mergeCell ref="EPM13:EQB13"/>
    <mergeCell ref="EQC13:EQR13"/>
    <mergeCell ref="EJI13:EJX13"/>
    <mergeCell ref="EJY13:EKN13"/>
    <mergeCell ref="EKO13:ELD13"/>
    <mergeCell ref="ELE13:ELT13"/>
    <mergeCell ref="ELU13:EMJ13"/>
    <mergeCell ref="EMK13:EMZ13"/>
    <mergeCell ref="EFQ13:EGF13"/>
    <mergeCell ref="EGG13:EGV13"/>
    <mergeCell ref="EGW13:EHL13"/>
    <mergeCell ref="EHM13:EIB13"/>
    <mergeCell ref="EIC13:EIR13"/>
    <mergeCell ref="EIS13:EJH13"/>
    <mergeCell ref="EBY13:ECN13"/>
    <mergeCell ref="ECO13:EDD13"/>
    <mergeCell ref="EDE13:EDT13"/>
    <mergeCell ref="EDU13:EEJ13"/>
    <mergeCell ref="EEK13:EEZ13"/>
    <mergeCell ref="EFA13:EFP13"/>
    <mergeCell ref="DYG13:DYV13"/>
    <mergeCell ref="DYW13:DZL13"/>
    <mergeCell ref="DZM13:EAB13"/>
    <mergeCell ref="EAC13:EAR13"/>
    <mergeCell ref="EAS13:EBH13"/>
    <mergeCell ref="EBI13:EBX13"/>
    <mergeCell ref="DUO13:DVD13"/>
    <mergeCell ref="DVE13:DVT13"/>
    <mergeCell ref="DVU13:DWJ13"/>
    <mergeCell ref="DWK13:DWZ13"/>
    <mergeCell ref="DXA13:DXP13"/>
    <mergeCell ref="DXQ13:DYF13"/>
    <mergeCell ref="DQW13:DRL13"/>
    <mergeCell ref="DRM13:DSB13"/>
    <mergeCell ref="DSC13:DSR13"/>
    <mergeCell ref="DSS13:DTH13"/>
    <mergeCell ref="DTI13:DTX13"/>
    <mergeCell ref="DTY13:DUN13"/>
    <mergeCell ref="DNE13:DNT13"/>
    <mergeCell ref="DNU13:DOJ13"/>
    <mergeCell ref="DOK13:DOZ13"/>
    <mergeCell ref="DPA13:DPP13"/>
    <mergeCell ref="DPQ13:DQF13"/>
    <mergeCell ref="DQG13:DQV13"/>
    <mergeCell ref="DJM13:DKB13"/>
    <mergeCell ref="DKC13:DKR13"/>
    <mergeCell ref="DKS13:DLH13"/>
    <mergeCell ref="DLI13:DLX13"/>
    <mergeCell ref="DLY13:DMN13"/>
    <mergeCell ref="DMO13:DND13"/>
    <mergeCell ref="DFU13:DGJ13"/>
    <mergeCell ref="DGK13:DGZ13"/>
    <mergeCell ref="DHA13:DHP13"/>
    <mergeCell ref="DHQ13:DIF13"/>
    <mergeCell ref="DIG13:DIV13"/>
    <mergeCell ref="DIW13:DJL13"/>
    <mergeCell ref="DCC13:DCR13"/>
    <mergeCell ref="DCS13:DDH13"/>
    <mergeCell ref="DDI13:DDX13"/>
    <mergeCell ref="DDY13:DEN13"/>
    <mergeCell ref="DEO13:DFD13"/>
    <mergeCell ref="DFE13:DFT13"/>
    <mergeCell ref="CYK13:CYZ13"/>
    <mergeCell ref="CZA13:CZP13"/>
    <mergeCell ref="CZQ13:DAF13"/>
    <mergeCell ref="DAG13:DAV13"/>
    <mergeCell ref="DAW13:DBL13"/>
    <mergeCell ref="DBM13:DCB13"/>
    <mergeCell ref="CUS13:CVH13"/>
    <mergeCell ref="CVI13:CVX13"/>
    <mergeCell ref="CVY13:CWN13"/>
    <mergeCell ref="CWO13:CXD13"/>
    <mergeCell ref="CXE13:CXT13"/>
    <mergeCell ref="CXU13:CYJ13"/>
    <mergeCell ref="CRA13:CRP13"/>
    <mergeCell ref="CRQ13:CSF13"/>
    <mergeCell ref="CSG13:CSV13"/>
    <mergeCell ref="CSW13:CTL13"/>
    <mergeCell ref="CTM13:CUB13"/>
    <mergeCell ref="CUC13:CUR13"/>
    <mergeCell ref="CNI13:CNX13"/>
    <mergeCell ref="CNY13:CON13"/>
    <mergeCell ref="COO13:CPD13"/>
    <mergeCell ref="CPE13:CPT13"/>
    <mergeCell ref="CPU13:CQJ13"/>
    <mergeCell ref="CQK13:CQZ13"/>
    <mergeCell ref="CJQ13:CKF13"/>
    <mergeCell ref="CKG13:CKV13"/>
    <mergeCell ref="CKW13:CLL13"/>
    <mergeCell ref="CLM13:CMB13"/>
    <mergeCell ref="CMC13:CMR13"/>
    <mergeCell ref="CMS13:CNH13"/>
    <mergeCell ref="CFY13:CGN13"/>
    <mergeCell ref="CGO13:CHD13"/>
    <mergeCell ref="CHE13:CHT13"/>
    <mergeCell ref="CHU13:CIJ13"/>
    <mergeCell ref="CIK13:CIZ13"/>
    <mergeCell ref="CJA13:CJP13"/>
    <mergeCell ref="CCG13:CCV13"/>
    <mergeCell ref="CCW13:CDL13"/>
    <mergeCell ref="CDM13:CEB13"/>
    <mergeCell ref="CEC13:CER13"/>
    <mergeCell ref="CES13:CFH13"/>
    <mergeCell ref="CFI13:CFX13"/>
    <mergeCell ref="BYO13:BZD13"/>
    <mergeCell ref="BZE13:BZT13"/>
    <mergeCell ref="BZU13:CAJ13"/>
    <mergeCell ref="CAK13:CAZ13"/>
    <mergeCell ref="CBA13:CBP13"/>
    <mergeCell ref="CBQ13:CCF13"/>
    <mergeCell ref="BUW13:BVL13"/>
    <mergeCell ref="BVM13:BWB13"/>
    <mergeCell ref="BWC13:BWR13"/>
    <mergeCell ref="BWS13:BXH13"/>
    <mergeCell ref="BXI13:BXX13"/>
    <mergeCell ref="BXY13:BYN13"/>
    <mergeCell ref="BRE13:BRT13"/>
    <mergeCell ref="BRU13:BSJ13"/>
    <mergeCell ref="BSK13:BSZ13"/>
    <mergeCell ref="BTA13:BTP13"/>
    <mergeCell ref="BTQ13:BUF13"/>
    <mergeCell ref="BUG13:BUV13"/>
    <mergeCell ref="BNM13:BOB13"/>
    <mergeCell ref="BOC13:BOR13"/>
    <mergeCell ref="BOS13:BPH13"/>
    <mergeCell ref="BPI13:BPX13"/>
    <mergeCell ref="BPY13:BQN13"/>
    <mergeCell ref="BQO13:BRD13"/>
    <mergeCell ref="BJU13:BKJ13"/>
    <mergeCell ref="BKK13:BKZ13"/>
    <mergeCell ref="BLA13:BLP13"/>
    <mergeCell ref="BLQ13:BMF13"/>
    <mergeCell ref="BMG13:BMV13"/>
    <mergeCell ref="BMW13:BNL13"/>
    <mergeCell ref="BGC13:BGR13"/>
    <mergeCell ref="BGS13:BHH13"/>
    <mergeCell ref="BHI13:BHX13"/>
    <mergeCell ref="BHY13:BIN13"/>
    <mergeCell ref="BIO13:BJD13"/>
    <mergeCell ref="BJE13:BJT13"/>
    <mergeCell ref="BCK13:BCZ13"/>
    <mergeCell ref="BDA13:BDP13"/>
    <mergeCell ref="BDQ13:BEF13"/>
    <mergeCell ref="BEG13:BEV13"/>
    <mergeCell ref="BEW13:BFL13"/>
    <mergeCell ref="BFM13:BGB13"/>
    <mergeCell ref="AYS13:AZH13"/>
    <mergeCell ref="AZI13:AZX13"/>
    <mergeCell ref="AZY13:BAN13"/>
    <mergeCell ref="BAO13:BBD13"/>
    <mergeCell ref="BBE13:BBT13"/>
    <mergeCell ref="BBU13:BCJ13"/>
    <mergeCell ref="AVA13:AVP13"/>
    <mergeCell ref="AVQ13:AWF13"/>
    <mergeCell ref="AWG13:AWV13"/>
    <mergeCell ref="AWW13:AXL13"/>
    <mergeCell ref="AXM13:AYB13"/>
    <mergeCell ref="AYC13:AYR13"/>
    <mergeCell ref="ARI13:ARX13"/>
    <mergeCell ref="ARY13:ASN13"/>
    <mergeCell ref="ASO13:ATD13"/>
    <mergeCell ref="ATE13:ATT13"/>
    <mergeCell ref="ATU13:AUJ13"/>
    <mergeCell ref="AUK13:AUZ13"/>
    <mergeCell ref="ANQ13:AOF13"/>
    <mergeCell ref="AOG13:AOV13"/>
    <mergeCell ref="AOW13:APL13"/>
    <mergeCell ref="APM13:AQB13"/>
    <mergeCell ref="AQC13:AQR13"/>
    <mergeCell ref="AQS13:ARH13"/>
    <mergeCell ref="AJY13:AKN13"/>
    <mergeCell ref="AKO13:ALD13"/>
    <mergeCell ref="ALE13:ALT13"/>
    <mergeCell ref="ALU13:AMJ13"/>
    <mergeCell ref="AMK13:AMZ13"/>
    <mergeCell ref="ANA13:ANP13"/>
    <mergeCell ref="AGG13:AGV13"/>
    <mergeCell ref="AGW13:AHL13"/>
    <mergeCell ref="AHM13:AIB13"/>
    <mergeCell ref="AIC13:AIR13"/>
    <mergeCell ref="AIS13:AJH13"/>
    <mergeCell ref="AJI13:AJX13"/>
    <mergeCell ref="ACO13:ADD13"/>
    <mergeCell ref="ADE13:ADT13"/>
    <mergeCell ref="ADU13:AEJ13"/>
    <mergeCell ref="AEK13:AEZ13"/>
    <mergeCell ref="AFA13:AFP13"/>
    <mergeCell ref="AFQ13:AGF13"/>
    <mergeCell ref="YW13:ZL13"/>
    <mergeCell ref="ZM13:AAB13"/>
    <mergeCell ref="AAC13:AAR13"/>
    <mergeCell ref="AAS13:ABH13"/>
    <mergeCell ref="ABI13:ABX13"/>
    <mergeCell ref="ABY13:ACN13"/>
    <mergeCell ref="VE13:VT13"/>
    <mergeCell ref="VU13:WJ13"/>
    <mergeCell ref="WK13:WZ13"/>
    <mergeCell ref="XA13:XP13"/>
    <mergeCell ref="XQ13:YF13"/>
    <mergeCell ref="YG13:YV13"/>
    <mergeCell ref="RM13:SB13"/>
    <mergeCell ref="SC13:SR13"/>
    <mergeCell ref="SS13:TH13"/>
    <mergeCell ref="TI13:TX13"/>
    <mergeCell ref="TY13:UN13"/>
    <mergeCell ref="UO13:VD13"/>
    <mergeCell ref="NU13:OJ13"/>
    <mergeCell ref="OK13:OZ13"/>
    <mergeCell ref="PA13:PP13"/>
    <mergeCell ref="PQ13:QF13"/>
    <mergeCell ref="QG13:QV13"/>
    <mergeCell ref="QW13:RL13"/>
    <mergeCell ref="KC13:KR13"/>
    <mergeCell ref="KS13:LH13"/>
    <mergeCell ref="LI13:LX13"/>
    <mergeCell ref="LY13:MN13"/>
    <mergeCell ref="MO13:ND13"/>
    <mergeCell ref="NE13:NT13"/>
    <mergeCell ref="GK13:GZ13"/>
    <mergeCell ref="HA13:HP13"/>
    <mergeCell ref="HQ13:IF13"/>
    <mergeCell ref="IG13:IV13"/>
    <mergeCell ref="IW13:JL13"/>
    <mergeCell ref="JM13:KB13"/>
    <mergeCell ref="CS13:DH13"/>
    <mergeCell ref="DI13:DX13"/>
    <mergeCell ref="DY13:EN13"/>
    <mergeCell ref="EO13:FD13"/>
    <mergeCell ref="FE13:FT13"/>
    <mergeCell ref="FU13:GJ13"/>
    <mergeCell ref="XCS12:XDH12"/>
    <mergeCell ref="XDI12:XDX12"/>
    <mergeCell ref="XDY12:XEN12"/>
    <mergeCell ref="XEO12:XFD12"/>
    <mergeCell ref="A13:P13"/>
    <mergeCell ref="Q13:AF13"/>
    <mergeCell ref="AG13:AV13"/>
    <mergeCell ref="AW13:BL13"/>
    <mergeCell ref="BM13:CB13"/>
    <mergeCell ref="CC13:CR13"/>
    <mergeCell ref="WZA12:WZP12"/>
    <mergeCell ref="WZQ12:XAF12"/>
    <mergeCell ref="XAG12:XAV12"/>
    <mergeCell ref="XAW12:XBL12"/>
    <mergeCell ref="XBM12:XCB12"/>
    <mergeCell ref="XCC12:XCR12"/>
    <mergeCell ref="WVI12:WVX12"/>
    <mergeCell ref="WVY12:WWN12"/>
    <mergeCell ref="WWO12:WXD12"/>
    <mergeCell ref="WXE12:WXT12"/>
    <mergeCell ref="WXU12:WYJ12"/>
    <mergeCell ref="WYK12:WYZ12"/>
    <mergeCell ref="WRQ12:WSF12"/>
    <mergeCell ref="WSG12:WSV12"/>
    <mergeCell ref="WSW12:WTL12"/>
    <mergeCell ref="WTM12:WUB12"/>
    <mergeCell ref="WUC12:WUR12"/>
    <mergeCell ref="WUS12:WVH12"/>
    <mergeCell ref="WNY12:WON12"/>
    <mergeCell ref="WOO12:WPD12"/>
    <mergeCell ref="WPE12:WPT12"/>
    <mergeCell ref="WPU12:WQJ12"/>
    <mergeCell ref="WQK12:WQZ12"/>
    <mergeCell ref="WRA12:WRP12"/>
    <mergeCell ref="WKG12:WKV12"/>
    <mergeCell ref="WKW12:WLL12"/>
    <mergeCell ref="WLM12:WMB12"/>
    <mergeCell ref="WMC12:WMR12"/>
    <mergeCell ref="WMS12:WNH12"/>
    <mergeCell ref="WNI12:WNX12"/>
    <mergeCell ref="WGO12:WHD12"/>
    <mergeCell ref="WHE12:WHT12"/>
    <mergeCell ref="WHU12:WIJ12"/>
    <mergeCell ref="WIK12:WIZ12"/>
    <mergeCell ref="WJA12:WJP12"/>
    <mergeCell ref="WJQ12:WKF12"/>
    <mergeCell ref="WCW12:WDL12"/>
    <mergeCell ref="WDM12:WEB12"/>
    <mergeCell ref="WEC12:WER12"/>
    <mergeCell ref="WES12:WFH12"/>
    <mergeCell ref="WFI12:WFX12"/>
    <mergeCell ref="WFY12:WGN12"/>
    <mergeCell ref="VZE12:VZT12"/>
    <mergeCell ref="VZU12:WAJ12"/>
    <mergeCell ref="WAK12:WAZ12"/>
    <mergeCell ref="WBA12:WBP12"/>
    <mergeCell ref="WBQ12:WCF12"/>
    <mergeCell ref="WCG12:WCV12"/>
    <mergeCell ref="VVM12:VWB12"/>
    <mergeCell ref="VWC12:VWR12"/>
    <mergeCell ref="VWS12:VXH12"/>
    <mergeCell ref="VXI12:VXX12"/>
    <mergeCell ref="VXY12:VYN12"/>
    <mergeCell ref="VYO12:VZD12"/>
    <mergeCell ref="VRU12:VSJ12"/>
    <mergeCell ref="VSK12:VSZ12"/>
    <mergeCell ref="VTA12:VTP12"/>
    <mergeCell ref="VTQ12:VUF12"/>
    <mergeCell ref="VUG12:VUV12"/>
    <mergeCell ref="VUW12:VVL12"/>
    <mergeCell ref="VOC12:VOR12"/>
    <mergeCell ref="VOS12:VPH12"/>
    <mergeCell ref="VPI12:VPX12"/>
    <mergeCell ref="VPY12:VQN12"/>
    <mergeCell ref="VQO12:VRD12"/>
    <mergeCell ref="VRE12:VRT12"/>
    <mergeCell ref="VKK12:VKZ12"/>
    <mergeCell ref="VLA12:VLP12"/>
    <mergeCell ref="VLQ12:VMF12"/>
    <mergeCell ref="VMG12:VMV12"/>
    <mergeCell ref="VMW12:VNL12"/>
    <mergeCell ref="VNM12:VOB12"/>
    <mergeCell ref="VGS12:VHH12"/>
    <mergeCell ref="VHI12:VHX12"/>
    <mergeCell ref="VHY12:VIN12"/>
    <mergeCell ref="VIO12:VJD12"/>
    <mergeCell ref="VJE12:VJT12"/>
    <mergeCell ref="VJU12:VKJ12"/>
    <mergeCell ref="VDA12:VDP12"/>
    <mergeCell ref="VDQ12:VEF12"/>
    <mergeCell ref="VEG12:VEV12"/>
    <mergeCell ref="VEW12:VFL12"/>
    <mergeCell ref="VFM12:VGB12"/>
    <mergeCell ref="VGC12:VGR12"/>
    <mergeCell ref="UZI12:UZX12"/>
    <mergeCell ref="UZY12:VAN12"/>
    <mergeCell ref="VAO12:VBD12"/>
    <mergeCell ref="VBE12:VBT12"/>
    <mergeCell ref="VBU12:VCJ12"/>
    <mergeCell ref="VCK12:VCZ12"/>
    <mergeCell ref="UVQ12:UWF12"/>
    <mergeCell ref="UWG12:UWV12"/>
    <mergeCell ref="UWW12:UXL12"/>
    <mergeCell ref="UXM12:UYB12"/>
    <mergeCell ref="UYC12:UYR12"/>
    <mergeCell ref="UYS12:UZH12"/>
    <mergeCell ref="URY12:USN12"/>
    <mergeCell ref="USO12:UTD12"/>
    <mergeCell ref="UTE12:UTT12"/>
    <mergeCell ref="UTU12:UUJ12"/>
    <mergeCell ref="UUK12:UUZ12"/>
    <mergeCell ref="UVA12:UVP12"/>
    <mergeCell ref="UOG12:UOV12"/>
    <mergeCell ref="UOW12:UPL12"/>
    <mergeCell ref="UPM12:UQB12"/>
    <mergeCell ref="UQC12:UQR12"/>
    <mergeCell ref="UQS12:URH12"/>
    <mergeCell ref="URI12:URX12"/>
    <mergeCell ref="UKO12:ULD12"/>
    <mergeCell ref="ULE12:ULT12"/>
    <mergeCell ref="ULU12:UMJ12"/>
    <mergeCell ref="UMK12:UMZ12"/>
    <mergeCell ref="UNA12:UNP12"/>
    <mergeCell ref="UNQ12:UOF12"/>
    <mergeCell ref="UGW12:UHL12"/>
    <mergeCell ref="UHM12:UIB12"/>
    <mergeCell ref="UIC12:UIR12"/>
    <mergeCell ref="UIS12:UJH12"/>
    <mergeCell ref="UJI12:UJX12"/>
    <mergeCell ref="UJY12:UKN12"/>
    <mergeCell ref="UDE12:UDT12"/>
    <mergeCell ref="UDU12:UEJ12"/>
    <mergeCell ref="UEK12:UEZ12"/>
    <mergeCell ref="UFA12:UFP12"/>
    <mergeCell ref="UFQ12:UGF12"/>
    <mergeCell ref="UGG12:UGV12"/>
    <mergeCell ref="TZM12:UAB12"/>
    <mergeCell ref="UAC12:UAR12"/>
    <mergeCell ref="UAS12:UBH12"/>
    <mergeCell ref="UBI12:UBX12"/>
    <mergeCell ref="UBY12:UCN12"/>
    <mergeCell ref="UCO12:UDD12"/>
    <mergeCell ref="TVU12:TWJ12"/>
    <mergeCell ref="TWK12:TWZ12"/>
    <mergeCell ref="TXA12:TXP12"/>
    <mergeCell ref="TXQ12:TYF12"/>
    <mergeCell ref="TYG12:TYV12"/>
    <mergeCell ref="TYW12:TZL12"/>
    <mergeCell ref="TSC12:TSR12"/>
    <mergeCell ref="TSS12:TTH12"/>
    <mergeCell ref="TTI12:TTX12"/>
    <mergeCell ref="TTY12:TUN12"/>
    <mergeCell ref="TUO12:TVD12"/>
    <mergeCell ref="TVE12:TVT12"/>
    <mergeCell ref="TOK12:TOZ12"/>
    <mergeCell ref="TPA12:TPP12"/>
    <mergeCell ref="TPQ12:TQF12"/>
    <mergeCell ref="TQG12:TQV12"/>
    <mergeCell ref="TQW12:TRL12"/>
    <mergeCell ref="TRM12:TSB12"/>
    <mergeCell ref="TKS12:TLH12"/>
    <mergeCell ref="TLI12:TLX12"/>
    <mergeCell ref="TLY12:TMN12"/>
    <mergeCell ref="TMO12:TND12"/>
    <mergeCell ref="TNE12:TNT12"/>
    <mergeCell ref="TNU12:TOJ12"/>
    <mergeCell ref="THA12:THP12"/>
    <mergeCell ref="THQ12:TIF12"/>
    <mergeCell ref="TIG12:TIV12"/>
    <mergeCell ref="TIW12:TJL12"/>
    <mergeCell ref="TJM12:TKB12"/>
    <mergeCell ref="TKC12:TKR12"/>
    <mergeCell ref="TDI12:TDX12"/>
    <mergeCell ref="TDY12:TEN12"/>
    <mergeCell ref="TEO12:TFD12"/>
    <mergeCell ref="TFE12:TFT12"/>
    <mergeCell ref="TFU12:TGJ12"/>
    <mergeCell ref="TGK12:TGZ12"/>
    <mergeCell ref="SZQ12:TAF12"/>
    <mergeCell ref="TAG12:TAV12"/>
    <mergeCell ref="TAW12:TBL12"/>
    <mergeCell ref="TBM12:TCB12"/>
    <mergeCell ref="TCC12:TCR12"/>
    <mergeCell ref="TCS12:TDH12"/>
    <mergeCell ref="SVY12:SWN12"/>
    <mergeCell ref="SWO12:SXD12"/>
    <mergeCell ref="SXE12:SXT12"/>
    <mergeCell ref="SXU12:SYJ12"/>
    <mergeCell ref="SYK12:SYZ12"/>
    <mergeCell ref="SZA12:SZP12"/>
    <mergeCell ref="SSG12:SSV12"/>
    <mergeCell ref="SSW12:STL12"/>
    <mergeCell ref="STM12:SUB12"/>
    <mergeCell ref="SUC12:SUR12"/>
    <mergeCell ref="SUS12:SVH12"/>
    <mergeCell ref="SVI12:SVX12"/>
    <mergeCell ref="SOO12:SPD12"/>
    <mergeCell ref="SPE12:SPT12"/>
    <mergeCell ref="SPU12:SQJ12"/>
    <mergeCell ref="SQK12:SQZ12"/>
    <mergeCell ref="SRA12:SRP12"/>
    <mergeCell ref="SRQ12:SSF12"/>
    <mergeCell ref="SKW12:SLL12"/>
    <mergeCell ref="SLM12:SMB12"/>
    <mergeCell ref="SMC12:SMR12"/>
    <mergeCell ref="SMS12:SNH12"/>
    <mergeCell ref="SNI12:SNX12"/>
    <mergeCell ref="SNY12:SON12"/>
    <mergeCell ref="SHE12:SHT12"/>
    <mergeCell ref="SHU12:SIJ12"/>
    <mergeCell ref="SIK12:SIZ12"/>
    <mergeCell ref="SJA12:SJP12"/>
    <mergeCell ref="SJQ12:SKF12"/>
    <mergeCell ref="SKG12:SKV12"/>
    <mergeCell ref="SDM12:SEB12"/>
    <mergeCell ref="SEC12:SER12"/>
    <mergeCell ref="SES12:SFH12"/>
    <mergeCell ref="SFI12:SFX12"/>
    <mergeCell ref="SFY12:SGN12"/>
    <mergeCell ref="SGO12:SHD12"/>
    <mergeCell ref="RZU12:SAJ12"/>
    <mergeCell ref="SAK12:SAZ12"/>
    <mergeCell ref="SBA12:SBP12"/>
    <mergeCell ref="SBQ12:SCF12"/>
    <mergeCell ref="SCG12:SCV12"/>
    <mergeCell ref="SCW12:SDL12"/>
    <mergeCell ref="RWC12:RWR12"/>
    <mergeCell ref="RWS12:RXH12"/>
    <mergeCell ref="RXI12:RXX12"/>
    <mergeCell ref="RXY12:RYN12"/>
    <mergeCell ref="RYO12:RZD12"/>
    <mergeCell ref="RZE12:RZT12"/>
    <mergeCell ref="RSK12:RSZ12"/>
    <mergeCell ref="RTA12:RTP12"/>
    <mergeCell ref="RTQ12:RUF12"/>
    <mergeCell ref="RUG12:RUV12"/>
    <mergeCell ref="RUW12:RVL12"/>
    <mergeCell ref="RVM12:RWB12"/>
    <mergeCell ref="ROS12:RPH12"/>
    <mergeCell ref="RPI12:RPX12"/>
    <mergeCell ref="RPY12:RQN12"/>
    <mergeCell ref="RQO12:RRD12"/>
    <mergeCell ref="RRE12:RRT12"/>
    <mergeCell ref="RRU12:RSJ12"/>
    <mergeCell ref="RLA12:RLP12"/>
    <mergeCell ref="RLQ12:RMF12"/>
    <mergeCell ref="RMG12:RMV12"/>
    <mergeCell ref="RMW12:RNL12"/>
    <mergeCell ref="RNM12:ROB12"/>
    <mergeCell ref="ROC12:ROR12"/>
    <mergeCell ref="RHI12:RHX12"/>
    <mergeCell ref="RHY12:RIN12"/>
    <mergeCell ref="RIO12:RJD12"/>
    <mergeCell ref="RJE12:RJT12"/>
    <mergeCell ref="RJU12:RKJ12"/>
    <mergeCell ref="RKK12:RKZ12"/>
    <mergeCell ref="RDQ12:REF12"/>
    <mergeCell ref="REG12:REV12"/>
    <mergeCell ref="REW12:RFL12"/>
    <mergeCell ref="RFM12:RGB12"/>
    <mergeCell ref="RGC12:RGR12"/>
    <mergeCell ref="RGS12:RHH12"/>
    <mergeCell ref="QZY12:RAN12"/>
    <mergeCell ref="RAO12:RBD12"/>
    <mergeCell ref="RBE12:RBT12"/>
    <mergeCell ref="RBU12:RCJ12"/>
    <mergeCell ref="RCK12:RCZ12"/>
    <mergeCell ref="RDA12:RDP12"/>
    <mergeCell ref="QWG12:QWV12"/>
    <mergeCell ref="QWW12:QXL12"/>
    <mergeCell ref="QXM12:QYB12"/>
    <mergeCell ref="QYC12:QYR12"/>
    <mergeCell ref="QYS12:QZH12"/>
    <mergeCell ref="QZI12:QZX12"/>
    <mergeCell ref="QSO12:QTD12"/>
    <mergeCell ref="QTE12:QTT12"/>
    <mergeCell ref="QTU12:QUJ12"/>
    <mergeCell ref="QUK12:QUZ12"/>
    <mergeCell ref="QVA12:QVP12"/>
    <mergeCell ref="QVQ12:QWF12"/>
    <mergeCell ref="QOW12:QPL12"/>
    <mergeCell ref="QPM12:QQB12"/>
    <mergeCell ref="QQC12:QQR12"/>
    <mergeCell ref="QQS12:QRH12"/>
    <mergeCell ref="QRI12:QRX12"/>
    <mergeCell ref="QRY12:QSN12"/>
    <mergeCell ref="QLE12:QLT12"/>
    <mergeCell ref="QLU12:QMJ12"/>
    <mergeCell ref="QMK12:QMZ12"/>
    <mergeCell ref="QNA12:QNP12"/>
    <mergeCell ref="QNQ12:QOF12"/>
    <mergeCell ref="QOG12:QOV12"/>
    <mergeCell ref="QHM12:QIB12"/>
    <mergeCell ref="QIC12:QIR12"/>
    <mergeCell ref="QIS12:QJH12"/>
    <mergeCell ref="QJI12:QJX12"/>
    <mergeCell ref="QJY12:QKN12"/>
    <mergeCell ref="QKO12:QLD12"/>
    <mergeCell ref="QDU12:QEJ12"/>
    <mergeCell ref="QEK12:QEZ12"/>
    <mergeCell ref="QFA12:QFP12"/>
    <mergeCell ref="QFQ12:QGF12"/>
    <mergeCell ref="QGG12:QGV12"/>
    <mergeCell ref="QGW12:QHL12"/>
    <mergeCell ref="QAC12:QAR12"/>
    <mergeCell ref="QAS12:QBH12"/>
    <mergeCell ref="QBI12:QBX12"/>
    <mergeCell ref="QBY12:QCN12"/>
    <mergeCell ref="QCO12:QDD12"/>
    <mergeCell ref="QDE12:QDT12"/>
    <mergeCell ref="PWK12:PWZ12"/>
    <mergeCell ref="PXA12:PXP12"/>
    <mergeCell ref="PXQ12:PYF12"/>
    <mergeCell ref="PYG12:PYV12"/>
    <mergeCell ref="PYW12:PZL12"/>
    <mergeCell ref="PZM12:QAB12"/>
    <mergeCell ref="PSS12:PTH12"/>
    <mergeCell ref="PTI12:PTX12"/>
    <mergeCell ref="PTY12:PUN12"/>
    <mergeCell ref="PUO12:PVD12"/>
    <mergeCell ref="PVE12:PVT12"/>
    <mergeCell ref="PVU12:PWJ12"/>
    <mergeCell ref="PPA12:PPP12"/>
    <mergeCell ref="PPQ12:PQF12"/>
    <mergeCell ref="PQG12:PQV12"/>
    <mergeCell ref="PQW12:PRL12"/>
    <mergeCell ref="PRM12:PSB12"/>
    <mergeCell ref="PSC12:PSR12"/>
    <mergeCell ref="PLI12:PLX12"/>
    <mergeCell ref="PLY12:PMN12"/>
    <mergeCell ref="PMO12:PND12"/>
    <mergeCell ref="PNE12:PNT12"/>
    <mergeCell ref="PNU12:POJ12"/>
    <mergeCell ref="POK12:POZ12"/>
    <mergeCell ref="PHQ12:PIF12"/>
    <mergeCell ref="PIG12:PIV12"/>
    <mergeCell ref="PIW12:PJL12"/>
    <mergeCell ref="PJM12:PKB12"/>
    <mergeCell ref="PKC12:PKR12"/>
    <mergeCell ref="PKS12:PLH12"/>
    <mergeCell ref="PDY12:PEN12"/>
    <mergeCell ref="PEO12:PFD12"/>
    <mergeCell ref="PFE12:PFT12"/>
    <mergeCell ref="PFU12:PGJ12"/>
    <mergeCell ref="PGK12:PGZ12"/>
    <mergeCell ref="PHA12:PHP12"/>
    <mergeCell ref="PAG12:PAV12"/>
    <mergeCell ref="PAW12:PBL12"/>
    <mergeCell ref="PBM12:PCB12"/>
    <mergeCell ref="PCC12:PCR12"/>
    <mergeCell ref="PCS12:PDH12"/>
    <mergeCell ref="PDI12:PDX12"/>
    <mergeCell ref="OWO12:OXD12"/>
    <mergeCell ref="OXE12:OXT12"/>
    <mergeCell ref="OXU12:OYJ12"/>
    <mergeCell ref="OYK12:OYZ12"/>
    <mergeCell ref="OZA12:OZP12"/>
    <mergeCell ref="OZQ12:PAF12"/>
    <mergeCell ref="OSW12:OTL12"/>
    <mergeCell ref="OTM12:OUB12"/>
    <mergeCell ref="OUC12:OUR12"/>
    <mergeCell ref="OUS12:OVH12"/>
    <mergeCell ref="OVI12:OVX12"/>
    <mergeCell ref="OVY12:OWN12"/>
    <mergeCell ref="OPE12:OPT12"/>
    <mergeCell ref="OPU12:OQJ12"/>
    <mergeCell ref="OQK12:OQZ12"/>
    <mergeCell ref="ORA12:ORP12"/>
    <mergeCell ref="ORQ12:OSF12"/>
    <mergeCell ref="OSG12:OSV12"/>
    <mergeCell ref="OLM12:OMB12"/>
    <mergeCell ref="OMC12:OMR12"/>
    <mergeCell ref="OMS12:ONH12"/>
    <mergeCell ref="ONI12:ONX12"/>
    <mergeCell ref="ONY12:OON12"/>
    <mergeCell ref="OOO12:OPD12"/>
    <mergeCell ref="OHU12:OIJ12"/>
    <mergeCell ref="OIK12:OIZ12"/>
    <mergeCell ref="OJA12:OJP12"/>
    <mergeCell ref="OJQ12:OKF12"/>
    <mergeCell ref="OKG12:OKV12"/>
    <mergeCell ref="OKW12:OLL12"/>
    <mergeCell ref="OEC12:OER12"/>
    <mergeCell ref="OES12:OFH12"/>
    <mergeCell ref="OFI12:OFX12"/>
    <mergeCell ref="OFY12:OGN12"/>
    <mergeCell ref="OGO12:OHD12"/>
    <mergeCell ref="OHE12:OHT12"/>
    <mergeCell ref="OAK12:OAZ12"/>
    <mergeCell ref="OBA12:OBP12"/>
    <mergeCell ref="OBQ12:OCF12"/>
    <mergeCell ref="OCG12:OCV12"/>
    <mergeCell ref="OCW12:ODL12"/>
    <mergeCell ref="ODM12:OEB12"/>
    <mergeCell ref="NWS12:NXH12"/>
    <mergeCell ref="NXI12:NXX12"/>
    <mergeCell ref="NXY12:NYN12"/>
    <mergeCell ref="NYO12:NZD12"/>
    <mergeCell ref="NZE12:NZT12"/>
    <mergeCell ref="NZU12:OAJ12"/>
    <mergeCell ref="NTA12:NTP12"/>
    <mergeCell ref="NTQ12:NUF12"/>
    <mergeCell ref="NUG12:NUV12"/>
    <mergeCell ref="NUW12:NVL12"/>
    <mergeCell ref="NVM12:NWB12"/>
    <mergeCell ref="NWC12:NWR12"/>
    <mergeCell ref="NPI12:NPX12"/>
    <mergeCell ref="NPY12:NQN12"/>
    <mergeCell ref="NQO12:NRD12"/>
    <mergeCell ref="NRE12:NRT12"/>
    <mergeCell ref="NRU12:NSJ12"/>
    <mergeCell ref="NSK12:NSZ12"/>
    <mergeCell ref="NLQ12:NMF12"/>
    <mergeCell ref="NMG12:NMV12"/>
    <mergeCell ref="NMW12:NNL12"/>
    <mergeCell ref="NNM12:NOB12"/>
    <mergeCell ref="NOC12:NOR12"/>
    <mergeCell ref="NOS12:NPH12"/>
    <mergeCell ref="NHY12:NIN12"/>
    <mergeCell ref="NIO12:NJD12"/>
    <mergeCell ref="NJE12:NJT12"/>
    <mergeCell ref="NJU12:NKJ12"/>
    <mergeCell ref="NKK12:NKZ12"/>
    <mergeCell ref="NLA12:NLP12"/>
    <mergeCell ref="NEG12:NEV12"/>
    <mergeCell ref="NEW12:NFL12"/>
    <mergeCell ref="NFM12:NGB12"/>
    <mergeCell ref="NGC12:NGR12"/>
    <mergeCell ref="NGS12:NHH12"/>
    <mergeCell ref="NHI12:NHX12"/>
    <mergeCell ref="NAO12:NBD12"/>
    <mergeCell ref="NBE12:NBT12"/>
    <mergeCell ref="NBU12:NCJ12"/>
    <mergeCell ref="NCK12:NCZ12"/>
    <mergeCell ref="NDA12:NDP12"/>
    <mergeCell ref="NDQ12:NEF12"/>
    <mergeCell ref="MWW12:MXL12"/>
    <mergeCell ref="MXM12:MYB12"/>
    <mergeCell ref="MYC12:MYR12"/>
    <mergeCell ref="MYS12:MZH12"/>
    <mergeCell ref="MZI12:MZX12"/>
    <mergeCell ref="MZY12:NAN12"/>
    <mergeCell ref="MTE12:MTT12"/>
    <mergeCell ref="MTU12:MUJ12"/>
    <mergeCell ref="MUK12:MUZ12"/>
    <mergeCell ref="MVA12:MVP12"/>
    <mergeCell ref="MVQ12:MWF12"/>
    <mergeCell ref="MWG12:MWV12"/>
    <mergeCell ref="MPM12:MQB12"/>
    <mergeCell ref="MQC12:MQR12"/>
    <mergeCell ref="MQS12:MRH12"/>
    <mergeCell ref="MRI12:MRX12"/>
    <mergeCell ref="MRY12:MSN12"/>
    <mergeCell ref="MSO12:MTD12"/>
    <mergeCell ref="MLU12:MMJ12"/>
    <mergeCell ref="MMK12:MMZ12"/>
    <mergeCell ref="MNA12:MNP12"/>
    <mergeCell ref="MNQ12:MOF12"/>
    <mergeCell ref="MOG12:MOV12"/>
    <mergeCell ref="MOW12:MPL12"/>
    <mergeCell ref="MIC12:MIR12"/>
    <mergeCell ref="MIS12:MJH12"/>
    <mergeCell ref="MJI12:MJX12"/>
    <mergeCell ref="MJY12:MKN12"/>
    <mergeCell ref="MKO12:MLD12"/>
    <mergeCell ref="MLE12:MLT12"/>
    <mergeCell ref="MEK12:MEZ12"/>
    <mergeCell ref="MFA12:MFP12"/>
    <mergeCell ref="MFQ12:MGF12"/>
    <mergeCell ref="MGG12:MGV12"/>
    <mergeCell ref="MGW12:MHL12"/>
    <mergeCell ref="MHM12:MIB12"/>
    <mergeCell ref="MAS12:MBH12"/>
    <mergeCell ref="MBI12:MBX12"/>
    <mergeCell ref="MBY12:MCN12"/>
    <mergeCell ref="MCO12:MDD12"/>
    <mergeCell ref="MDE12:MDT12"/>
    <mergeCell ref="MDU12:MEJ12"/>
    <mergeCell ref="LXA12:LXP12"/>
    <mergeCell ref="LXQ12:LYF12"/>
    <mergeCell ref="LYG12:LYV12"/>
    <mergeCell ref="LYW12:LZL12"/>
    <mergeCell ref="LZM12:MAB12"/>
    <mergeCell ref="MAC12:MAR12"/>
    <mergeCell ref="LTI12:LTX12"/>
    <mergeCell ref="LTY12:LUN12"/>
    <mergeCell ref="LUO12:LVD12"/>
    <mergeCell ref="LVE12:LVT12"/>
    <mergeCell ref="LVU12:LWJ12"/>
    <mergeCell ref="LWK12:LWZ12"/>
    <mergeCell ref="LPQ12:LQF12"/>
    <mergeCell ref="LQG12:LQV12"/>
    <mergeCell ref="LQW12:LRL12"/>
    <mergeCell ref="LRM12:LSB12"/>
    <mergeCell ref="LSC12:LSR12"/>
    <mergeCell ref="LSS12:LTH12"/>
    <mergeCell ref="LLY12:LMN12"/>
    <mergeCell ref="LMO12:LND12"/>
    <mergeCell ref="LNE12:LNT12"/>
    <mergeCell ref="LNU12:LOJ12"/>
    <mergeCell ref="LOK12:LOZ12"/>
    <mergeCell ref="LPA12:LPP12"/>
    <mergeCell ref="LIG12:LIV12"/>
    <mergeCell ref="LIW12:LJL12"/>
    <mergeCell ref="LJM12:LKB12"/>
    <mergeCell ref="LKC12:LKR12"/>
    <mergeCell ref="LKS12:LLH12"/>
    <mergeCell ref="LLI12:LLX12"/>
    <mergeCell ref="LEO12:LFD12"/>
    <mergeCell ref="LFE12:LFT12"/>
    <mergeCell ref="LFU12:LGJ12"/>
    <mergeCell ref="LGK12:LGZ12"/>
    <mergeCell ref="LHA12:LHP12"/>
    <mergeCell ref="LHQ12:LIF12"/>
    <mergeCell ref="LAW12:LBL12"/>
    <mergeCell ref="LBM12:LCB12"/>
    <mergeCell ref="LCC12:LCR12"/>
    <mergeCell ref="LCS12:LDH12"/>
    <mergeCell ref="LDI12:LDX12"/>
    <mergeCell ref="LDY12:LEN12"/>
    <mergeCell ref="KXE12:KXT12"/>
    <mergeCell ref="KXU12:KYJ12"/>
    <mergeCell ref="KYK12:KYZ12"/>
    <mergeCell ref="KZA12:KZP12"/>
    <mergeCell ref="KZQ12:LAF12"/>
    <mergeCell ref="LAG12:LAV12"/>
    <mergeCell ref="KTM12:KUB12"/>
    <mergeCell ref="KUC12:KUR12"/>
    <mergeCell ref="KUS12:KVH12"/>
    <mergeCell ref="KVI12:KVX12"/>
    <mergeCell ref="KVY12:KWN12"/>
    <mergeCell ref="KWO12:KXD12"/>
    <mergeCell ref="KPU12:KQJ12"/>
    <mergeCell ref="KQK12:KQZ12"/>
    <mergeCell ref="KRA12:KRP12"/>
    <mergeCell ref="KRQ12:KSF12"/>
    <mergeCell ref="KSG12:KSV12"/>
    <mergeCell ref="KSW12:KTL12"/>
    <mergeCell ref="KMC12:KMR12"/>
    <mergeCell ref="KMS12:KNH12"/>
    <mergeCell ref="KNI12:KNX12"/>
    <mergeCell ref="KNY12:KON12"/>
    <mergeCell ref="KOO12:KPD12"/>
    <mergeCell ref="KPE12:KPT12"/>
    <mergeCell ref="KIK12:KIZ12"/>
    <mergeCell ref="KJA12:KJP12"/>
    <mergeCell ref="KJQ12:KKF12"/>
    <mergeCell ref="KKG12:KKV12"/>
    <mergeCell ref="KKW12:KLL12"/>
    <mergeCell ref="KLM12:KMB12"/>
    <mergeCell ref="KES12:KFH12"/>
    <mergeCell ref="KFI12:KFX12"/>
    <mergeCell ref="KFY12:KGN12"/>
    <mergeCell ref="KGO12:KHD12"/>
    <mergeCell ref="KHE12:KHT12"/>
    <mergeCell ref="KHU12:KIJ12"/>
    <mergeCell ref="KBA12:KBP12"/>
    <mergeCell ref="KBQ12:KCF12"/>
    <mergeCell ref="KCG12:KCV12"/>
    <mergeCell ref="KCW12:KDL12"/>
    <mergeCell ref="KDM12:KEB12"/>
    <mergeCell ref="KEC12:KER12"/>
    <mergeCell ref="JXI12:JXX12"/>
    <mergeCell ref="JXY12:JYN12"/>
    <mergeCell ref="JYO12:JZD12"/>
    <mergeCell ref="JZE12:JZT12"/>
    <mergeCell ref="JZU12:KAJ12"/>
    <mergeCell ref="KAK12:KAZ12"/>
    <mergeCell ref="JTQ12:JUF12"/>
    <mergeCell ref="JUG12:JUV12"/>
    <mergeCell ref="JUW12:JVL12"/>
    <mergeCell ref="JVM12:JWB12"/>
    <mergeCell ref="JWC12:JWR12"/>
    <mergeCell ref="JWS12:JXH12"/>
    <mergeCell ref="JPY12:JQN12"/>
    <mergeCell ref="JQO12:JRD12"/>
    <mergeCell ref="JRE12:JRT12"/>
    <mergeCell ref="JRU12:JSJ12"/>
    <mergeCell ref="JSK12:JSZ12"/>
    <mergeCell ref="JTA12:JTP12"/>
    <mergeCell ref="JMG12:JMV12"/>
    <mergeCell ref="JMW12:JNL12"/>
    <mergeCell ref="JNM12:JOB12"/>
    <mergeCell ref="JOC12:JOR12"/>
    <mergeCell ref="JOS12:JPH12"/>
    <mergeCell ref="JPI12:JPX12"/>
    <mergeCell ref="JIO12:JJD12"/>
    <mergeCell ref="JJE12:JJT12"/>
    <mergeCell ref="JJU12:JKJ12"/>
    <mergeCell ref="JKK12:JKZ12"/>
    <mergeCell ref="JLA12:JLP12"/>
    <mergeCell ref="JLQ12:JMF12"/>
    <mergeCell ref="JEW12:JFL12"/>
    <mergeCell ref="JFM12:JGB12"/>
    <mergeCell ref="JGC12:JGR12"/>
    <mergeCell ref="JGS12:JHH12"/>
    <mergeCell ref="JHI12:JHX12"/>
    <mergeCell ref="JHY12:JIN12"/>
    <mergeCell ref="JBE12:JBT12"/>
    <mergeCell ref="JBU12:JCJ12"/>
    <mergeCell ref="JCK12:JCZ12"/>
    <mergeCell ref="JDA12:JDP12"/>
    <mergeCell ref="JDQ12:JEF12"/>
    <mergeCell ref="JEG12:JEV12"/>
    <mergeCell ref="IXM12:IYB12"/>
    <mergeCell ref="IYC12:IYR12"/>
    <mergeCell ref="IYS12:IZH12"/>
    <mergeCell ref="IZI12:IZX12"/>
    <mergeCell ref="IZY12:JAN12"/>
    <mergeCell ref="JAO12:JBD12"/>
    <mergeCell ref="ITU12:IUJ12"/>
    <mergeCell ref="IUK12:IUZ12"/>
    <mergeCell ref="IVA12:IVP12"/>
    <mergeCell ref="IVQ12:IWF12"/>
    <mergeCell ref="IWG12:IWV12"/>
    <mergeCell ref="IWW12:IXL12"/>
    <mergeCell ref="IQC12:IQR12"/>
    <mergeCell ref="IQS12:IRH12"/>
    <mergeCell ref="IRI12:IRX12"/>
    <mergeCell ref="IRY12:ISN12"/>
    <mergeCell ref="ISO12:ITD12"/>
    <mergeCell ref="ITE12:ITT12"/>
    <mergeCell ref="IMK12:IMZ12"/>
    <mergeCell ref="INA12:INP12"/>
    <mergeCell ref="INQ12:IOF12"/>
    <mergeCell ref="IOG12:IOV12"/>
    <mergeCell ref="IOW12:IPL12"/>
    <mergeCell ref="IPM12:IQB12"/>
    <mergeCell ref="IIS12:IJH12"/>
    <mergeCell ref="IJI12:IJX12"/>
    <mergeCell ref="IJY12:IKN12"/>
    <mergeCell ref="IKO12:ILD12"/>
    <mergeCell ref="ILE12:ILT12"/>
    <mergeCell ref="ILU12:IMJ12"/>
    <mergeCell ref="IFA12:IFP12"/>
    <mergeCell ref="IFQ12:IGF12"/>
    <mergeCell ref="IGG12:IGV12"/>
    <mergeCell ref="IGW12:IHL12"/>
    <mergeCell ref="IHM12:IIB12"/>
    <mergeCell ref="IIC12:IIR12"/>
    <mergeCell ref="IBI12:IBX12"/>
    <mergeCell ref="IBY12:ICN12"/>
    <mergeCell ref="ICO12:IDD12"/>
    <mergeCell ref="IDE12:IDT12"/>
    <mergeCell ref="IDU12:IEJ12"/>
    <mergeCell ref="IEK12:IEZ12"/>
    <mergeCell ref="HXQ12:HYF12"/>
    <mergeCell ref="HYG12:HYV12"/>
    <mergeCell ref="HYW12:HZL12"/>
    <mergeCell ref="HZM12:IAB12"/>
    <mergeCell ref="IAC12:IAR12"/>
    <mergeCell ref="IAS12:IBH12"/>
    <mergeCell ref="HTY12:HUN12"/>
    <mergeCell ref="HUO12:HVD12"/>
    <mergeCell ref="HVE12:HVT12"/>
    <mergeCell ref="HVU12:HWJ12"/>
    <mergeCell ref="HWK12:HWZ12"/>
    <mergeCell ref="HXA12:HXP12"/>
    <mergeCell ref="HQG12:HQV12"/>
    <mergeCell ref="HQW12:HRL12"/>
    <mergeCell ref="HRM12:HSB12"/>
    <mergeCell ref="HSC12:HSR12"/>
    <mergeCell ref="HSS12:HTH12"/>
    <mergeCell ref="HTI12:HTX12"/>
    <mergeCell ref="HMO12:HND12"/>
    <mergeCell ref="HNE12:HNT12"/>
    <mergeCell ref="HNU12:HOJ12"/>
    <mergeCell ref="HOK12:HOZ12"/>
    <mergeCell ref="HPA12:HPP12"/>
    <mergeCell ref="HPQ12:HQF12"/>
    <mergeCell ref="HIW12:HJL12"/>
    <mergeCell ref="HJM12:HKB12"/>
    <mergeCell ref="HKC12:HKR12"/>
    <mergeCell ref="HKS12:HLH12"/>
    <mergeCell ref="HLI12:HLX12"/>
    <mergeCell ref="HLY12:HMN12"/>
    <mergeCell ref="HFE12:HFT12"/>
    <mergeCell ref="HFU12:HGJ12"/>
    <mergeCell ref="HGK12:HGZ12"/>
    <mergeCell ref="HHA12:HHP12"/>
    <mergeCell ref="HHQ12:HIF12"/>
    <mergeCell ref="HIG12:HIV12"/>
    <mergeCell ref="HBM12:HCB12"/>
    <mergeCell ref="HCC12:HCR12"/>
    <mergeCell ref="HCS12:HDH12"/>
    <mergeCell ref="HDI12:HDX12"/>
    <mergeCell ref="HDY12:HEN12"/>
    <mergeCell ref="HEO12:HFD12"/>
    <mergeCell ref="GXU12:GYJ12"/>
    <mergeCell ref="GYK12:GYZ12"/>
    <mergeCell ref="GZA12:GZP12"/>
    <mergeCell ref="GZQ12:HAF12"/>
    <mergeCell ref="HAG12:HAV12"/>
    <mergeCell ref="HAW12:HBL12"/>
    <mergeCell ref="GUC12:GUR12"/>
    <mergeCell ref="GUS12:GVH12"/>
    <mergeCell ref="GVI12:GVX12"/>
    <mergeCell ref="GVY12:GWN12"/>
    <mergeCell ref="GWO12:GXD12"/>
    <mergeCell ref="GXE12:GXT12"/>
    <mergeCell ref="GQK12:GQZ12"/>
    <mergeCell ref="GRA12:GRP12"/>
    <mergeCell ref="GRQ12:GSF12"/>
    <mergeCell ref="GSG12:GSV12"/>
    <mergeCell ref="GSW12:GTL12"/>
    <mergeCell ref="GTM12:GUB12"/>
    <mergeCell ref="GMS12:GNH12"/>
    <mergeCell ref="GNI12:GNX12"/>
    <mergeCell ref="GNY12:GON12"/>
    <mergeCell ref="GOO12:GPD12"/>
    <mergeCell ref="GPE12:GPT12"/>
    <mergeCell ref="GPU12:GQJ12"/>
    <mergeCell ref="GJA12:GJP12"/>
    <mergeCell ref="GJQ12:GKF12"/>
    <mergeCell ref="GKG12:GKV12"/>
    <mergeCell ref="GKW12:GLL12"/>
    <mergeCell ref="GLM12:GMB12"/>
    <mergeCell ref="GMC12:GMR12"/>
    <mergeCell ref="GFI12:GFX12"/>
    <mergeCell ref="GFY12:GGN12"/>
    <mergeCell ref="GGO12:GHD12"/>
    <mergeCell ref="GHE12:GHT12"/>
    <mergeCell ref="GHU12:GIJ12"/>
    <mergeCell ref="GIK12:GIZ12"/>
    <mergeCell ref="GBQ12:GCF12"/>
    <mergeCell ref="GCG12:GCV12"/>
    <mergeCell ref="GCW12:GDL12"/>
    <mergeCell ref="GDM12:GEB12"/>
    <mergeCell ref="GEC12:GER12"/>
    <mergeCell ref="GES12:GFH12"/>
    <mergeCell ref="FXY12:FYN12"/>
    <mergeCell ref="FYO12:FZD12"/>
    <mergeCell ref="FZE12:FZT12"/>
    <mergeCell ref="FZU12:GAJ12"/>
    <mergeCell ref="GAK12:GAZ12"/>
    <mergeCell ref="GBA12:GBP12"/>
    <mergeCell ref="FUG12:FUV12"/>
    <mergeCell ref="FUW12:FVL12"/>
    <mergeCell ref="FVM12:FWB12"/>
    <mergeCell ref="FWC12:FWR12"/>
    <mergeCell ref="FWS12:FXH12"/>
    <mergeCell ref="FXI12:FXX12"/>
    <mergeCell ref="FQO12:FRD12"/>
    <mergeCell ref="FRE12:FRT12"/>
    <mergeCell ref="FRU12:FSJ12"/>
    <mergeCell ref="FSK12:FSZ12"/>
    <mergeCell ref="FTA12:FTP12"/>
    <mergeCell ref="FTQ12:FUF12"/>
    <mergeCell ref="FMW12:FNL12"/>
    <mergeCell ref="FNM12:FOB12"/>
    <mergeCell ref="FOC12:FOR12"/>
    <mergeCell ref="FOS12:FPH12"/>
    <mergeCell ref="FPI12:FPX12"/>
    <mergeCell ref="FPY12:FQN12"/>
    <mergeCell ref="FJE12:FJT12"/>
    <mergeCell ref="FJU12:FKJ12"/>
    <mergeCell ref="FKK12:FKZ12"/>
    <mergeCell ref="FLA12:FLP12"/>
    <mergeCell ref="FLQ12:FMF12"/>
    <mergeCell ref="FMG12:FMV12"/>
    <mergeCell ref="FFM12:FGB12"/>
    <mergeCell ref="FGC12:FGR12"/>
    <mergeCell ref="FGS12:FHH12"/>
    <mergeCell ref="FHI12:FHX12"/>
    <mergeCell ref="FHY12:FIN12"/>
    <mergeCell ref="FIO12:FJD12"/>
    <mergeCell ref="FBU12:FCJ12"/>
    <mergeCell ref="FCK12:FCZ12"/>
    <mergeCell ref="FDA12:FDP12"/>
    <mergeCell ref="FDQ12:FEF12"/>
    <mergeCell ref="FEG12:FEV12"/>
    <mergeCell ref="FEW12:FFL12"/>
    <mergeCell ref="EYC12:EYR12"/>
    <mergeCell ref="EYS12:EZH12"/>
    <mergeCell ref="EZI12:EZX12"/>
    <mergeCell ref="EZY12:FAN12"/>
    <mergeCell ref="FAO12:FBD12"/>
    <mergeCell ref="FBE12:FBT12"/>
    <mergeCell ref="EUK12:EUZ12"/>
    <mergeCell ref="EVA12:EVP12"/>
    <mergeCell ref="EVQ12:EWF12"/>
    <mergeCell ref="EWG12:EWV12"/>
    <mergeCell ref="EWW12:EXL12"/>
    <mergeCell ref="EXM12:EYB12"/>
    <mergeCell ref="EQS12:ERH12"/>
    <mergeCell ref="ERI12:ERX12"/>
    <mergeCell ref="ERY12:ESN12"/>
    <mergeCell ref="ESO12:ETD12"/>
    <mergeCell ref="ETE12:ETT12"/>
    <mergeCell ref="ETU12:EUJ12"/>
    <mergeCell ref="ENA12:ENP12"/>
    <mergeCell ref="ENQ12:EOF12"/>
    <mergeCell ref="EOG12:EOV12"/>
    <mergeCell ref="EOW12:EPL12"/>
    <mergeCell ref="EPM12:EQB12"/>
    <mergeCell ref="EQC12:EQR12"/>
    <mergeCell ref="EJI12:EJX12"/>
    <mergeCell ref="EJY12:EKN12"/>
    <mergeCell ref="EKO12:ELD12"/>
    <mergeCell ref="ELE12:ELT12"/>
    <mergeCell ref="ELU12:EMJ12"/>
    <mergeCell ref="EMK12:EMZ12"/>
    <mergeCell ref="EFQ12:EGF12"/>
    <mergeCell ref="EGG12:EGV12"/>
    <mergeCell ref="EGW12:EHL12"/>
    <mergeCell ref="EHM12:EIB12"/>
    <mergeCell ref="EIC12:EIR12"/>
    <mergeCell ref="EIS12:EJH12"/>
    <mergeCell ref="EBY12:ECN12"/>
    <mergeCell ref="ECO12:EDD12"/>
    <mergeCell ref="EDE12:EDT12"/>
    <mergeCell ref="EDU12:EEJ12"/>
    <mergeCell ref="EEK12:EEZ12"/>
    <mergeCell ref="EFA12:EFP12"/>
    <mergeCell ref="DYG12:DYV12"/>
    <mergeCell ref="DYW12:DZL12"/>
    <mergeCell ref="DZM12:EAB12"/>
    <mergeCell ref="EAC12:EAR12"/>
    <mergeCell ref="EAS12:EBH12"/>
    <mergeCell ref="EBI12:EBX12"/>
    <mergeCell ref="DUO12:DVD12"/>
    <mergeCell ref="DVE12:DVT12"/>
    <mergeCell ref="DVU12:DWJ12"/>
    <mergeCell ref="DWK12:DWZ12"/>
    <mergeCell ref="DXA12:DXP12"/>
    <mergeCell ref="DXQ12:DYF12"/>
    <mergeCell ref="DQW12:DRL12"/>
    <mergeCell ref="DRM12:DSB12"/>
    <mergeCell ref="DSC12:DSR12"/>
    <mergeCell ref="DSS12:DTH12"/>
    <mergeCell ref="DTI12:DTX12"/>
    <mergeCell ref="DTY12:DUN12"/>
    <mergeCell ref="DNE12:DNT12"/>
    <mergeCell ref="DNU12:DOJ12"/>
    <mergeCell ref="DOK12:DOZ12"/>
    <mergeCell ref="DPA12:DPP12"/>
    <mergeCell ref="DPQ12:DQF12"/>
    <mergeCell ref="DQG12:DQV12"/>
    <mergeCell ref="DJM12:DKB12"/>
    <mergeCell ref="DKC12:DKR12"/>
    <mergeCell ref="DKS12:DLH12"/>
    <mergeCell ref="DLI12:DLX12"/>
    <mergeCell ref="DLY12:DMN12"/>
    <mergeCell ref="DMO12:DND12"/>
    <mergeCell ref="DFU12:DGJ12"/>
    <mergeCell ref="DGK12:DGZ12"/>
    <mergeCell ref="DHA12:DHP12"/>
    <mergeCell ref="DHQ12:DIF12"/>
    <mergeCell ref="DIG12:DIV12"/>
    <mergeCell ref="DIW12:DJL12"/>
    <mergeCell ref="DCC12:DCR12"/>
    <mergeCell ref="DCS12:DDH12"/>
    <mergeCell ref="DDI12:DDX12"/>
    <mergeCell ref="DDY12:DEN12"/>
    <mergeCell ref="DEO12:DFD12"/>
    <mergeCell ref="DFE12:DFT12"/>
    <mergeCell ref="CYK12:CYZ12"/>
    <mergeCell ref="CZA12:CZP12"/>
    <mergeCell ref="CZQ12:DAF12"/>
    <mergeCell ref="DAG12:DAV12"/>
    <mergeCell ref="DAW12:DBL12"/>
    <mergeCell ref="DBM12:DCB12"/>
    <mergeCell ref="CUS12:CVH12"/>
    <mergeCell ref="CVI12:CVX12"/>
    <mergeCell ref="CVY12:CWN12"/>
    <mergeCell ref="CWO12:CXD12"/>
    <mergeCell ref="CXE12:CXT12"/>
    <mergeCell ref="CXU12:CYJ12"/>
    <mergeCell ref="CRA12:CRP12"/>
    <mergeCell ref="CRQ12:CSF12"/>
    <mergeCell ref="CSG12:CSV12"/>
    <mergeCell ref="CSW12:CTL12"/>
    <mergeCell ref="CTM12:CUB12"/>
    <mergeCell ref="CUC12:CUR12"/>
    <mergeCell ref="CNI12:CNX12"/>
    <mergeCell ref="CNY12:CON12"/>
    <mergeCell ref="COO12:CPD12"/>
    <mergeCell ref="CPE12:CPT12"/>
    <mergeCell ref="CPU12:CQJ12"/>
    <mergeCell ref="CQK12:CQZ12"/>
    <mergeCell ref="CJQ12:CKF12"/>
    <mergeCell ref="CKG12:CKV12"/>
    <mergeCell ref="CKW12:CLL12"/>
    <mergeCell ref="CLM12:CMB12"/>
    <mergeCell ref="CMC12:CMR12"/>
    <mergeCell ref="CMS12:CNH12"/>
    <mergeCell ref="CFY12:CGN12"/>
    <mergeCell ref="CGO12:CHD12"/>
    <mergeCell ref="CHE12:CHT12"/>
    <mergeCell ref="CHU12:CIJ12"/>
    <mergeCell ref="CIK12:CIZ12"/>
    <mergeCell ref="CJA12:CJP12"/>
    <mergeCell ref="CCG12:CCV12"/>
    <mergeCell ref="CCW12:CDL12"/>
    <mergeCell ref="CDM12:CEB12"/>
    <mergeCell ref="CEC12:CER12"/>
    <mergeCell ref="CES12:CFH12"/>
    <mergeCell ref="CFI12:CFX12"/>
    <mergeCell ref="BYO12:BZD12"/>
    <mergeCell ref="BZE12:BZT12"/>
    <mergeCell ref="BZU12:CAJ12"/>
    <mergeCell ref="CAK12:CAZ12"/>
    <mergeCell ref="CBA12:CBP12"/>
    <mergeCell ref="CBQ12:CCF12"/>
    <mergeCell ref="BUW12:BVL12"/>
    <mergeCell ref="BVM12:BWB12"/>
    <mergeCell ref="BWC12:BWR12"/>
    <mergeCell ref="BWS12:BXH12"/>
    <mergeCell ref="BXI12:BXX12"/>
    <mergeCell ref="BXY12:BYN12"/>
    <mergeCell ref="BRE12:BRT12"/>
    <mergeCell ref="BRU12:BSJ12"/>
    <mergeCell ref="BSK12:BSZ12"/>
    <mergeCell ref="BTA12:BTP12"/>
    <mergeCell ref="BTQ12:BUF12"/>
    <mergeCell ref="BUG12:BUV12"/>
    <mergeCell ref="BNM12:BOB12"/>
    <mergeCell ref="BOC12:BOR12"/>
    <mergeCell ref="BOS12:BPH12"/>
    <mergeCell ref="BPI12:BPX12"/>
    <mergeCell ref="BPY12:BQN12"/>
    <mergeCell ref="BQO12:BRD12"/>
    <mergeCell ref="BJU12:BKJ12"/>
    <mergeCell ref="BKK12:BKZ12"/>
    <mergeCell ref="BLA12:BLP12"/>
    <mergeCell ref="BLQ12:BMF12"/>
    <mergeCell ref="BMG12:BMV12"/>
    <mergeCell ref="BMW12:BNL12"/>
    <mergeCell ref="BGC12:BGR12"/>
    <mergeCell ref="BGS12:BHH12"/>
    <mergeCell ref="BHI12:BHX12"/>
    <mergeCell ref="BHY12:BIN12"/>
    <mergeCell ref="BIO12:BJD12"/>
    <mergeCell ref="BJE12:BJT12"/>
    <mergeCell ref="BCK12:BCZ12"/>
    <mergeCell ref="BDA12:BDP12"/>
    <mergeCell ref="BDQ12:BEF12"/>
    <mergeCell ref="BEG12:BEV12"/>
    <mergeCell ref="BEW12:BFL12"/>
    <mergeCell ref="BFM12:BGB12"/>
    <mergeCell ref="AYS12:AZH12"/>
    <mergeCell ref="AZI12:AZX12"/>
    <mergeCell ref="AZY12:BAN12"/>
    <mergeCell ref="BAO12:BBD12"/>
    <mergeCell ref="BBE12:BBT12"/>
    <mergeCell ref="BBU12:BCJ12"/>
    <mergeCell ref="AVA12:AVP12"/>
    <mergeCell ref="AVQ12:AWF12"/>
    <mergeCell ref="AWG12:AWV12"/>
    <mergeCell ref="AWW12:AXL12"/>
    <mergeCell ref="AXM12:AYB12"/>
    <mergeCell ref="AYC12:AYR12"/>
    <mergeCell ref="ARI12:ARX12"/>
    <mergeCell ref="ARY12:ASN12"/>
    <mergeCell ref="ASO12:ATD12"/>
    <mergeCell ref="ATE12:ATT12"/>
    <mergeCell ref="ATU12:AUJ12"/>
    <mergeCell ref="AUK12:AUZ12"/>
    <mergeCell ref="ANQ12:AOF12"/>
    <mergeCell ref="AOG12:AOV12"/>
    <mergeCell ref="AOW12:APL12"/>
    <mergeCell ref="APM12:AQB12"/>
    <mergeCell ref="AQC12:AQR12"/>
    <mergeCell ref="AQS12:ARH12"/>
    <mergeCell ref="AJY12:AKN12"/>
    <mergeCell ref="AKO12:ALD12"/>
    <mergeCell ref="ALE12:ALT12"/>
    <mergeCell ref="ALU12:AMJ12"/>
    <mergeCell ref="AMK12:AMZ12"/>
    <mergeCell ref="ANA12:ANP12"/>
    <mergeCell ref="AGG12:AGV12"/>
    <mergeCell ref="AGW12:AHL12"/>
    <mergeCell ref="AHM12:AIB12"/>
    <mergeCell ref="AIC12:AIR12"/>
    <mergeCell ref="AIS12:AJH12"/>
    <mergeCell ref="AJI12:AJX12"/>
    <mergeCell ref="ACO12:ADD12"/>
    <mergeCell ref="ADE12:ADT12"/>
    <mergeCell ref="ADU12:AEJ12"/>
    <mergeCell ref="AEK12:AEZ12"/>
    <mergeCell ref="AFA12:AFP12"/>
    <mergeCell ref="AFQ12:AGF12"/>
    <mergeCell ref="YW12:ZL12"/>
    <mergeCell ref="ZM12:AAB12"/>
    <mergeCell ref="AAC12:AAR12"/>
    <mergeCell ref="AAS12:ABH12"/>
    <mergeCell ref="ABI12:ABX12"/>
    <mergeCell ref="ABY12:ACN12"/>
    <mergeCell ref="VE12:VT12"/>
    <mergeCell ref="VU12:WJ12"/>
    <mergeCell ref="WK12:WZ12"/>
    <mergeCell ref="XA12:XP12"/>
    <mergeCell ref="XQ12:YF12"/>
    <mergeCell ref="YG12:YV12"/>
    <mergeCell ref="RM12:SB12"/>
    <mergeCell ref="SC12:SR12"/>
    <mergeCell ref="SS12:TH12"/>
    <mergeCell ref="TI12:TX12"/>
    <mergeCell ref="TY12:UN12"/>
    <mergeCell ref="UO12:VD12"/>
    <mergeCell ref="NU12:OJ12"/>
    <mergeCell ref="OK12:OZ12"/>
    <mergeCell ref="PA12:PP12"/>
    <mergeCell ref="PQ12:QF12"/>
    <mergeCell ref="QG12:QV12"/>
    <mergeCell ref="QW12:RL12"/>
    <mergeCell ref="KC12:KR12"/>
    <mergeCell ref="KS12:LH12"/>
    <mergeCell ref="LI12:LX12"/>
    <mergeCell ref="LY12:MN12"/>
    <mergeCell ref="MO12:ND12"/>
    <mergeCell ref="NE12:NT12"/>
    <mergeCell ref="GK12:GZ12"/>
    <mergeCell ref="HA12:HP12"/>
    <mergeCell ref="HQ12:IF12"/>
    <mergeCell ref="IG12:IV12"/>
    <mergeCell ref="IW12:JL12"/>
    <mergeCell ref="JM12:KB12"/>
    <mergeCell ref="CS12:DH12"/>
    <mergeCell ref="DI12:DX12"/>
    <mergeCell ref="DY12:EN12"/>
    <mergeCell ref="EO12:FD12"/>
    <mergeCell ref="FE12:FT12"/>
    <mergeCell ref="FU12:GJ12"/>
    <mergeCell ref="A12:P12"/>
    <mergeCell ref="Q12:AF12"/>
    <mergeCell ref="AG12:AV12"/>
    <mergeCell ref="AW12:BL12"/>
    <mergeCell ref="BM12:CB12"/>
    <mergeCell ref="CC12:CR12"/>
    <mergeCell ref="A9:E9"/>
    <mergeCell ref="F9:H9"/>
    <mergeCell ref="A10:E10"/>
    <mergeCell ref="F10:H10"/>
    <mergeCell ref="A11:E11"/>
    <mergeCell ref="F11:H11"/>
    <mergeCell ref="A6:E6"/>
    <mergeCell ref="F6:H6"/>
    <mergeCell ref="A7:E7"/>
    <mergeCell ref="F7:H7"/>
    <mergeCell ref="A8:E8"/>
    <mergeCell ref="F8:H8"/>
    <mergeCell ref="A1:P1"/>
    <mergeCell ref="A2:P2"/>
    <mergeCell ref="A3:P3"/>
    <mergeCell ref="A4:H4"/>
    <mergeCell ref="A5:E5"/>
    <mergeCell ref="F5:H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Variations Bilan 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2017-09-17T09:52:15Z</dcterms:created>
  <dcterms:modified xsi:type="dcterms:W3CDTF">2017-09-17T09:52:54Z</dcterms:modified>
</cp:coreProperties>
</file>