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225"/>
  </bookViews>
  <sheets>
    <sheet name="Service 1" sheetId="12" r:id="rId1"/>
    <sheet name="Service 2" sheetId="11" r:id="rId2"/>
    <sheet name="Service 3" sheetId="10" r:id="rId3"/>
    <sheet name="Service 4" sheetId="9" r:id="rId4"/>
    <sheet name="Service 5" sheetId="8" r:id="rId5"/>
    <sheet name="Service 6" sheetId="7" r:id="rId6"/>
    <sheet name="Service 7" sheetId="6" r:id="rId7"/>
    <sheet name="Service 8" sheetId="5" r:id="rId8"/>
    <sheet name="Service 9" sheetId="4" r:id="rId9"/>
    <sheet name="Récap note" sheetId="1" r:id="rId10"/>
    <sheet name="Commentaires P.d'actions" sheetId="3" r:id="rId11"/>
  </sheets>
  <definedNames>
    <definedName name="_xlnm.Print_Area" localSheetId="0">'Service 1'!$A$1:$R$63</definedName>
    <definedName name="_xlnm.Print_Area" localSheetId="1">'Service 2'!$A$1:$R$63</definedName>
    <definedName name="_xlnm.Print_Area" localSheetId="2">'Service 3'!$A$1:$R$63</definedName>
    <definedName name="_xlnm.Print_Area" localSheetId="3">'Service 4'!$A$1:$R$63</definedName>
    <definedName name="_xlnm.Print_Area" localSheetId="4">'Service 5'!$A$1:$R$63</definedName>
    <definedName name="_xlnm.Print_Area" localSheetId="5">'Service 6'!$A$1:$R$63</definedName>
    <definedName name="_xlnm.Print_Area" localSheetId="6">'Service 7'!$A$1:$R$63</definedName>
    <definedName name="_xlnm.Print_Area" localSheetId="7">'Service 8'!$A$1:$R$63</definedName>
    <definedName name="_xlnm.Print_Area" localSheetId="8">'Service 9'!$A$1:$R$63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9" i="12" l="1"/>
  <c r="A58" i="12"/>
  <c r="J54" i="12"/>
  <c r="A52" i="12"/>
  <c r="J48" i="12"/>
  <c r="A48" i="12"/>
  <c r="J43" i="12"/>
  <c r="A42" i="12"/>
  <c r="U8" i="12" s="1"/>
  <c r="J37" i="12"/>
  <c r="A36" i="12"/>
  <c r="A31" i="12"/>
  <c r="J30" i="12"/>
  <c r="A24" i="12"/>
  <c r="J23" i="12"/>
  <c r="A19" i="12"/>
  <c r="J17" i="12"/>
  <c r="A13" i="12"/>
  <c r="J12" i="12"/>
  <c r="J59" i="11"/>
  <c r="A58" i="11"/>
  <c r="J54" i="11"/>
  <c r="A52" i="11"/>
  <c r="J48" i="11"/>
  <c r="A48" i="11"/>
  <c r="J43" i="11"/>
  <c r="A42" i="11"/>
  <c r="J37" i="11"/>
  <c r="A36" i="11"/>
  <c r="A31" i="11"/>
  <c r="J30" i="11"/>
  <c r="A24" i="11"/>
  <c r="J23" i="11"/>
  <c r="A19" i="11"/>
  <c r="J17" i="11"/>
  <c r="A13" i="11"/>
  <c r="J12" i="11"/>
  <c r="U8" i="11"/>
  <c r="J59" i="10"/>
  <c r="A58" i="10"/>
  <c r="J54" i="10"/>
  <c r="A52" i="10"/>
  <c r="J48" i="10"/>
  <c r="A48" i="10"/>
  <c r="J43" i="10"/>
  <c r="A42" i="10"/>
  <c r="J37" i="10"/>
  <c r="A36" i="10"/>
  <c r="A31" i="10"/>
  <c r="J30" i="10"/>
  <c r="A24" i="10"/>
  <c r="J23" i="10"/>
  <c r="A19" i="10"/>
  <c r="J17" i="10"/>
  <c r="A13" i="10"/>
  <c r="J12" i="10"/>
  <c r="U8" i="10"/>
  <c r="J59" i="9"/>
  <c r="A58" i="9"/>
  <c r="J54" i="9"/>
  <c r="A52" i="9"/>
  <c r="J48" i="9"/>
  <c r="A48" i="9"/>
  <c r="J43" i="9"/>
  <c r="A42" i="9"/>
  <c r="J37" i="9"/>
  <c r="A36" i="9"/>
  <c r="A31" i="9"/>
  <c r="J30" i="9"/>
  <c r="A24" i="9"/>
  <c r="J23" i="9"/>
  <c r="A19" i="9"/>
  <c r="J17" i="9"/>
  <c r="A13" i="9"/>
  <c r="J12" i="9"/>
  <c r="U8" i="9"/>
  <c r="J59" i="8"/>
  <c r="A58" i="8"/>
  <c r="J54" i="8"/>
  <c r="A52" i="8"/>
  <c r="J48" i="8"/>
  <c r="A48" i="8"/>
  <c r="J43" i="8"/>
  <c r="A42" i="8"/>
  <c r="J37" i="8"/>
  <c r="A36" i="8"/>
  <c r="A31" i="8"/>
  <c r="J30" i="8"/>
  <c r="A24" i="8"/>
  <c r="J23" i="8"/>
  <c r="A19" i="8"/>
  <c r="J17" i="8"/>
  <c r="A13" i="8"/>
  <c r="U8" i="8" s="1"/>
  <c r="J12" i="8"/>
  <c r="J59" i="7"/>
  <c r="A58" i="7"/>
  <c r="J54" i="7"/>
  <c r="A52" i="7"/>
  <c r="J48" i="7"/>
  <c r="A48" i="7"/>
  <c r="J43" i="7"/>
  <c r="A42" i="7"/>
  <c r="J37" i="7"/>
  <c r="A36" i="7"/>
  <c r="A31" i="7"/>
  <c r="J30" i="7"/>
  <c r="A24" i="7"/>
  <c r="J23" i="7"/>
  <c r="A19" i="7"/>
  <c r="J17" i="7"/>
  <c r="A13" i="7"/>
  <c r="J12" i="7"/>
  <c r="U8" i="7"/>
  <c r="J59" i="6"/>
  <c r="A58" i="6"/>
  <c r="J54" i="6"/>
  <c r="A52" i="6"/>
  <c r="J48" i="6"/>
  <c r="A48" i="6"/>
  <c r="J43" i="6"/>
  <c r="A42" i="6"/>
  <c r="J37" i="6"/>
  <c r="A36" i="6"/>
  <c r="A31" i="6"/>
  <c r="J30" i="6"/>
  <c r="A24" i="6"/>
  <c r="J23" i="6"/>
  <c r="A19" i="6"/>
  <c r="J17" i="6"/>
  <c r="A13" i="6"/>
  <c r="J12" i="6"/>
  <c r="U8" i="6"/>
  <c r="J59" i="5"/>
  <c r="A58" i="5"/>
  <c r="J54" i="5"/>
  <c r="A52" i="5"/>
  <c r="J48" i="5"/>
  <c r="A48" i="5"/>
  <c r="J43" i="5"/>
  <c r="A42" i="5"/>
  <c r="J37" i="5"/>
  <c r="A36" i="5"/>
  <c r="A31" i="5"/>
  <c r="J30" i="5"/>
  <c r="A24" i="5"/>
  <c r="J23" i="5"/>
  <c r="A19" i="5"/>
  <c r="J17" i="5"/>
  <c r="A13" i="5"/>
  <c r="U8" i="5" s="1"/>
  <c r="J12" i="5"/>
  <c r="J59" i="4"/>
  <c r="A58" i="4"/>
  <c r="J54" i="4"/>
  <c r="A52" i="4"/>
  <c r="J48" i="4"/>
  <c r="A48" i="4"/>
  <c r="J43" i="4"/>
  <c r="A42" i="4"/>
  <c r="U8" i="4" s="1"/>
  <c r="J37" i="4"/>
  <c r="A36" i="4"/>
  <c r="A31" i="4"/>
  <c r="J30" i="4"/>
  <c r="A24" i="4"/>
  <c r="J23" i="4"/>
  <c r="A19" i="4"/>
  <c r="J17" i="4"/>
  <c r="A13" i="4"/>
  <c r="J12" i="4"/>
</calcChain>
</file>

<file path=xl/sharedStrings.xml><?xml version="1.0" encoding="utf-8"?>
<sst xmlns="http://schemas.openxmlformats.org/spreadsheetml/2006/main" count="352" uniqueCount="51">
  <si>
    <t xml:space="preserve">             Sevices
Semaine 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</si>
  <si>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</si>
  <si>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</si>
  <si>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</si>
  <si>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</si>
  <si>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</si>
  <si>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</si>
  <si>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</si>
  <si>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</si>
  <si>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</si>
  <si>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r>
      <t xml:space="preserve">         </t>
    </r>
    <r>
      <rPr>
        <b/>
        <sz val="10"/>
        <color theme="1"/>
        <rFont val="Calibri"/>
        <family val="2"/>
        <scheme val="minor"/>
      </rPr>
      <t xml:space="preserve">Sevices
Semaine </t>
    </r>
  </si>
  <si>
    <t>Non-conformité</t>
  </si>
  <si>
    <t>Actions</t>
  </si>
  <si>
    <t>Semaine</t>
  </si>
  <si>
    <t>NOTE</t>
  </si>
  <si>
    <t>AB-10</t>
  </si>
  <si>
    <t xml:space="preserve">Conforme </t>
  </si>
  <si>
    <t>Non Conforme</t>
  </si>
  <si>
    <t>Commentaires</t>
  </si>
  <si>
    <t>AB-01</t>
  </si>
  <si>
    <t>Commentaires (Non conformités)</t>
  </si>
  <si>
    <t>x</t>
  </si>
  <si>
    <t xml:space="preserve">Probleme qualité </t>
  </si>
  <si>
    <t xml:space="preserve">AB-01 1 Probleme qualité </t>
  </si>
  <si>
    <t xml:space="preserve">Ab-05 4 présence de salmonelle </t>
  </si>
  <si>
    <t>AB-11</t>
  </si>
  <si>
    <t>AB-02</t>
  </si>
  <si>
    <t>AB-03</t>
  </si>
  <si>
    <t>AB-12</t>
  </si>
  <si>
    <t>présence de salmonelle</t>
  </si>
  <si>
    <t>AB-04</t>
  </si>
  <si>
    <t>AB-13</t>
  </si>
  <si>
    <t>AB-05</t>
  </si>
  <si>
    <t>AB-14</t>
  </si>
  <si>
    <t>AB-06</t>
  </si>
  <si>
    <t>AB-15</t>
  </si>
  <si>
    <t>AB-07</t>
  </si>
  <si>
    <t>AB-16</t>
  </si>
  <si>
    <t>AB-08</t>
  </si>
  <si>
    <t>AB-17</t>
  </si>
  <si>
    <t>AB-09</t>
  </si>
  <si>
    <t>AB-18</t>
  </si>
  <si>
    <r>
      <t xml:space="preserve">GRILLE D'AUDIT  </t>
    </r>
    <r>
      <rPr>
        <b/>
        <sz val="14"/>
        <rFont val="Arial"/>
        <family val="2"/>
      </rPr>
      <t>Service  1</t>
    </r>
  </si>
  <si>
    <r>
      <t xml:space="preserve">GRILLE D'AUDIT  </t>
    </r>
    <r>
      <rPr>
        <b/>
        <sz val="14"/>
        <rFont val="Arial"/>
        <family val="2"/>
      </rPr>
      <t>Service  9</t>
    </r>
  </si>
  <si>
    <r>
      <t xml:space="preserve">GRILLE D'AUDIT  </t>
    </r>
    <r>
      <rPr>
        <b/>
        <sz val="14"/>
        <rFont val="Arial"/>
        <family val="2"/>
      </rPr>
      <t>Service  8</t>
    </r>
  </si>
  <si>
    <r>
      <t xml:space="preserve">GRILLE D'AUDIT  </t>
    </r>
    <r>
      <rPr>
        <b/>
        <sz val="14"/>
        <rFont val="Arial"/>
        <family val="2"/>
      </rPr>
      <t>Service  7</t>
    </r>
  </si>
  <si>
    <r>
      <t xml:space="preserve">GRILLE D'AUDIT  </t>
    </r>
    <r>
      <rPr>
        <b/>
        <sz val="14"/>
        <rFont val="Arial"/>
        <family val="2"/>
      </rPr>
      <t>Service  2</t>
    </r>
  </si>
  <si>
    <r>
      <t xml:space="preserve">GRILLE D'AUDIT  </t>
    </r>
    <r>
      <rPr>
        <b/>
        <sz val="14"/>
        <rFont val="Arial"/>
        <family val="2"/>
      </rPr>
      <t>Service  3</t>
    </r>
  </si>
  <si>
    <r>
      <t xml:space="preserve">GRILLE D'AUDIT  </t>
    </r>
    <r>
      <rPr>
        <b/>
        <sz val="14"/>
        <rFont val="Arial"/>
        <family val="2"/>
      </rPr>
      <t>Service  4</t>
    </r>
  </si>
  <si>
    <r>
      <t xml:space="preserve">GRILLE D'AUDIT  </t>
    </r>
    <r>
      <rPr>
        <b/>
        <sz val="14"/>
        <rFont val="Arial"/>
        <family val="2"/>
      </rPr>
      <t>Service  5</t>
    </r>
  </si>
  <si>
    <r>
      <t xml:space="preserve">GRILLE D'AUDIT  </t>
    </r>
    <r>
      <rPr>
        <b/>
        <sz val="14"/>
        <rFont val="Arial"/>
        <family val="2"/>
      </rPr>
      <t>Service  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</si>
</sst>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2"/>
        <bgColor indexed="64"/>
      </patternFill>
    </fill>
  </fills>
  <borders count="29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12" fontId="2" fillId="0" borderId="1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2" fontId="2" fillId="2" borderId="11" xfId="0" applyNumberFormat="1" applyFont="1" applyFill="1" applyBorder="1" applyAlignment="1">
      <alignment horizontal="left" vertical="top" wrapText="1"/>
    </xf>
    <xf numFmtId="12" fontId="4" fillId="0" borderId="12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3" xfId="0" applyBorder="1"/>
    <xf numFmtId="0" fontId="0" fillId="0" borderId="12" xfId="0" applyFill="1" applyBorder="1"/>
    <xf numFmtId="0" fontId="0" fillId="0" borderId="13" xfId="0" applyFill="1" applyBorder="1"/>
    <xf numFmtId="0" fontId="0" fillId="0" borderId="12" xfId="0" applyBorder="1"/>
    <xf numFmtId="0" fontId="0" fillId="0" borderId="14" xfId="0" applyBorder="1"/>
    <xf numFmtId="0" fontId="2" fillId="0" borderId="15" xfId="0" applyFont="1" applyBorder="1" applyAlignment="1">
      <alignment horizontal="center"/>
    </xf>
    <xf numFmtId="0" fontId="0" fillId="0" borderId="16" xfId="0" applyFill="1" applyBorder="1"/>
    <xf numFmtId="0" fontId="0" fillId="0" borderId="15" xfId="0" applyFill="1" applyBorder="1"/>
    <xf numFmtId="0" fontId="2" fillId="0" borderId="17" xfId="0" applyFont="1" applyBorder="1" applyAlignment="1">
      <alignment horizontal="center"/>
    </xf>
    <xf numFmtId="0" fontId="0" fillId="0" borderId="18" xfId="0" applyBorder="1"/>
    <xf numFmtId="0" fontId="0" fillId="0" borderId="17" xfId="0" applyBorder="1"/>
    <xf numFmtId="0" fontId="0" fillId="0" borderId="19" xfId="0" applyBorder="1"/>
    <xf numFmtId="0" fontId="5" fillId="0" borderId="0" xfId="0" applyFont="1" applyBorder="1" applyAlignment="1"/>
    <xf numFmtId="0" fontId="9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13" fillId="6" borderId="22" xfId="0" applyFont="1" applyFill="1" applyBorder="1" applyAlignment="1"/>
    <xf numFmtId="0" fontId="13" fillId="6" borderId="23" xfId="0" applyFont="1" applyFill="1" applyBorder="1" applyAlignment="1"/>
    <xf numFmtId="0" fontId="13" fillId="6" borderId="24" xfId="0" applyFont="1" applyFill="1" applyBorder="1" applyAlignment="1"/>
    <xf numFmtId="0" fontId="3" fillId="0" borderId="2" xfId="0" applyFont="1" applyBorder="1"/>
    <xf numFmtId="0" fontId="14" fillId="0" borderId="2" xfId="0" applyFont="1" applyBorder="1"/>
    <xf numFmtId="0" fontId="2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2" xfId="0" applyFont="1" applyBorder="1"/>
    <xf numFmtId="0" fontId="0" fillId="0" borderId="2" xfId="0" applyFill="1" applyBorder="1" applyAlignment="1">
      <alignment horizontal="center"/>
    </xf>
    <xf numFmtId="10" fontId="0" fillId="0" borderId="3" xfId="0" applyNumberFormat="1" applyBorder="1"/>
    <xf numFmtId="10" fontId="0" fillId="0" borderId="4" xfId="0" applyNumberFormat="1" applyFill="1" applyBorder="1"/>
    <xf numFmtId="10" fontId="0" fillId="0" borderId="2" xfId="0" applyNumberFormat="1" applyBorder="1"/>
    <xf numFmtId="0" fontId="6" fillId="0" borderId="2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9" fontId="12" fillId="6" borderId="9" xfId="0" applyNumberFormat="1" applyFont="1" applyFill="1" applyBorder="1" applyAlignment="1">
      <alignment horizontal="center"/>
    </xf>
    <xf numFmtId="9" fontId="12" fillId="6" borderId="20" xfId="0" applyNumberFormat="1" applyFont="1" applyFill="1" applyBorder="1" applyAlignment="1">
      <alignment horizontal="center"/>
    </xf>
    <xf numFmtId="9" fontId="12" fillId="6" borderId="10" xfId="0" applyNumberFormat="1" applyFont="1" applyFill="1" applyBorder="1" applyAlignment="1">
      <alignment horizontal="center"/>
    </xf>
    <xf numFmtId="9" fontId="12" fillId="6" borderId="25" xfId="0" applyNumberFormat="1" applyFont="1" applyFill="1" applyBorder="1" applyAlignment="1">
      <alignment horizontal="center"/>
    </xf>
    <xf numFmtId="9" fontId="12" fillId="6" borderId="0" xfId="0" applyNumberFormat="1" applyFont="1" applyFill="1" applyBorder="1" applyAlignment="1">
      <alignment horizontal="center"/>
    </xf>
    <xf numFmtId="9" fontId="12" fillId="6" borderId="21" xfId="0" applyNumberFormat="1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9" fontId="7" fillId="7" borderId="27" xfId="1" applyFont="1" applyFill="1" applyBorder="1" applyAlignment="1">
      <alignment horizontal="center" vertical="center"/>
    </xf>
    <xf numFmtId="9" fontId="7" fillId="7" borderId="4" xfId="1" applyFont="1" applyFill="1" applyBorder="1" applyAlignment="1">
      <alignment horizontal="center" vertical="center"/>
    </xf>
    <xf numFmtId="9" fontId="7" fillId="7" borderId="28" xfId="1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9" fontId="7" fillId="7" borderId="6" xfId="1" applyFont="1" applyFill="1" applyBorder="1" applyAlignment="1">
      <alignment horizontal="center" vertical="center"/>
    </xf>
    <xf numFmtId="9" fontId="7" fillId="7" borderId="7" xfId="1" applyFont="1" applyFill="1" applyBorder="1" applyAlignment="1">
      <alignment horizontal="center" vertical="center"/>
    </xf>
    <xf numFmtId="9" fontId="7" fillId="7" borderId="8" xfId="1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9" fontId="7" fillId="7" borderId="5" xfId="1" applyFont="1" applyFill="1" applyBorder="1" applyAlignment="1">
      <alignment horizontal="center" vertical="center"/>
    </xf>
    <xf numFmtId="9" fontId="7" fillId="7" borderId="0" xfId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486"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theme="5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[0]!TransfertDonnees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[0]!TransfertDonnees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[0]!TransfertDonnees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[0]!TransfertDonnees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[0]!TransfertDonnees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[0]!TransfertDonnees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[0]!TransfertDonnees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[0]!TransfertDonnees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215900</xdr:colOff>
      <xdr:row>1</xdr:row>
      <xdr:rowOff>114300</xdr:rowOff>
    </xdr:from>
    <xdr:to>
      <xdr:col>25</xdr:col>
      <xdr:colOff>317500</xdr:colOff>
      <xdr:row>5</xdr:row>
      <xdr:rowOff>0</xdr:rowOff>
    </xdr:to>
    <xdr:sp macro="[0]!TransfertDonnees" textlink="">
      <xdr:nvSpPr>
        <xdr:cNvPr id="2" name="Rectangle 1"/>
        <xdr:cNvSpPr/>
      </xdr:nvSpPr>
      <xdr:spPr>
        <a:xfrm>
          <a:off x="17581880" y="350520"/>
          <a:ext cx="168656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1800" b="1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E63"/>
  <sheetViews>
    <sheetView tabSelected="1" view="pageBreakPreview" zoomScale="60" zoomScaleNormal="100" zoomScalePageLayoutView="50" workbookViewId="0">
      <selection activeCell="Z44" sqref="Z44"/>
    </sheetView>
  </sheetViews>
  <sheetFormatPr baseColWidth="10" defaultRowHeight="15" x14ac:dyDescent="0.25"/>
  <cols>
    <col min="1" max="1" width="7.28515625" customWidth="1"/>
    <col min="3" max="3" width="11.5703125" customWidth="1"/>
    <col min="5" max="5" width="15.5703125" customWidth="1"/>
    <col min="9" max="9" width="8.140625" customWidth="1"/>
    <col min="10" max="10" width="8" customWidth="1"/>
    <col min="12" max="12" width="12.7109375" customWidth="1"/>
    <col min="14" max="14" width="14" customWidth="1"/>
    <col min="17" max="17" width="9.7109375" customWidth="1"/>
    <col min="18" max="19" width="8.140625" customWidth="1"/>
  </cols>
  <sheetData>
    <row r="1" spans="1:31" ht="18.600000000000001" customHeight="1" x14ac:dyDescent="0.35">
      <c r="A1" s="21"/>
      <c r="B1" s="40" t="s">
        <v>42</v>
      </c>
      <c r="C1" s="40"/>
      <c r="D1" s="40"/>
      <c r="E1" s="40"/>
      <c r="F1" s="40"/>
      <c r="G1" s="41"/>
      <c r="U1" s="44" t="s">
        <v>13</v>
      </c>
      <c r="V1" s="44"/>
      <c r="W1" s="44"/>
      <c r="AE1" s="22">
        <v>1</v>
      </c>
    </row>
    <row r="2" spans="1:31" ht="12.75" customHeight="1" x14ac:dyDescent="0.25">
      <c r="A2" s="21"/>
      <c r="B2" s="42"/>
      <c r="C2" s="42"/>
      <c r="D2" s="42"/>
      <c r="E2" s="42"/>
      <c r="F2" s="42"/>
      <c r="G2" s="43"/>
      <c r="U2" s="45">
        <v>5</v>
      </c>
      <c r="V2" s="45"/>
      <c r="W2" s="45"/>
      <c r="AE2" s="22">
        <v>2</v>
      </c>
    </row>
    <row r="3" spans="1:31" ht="12.75" customHeight="1" x14ac:dyDescent="0.25">
      <c r="A3" s="21"/>
      <c r="B3" s="23"/>
      <c r="C3" s="23"/>
      <c r="D3" s="23"/>
      <c r="E3" s="23"/>
      <c r="F3" s="23"/>
      <c r="U3" s="45"/>
      <c r="V3" s="45"/>
      <c r="W3" s="45"/>
      <c r="AE3" s="22">
        <v>3</v>
      </c>
    </row>
    <row r="4" spans="1:31" ht="12.75" customHeight="1" x14ac:dyDescent="0.3">
      <c r="A4" s="21"/>
      <c r="B4" s="23"/>
      <c r="C4" s="23"/>
      <c r="D4" s="23"/>
      <c r="E4" s="23"/>
      <c r="F4" s="23"/>
      <c r="AE4" s="22">
        <v>4</v>
      </c>
    </row>
    <row r="5" spans="1:31" ht="12.75" customHeight="1" thickBot="1" x14ac:dyDescent="0.35">
      <c r="B5" s="23"/>
      <c r="C5" s="23"/>
      <c r="D5" s="23"/>
      <c r="E5" s="23"/>
      <c r="F5" s="23"/>
      <c r="AE5" s="22">
        <v>5</v>
      </c>
    </row>
    <row r="6" spans="1:31" ht="12.75" customHeight="1" x14ac:dyDescent="0.25">
      <c r="B6" s="23"/>
      <c r="C6" s="23"/>
      <c r="D6" s="23"/>
      <c r="E6" s="23"/>
      <c r="F6" s="23"/>
      <c r="U6" s="46" t="s">
        <v>14</v>
      </c>
      <c r="V6" s="47"/>
      <c r="W6" s="48"/>
      <c r="AE6" s="22">
        <v>6</v>
      </c>
    </row>
    <row r="7" spans="1:31" ht="12.75" customHeight="1" thickBot="1" x14ac:dyDescent="0.3">
      <c r="U7" s="49"/>
      <c r="V7" s="50"/>
      <c r="W7" s="51"/>
      <c r="AE7" s="22">
        <v>7</v>
      </c>
    </row>
    <row r="8" spans="1:31" ht="12.75" customHeight="1" x14ac:dyDescent="0.25">
      <c r="U8" s="52">
        <f>AVERAGE(A13,A19,A24,A31,A36,A42,A48,A52,A58,J12,J17,J23,J30,J37,J43,J48,J54,J59)</f>
        <v>1.1111111111111112E-2</v>
      </c>
      <c r="V8" s="53"/>
      <c r="W8" s="54"/>
      <c r="AE8" s="22">
        <v>8</v>
      </c>
    </row>
    <row r="9" spans="1:31" ht="13.15" customHeight="1" x14ac:dyDescent="0.25">
      <c r="U9" s="55"/>
      <c r="V9" s="56"/>
      <c r="W9" s="57"/>
      <c r="AE9" s="22">
        <v>9</v>
      </c>
    </row>
    <row r="10" spans="1:31" ht="12.75" customHeight="1" thickBot="1" x14ac:dyDescent="0.9">
      <c r="U10" s="24"/>
      <c r="V10" s="25"/>
      <c r="W10" s="26"/>
      <c r="AE10" s="22">
        <v>10</v>
      </c>
    </row>
    <row r="11" spans="1:31" ht="12.6" customHeight="1" thickBot="1" x14ac:dyDescent="0.35">
      <c r="K11" s="58" t="s">
        <v>15</v>
      </c>
      <c r="L11" s="59"/>
      <c r="M11" s="27" t="s">
        <v>16</v>
      </c>
      <c r="N11" s="28" t="s">
        <v>17</v>
      </c>
      <c r="O11" s="60" t="s">
        <v>18</v>
      </c>
      <c r="P11" s="60"/>
      <c r="Q11" s="60"/>
      <c r="R11" s="60"/>
      <c r="S11" s="29"/>
      <c r="AE11" s="22">
        <v>11</v>
      </c>
    </row>
    <row r="12" spans="1:31" ht="12.75" customHeight="1" x14ac:dyDescent="0.25">
      <c r="B12" s="58" t="s">
        <v>19</v>
      </c>
      <c r="C12" s="59"/>
      <c r="D12" s="27" t="s">
        <v>16</v>
      </c>
      <c r="E12" s="27" t="s">
        <v>17</v>
      </c>
      <c r="F12" s="61" t="s">
        <v>18</v>
      </c>
      <c r="G12" s="62"/>
      <c r="H12" s="62"/>
      <c r="I12" s="63"/>
      <c r="J12" s="64">
        <f>COUNTIF(M12:M16,"X")/K16</f>
        <v>0</v>
      </c>
      <c r="K12" s="67">
        <v>1</v>
      </c>
      <c r="L12" s="68"/>
      <c r="M12" s="30"/>
      <c r="N12" s="30"/>
      <c r="O12" s="69"/>
      <c r="P12" s="70"/>
      <c r="Q12" s="70"/>
      <c r="R12" s="70"/>
      <c r="S12" s="31"/>
      <c r="T12" s="71" t="s">
        <v>20</v>
      </c>
      <c r="U12" s="72"/>
      <c r="V12" s="72"/>
      <c r="W12" s="72"/>
      <c r="X12" s="72"/>
      <c r="Y12" s="72"/>
      <c r="Z12" s="73"/>
      <c r="AE12" s="22">
        <v>12</v>
      </c>
    </row>
    <row r="13" spans="1:31" ht="12.75" customHeight="1" thickBot="1" x14ac:dyDescent="0.3">
      <c r="A13" s="64">
        <f>COUNTIF(D13:D17,"X")/5</f>
        <v>0.2</v>
      </c>
      <c r="B13" s="67">
        <v>1</v>
      </c>
      <c r="C13" s="68"/>
      <c r="D13" s="30"/>
      <c r="E13" s="30" t="s">
        <v>21</v>
      </c>
      <c r="F13" s="69" t="s">
        <v>22</v>
      </c>
      <c r="G13" s="70"/>
      <c r="H13" s="70"/>
      <c r="I13" s="80"/>
      <c r="J13" s="65"/>
      <c r="K13" s="67">
        <v>2</v>
      </c>
      <c r="L13" s="68"/>
      <c r="M13" s="30"/>
      <c r="N13" s="30"/>
      <c r="O13" s="69"/>
      <c r="P13" s="70"/>
      <c r="Q13" s="70"/>
      <c r="R13" s="70"/>
      <c r="S13" s="31"/>
      <c r="T13" s="74"/>
      <c r="U13" s="75"/>
      <c r="V13" s="75"/>
      <c r="W13" s="75"/>
      <c r="X13" s="75"/>
      <c r="Y13" s="75"/>
      <c r="Z13" s="76"/>
      <c r="AE13" s="22">
        <v>13</v>
      </c>
    </row>
    <row r="14" spans="1:31" ht="12.75" customHeight="1" x14ac:dyDescent="0.25">
      <c r="A14" s="65"/>
      <c r="B14" s="67">
        <v>2</v>
      </c>
      <c r="C14" s="68"/>
      <c r="D14" s="30" t="s">
        <v>21</v>
      </c>
      <c r="E14" s="30"/>
      <c r="F14" s="69"/>
      <c r="G14" s="70"/>
      <c r="H14" s="70"/>
      <c r="I14" s="80"/>
      <c r="J14" s="65"/>
      <c r="K14" s="67">
        <v>3</v>
      </c>
      <c r="L14" s="68"/>
      <c r="M14" s="30"/>
      <c r="N14" s="30"/>
      <c r="O14" s="69"/>
      <c r="P14" s="70"/>
      <c r="Q14" s="70"/>
      <c r="R14" s="70"/>
      <c r="S14" s="31"/>
      <c r="T14" s="77" t="s">
        <v>23</v>
      </c>
      <c r="U14" s="78"/>
      <c r="V14" s="78"/>
      <c r="W14" s="78"/>
      <c r="X14" s="78"/>
      <c r="Y14" s="78"/>
      <c r="Z14" s="79"/>
      <c r="AE14" s="22">
        <v>14</v>
      </c>
    </row>
    <row r="15" spans="1:31" ht="12.75" customHeight="1" x14ac:dyDescent="0.25">
      <c r="A15" s="65"/>
      <c r="B15" s="67">
        <v>3</v>
      </c>
      <c r="C15" s="68"/>
      <c r="D15" s="30"/>
      <c r="E15" s="30"/>
      <c r="F15" s="69"/>
      <c r="G15" s="70"/>
      <c r="H15" s="70"/>
      <c r="I15" s="80"/>
      <c r="J15" s="65"/>
      <c r="K15" s="67">
        <v>4</v>
      </c>
      <c r="L15" s="68"/>
      <c r="M15" s="30"/>
      <c r="N15" s="30"/>
      <c r="O15" s="69"/>
      <c r="P15" s="70"/>
      <c r="Q15" s="70"/>
      <c r="R15" s="70"/>
      <c r="S15" s="31"/>
      <c r="T15" s="81" t="s">
        <v>24</v>
      </c>
      <c r="U15" s="82"/>
      <c r="V15" s="82"/>
      <c r="W15" s="82"/>
      <c r="X15" s="82"/>
      <c r="Y15" s="82"/>
      <c r="Z15" s="83"/>
      <c r="AE15" s="22">
        <v>15</v>
      </c>
    </row>
    <row r="16" spans="1:31" ht="12.75" customHeight="1" x14ac:dyDescent="0.25">
      <c r="A16" s="65"/>
      <c r="B16" s="67">
        <v>4</v>
      </c>
      <c r="C16" s="68"/>
      <c r="D16" s="30"/>
      <c r="E16" s="30"/>
      <c r="F16" s="69"/>
      <c r="G16" s="70"/>
      <c r="H16" s="70"/>
      <c r="I16" s="80"/>
      <c r="J16" s="66"/>
      <c r="K16" s="67">
        <v>5</v>
      </c>
      <c r="L16" s="68"/>
      <c r="M16" s="30"/>
      <c r="N16" s="30"/>
      <c r="O16" s="69"/>
      <c r="P16" s="70"/>
      <c r="Q16" s="70"/>
      <c r="R16" s="70"/>
      <c r="S16" s="31"/>
      <c r="T16" s="84"/>
      <c r="U16" s="85"/>
      <c r="V16" s="85"/>
      <c r="W16" s="85"/>
      <c r="X16" s="85"/>
      <c r="Y16" s="85"/>
      <c r="Z16" s="86"/>
      <c r="AE16" s="22">
        <v>16</v>
      </c>
    </row>
    <row r="17" spans="1:31" ht="12.75" customHeight="1" x14ac:dyDescent="0.25">
      <c r="A17" s="65"/>
      <c r="B17" s="67">
        <v>5</v>
      </c>
      <c r="C17" s="68"/>
      <c r="D17" s="30"/>
      <c r="E17" s="30"/>
      <c r="F17" s="69"/>
      <c r="G17" s="70"/>
      <c r="H17" s="70"/>
      <c r="I17" s="80"/>
      <c r="J17" s="87">
        <f>COUNTIF(M18:M22,"X")/K22</f>
        <v>0</v>
      </c>
      <c r="K17" s="58" t="s">
        <v>25</v>
      </c>
      <c r="L17" s="59"/>
      <c r="M17" s="69"/>
      <c r="N17" s="70"/>
      <c r="O17" s="70"/>
      <c r="P17" s="70"/>
      <c r="Q17" s="70"/>
      <c r="R17" s="70"/>
      <c r="S17" s="31"/>
      <c r="T17" s="84"/>
      <c r="U17" s="85"/>
      <c r="V17" s="85"/>
      <c r="W17" s="85"/>
      <c r="X17" s="85"/>
      <c r="Y17" s="85"/>
      <c r="Z17" s="86"/>
      <c r="AE17" s="22">
        <v>17</v>
      </c>
    </row>
    <row r="18" spans="1:31" ht="12.75" customHeight="1" x14ac:dyDescent="0.25">
      <c r="B18" s="58" t="s">
        <v>26</v>
      </c>
      <c r="C18" s="59"/>
      <c r="D18" s="70"/>
      <c r="E18" s="70"/>
      <c r="F18" s="70"/>
      <c r="G18" s="70"/>
      <c r="H18" s="70"/>
      <c r="I18" s="70"/>
      <c r="J18" s="88"/>
      <c r="K18" s="67">
        <v>1</v>
      </c>
      <c r="L18" s="68"/>
      <c r="M18" s="30"/>
      <c r="N18" s="30"/>
      <c r="O18" s="69"/>
      <c r="P18" s="70"/>
      <c r="Q18" s="70"/>
      <c r="R18" s="70"/>
      <c r="S18" s="31"/>
      <c r="T18" s="84"/>
      <c r="U18" s="85"/>
      <c r="V18" s="85"/>
      <c r="W18" s="85"/>
      <c r="X18" s="85"/>
      <c r="Y18" s="85"/>
      <c r="Z18" s="86"/>
      <c r="AE18" s="22">
        <v>18</v>
      </c>
    </row>
    <row r="19" spans="1:31" ht="12.75" customHeight="1" x14ac:dyDescent="0.25">
      <c r="A19" s="64">
        <f>COUNTIF(D19:D22,"X")/4</f>
        <v>0</v>
      </c>
      <c r="B19" s="67">
        <v>1</v>
      </c>
      <c r="C19" s="68"/>
      <c r="D19" s="30"/>
      <c r="E19" s="30"/>
      <c r="F19" s="69"/>
      <c r="G19" s="70"/>
      <c r="H19" s="70"/>
      <c r="I19" s="80"/>
      <c r="J19" s="88"/>
      <c r="K19" s="67">
        <v>2</v>
      </c>
      <c r="L19" s="68"/>
      <c r="M19" s="30"/>
      <c r="N19" s="30"/>
      <c r="O19" s="69"/>
      <c r="P19" s="70"/>
      <c r="Q19" s="70"/>
      <c r="R19" s="70"/>
      <c r="S19" s="31"/>
      <c r="T19" s="84"/>
      <c r="U19" s="85"/>
      <c r="V19" s="85"/>
      <c r="W19" s="85"/>
      <c r="X19" s="85"/>
      <c r="Y19" s="85"/>
      <c r="Z19" s="86"/>
      <c r="AE19" s="22">
        <v>19</v>
      </c>
    </row>
    <row r="20" spans="1:31" ht="12.75" customHeight="1" x14ac:dyDescent="0.25">
      <c r="A20" s="65"/>
      <c r="B20" s="67">
        <v>2</v>
      </c>
      <c r="C20" s="68"/>
      <c r="D20" s="30"/>
      <c r="E20" s="30"/>
      <c r="F20" s="69"/>
      <c r="G20" s="70"/>
      <c r="H20" s="70"/>
      <c r="I20" s="80"/>
      <c r="J20" s="88"/>
      <c r="K20" s="67">
        <v>3</v>
      </c>
      <c r="L20" s="68"/>
      <c r="M20" s="30"/>
      <c r="N20" s="30"/>
      <c r="O20" s="69"/>
      <c r="P20" s="70"/>
      <c r="Q20" s="70"/>
      <c r="R20" s="70"/>
      <c r="S20" s="31"/>
      <c r="T20" s="84"/>
      <c r="U20" s="85"/>
      <c r="V20" s="85"/>
      <c r="W20" s="85"/>
      <c r="X20" s="85"/>
      <c r="Y20" s="85"/>
      <c r="Z20" s="86"/>
      <c r="AE20" s="22">
        <v>20</v>
      </c>
    </row>
    <row r="21" spans="1:31" ht="12.75" customHeight="1" x14ac:dyDescent="0.25">
      <c r="A21" s="65"/>
      <c r="B21" s="67">
        <v>3</v>
      </c>
      <c r="C21" s="68"/>
      <c r="D21" s="30"/>
      <c r="E21" s="30"/>
      <c r="F21" s="69"/>
      <c r="G21" s="70"/>
      <c r="H21" s="70"/>
      <c r="I21" s="80"/>
      <c r="J21" s="88"/>
      <c r="K21" s="67">
        <v>4</v>
      </c>
      <c r="L21" s="68"/>
      <c r="M21" s="30"/>
      <c r="N21" s="30"/>
      <c r="O21" s="69"/>
      <c r="P21" s="70"/>
      <c r="Q21" s="70"/>
      <c r="R21" s="70"/>
      <c r="S21" s="31"/>
      <c r="T21" s="84"/>
      <c r="U21" s="85"/>
      <c r="V21" s="85"/>
      <c r="W21" s="85"/>
      <c r="X21" s="85"/>
      <c r="Y21" s="85"/>
      <c r="Z21" s="86"/>
      <c r="AE21" s="22">
        <v>21</v>
      </c>
    </row>
    <row r="22" spans="1:31" ht="12.75" customHeight="1" x14ac:dyDescent="0.25">
      <c r="A22" s="65"/>
      <c r="B22" s="67">
        <v>4</v>
      </c>
      <c r="C22" s="68"/>
      <c r="D22" s="30"/>
      <c r="E22" s="32"/>
      <c r="F22" s="69"/>
      <c r="G22" s="70"/>
      <c r="H22" s="70"/>
      <c r="I22" s="80"/>
      <c r="J22" s="89"/>
      <c r="K22" s="67">
        <v>5</v>
      </c>
      <c r="L22" s="68"/>
      <c r="M22" s="33"/>
      <c r="N22" s="32"/>
      <c r="O22" s="69"/>
      <c r="P22" s="70"/>
      <c r="Q22" s="70"/>
      <c r="R22" s="70"/>
      <c r="S22" s="31"/>
      <c r="T22" s="84"/>
      <c r="U22" s="85"/>
      <c r="V22" s="85"/>
      <c r="W22" s="85"/>
      <c r="X22" s="85"/>
      <c r="Y22" s="85"/>
      <c r="Z22" s="86"/>
      <c r="AE22" s="22">
        <v>22</v>
      </c>
    </row>
    <row r="23" spans="1:31" ht="12.75" customHeight="1" x14ac:dyDescent="0.25">
      <c r="B23" s="58" t="s">
        <v>27</v>
      </c>
      <c r="C23" s="59"/>
      <c r="D23" s="69"/>
      <c r="E23" s="70"/>
      <c r="F23" s="70"/>
      <c r="G23" s="70"/>
      <c r="H23" s="70"/>
      <c r="I23" s="80"/>
      <c r="J23" s="64">
        <f>COUNTIF(M23:M29,"X")/K29</f>
        <v>0</v>
      </c>
      <c r="K23" s="58" t="s">
        <v>28</v>
      </c>
      <c r="L23" s="59"/>
      <c r="M23" s="69"/>
      <c r="N23" s="70"/>
      <c r="O23" s="70"/>
      <c r="P23" s="70"/>
      <c r="Q23" s="70"/>
      <c r="R23" s="70"/>
      <c r="S23" s="31"/>
      <c r="T23" s="84"/>
      <c r="U23" s="85"/>
      <c r="V23" s="85"/>
      <c r="W23" s="85"/>
      <c r="X23" s="85"/>
      <c r="Y23" s="85"/>
      <c r="Z23" s="86"/>
      <c r="AE23" s="22">
        <v>23</v>
      </c>
    </row>
    <row r="24" spans="1:31" ht="12.75" customHeight="1" x14ac:dyDescent="0.25">
      <c r="A24" s="64">
        <f>COUNTIF(D24:D29,"X")/5</f>
        <v>0</v>
      </c>
      <c r="B24" s="67">
        <v>1</v>
      </c>
      <c r="C24" s="68"/>
      <c r="D24" s="30"/>
      <c r="E24" s="30"/>
      <c r="F24" s="69"/>
      <c r="G24" s="70"/>
      <c r="H24" s="70"/>
      <c r="I24" s="80"/>
      <c r="J24" s="65"/>
      <c r="K24" s="67">
        <v>1</v>
      </c>
      <c r="L24" s="68"/>
      <c r="M24" s="30"/>
      <c r="N24" s="30"/>
      <c r="O24" s="69"/>
      <c r="P24" s="70"/>
      <c r="Q24" s="70"/>
      <c r="R24" s="70"/>
      <c r="S24" s="31"/>
      <c r="T24" s="84"/>
      <c r="U24" s="85"/>
      <c r="V24" s="85"/>
      <c r="W24" s="85"/>
      <c r="X24" s="85"/>
      <c r="Y24" s="85"/>
      <c r="Z24" s="86"/>
      <c r="AE24" s="22">
        <v>24</v>
      </c>
    </row>
    <row r="25" spans="1:31" ht="12.75" customHeight="1" x14ac:dyDescent="0.25">
      <c r="A25" s="65"/>
      <c r="B25" s="67">
        <v>2</v>
      </c>
      <c r="C25" s="68"/>
      <c r="D25" s="30"/>
      <c r="E25" s="30"/>
      <c r="F25" s="69"/>
      <c r="G25" s="70"/>
      <c r="H25" s="70"/>
      <c r="I25" s="80"/>
      <c r="J25" s="65"/>
      <c r="K25" s="67">
        <v>2</v>
      </c>
      <c r="L25" s="68"/>
      <c r="M25" s="30"/>
      <c r="N25" s="30"/>
      <c r="O25" s="69"/>
      <c r="P25" s="70"/>
      <c r="Q25" s="70"/>
      <c r="R25" s="70"/>
      <c r="S25" s="31"/>
      <c r="T25" s="84"/>
      <c r="U25" s="85"/>
      <c r="V25" s="85"/>
      <c r="W25" s="85"/>
      <c r="X25" s="85"/>
      <c r="Y25" s="85"/>
      <c r="Z25" s="86"/>
      <c r="AE25" s="22">
        <v>25</v>
      </c>
    </row>
    <row r="26" spans="1:31" ht="12.75" customHeight="1" x14ac:dyDescent="0.25">
      <c r="A26" s="65"/>
      <c r="B26" s="67">
        <v>3</v>
      </c>
      <c r="C26" s="68"/>
      <c r="D26" s="30"/>
      <c r="E26" s="30"/>
      <c r="F26" s="69"/>
      <c r="G26" s="70"/>
      <c r="H26" s="70"/>
      <c r="I26" s="80"/>
      <c r="J26" s="65"/>
      <c r="K26" s="67">
        <v>3</v>
      </c>
      <c r="L26" s="68"/>
      <c r="M26" s="30"/>
      <c r="N26" s="30"/>
      <c r="O26" s="69"/>
      <c r="P26" s="70"/>
      <c r="Q26" s="70"/>
      <c r="R26" s="70"/>
      <c r="S26" s="31"/>
      <c r="T26" s="84"/>
      <c r="U26" s="85"/>
      <c r="V26" s="85"/>
      <c r="W26" s="85"/>
      <c r="X26" s="85"/>
      <c r="Y26" s="85"/>
      <c r="Z26" s="86"/>
      <c r="AE26" s="22">
        <v>26</v>
      </c>
    </row>
    <row r="27" spans="1:31" ht="12.75" customHeight="1" x14ac:dyDescent="0.25">
      <c r="A27" s="65"/>
      <c r="B27" s="67">
        <v>4</v>
      </c>
      <c r="C27" s="68"/>
      <c r="D27" s="30"/>
      <c r="E27" s="30" t="s">
        <v>21</v>
      </c>
      <c r="F27" s="69" t="s">
        <v>29</v>
      </c>
      <c r="G27" s="70"/>
      <c r="H27" s="70"/>
      <c r="I27" s="80"/>
      <c r="J27" s="65"/>
      <c r="K27" s="67">
        <v>4</v>
      </c>
      <c r="L27" s="68"/>
      <c r="M27" s="30"/>
      <c r="N27" s="30"/>
      <c r="O27" s="69"/>
      <c r="P27" s="70"/>
      <c r="Q27" s="70"/>
      <c r="R27" s="70"/>
      <c r="S27" s="31"/>
      <c r="T27" s="84"/>
      <c r="U27" s="85"/>
      <c r="V27" s="85"/>
      <c r="W27" s="85"/>
      <c r="X27" s="85"/>
      <c r="Y27" s="85"/>
      <c r="Z27" s="86"/>
      <c r="AE27" s="22">
        <v>27</v>
      </c>
    </row>
    <row r="28" spans="1:31" ht="12.75" customHeight="1" x14ac:dyDescent="0.25">
      <c r="A28" s="65"/>
      <c r="B28" s="67">
        <v>5</v>
      </c>
      <c r="C28" s="68"/>
      <c r="D28" s="30"/>
      <c r="E28" s="30"/>
      <c r="F28" s="69"/>
      <c r="G28" s="70"/>
      <c r="H28" s="70"/>
      <c r="I28" s="80"/>
      <c r="J28" s="65"/>
      <c r="K28" s="67">
        <v>5</v>
      </c>
      <c r="L28" s="68"/>
      <c r="M28" s="30"/>
      <c r="N28" s="30"/>
      <c r="O28" s="69"/>
      <c r="P28" s="70"/>
      <c r="Q28" s="70"/>
      <c r="R28" s="70"/>
      <c r="S28" s="31"/>
      <c r="T28" s="84"/>
      <c r="U28" s="85"/>
      <c r="V28" s="85"/>
      <c r="W28" s="85"/>
      <c r="X28" s="85"/>
      <c r="Y28" s="85"/>
      <c r="Z28" s="86"/>
      <c r="AE28" s="22">
        <v>28</v>
      </c>
    </row>
    <row r="29" spans="1:31" ht="12.75" customHeight="1" x14ac:dyDescent="0.25">
      <c r="A29" s="65"/>
      <c r="B29" s="67">
        <v>6</v>
      </c>
      <c r="C29" s="68"/>
      <c r="D29" s="30"/>
      <c r="E29" s="30"/>
      <c r="F29" s="69"/>
      <c r="G29" s="70"/>
      <c r="H29" s="70"/>
      <c r="I29" s="80"/>
      <c r="J29" s="66"/>
      <c r="K29" s="67">
        <v>6</v>
      </c>
      <c r="L29" s="68"/>
      <c r="M29" s="30"/>
      <c r="N29" s="30"/>
      <c r="O29" s="69"/>
      <c r="P29" s="70"/>
      <c r="Q29" s="70"/>
      <c r="R29" s="70"/>
      <c r="S29" s="31"/>
      <c r="T29" s="84"/>
      <c r="U29" s="85"/>
      <c r="V29" s="85"/>
      <c r="W29" s="85"/>
      <c r="X29" s="85"/>
      <c r="Y29" s="85"/>
      <c r="Z29" s="86"/>
      <c r="AE29" s="22">
        <v>29</v>
      </c>
    </row>
    <row r="30" spans="1:31" ht="12.75" customHeight="1" x14ac:dyDescent="0.25">
      <c r="B30" s="58" t="s">
        <v>30</v>
      </c>
      <c r="C30" s="59"/>
      <c r="D30" s="69"/>
      <c r="E30" s="70"/>
      <c r="F30" s="70"/>
      <c r="G30" s="70"/>
      <c r="H30" s="70"/>
      <c r="I30" s="80"/>
      <c r="J30" s="64">
        <f>COUNTIF(M30:M35,"X")/K35</f>
        <v>0</v>
      </c>
      <c r="K30" s="58" t="s">
        <v>31</v>
      </c>
      <c r="L30" s="59"/>
      <c r="M30" s="69"/>
      <c r="N30" s="70"/>
      <c r="O30" s="70"/>
      <c r="P30" s="70"/>
      <c r="Q30" s="70"/>
      <c r="R30" s="70"/>
      <c r="S30" s="31"/>
      <c r="T30" s="84"/>
      <c r="U30" s="85"/>
      <c r="V30" s="85"/>
      <c r="W30" s="85"/>
      <c r="X30" s="85"/>
      <c r="Y30" s="85"/>
      <c r="Z30" s="86"/>
      <c r="AE30" s="22">
        <v>30</v>
      </c>
    </row>
    <row r="31" spans="1:31" ht="12.75" customHeight="1" thickBot="1" x14ac:dyDescent="0.3">
      <c r="A31" s="64">
        <f>COUNTIF(D31:D34,"X")/4</f>
        <v>0</v>
      </c>
      <c r="B31" s="67">
        <v>1</v>
      </c>
      <c r="C31" s="68"/>
      <c r="D31" s="30"/>
      <c r="E31" s="30"/>
      <c r="F31" s="69"/>
      <c r="G31" s="70"/>
      <c r="H31" s="70"/>
      <c r="I31" s="80"/>
      <c r="J31" s="65"/>
      <c r="K31" s="67">
        <v>1</v>
      </c>
      <c r="L31" s="68"/>
      <c r="M31" s="30"/>
      <c r="N31" s="30"/>
      <c r="O31" s="69"/>
      <c r="P31" s="70"/>
      <c r="Q31" s="70"/>
      <c r="R31" s="80"/>
      <c r="S31" s="31"/>
      <c r="T31" s="90"/>
      <c r="U31" s="91"/>
      <c r="V31" s="91"/>
      <c r="W31" s="91"/>
      <c r="X31" s="91"/>
      <c r="Y31" s="91"/>
      <c r="Z31" s="92"/>
      <c r="AE31" s="22">
        <v>31</v>
      </c>
    </row>
    <row r="32" spans="1:31" ht="12.75" customHeight="1" x14ac:dyDescent="0.25">
      <c r="A32" s="65"/>
      <c r="B32" s="67">
        <v>2</v>
      </c>
      <c r="C32" s="68"/>
      <c r="D32" s="30"/>
      <c r="E32" s="30"/>
      <c r="F32" s="69"/>
      <c r="G32" s="70"/>
      <c r="H32" s="70"/>
      <c r="I32" s="80"/>
      <c r="J32" s="65"/>
      <c r="K32" s="67">
        <v>2</v>
      </c>
      <c r="L32" s="68"/>
      <c r="M32" s="30"/>
      <c r="N32" s="30"/>
      <c r="O32" s="69"/>
      <c r="P32" s="70"/>
      <c r="Q32" s="70"/>
      <c r="R32" s="80"/>
      <c r="S32" s="31"/>
      <c r="AE32" s="22">
        <v>32</v>
      </c>
    </row>
    <row r="33" spans="1:31" ht="12.75" customHeight="1" x14ac:dyDescent="0.25">
      <c r="A33" s="65"/>
      <c r="B33" s="67">
        <v>3</v>
      </c>
      <c r="C33" s="68"/>
      <c r="D33" s="30"/>
      <c r="E33" s="30"/>
      <c r="F33" s="69"/>
      <c r="G33" s="70"/>
      <c r="H33" s="70"/>
      <c r="I33" s="80"/>
      <c r="J33" s="65"/>
      <c r="K33" s="67">
        <v>3</v>
      </c>
      <c r="L33" s="68"/>
      <c r="M33" s="30"/>
      <c r="N33" s="30"/>
      <c r="O33" s="69"/>
      <c r="P33" s="70"/>
      <c r="Q33" s="70"/>
      <c r="R33" s="80"/>
      <c r="S33" s="31"/>
      <c r="AE33" s="22">
        <v>33</v>
      </c>
    </row>
    <row r="34" spans="1:31" ht="12.75" customHeight="1" x14ac:dyDescent="0.25">
      <c r="A34" s="65"/>
      <c r="B34" s="67">
        <v>4</v>
      </c>
      <c r="C34" s="68"/>
      <c r="D34" s="30"/>
      <c r="E34" s="32"/>
      <c r="F34" s="69"/>
      <c r="G34" s="70"/>
      <c r="H34" s="70"/>
      <c r="I34" s="80"/>
      <c r="J34" s="65"/>
      <c r="K34" s="67">
        <v>4</v>
      </c>
      <c r="L34" s="68"/>
      <c r="M34" s="30"/>
      <c r="N34" s="30"/>
      <c r="O34" s="69"/>
      <c r="P34" s="70"/>
      <c r="Q34" s="70"/>
      <c r="R34" s="80"/>
      <c r="S34" s="31"/>
      <c r="AE34" s="22">
        <v>34</v>
      </c>
    </row>
    <row r="35" spans="1:31" ht="12.75" customHeight="1" x14ac:dyDescent="0.25">
      <c r="B35" s="58" t="s">
        <v>32</v>
      </c>
      <c r="C35" s="59"/>
      <c r="D35" s="30"/>
      <c r="E35" s="30"/>
      <c r="F35" s="69"/>
      <c r="G35" s="70"/>
      <c r="H35" s="70"/>
      <c r="I35" s="80"/>
      <c r="J35" s="65"/>
      <c r="K35" s="67">
        <v>5</v>
      </c>
      <c r="L35" s="68"/>
      <c r="M35" s="30"/>
      <c r="N35" s="30"/>
      <c r="O35" s="69"/>
      <c r="P35" s="70"/>
      <c r="Q35" s="70"/>
      <c r="R35" s="80"/>
      <c r="S35" s="31"/>
      <c r="AE35" s="22">
        <v>35</v>
      </c>
    </row>
    <row r="36" spans="1:31" ht="12.75" customHeight="1" x14ac:dyDescent="0.25">
      <c r="A36" s="64">
        <f>COUNTIF(D36:D40,"X")/5</f>
        <v>0</v>
      </c>
      <c r="B36" s="67">
        <v>1</v>
      </c>
      <c r="C36" s="68"/>
      <c r="D36" s="30"/>
      <c r="E36" s="30"/>
      <c r="F36" s="69"/>
      <c r="G36" s="70"/>
      <c r="H36" s="70"/>
      <c r="I36" s="80"/>
      <c r="K36" s="58" t="s">
        <v>33</v>
      </c>
      <c r="L36" s="59"/>
      <c r="M36" s="93"/>
      <c r="N36" s="94"/>
      <c r="O36" s="94"/>
      <c r="P36" s="94"/>
      <c r="Q36" s="94"/>
      <c r="R36" s="94"/>
      <c r="S36" s="34"/>
      <c r="AE36" s="22">
        <v>36</v>
      </c>
    </row>
    <row r="37" spans="1:31" ht="12.75" customHeight="1" x14ac:dyDescent="0.25">
      <c r="A37" s="65"/>
      <c r="B37" s="67">
        <v>2</v>
      </c>
      <c r="C37" s="68"/>
      <c r="D37" s="30"/>
      <c r="E37" s="30"/>
      <c r="F37" s="69"/>
      <c r="G37" s="70"/>
      <c r="H37" s="70"/>
      <c r="I37" s="80"/>
      <c r="J37" s="64">
        <f>COUNTIF(M37:M41,"X")/K41</f>
        <v>0</v>
      </c>
      <c r="K37" s="67">
        <v>1</v>
      </c>
      <c r="L37" s="68"/>
      <c r="M37" s="30"/>
      <c r="N37" s="30"/>
      <c r="O37" s="69"/>
      <c r="P37" s="70"/>
      <c r="Q37" s="70"/>
      <c r="R37" s="80"/>
      <c r="S37" s="31"/>
      <c r="AE37" s="22">
        <v>37</v>
      </c>
    </row>
    <row r="38" spans="1:31" ht="12.75" customHeight="1" x14ac:dyDescent="0.25">
      <c r="A38" s="65"/>
      <c r="B38" s="67">
        <v>3</v>
      </c>
      <c r="C38" s="68"/>
      <c r="D38" s="30"/>
      <c r="E38" s="30"/>
      <c r="F38" s="69"/>
      <c r="G38" s="70"/>
      <c r="H38" s="70"/>
      <c r="I38" s="80"/>
      <c r="J38" s="65"/>
      <c r="K38" s="67">
        <v>2</v>
      </c>
      <c r="L38" s="68"/>
      <c r="M38" s="30"/>
      <c r="N38" s="30"/>
      <c r="O38" s="69"/>
      <c r="P38" s="70"/>
      <c r="Q38" s="70"/>
      <c r="R38" s="80"/>
      <c r="S38" s="31"/>
      <c r="AE38" s="22">
        <v>38</v>
      </c>
    </row>
    <row r="39" spans="1:31" ht="12.75" customHeight="1" x14ac:dyDescent="0.25">
      <c r="A39" s="65"/>
      <c r="B39" s="67">
        <v>4</v>
      </c>
      <c r="C39" s="68"/>
      <c r="D39" s="30"/>
      <c r="E39" s="30"/>
      <c r="F39" s="69"/>
      <c r="G39" s="70"/>
      <c r="H39" s="70"/>
      <c r="I39" s="80"/>
      <c r="J39" s="65"/>
      <c r="K39" s="67">
        <v>3</v>
      </c>
      <c r="L39" s="68"/>
      <c r="M39" s="30"/>
      <c r="N39" s="30"/>
      <c r="O39" s="69"/>
      <c r="P39" s="70"/>
      <c r="Q39" s="70"/>
      <c r="R39" s="80"/>
      <c r="S39" s="31"/>
      <c r="AE39" s="22">
        <v>39</v>
      </c>
    </row>
    <row r="40" spans="1:31" ht="12.75" customHeight="1" x14ac:dyDescent="0.25">
      <c r="A40" s="65"/>
      <c r="B40" s="67">
        <v>5</v>
      </c>
      <c r="C40" s="68"/>
      <c r="D40" s="30"/>
      <c r="E40" s="32"/>
      <c r="F40" s="69"/>
      <c r="G40" s="70"/>
      <c r="H40" s="70"/>
      <c r="I40" s="80"/>
      <c r="J40" s="65"/>
      <c r="K40" s="67">
        <v>4</v>
      </c>
      <c r="L40" s="68"/>
      <c r="M40" s="30"/>
      <c r="N40" s="30"/>
      <c r="O40" s="69"/>
      <c r="P40" s="70"/>
      <c r="Q40" s="70"/>
      <c r="R40" s="80"/>
      <c r="S40" s="31"/>
      <c r="AE40" s="22">
        <v>40</v>
      </c>
    </row>
    <row r="41" spans="1:31" ht="12.75" customHeight="1" x14ac:dyDescent="0.25">
      <c r="B41" s="58" t="s">
        <v>34</v>
      </c>
      <c r="C41" s="59"/>
      <c r="D41" s="30"/>
      <c r="E41" s="30"/>
      <c r="F41" s="69"/>
      <c r="G41" s="70"/>
      <c r="H41" s="70"/>
      <c r="I41" s="80"/>
      <c r="J41" s="65"/>
      <c r="K41" s="67">
        <v>5</v>
      </c>
      <c r="L41" s="68"/>
      <c r="M41" s="30"/>
      <c r="N41" s="30"/>
      <c r="O41" s="69"/>
      <c r="P41" s="70"/>
      <c r="Q41" s="70"/>
      <c r="R41" s="80"/>
      <c r="S41" s="31"/>
      <c r="AE41" s="22">
        <v>41</v>
      </c>
    </row>
    <row r="42" spans="1:31" ht="12.75" customHeight="1" x14ac:dyDescent="0.25">
      <c r="A42" s="64">
        <f>COUNTIF(D42:D46,"X")/5</f>
        <v>0</v>
      </c>
      <c r="B42" s="67">
        <v>1</v>
      </c>
      <c r="C42" s="68"/>
      <c r="D42" s="30"/>
      <c r="E42" s="30"/>
      <c r="F42" s="69"/>
      <c r="G42" s="70"/>
      <c r="H42" s="70"/>
      <c r="I42" s="80"/>
      <c r="K42" s="58" t="s">
        <v>35</v>
      </c>
      <c r="L42" s="59"/>
      <c r="M42" s="93"/>
      <c r="N42" s="94"/>
      <c r="O42" s="94"/>
      <c r="P42" s="94"/>
      <c r="Q42" s="94"/>
      <c r="R42" s="94"/>
      <c r="S42" s="34"/>
      <c r="AE42" s="22">
        <v>42</v>
      </c>
    </row>
    <row r="43" spans="1:31" ht="12.75" customHeight="1" x14ac:dyDescent="0.25">
      <c r="A43" s="65"/>
      <c r="B43" s="67">
        <v>2</v>
      </c>
      <c r="C43" s="68"/>
      <c r="D43" s="30"/>
      <c r="E43" s="30"/>
      <c r="F43" s="69"/>
      <c r="G43" s="70"/>
      <c r="H43" s="70"/>
      <c r="I43" s="80"/>
      <c r="J43" s="64">
        <f>COUNTIF(M43:M46,"X")/K46</f>
        <v>0</v>
      </c>
      <c r="K43" s="67">
        <v>1</v>
      </c>
      <c r="L43" s="68"/>
      <c r="M43" s="30"/>
      <c r="N43" s="30"/>
      <c r="O43" s="69"/>
      <c r="P43" s="70"/>
      <c r="Q43" s="70"/>
      <c r="R43" s="80"/>
      <c r="S43" s="31"/>
      <c r="AE43" s="22">
        <v>43</v>
      </c>
    </row>
    <row r="44" spans="1:31" ht="12.75" customHeight="1" x14ac:dyDescent="0.25">
      <c r="A44" s="65"/>
      <c r="B44" s="67">
        <v>3</v>
      </c>
      <c r="C44" s="68"/>
      <c r="D44" s="30"/>
      <c r="E44" s="30"/>
      <c r="F44" s="69"/>
      <c r="G44" s="70"/>
      <c r="H44" s="70"/>
      <c r="I44" s="80"/>
      <c r="J44" s="65"/>
      <c r="K44" s="67">
        <v>2</v>
      </c>
      <c r="L44" s="68"/>
      <c r="M44" s="30"/>
      <c r="N44" s="30"/>
      <c r="O44" s="69"/>
      <c r="P44" s="70"/>
      <c r="Q44" s="70"/>
      <c r="R44" s="80"/>
      <c r="S44" s="31"/>
      <c r="AE44" s="22">
        <v>44</v>
      </c>
    </row>
    <row r="45" spans="1:31" ht="12.75" customHeight="1" x14ac:dyDescent="0.25">
      <c r="A45" s="65"/>
      <c r="B45" s="67">
        <v>4</v>
      </c>
      <c r="C45" s="68"/>
      <c r="D45" s="30"/>
      <c r="E45" s="30"/>
      <c r="F45" s="69"/>
      <c r="G45" s="70"/>
      <c r="H45" s="70"/>
      <c r="I45" s="80"/>
      <c r="J45" s="65"/>
      <c r="K45" s="67">
        <v>3</v>
      </c>
      <c r="L45" s="68"/>
      <c r="M45" s="30"/>
      <c r="N45" s="30"/>
      <c r="O45" s="69"/>
      <c r="P45" s="70"/>
      <c r="Q45" s="70"/>
      <c r="R45" s="80"/>
      <c r="S45" s="31"/>
      <c r="AE45" s="22">
        <v>45</v>
      </c>
    </row>
    <row r="46" spans="1:31" ht="12.75" customHeight="1" x14ac:dyDescent="0.25">
      <c r="A46" s="65"/>
      <c r="B46" s="67">
        <v>5</v>
      </c>
      <c r="C46" s="68"/>
      <c r="D46" s="30"/>
      <c r="E46" s="32"/>
      <c r="F46" s="69"/>
      <c r="G46" s="70"/>
      <c r="H46" s="70"/>
      <c r="I46" s="80"/>
      <c r="J46" s="65"/>
      <c r="K46" s="67">
        <v>4</v>
      </c>
      <c r="L46" s="68"/>
      <c r="M46" s="30"/>
      <c r="N46" s="30"/>
      <c r="O46" s="69"/>
      <c r="P46" s="70"/>
      <c r="Q46" s="70"/>
      <c r="R46" s="80"/>
      <c r="S46" s="31"/>
      <c r="AE46" s="22">
        <v>46</v>
      </c>
    </row>
    <row r="47" spans="1:31" ht="12.75" customHeight="1" x14ac:dyDescent="0.3">
      <c r="B47" s="58" t="s">
        <v>36</v>
      </c>
      <c r="C47" s="59"/>
      <c r="D47" s="30"/>
      <c r="E47" s="30"/>
      <c r="F47" s="69"/>
      <c r="G47" s="70"/>
      <c r="H47" s="70"/>
      <c r="I47" s="80"/>
      <c r="K47" s="58" t="s">
        <v>37</v>
      </c>
      <c r="L47" s="59"/>
      <c r="M47" s="61"/>
      <c r="N47" s="62"/>
      <c r="O47" s="62"/>
      <c r="P47" s="62"/>
      <c r="Q47" s="62"/>
      <c r="R47" s="63"/>
      <c r="S47" s="29"/>
      <c r="AE47" s="22">
        <v>47</v>
      </c>
    </row>
    <row r="48" spans="1:31" ht="12.75" customHeight="1" x14ac:dyDescent="0.25">
      <c r="A48" s="64">
        <f>COUNTIF(D48:D50,"X")/3</f>
        <v>0</v>
      </c>
      <c r="B48" s="67">
        <v>1</v>
      </c>
      <c r="C48" s="68"/>
      <c r="D48" s="30"/>
      <c r="E48" s="30"/>
      <c r="F48" s="69"/>
      <c r="G48" s="70"/>
      <c r="H48" s="70"/>
      <c r="I48" s="80"/>
      <c r="J48" s="64">
        <f>COUNTIF(M48:M52,"X")/K52</f>
        <v>0</v>
      </c>
      <c r="K48" s="95">
        <v>1</v>
      </c>
      <c r="L48" s="95"/>
      <c r="M48" s="30"/>
      <c r="N48" s="30"/>
      <c r="O48" s="96"/>
      <c r="P48" s="96"/>
      <c r="Q48" s="96"/>
      <c r="R48" s="96"/>
      <c r="S48" s="31"/>
      <c r="AE48" s="22">
        <v>48</v>
      </c>
    </row>
    <row r="49" spans="1:31" ht="12.75" customHeight="1" x14ac:dyDescent="0.25">
      <c r="A49" s="65"/>
      <c r="B49" s="67">
        <v>2</v>
      </c>
      <c r="C49" s="68"/>
      <c r="D49" s="30"/>
      <c r="E49" s="30"/>
      <c r="F49" s="69"/>
      <c r="G49" s="70"/>
      <c r="H49" s="70"/>
      <c r="I49" s="80"/>
      <c r="J49" s="65"/>
      <c r="K49" s="95">
        <v>2</v>
      </c>
      <c r="L49" s="95"/>
      <c r="M49" s="30"/>
      <c r="N49" s="30"/>
      <c r="O49" s="96"/>
      <c r="P49" s="96"/>
      <c r="Q49" s="96"/>
      <c r="R49" s="96"/>
      <c r="S49" s="31"/>
      <c r="AE49" s="22">
        <v>49</v>
      </c>
    </row>
    <row r="50" spans="1:31" ht="12.6" customHeight="1" x14ac:dyDescent="0.25">
      <c r="A50" s="65"/>
      <c r="B50" s="67">
        <v>3</v>
      </c>
      <c r="C50" s="68"/>
      <c r="D50" s="35"/>
      <c r="E50" s="35"/>
      <c r="F50" s="69"/>
      <c r="G50" s="70"/>
      <c r="H50" s="70"/>
      <c r="I50" s="80"/>
      <c r="J50" s="65"/>
      <c r="K50" s="95">
        <v>3</v>
      </c>
      <c r="L50" s="95"/>
      <c r="M50" s="30"/>
      <c r="N50" s="30"/>
      <c r="O50" s="96"/>
      <c r="P50" s="96"/>
      <c r="Q50" s="96"/>
      <c r="R50" s="96"/>
      <c r="S50" s="31"/>
      <c r="AE50" s="22">
        <v>50</v>
      </c>
    </row>
    <row r="51" spans="1:31" ht="12.6" customHeight="1" x14ac:dyDescent="0.25">
      <c r="B51" s="58" t="s">
        <v>38</v>
      </c>
      <c r="C51" s="59"/>
      <c r="D51" s="69"/>
      <c r="E51" s="70"/>
      <c r="F51" s="70"/>
      <c r="G51" s="70"/>
      <c r="H51" s="70"/>
      <c r="I51" s="80"/>
      <c r="J51" s="65"/>
      <c r="K51" s="95">
        <v>4</v>
      </c>
      <c r="L51" s="95"/>
      <c r="M51" s="30"/>
      <c r="N51" s="30"/>
      <c r="O51" s="96"/>
      <c r="P51" s="96"/>
      <c r="Q51" s="96"/>
      <c r="R51" s="96"/>
      <c r="S51" s="31"/>
      <c r="AE51" s="22">
        <v>51</v>
      </c>
    </row>
    <row r="52" spans="1:31" ht="12.75" customHeight="1" x14ac:dyDescent="0.25">
      <c r="A52" s="64">
        <f>COUNTIF(D52:D56,"X")/5</f>
        <v>0</v>
      </c>
      <c r="B52" s="67">
        <v>1</v>
      </c>
      <c r="C52" s="68"/>
      <c r="D52" s="30"/>
      <c r="E52" s="30"/>
      <c r="F52" s="69"/>
      <c r="G52" s="70"/>
      <c r="H52" s="70"/>
      <c r="I52" s="80"/>
      <c r="J52" s="65"/>
      <c r="K52" s="95">
        <v>5</v>
      </c>
      <c r="L52" s="95"/>
      <c r="M52" s="30"/>
      <c r="N52" s="30"/>
      <c r="O52" s="96"/>
      <c r="P52" s="96"/>
      <c r="Q52" s="96"/>
      <c r="R52" s="96"/>
      <c r="S52" s="31"/>
      <c r="AE52" s="22">
        <v>52</v>
      </c>
    </row>
    <row r="53" spans="1:31" ht="12.75" customHeight="1" x14ac:dyDescent="0.25">
      <c r="A53" s="65"/>
      <c r="B53" s="67">
        <v>2</v>
      </c>
      <c r="C53" s="68"/>
      <c r="D53" s="30"/>
      <c r="E53" s="30"/>
      <c r="F53" s="69"/>
      <c r="G53" s="70"/>
      <c r="H53" s="70"/>
      <c r="I53" s="80"/>
      <c r="K53" s="58" t="s">
        <v>39</v>
      </c>
      <c r="L53" s="59"/>
      <c r="M53" s="93"/>
      <c r="N53" s="94"/>
      <c r="O53" s="94"/>
      <c r="P53" s="94"/>
      <c r="Q53" s="94"/>
      <c r="R53" s="94"/>
      <c r="S53" s="34"/>
    </row>
    <row r="54" spans="1:31" ht="12.75" customHeight="1" x14ac:dyDescent="0.25">
      <c r="A54" s="65"/>
      <c r="B54" s="67">
        <v>3</v>
      </c>
      <c r="C54" s="68"/>
      <c r="D54" s="30"/>
      <c r="E54" s="30"/>
      <c r="F54" s="69"/>
      <c r="G54" s="70"/>
      <c r="H54" s="70"/>
      <c r="I54" s="80"/>
      <c r="J54" s="64">
        <f>COUNTIF(M54:M57,"X")/K57</f>
        <v>0</v>
      </c>
      <c r="K54" s="95">
        <v>1</v>
      </c>
      <c r="L54" s="95"/>
      <c r="M54" s="30"/>
      <c r="N54" s="30"/>
      <c r="O54" s="96"/>
      <c r="P54" s="96"/>
      <c r="Q54" s="96"/>
      <c r="R54" s="96"/>
      <c r="S54" s="31"/>
    </row>
    <row r="55" spans="1:31" ht="12.75" customHeight="1" x14ac:dyDescent="0.25">
      <c r="A55" s="65"/>
      <c r="B55" s="67">
        <v>4</v>
      </c>
      <c r="C55" s="68"/>
      <c r="D55" s="30"/>
      <c r="E55" s="30"/>
      <c r="F55" s="69"/>
      <c r="G55" s="70"/>
      <c r="H55" s="70"/>
      <c r="I55" s="80"/>
      <c r="J55" s="65"/>
      <c r="K55" s="95">
        <v>2</v>
      </c>
      <c r="L55" s="95"/>
      <c r="M55" s="30"/>
      <c r="N55" s="30"/>
      <c r="O55" s="96"/>
      <c r="P55" s="96"/>
      <c r="Q55" s="96"/>
      <c r="R55" s="96"/>
      <c r="S55" s="31"/>
    </row>
    <row r="56" spans="1:31" ht="12.75" customHeight="1" x14ac:dyDescent="0.25">
      <c r="A56" s="65"/>
      <c r="B56" s="67">
        <v>5</v>
      </c>
      <c r="C56" s="68"/>
      <c r="D56" s="30"/>
      <c r="E56" s="35"/>
      <c r="F56" s="69"/>
      <c r="G56" s="70"/>
      <c r="H56" s="70"/>
      <c r="I56" s="80"/>
      <c r="J56" s="65"/>
      <c r="K56" s="95">
        <v>3</v>
      </c>
      <c r="L56" s="95"/>
      <c r="M56" s="30"/>
      <c r="N56" s="30"/>
      <c r="O56" s="96"/>
      <c r="P56" s="96"/>
      <c r="Q56" s="96"/>
      <c r="R56" s="96"/>
      <c r="S56" s="31"/>
    </row>
    <row r="57" spans="1:31" ht="12.75" customHeight="1" x14ac:dyDescent="0.25">
      <c r="B57" s="58" t="s">
        <v>40</v>
      </c>
      <c r="C57" s="59"/>
      <c r="D57" s="69"/>
      <c r="E57" s="70"/>
      <c r="F57" s="70"/>
      <c r="G57" s="70"/>
      <c r="H57" s="70"/>
      <c r="I57" s="80"/>
      <c r="J57" s="66"/>
      <c r="K57" s="95">
        <v>4</v>
      </c>
      <c r="L57" s="95"/>
      <c r="M57" s="33"/>
      <c r="N57" s="32"/>
      <c r="O57" s="69"/>
      <c r="P57" s="70"/>
      <c r="Q57" s="70"/>
      <c r="R57" s="70"/>
      <c r="S57" s="31"/>
    </row>
    <row r="58" spans="1:31" ht="12.75" customHeight="1" x14ac:dyDescent="0.25">
      <c r="A58" s="97">
        <f>COUNTIF(D58:D61,"X")/4</f>
        <v>0</v>
      </c>
      <c r="B58" s="67">
        <v>1</v>
      </c>
      <c r="C58" s="68"/>
      <c r="D58" s="30"/>
      <c r="E58" s="30"/>
      <c r="F58" s="69"/>
      <c r="G58" s="70"/>
      <c r="H58" s="70"/>
      <c r="I58" s="80"/>
      <c r="K58" s="58" t="s">
        <v>41</v>
      </c>
      <c r="L58" s="59"/>
      <c r="M58" s="69"/>
      <c r="N58" s="70"/>
      <c r="O58" s="70"/>
      <c r="P58" s="70"/>
      <c r="Q58" s="70"/>
      <c r="R58" s="80"/>
      <c r="S58" s="31"/>
    </row>
    <row r="59" spans="1:31" ht="12.75" customHeight="1" x14ac:dyDescent="0.25">
      <c r="A59" s="98"/>
      <c r="B59" s="67">
        <v>2</v>
      </c>
      <c r="C59" s="68"/>
      <c r="D59" s="30"/>
      <c r="E59" s="30"/>
      <c r="F59" s="69"/>
      <c r="G59" s="70"/>
      <c r="H59" s="70"/>
      <c r="I59" s="80"/>
      <c r="J59" s="97">
        <f>COUNTIF(M59:M63,"X")/K63</f>
        <v>0</v>
      </c>
      <c r="K59" s="67">
        <v>1</v>
      </c>
      <c r="L59" s="68"/>
      <c r="M59" s="30"/>
      <c r="N59" s="30"/>
      <c r="O59" s="69"/>
      <c r="P59" s="70"/>
      <c r="Q59" s="70"/>
      <c r="R59" s="80"/>
      <c r="S59" s="31"/>
    </row>
    <row r="60" spans="1:31" ht="12.75" customHeight="1" x14ac:dyDescent="0.25">
      <c r="A60" s="98"/>
      <c r="B60" s="67">
        <v>3</v>
      </c>
      <c r="C60" s="68"/>
      <c r="D60" s="30"/>
      <c r="E60" s="30"/>
      <c r="F60" s="69"/>
      <c r="G60" s="70"/>
      <c r="H60" s="70"/>
      <c r="I60" s="80"/>
      <c r="J60" s="98"/>
      <c r="K60" s="67">
        <v>2</v>
      </c>
      <c r="L60" s="68"/>
      <c r="M60" s="30"/>
      <c r="N60" s="30"/>
      <c r="O60" s="69"/>
      <c r="P60" s="70"/>
      <c r="Q60" s="70"/>
      <c r="R60" s="80"/>
      <c r="S60" s="31"/>
    </row>
    <row r="61" spans="1:31" ht="15.6" customHeight="1" x14ac:dyDescent="0.25">
      <c r="A61" s="98"/>
      <c r="B61" s="67">
        <v>4</v>
      </c>
      <c r="C61" s="68"/>
      <c r="D61" s="30"/>
      <c r="E61" s="30"/>
      <c r="F61" s="69"/>
      <c r="G61" s="70"/>
      <c r="H61" s="70"/>
      <c r="I61" s="80"/>
      <c r="J61" s="98"/>
      <c r="K61" s="67">
        <v>3</v>
      </c>
      <c r="L61" s="68"/>
      <c r="M61" s="30"/>
      <c r="N61" s="30"/>
      <c r="O61" s="69"/>
      <c r="P61" s="70"/>
      <c r="Q61" s="70"/>
      <c r="R61" s="80"/>
      <c r="S61" s="31"/>
    </row>
    <row r="62" spans="1:31" ht="15.6" customHeight="1" x14ac:dyDescent="0.25">
      <c r="J62" s="98"/>
      <c r="K62" s="67">
        <v>4</v>
      </c>
      <c r="L62" s="68"/>
      <c r="M62" s="36"/>
      <c r="N62" s="30"/>
      <c r="O62" s="69"/>
      <c r="P62" s="70"/>
      <c r="Q62" s="70"/>
      <c r="R62" s="80"/>
      <c r="S62" s="31"/>
    </row>
    <row r="63" spans="1:31" ht="15.75" x14ac:dyDescent="0.25">
      <c r="J63" s="98"/>
      <c r="K63" s="67">
        <v>5</v>
      </c>
      <c r="L63" s="68"/>
      <c r="M63" s="36"/>
      <c r="N63" s="30"/>
      <c r="O63" s="69"/>
      <c r="P63" s="70"/>
      <c r="Q63" s="70"/>
      <c r="R63" s="80"/>
      <c r="S63" s="31"/>
    </row>
  </sheetData>
  <mergeCells count="248">
    <mergeCell ref="K62:L62"/>
    <mergeCell ref="O62:R62"/>
    <mergeCell ref="K63:L63"/>
    <mergeCell ref="O63:R63"/>
    <mergeCell ref="F59:I59"/>
    <mergeCell ref="J59:J63"/>
    <mergeCell ref="K59:L59"/>
    <mergeCell ref="O59:R59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K61:L61"/>
    <mergeCell ref="O61:R61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B39:C39"/>
    <mergeCell ref="F39:I39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0:C30"/>
    <mergeCell ref="D30:I30"/>
    <mergeCell ref="J30:J35"/>
    <mergeCell ref="K30:L30"/>
    <mergeCell ref="M30:R30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B29:C29"/>
    <mergeCell ref="F29:I29"/>
    <mergeCell ref="K29:L29"/>
    <mergeCell ref="O29:R29"/>
    <mergeCell ref="T29:Z29"/>
    <mergeCell ref="T22:Z22"/>
    <mergeCell ref="B23:C23"/>
    <mergeCell ref="D23:I23"/>
    <mergeCell ref="J23:J29"/>
    <mergeCell ref="K23:L23"/>
    <mergeCell ref="M23:R23"/>
    <mergeCell ref="O25:R25"/>
    <mergeCell ref="T25:Z25"/>
    <mergeCell ref="B26:C26"/>
    <mergeCell ref="F26:I26"/>
    <mergeCell ref="K26:L26"/>
    <mergeCell ref="O26:R26"/>
    <mergeCell ref="T26:Z26"/>
    <mergeCell ref="T23:Z23"/>
    <mergeCell ref="T17:Z17"/>
    <mergeCell ref="B18:C18"/>
    <mergeCell ref="D18:I18"/>
    <mergeCell ref="K18:L18"/>
    <mergeCell ref="O18:R18"/>
    <mergeCell ref="O20:R20"/>
    <mergeCell ref="T20:Z20"/>
    <mergeCell ref="B21:C21"/>
    <mergeCell ref="F21:I21"/>
    <mergeCell ref="K21:L21"/>
    <mergeCell ref="O21:R21"/>
    <mergeCell ref="T21:Z21"/>
    <mergeCell ref="T18:Z18"/>
    <mergeCell ref="B19:C19"/>
    <mergeCell ref="F19:I19"/>
    <mergeCell ref="K19:L19"/>
    <mergeCell ref="O19:R19"/>
    <mergeCell ref="T19:Z19"/>
    <mergeCell ref="B20:C20"/>
    <mergeCell ref="F20:I20"/>
    <mergeCell ref="K20:L20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7:C17"/>
    <mergeCell ref="F17:I17"/>
    <mergeCell ref="J17:J22"/>
    <mergeCell ref="K17:L17"/>
    <mergeCell ref="M17:R17"/>
    <mergeCell ref="A19:A22"/>
    <mergeCell ref="B22:C22"/>
    <mergeCell ref="F22:I22"/>
    <mergeCell ref="K22:L22"/>
    <mergeCell ref="O22:R22"/>
    <mergeCell ref="B1:G2"/>
    <mergeCell ref="U1:W1"/>
    <mergeCell ref="U2:W3"/>
    <mergeCell ref="U6:W7"/>
    <mergeCell ref="U8:W9"/>
    <mergeCell ref="K11:L11"/>
    <mergeCell ref="O11:R11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T15:Z15"/>
    <mergeCell ref="B16:C16"/>
    <mergeCell ref="F16:I16"/>
    <mergeCell ref="K16:L16"/>
    <mergeCell ref="O16:R16"/>
    <mergeCell ref="T16:Z16"/>
  </mergeCells>
  <conditionalFormatting sqref="A13">
    <cfRule type="cellIs" dxfId="485" priority="52" stopIfTrue="1" operator="greaterThan">
      <formula>0.75</formula>
    </cfRule>
    <cfRule type="cellIs" dxfId="484" priority="53" stopIfTrue="1" operator="greaterThanOrEqual">
      <formula>0.45</formula>
    </cfRule>
    <cfRule type="cellIs" dxfId="483" priority="54" stopIfTrue="1" operator="lessThan">
      <formula>0.45</formula>
    </cfRule>
  </conditionalFormatting>
  <conditionalFormatting sqref="A19">
    <cfRule type="cellIs" dxfId="482" priority="49" stopIfTrue="1" operator="greaterThan">
      <formula>0.75</formula>
    </cfRule>
    <cfRule type="cellIs" dxfId="481" priority="50" stopIfTrue="1" operator="greaterThanOrEqual">
      <formula>0.45</formula>
    </cfRule>
    <cfRule type="cellIs" dxfId="480" priority="51" stopIfTrue="1" operator="lessThan">
      <formula>0.45</formula>
    </cfRule>
  </conditionalFormatting>
  <conditionalFormatting sqref="A24">
    <cfRule type="cellIs" dxfId="479" priority="46" stopIfTrue="1" operator="greaterThan">
      <formula>0.75</formula>
    </cfRule>
    <cfRule type="cellIs" dxfId="478" priority="47" stopIfTrue="1" operator="greaterThanOrEqual">
      <formula>0.45</formula>
    </cfRule>
    <cfRule type="cellIs" dxfId="477" priority="48" stopIfTrue="1" operator="lessThan">
      <formula>0.45</formula>
    </cfRule>
  </conditionalFormatting>
  <conditionalFormatting sqref="A31">
    <cfRule type="cellIs" dxfId="476" priority="43" stopIfTrue="1" operator="greaterThan">
      <formula>0.75</formula>
    </cfRule>
    <cfRule type="cellIs" dxfId="475" priority="44" stopIfTrue="1" operator="greaterThanOrEqual">
      <formula>0.45</formula>
    </cfRule>
    <cfRule type="cellIs" dxfId="474" priority="45" stopIfTrue="1" operator="lessThan">
      <formula>0.45</formula>
    </cfRule>
  </conditionalFormatting>
  <conditionalFormatting sqref="A36">
    <cfRule type="cellIs" dxfId="473" priority="40" stopIfTrue="1" operator="greaterThan">
      <formula>0.75</formula>
    </cfRule>
    <cfRule type="cellIs" dxfId="472" priority="41" stopIfTrue="1" operator="greaterThanOrEqual">
      <formula>0.45</formula>
    </cfRule>
    <cfRule type="cellIs" dxfId="471" priority="42" stopIfTrue="1" operator="lessThan">
      <formula>0.45</formula>
    </cfRule>
  </conditionalFormatting>
  <conditionalFormatting sqref="A42">
    <cfRule type="cellIs" dxfId="470" priority="37" stopIfTrue="1" operator="greaterThan">
      <formula>0.75</formula>
    </cfRule>
    <cfRule type="cellIs" dxfId="469" priority="38" stopIfTrue="1" operator="greaterThanOrEqual">
      <formula>0.45</formula>
    </cfRule>
    <cfRule type="cellIs" dxfId="468" priority="39" stopIfTrue="1" operator="lessThan">
      <formula>0.45</formula>
    </cfRule>
  </conditionalFormatting>
  <conditionalFormatting sqref="A48">
    <cfRule type="cellIs" dxfId="467" priority="34" stopIfTrue="1" operator="greaterThan">
      <formula>0.75</formula>
    </cfRule>
    <cfRule type="cellIs" dxfId="466" priority="35" stopIfTrue="1" operator="greaterThanOrEqual">
      <formula>0.45</formula>
    </cfRule>
    <cfRule type="cellIs" dxfId="465" priority="36" stopIfTrue="1" operator="lessThan">
      <formula>0.45</formula>
    </cfRule>
  </conditionalFormatting>
  <conditionalFormatting sqref="A52">
    <cfRule type="cellIs" dxfId="464" priority="31" stopIfTrue="1" operator="greaterThan">
      <formula>0.75</formula>
    </cfRule>
    <cfRule type="cellIs" dxfId="463" priority="32" stopIfTrue="1" operator="greaterThanOrEqual">
      <formula>0.45</formula>
    </cfRule>
    <cfRule type="cellIs" dxfId="462" priority="33" stopIfTrue="1" operator="lessThan">
      <formula>0.45</formula>
    </cfRule>
  </conditionalFormatting>
  <conditionalFormatting sqref="A58">
    <cfRule type="cellIs" dxfId="461" priority="28" stopIfTrue="1" operator="greaterThan">
      <formula>0.75</formula>
    </cfRule>
    <cfRule type="cellIs" dxfId="460" priority="29" stopIfTrue="1" operator="greaterThanOrEqual">
      <formula>0.45</formula>
    </cfRule>
    <cfRule type="cellIs" dxfId="459" priority="30" stopIfTrue="1" operator="lessThan">
      <formula>0.45</formula>
    </cfRule>
  </conditionalFormatting>
  <conditionalFormatting sqref="J12">
    <cfRule type="cellIs" dxfId="458" priority="25" stopIfTrue="1" operator="greaterThan">
      <formula>0.75</formula>
    </cfRule>
    <cfRule type="cellIs" dxfId="457" priority="26" stopIfTrue="1" operator="greaterThanOrEqual">
      <formula>0.45</formula>
    </cfRule>
    <cfRule type="cellIs" dxfId="456" priority="27" stopIfTrue="1" operator="lessThan">
      <formula>0.45</formula>
    </cfRule>
  </conditionalFormatting>
  <conditionalFormatting sqref="J17">
    <cfRule type="cellIs" dxfId="455" priority="22" stopIfTrue="1" operator="greaterThan">
      <formula>0.75</formula>
    </cfRule>
    <cfRule type="cellIs" dxfId="454" priority="23" stopIfTrue="1" operator="greaterThanOrEqual">
      <formula>0.45</formula>
    </cfRule>
    <cfRule type="cellIs" dxfId="453" priority="24" stopIfTrue="1" operator="lessThan">
      <formula>0.45</formula>
    </cfRule>
  </conditionalFormatting>
  <conditionalFormatting sqref="J23">
    <cfRule type="cellIs" dxfId="452" priority="19" stopIfTrue="1" operator="greaterThan">
      <formula>0.75</formula>
    </cfRule>
    <cfRule type="cellIs" dxfId="451" priority="20" stopIfTrue="1" operator="greaterThanOrEqual">
      <formula>0.45</formula>
    </cfRule>
    <cfRule type="cellIs" dxfId="450" priority="21" stopIfTrue="1" operator="lessThan">
      <formula>0.45</formula>
    </cfRule>
  </conditionalFormatting>
  <conditionalFormatting sqref="J30">
    <cfRule type="cellIs" dxfId="449" priority="16" stopIfTrue="1" operator="greaterThan">
      <formula>0.75</formula>
    </cfRule>
    <cfRule type="cellIs" dxfId="448" priority="17" stopIfTrue="1" operator="greaterThanOrEqual">
      <formula>0.45</formula>
    </cfRule>
    <cfRule type="cellIs" dxfId="447" priority="18" stopIfTrue="1" operator="lessThan">
      <formula>0.45</formula>
    </cfRule>
  </conditionalFormatting>
  <conditionalFormatting sqref="J37">
    <cfRule type="cellIs" dxfId="446" priority="13" stopIfTrue="1" operator="greaterThan">
      <formula>0.75</formula>
    </cfRule>
    <cfRule type="cellIs" dxfId="445" priority="14" stopIfTrue="1" operator="greaterThanOrEqual">
      <formula>0.45</formula>
    </cfRule>
    <cfRule type="cellIs" dxfId="444" priority="15" stopIfTrue="1" operator="lessThan">
      <formula>0.45</formula>
    </cfRule>
  </conditionalFormatting>
  <conditionalFormatting sqref="J43">
    <cfRule type="cellIs" dxfId="443" priority="10" stopIfTrue="1" operator="greaterThan">
      <formula>0.75</formula>
    </cfRule>
    <cfRule type="cellIs" dxfId="442" priority="11" stopIfTrue="1" operator="greaterThanOrEqual">
      <formula>0.45</formula>
    </cfRule>
    <cfRule type="cellIs" dxfId="441" priority="12" stopIfTrue="1" operator="lessThan">
      <formula>0.45</formula>
    </cfRule>
  </conditionalFormatting>
  <conditionalFormatting sqref="J48">
    <cfRule type="cellIs" dxfId="440" priority="7" stopIfTrue="1" operator="greaterThan">
      <formula>0.75</formula>
    </cfRule>
    <cfRule type="cellIs" dxfId="439" priority="8" stopIfTrue="1" operator="greaterThanOrEqual">
      <formula>0.45</formula>
    </cfRule>
    <cfRule type="cellIs" dxfId="438" priority="9" stopIfTrue="1" operator="lessThan">
      <formula>0.45</formula>
    </cfRule>
  </conditionalFormatting>
  <conditionalFormatting sqref="J54">
    <cfRule type="cellIs" dxfId="437" priority="4" stopIfTrue="1" operator="greaterThan">
      <formula>0.75</formula>
    </cfRule>
    <cfRule type="cellIs" dxfId="436" priority="5" stopIfTrue="1" operator="greaterThanOrEqual">
      <formula>0.45</formula>
    </cfRule>
    <cfRule type="cellIs" dxfId="435" priority="6" stopIfTrue="1" operator="lessThan">
      <formula>0.45</formula>
    </cfRule>
  </conditionalFormatting>
  <conditionalFormatting sqref="J59">
    <cfRule type="cellIs" dxfId="434" priority="1" stopIfTrue="1" operator="greaterThan">
      <formula>0.75</formula>
    </cfRule>
    <cfRule type="cellIs" dxfId="433" priority="2" stopIfTrue="1" operator="greaterThanOrEqual">
      <formula>0.45</formula>
    </cfRule>
    <cfRule type="cellIs" dxfId="432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E63"/>
  <sheetViews>
    <sheetView view="pageBreakPreview" zoomScale="60" zoomScaleNormal="100" zoomScalePageLayoutView="50" workbookViewId="0">
      <selection activeCell="B3" sqref="B3"/>
    </sheetView>
  </sheetViews>
  <sheetFormatPr baseColWidth="10" defaultRowHeight="15" x14ac:dyDescent="0.25"/>
  <cols>
    <col min="1" max="1" width="7.28515625" customWidth="1"/>
    <col min="3" max="3" width="11.5703125" customWidth="1"/>
    <col min="5" max="5" width="15.5703125" customWidth="1"/>
    <col min="9" max="9" width="8.140625" customWidth="1"/>
    <col min="10" max="10" width="8" customWidth="1"/>
    <col min="12" max="12" width="12.7109375" customWidth="1"/>
    <col min="14" max="14" width="14" customWidth="1"/>
    <col min="17" max="17" width="9.7109375" customWidth="1"/>
    <col min="18" max="19" width="8.140625" customWidth="1"/>
  </cols>
  <sheetData>
    <row r="1" spans="1:31" ht="18.600000000000001" customHeight="1" x14ac:dyDescent="0.35">
      <c r="A1" s="21"/>
      <c r="B1" s="40" t="s">
        <v>46</v>
      </c>
      <c r="C1" s="40"/>
      <c r="D1" s="40"/>
      <c r="E1" s="40"/>
      <c r="F1" s="40"/>
      <c r="G1" s="41"/>
      <c r="U1" s="44" t="s">
        <v>13</v>
      </c>
      <c r="V1" s="44"/>
      <c r="W1" s="44"/>
      <c r="AE1" s="22">
        <v>1</v>
      </c>
    </row>
    <row r="2" spans="1:31" ht="12.75" customHeight="1" x14ac:dyDescent="0.25">
      <c r="A2" s="21"/>
      <c r="B2" s="42"/>
      <c r="C2" s="42"/>
      <c r="D2" s="42"/>
      <c r="E2" s="42"/>
      <c r="F2" s="42"/>
      <c r="G2" s="43"/>
      <c r="U2" s="45">
        <v>5</v>
      </c>
      <c r="V2" s="45"/>
      <c r="W2" s="45"/>
      <c r="AE2" s="22">
        <v>2</v>
      </c>
    </row>
    <row r="3" spans="1:31" ht="12.75" customHeight="1" x14ac:dyDescent="0.25">
      <c r="A3" s="21"/>
      <c r="B3" s="23"/>
      <c r="C3" s="23"/>
      <c r="D3" s="23"/>
      <c r="E3" s="23"/>
      <c r="F3" s="23"/>
      <c r="U3" s="45"/>
      <c r="V3" s="45"/>
      <c r="W3" s="45"/>
      <c r="AE3" s="22">
        <v>3</v>
      </c>
    </row>
    <row r="4" spans="1:31" ht="12.75" customHeight="1" x14ac:dyDescent="0.3">
      <c r="A4" s="21"/>
      <c r="B4" s="23"/>
      <c r="C4" s="23"/>
      <c r="D4" s="23"/>
      <c r="E4" s="23"/>
      <c r="F4" s="23"/>
      <c r="AE4" s="22">
        <v>4</v>
      </c>
    </row>
    <row r="5" spans="1:31" ht="12.75" customHeight="1" thickBot="1" x14ac:dyDescent="0.35">
      <c r="B5" s="23"/>
      <c r="C5" s="23"/>
      <c r="D5" s="23"/>
      <c r="E5" s="23"/>
      <c r="F5" s="23"/>
      <c r="AE5" s="22">
        <v>5</v>
      </c>
    </row>
    <row r="6" spans="1:31" ht="12.75" customHeight="1" x14ac:dyDescent="0.25">
      <c r="B6" s="23"/>
      <c r="C6" s="23"/>
      <c r="D6" s="23"/>
      <c r="E6" s="23"/>
      <c r="F6" s="23"/>
      <c r="U6" s="46" t="s">
        <v>14</v>
      </c>
      <c r="V6" s="47"/>
      <c r="W6" s="48"/>
      <c r="AE6" s="22">
        <v>6</v>
      </c>
    </row>
    <row r="7" spans="1:31" ht="12.75" customHeight="1" thickBot="1" x14ac:dyDescent="0.3">
      <c r="U7" s="49"/>
      <c r="V7" s="50"/>
      <c r="W7" s="51"/>
      <c r="AE7" s="22">
        <v>7</v>
      </c>
    </row>
    <row r="8" spans="1:31" ht="12.75" customHeight="1" x14ac:dyDescent="0.25">
      <c r="U8" s="52">
        <f>AVERAGE(A13,A19,A24,A31,A36,A42,A48,A52,A58,J12,J17,J23,J30,J37,J43,J48,J54,J59)</f>
        <v>1.1111111111111112E-2</v>
      </c>
      <c r="V8" s="53"/>
      <c r="W8" s="54"/>
      <c r="AE8" s="22">
        <v>8</v>
      </c>
    </row>
    <row r="9" spans="1:31" ht="13.15" customHeight="1" x14ac:dyDescent="0.25">
      <c r="U9" s="55"/>
      <c r="V9" s="56"/>
      <c r="W9" s="57"/>
      <c r="AE9" s="22">
        <v>9</v>
      </c>
    </row>
    <row r="10" spans="1:31" ht="12.75" customHeight="1" thickBot="1" x14ac:dyDescent="0.9">
      <c r="U10" s="24"/>
      <c r="V10" s="25"/>
      <c r="W10" s="26"/>
      <c r="AE10" s="22">
        <v>10</v>
      </c>
    </row>
    <row r="11" spans="1:31" ht="12.6" customHeight="1" thickBot="1" x14ac:dyDescent="0.35">
      <c r="K11" s="58" t="s">
        <v>15</v>
      </c>
      <c r="L11" s="59"/>
      <c r="M11" s="27" t="s">
        <v>16</v>
      </c>
      <c r="N11" s="28" t="s">
        <v>17</v>
      </c>
      <c r="O11" s="60" t="s">
        <v>18</v>
      </c>
      <c r="P11" s="60"/>
      <c r="Q11" s="60"/>
      <c r="R11" s="60"/>
      <c r="S11" s="29"/>
      <c r="AE11" s="22">
        <v>11</v>
      </c>
    </row>
    <row r="12" spans="1:31" ht="12.75" customHeight="1" x14ac:dyDescent="0.25">
      <c r="B12" s="58" t="s">
        <v>19</v>
      </c>
      <c r="C12" s="59"/>
      <c r="D12" s="27" t="s">
        <v>16</v>
      </c>
      <c r="E12" s="27" t="s">
        <v>17</v>
      </c>
      <c r="F12" s="61" t="s">
        <v>18</v>
      </c>
      <c r="G12" s="62"/>
      <c r="H12" s="62"/>
      <c r="I12" s="63"/>
      <c r="J12" s="64">
        <f>COUNTIF(M12:M16,"X")/K16</f>
        <v>0</v>
      </c>
      <c r="K12" s="67">
        <v>1</v>
      </c>
      <c r="L12" s="68"/>
      <c r="M12" s="30"/>
      <c r="N12" s="30"/>
      <c r="O12" s="69"/>
      <c r="P12" s="70"/>
      <c r="Q12" s="70"/>
      <c r="R12" s="70"/>
      <c r="S12" s="31"/>
      <c r="T12" s="71" t="s">
        <v>20</v>
      </c>
      <c r="U12" s="72"/>
      <c r="V12" s="72"/>
      <c r="W12" s="72"/>
      <c r="X12" s="72"/>
      <c r="Y12" s="72"/>
      <c r="Z12" s="73"/>
      <c r="AE12" s="22">
        <v>12</v>
      </c>
    </row>
    <row r="13" spans="1:31" ht="12.75" customHeight="1" thickBot="1" x14ac:dyDescent="0.3">
      <c r="A13" s="64">
        <f>COUNTIF(D13:D17,"X")/5</f>
        <v>0.2</v>
      </c>
      <c r="B13" s="67">
        <v>1</v>
      </c>
      <c r="C13" s="68"/>
      <c r="D13" s="30"/>
      <c r="E13" s="30" t="s">
        <v>21</v>
      </c>
      <c r="F13" s="69" t="s">
        <v>22</v>
      </c>
      <c r="G13" s="70"/>
      <c r="H13" s="70"/>
      <c r="I13" s="80"/>
      <c r="J13" s="65"/>
      <c r="K13" s="67">
        <v>2</v>
      </c>
      <c r="L13" s="68"/>
      <c r="M13" s="30"/>
      <c r="N13" s="30"/>
      <c r="O13" s="69"/>
      <c r="P13" s="70"/>
      <c r="Q13" s="70"/>
      <c r="R13" s="70"/>
      <c r="S13" s="31"/>
      <c r="T13" s="74"/>
      <c r="U13" s="75"/>
      <c r="V13" s="75"/>
      <c r="W13" s="75"/>
      <c r="X13" s="75"/>
      <c r="Y13" s="75"/>
      <c r="Z13" s="76"/>
      <c r="AE13" s="22">
        <v>13</v>
      </c>
    </row>
    <row r="14" spans="1:31" ht="12.75" customHeight="1" x14ac:dyDescent="0.25">
      <c r="A14" s="65"/>
      <c r="B14" s="67">
        <v>2</v>
      </c>
      <c r="C14" s="68"/>
      <c r="D14" s="30" t="s">
        <v>21</v>
      </c>
      <c r="E14" s="30"/>
      <c r="F14" s="69"/>
      <c r="G14" s="70"/>
      <c r="H14" s="70"/>
      <c r="I14" s="80"/>
      <c r="J14" s="65"/>
      <c r="K14" s="67">
        <v>3</v>
      </c>
      <c r="L14" s="68"/>
      <c r="M14" s="30"/>
      <c r="N14" s="30"/>
      <c r="O14" s="69"/>
      <c r="P14" s="70"/>
      <c r="Q14" s="70"/>
      <c r="R14" s="70"/>
      <c r="S14" s="31"/>
      <c r="T14" s="77" t="s">
        <v>23</v>
      </c>
      <c r="U14" s="78"/>
      <c r="V14" s="78"/>
      <c r="W14" s="78"/>
      <c r="X14" s="78"/>
      <c r="Y14" s="78"/>
      <c r="Z14" s="79"/>
      <c r="AE14" s="22">
        <v>14</v>
      </c>
    </row>
    <row r="15" spans="1:31" ht="12.75" customHeight="1" x14ac:dyDescent="0.25">
      <c r="A15" s="65"/>
      <c r="B15" s="67">
        <v>3</v>
      </c>
      <c r="C15" s="68"/>
      <c r="D15" s="30"/>
      <c r="E15" s="30"/>
      <c r="F15" s="69"/>
      <c r="G15" s="70"/>
      <c r="H15" s="70"/>
      <c r="I15" s="80"/>
      <c r="J15" s="65"/>
      <c r="K15" s="67">
        <v>4</v>
      </c>
      <c r="L15" s="68"/>
      <c r="M15" s="30"/>
      <c r="N15" s="30"/>
      <c r="O15" s="69"/>
      <c r="P15" s="70"/>
      <c r="Q15" s="70"/>
      <c r="R15" s="70"/>
      <c r="S15" s="31"/>
      <c r="T15" s="81" t="s">
        <v>24</v>
      </c>
      <c r="U15" s="82"/>
      <c r="V15" s="82"/>
      <c r="W15" s="82"/>
      <c r="X15" s="82"/>
      <c r="Y15" s="82"/>
      <c r="Z15" s="83"/>
      <c r="AE15" s="22">
        <v>15</v>
      </c>
    </row>
    <row r="16" spans="1:31" ht="12.75" customHeight="1" x14ac:dyDescent="0.25">
      <c r="A16" s="65"/>
      <c r="B16" s="67">
        <v>4</v>
      </c>
      <c r="C16" s="68"/>
      <c r="D16" s="30"/>
      <c r="E16" s="30"/>
      <c r="F16" s="69"/>
      <c r="G16" s="70"/>
      <c r="H16" s="70"/>
      <c r="I16" s="80"/>
      <c r="J16" s="66"/>
      <c r="K16" s="67">
        <v>5</v>
      </c>
      <c r="L16" s="68"/>
      <c r="M16" s="30"/>
      <c r="N16" s="30"/>
      <c r="O16" s="69"/>
      <c r="P16" s="70"/>
      <c r="Q16" s="70"/>
      <c r="R16" s="70"/>
      <c r="S16" s="31"/>
      <c r="T16" s="84"/>
      <c r="U16" s="85"/>
      <c r="V16" s="85"/>
      <c r="W16" s="85"/>
      <c r="X16" s="85"/>
      <c r="Y16" s="85"/>
      <c r="Z16" s="86"/>
      <c r="AE16" s="22">
        <v>16</v>
      </c>
    </row>
    <row r="17" spans="1:31" ht="12.75" customHeight="1" x14ac:dyDescent="0.25">
      <c r="A17" s="65"/>
      <c r="B17" s="67">
        <v>5</v>
      </c>
      <c r="C17" s="68"/>
      <c r="D17" s="30"/>
      <c r="E17" s="30"/>
      <c r="F17" s="69"/>
      <c r="G17" s="70"/>
      <c r="H17" s="70"/>
      <c r="I17" s="80"/>
      <c r="J17" s="87">
        <f>COUNTIF(M18:M22,"X")/K22</f>
        <v>0</v>
      </c>
      <c r="K17" s="58" t="s">
        <v>25</v>
      </c>
      <c r="L17" s="59"/>
      <c r="M17" s="69"/>
      <c r="N17" s="70"/>
      <c r="O17" s="70"/>
      <c r="P17" s="70"/>
      <c r="Q17" s="70"/>
      <c r="R17" s="70"/>
      <c r="S17" s="31"/>
      <c r="T17" s="84"/>
      <c r="U17" s="85"/>
      <c r="V17" s="85"/>
      <c r="W17" s="85"/>
      <c r="X17" s="85"/>
      <c r="Y17" s="85"/>
      <c r="Z17" s="86"/>
      <c r="AE17" s="22">
        <v>17</v>
      </c>
    </row>
    <row r="18" spans="1:31" ht="12.75" customHeight="1" x14ac:dyDescent="0.25">
      <c r="B18" s="58" t="s">
        <v>26</v>
      </c>
      <c r="C18" s="59"/>
      <c r="D18" s="70"/>
      <c r="E18" s="70"/>
      <c r="F18" s="70"/>
      <c r="G18" s="70"/>
      <c r="H18" s="70"/>
      <c r="I18" s="70"/>
      <c r="J18" s="88"/>
      <c r="K18" s="67">
        <v>1</v>
      </c>
      <c r="L18" s="68"/>
      <c r="M18" s="30"/>
      <c r="N18" s="30"/>
      <c r="O18" s="69"/>
      <c r="P18" s="70"/>
      <c r="Q18" s="70"/>
      <c r="R18" s="70"/>
      <c r="S18" s="31"/>
      <c r="T18" s="84"/>
      <c r="U18" s="85"/>
      <c r="V18" s="85"/>
      <c r="W18" s="85"/>
      <c r="X18" s="85"/>
      <c r="Y18" s="85"/>
      <c r="Z18" s="86"/>
      <c r="AE18" s="22">
        <v>18</v>
      </c>
    </row>
    <row r="19" spans="1:31" ht="12.75" customHeight="1" x14ac:dyDescent="0.25">
      <c r="A19" s="64">
        <f>COUNTIF(D19:D22,"X")/4</f>
        <v>0</v>
      </c>
      <c r="B19" s="67">
        <v>1</v>
      </c>
      <c r="C19" s="68"/>
      <c r="D19" s="30"/>
      <c r="E19" s="30"/>
      <c r="F19" s="69"/>
      <c r="G19" s="70"/>
      <c r="H19" s="70"/>
      <c r="I19" s="80"/>
      <c r="J19" s="88"/>
      <c r="K19" s="67">
        <v>2</v>
      </c>
      <c r="L19" s="68"/>
      <c r="M19" s="30"/>
      <c r="N19" s="30"/>
      <c r="O19" s="69"/>
      <c r="P19" s="70"/>
      <c r="Q19" s="70"/>
      <c r="R19" s="70"/>
      <c r="S19" s="31"/>
      <c r="T19" s="84"/>
      <c r="U19" s="85"/>
      <c r="V19" s="85"/>
      <c r="W19" s="85"/>
      <c r="X19" s="85"/>
      <c r="Y19" s="85"/>
      <c r="Z19" s="86"/>
      <c r="AE19" s="22">
        <v>19</v>
      </c>
    </row>
    <row r="20" spans="1:31" ht="12.75" customHeight="1" x14ac:dyDescent="0.25">
      <c r="A20" s="65"/>
      <c r="B20" s="67">
        <v>2</v>
      </c>
      <c r="C20" s="68"/>
      <c r="D20" s="30"/>
      <c r="E20" s="30"/>
      <c r="F20" s="69"/>
      <c r="G20" s="70"/>
      <c r="H20" s="70"/>
      <c r="I20" s="80"/>
      <c r="J20" s="88"/>
      <c r="K20" s="67">
        <v>3</v>
      </c>
      <c r="L20" s="68"/>
      <c r="M20" s="30"/>
      <c r="N20" s="30"/>
      <c r="O20" s="69"/>
      <c r="P20" s="70"/>
      <c r="Q20" s="70"/>
      <c r="R20" s="70"/>
      <c r="S20" s="31"/>
      <c r="T20" s="84"/>
      <c r="U20" s="85"/>
      <c r="V20" s="85"/>
      <c r="W20" s="85"/>
      <c r="X20" s="85"/>
      <c r="Y20" s="85"/>
      <c r="Z20" s="86"/>
      <c r="AE20" s="22">
        <v>20</v>
      </c>
    </row>
    <row r="21" spans="1:31" ht="12.75" customHeight="1" x14ac:dyDescent="0.25">
      <c r="A21" s="65"/>
      <c r="B21" s="67">
        <v>3</v>
      </c>
      <c r="C21" s="68"/>
      <c r="D21" s="30"/>
      <c r="E21" s="30"/>
      <c r="F21" s="69"/>
      <c r="G21" s="70"/>
      <c r="H21" s="70"/>
      <c r="I21" s="80"/>
      <c r="J21" s="88"/>
      <c r="K21" s="67">
        <v>4</v>
      </c>
      <c r="L21" s="68"/>
      <c r="M21" s="30"/>
      <c r="N21" s="30"/>
      <c r="O21" s="69"/>
      <c r="P21" s="70"/>
      <c r="Q21" s="70"/>
      <c r="R21" s="70"/>
      <c r="S21" s="31"/>
      <c r="T21" s="84"/>
      <c r="U21" s="85"/>
      <c r="V21" s="85"/>
      <c r="W21" s="85"/>
      <c r="X21" s="85"/>
      <c r="Y21" s="85"/>
      <c r="Z21" s="86"/>
      <c r="AE21" s="22">
        <v>21</v>
      </c>
    </row>
    <row r="22" spans="1:31" ht="12.75" customHeight="1" x14ac:dyDescent="0.25">
      <c r="A22" s="65"/>
      <c r="B22" s="67">
        <v>4</v>
      </c>
      <c r="C22" s="68"/>
      <c r="D22" s="30"/>
      <c r="E22" s="32"/>
      <c r="F22" s="69"/>
      <c r="G22" s="70"/>
      <c r="H22" s="70"/>
      <c r="I22" s="80"/>
      <c r="J22" s="89"/>
      <c r="K22" s="67">
        <v>5</v>
      </c>
      <c r="L22" s="68"/>
      <c r="M22" s="33"/>
      <c r="N22" s="32"/>
      <c r="O22" s="69"/>
      <c r="P22" s="70"/>
      <c r="Q22" s="70"/>
      <c r="R22" s="70"/>
      <c r="S22" s="31"/>
      <c r="T22" s="84"/>
      <c r="U22" s="85"/>
      <c r="V22" s="85"/>
      <c r="W22" s="85"/>
      <c r="X22" s="85"/>
      <c r="Y22" s="85"/>
      <c r="Z22" s="86"/>
      <c r="AE22" s="22">
        <v>22</v>
      </c>
    </row>
    <row r="23" spans="1:31" ht="12.75" customHeight="1" x14ac:dyDescent="0.25">
      <c r="B23" s="58" t="s">
        <v>27</v>
      </c>
      <c r="C23" s="59"/>
      <c r="D23" s="69"/>
      <c r="E23" s="70"/>
      <c r="F23" s="70"/>
      <c r="G23" s="70"/>
      <c r="H23" s="70"/>
      <c r="I23" s="80"/>
      <c r="J23" s="64">
        <f>COUNTIF(M23:M29,"X")/K29</f>
        <v>0</v>
      </c>
      <c r="K23" s="58" t="s">
        <v>28</v>
      </c>
      <c r="L23" s="59"/>
      <c r="M23" s="69"/>
      <c r="N23" s="70"/>
      <c r="O23" s="70"/>
      <c r="P23" s="70"/>
      <c r="Q23" s="70"/>
      <c r="R23" s="70"/>
      <c r="S23" s="31"/>
      <c r="T23" s="84"/>
      <c r="U23" s="85"/>
      <c r="V23" s="85"/>
      <c r="W23" s="85"/>
      <c r="X23" s="85"/>
      <c r="Y23" s="85"/>
      <c r="Z23" s="86"/>
      <c r="AE23" s="22">
        <v>23</v>
      </c>
    </row>
    <row r="24" spans="1:31" ht="12.75" customHeight="1" x14ac:dyDescent="0.25">
      <c r="A24" s="64">
        <f>COUNTIF(D24:D29,"X")/5</f>
        <v>0</v>
      </c>
      <c r="B24" s="67">
        <v>1</v>
      </c>
      <c r="C24" s="68"/>
      <c r="D24" s="30"/>
      <c r="E24" s="30"/>
      <c r="F24" s="69"/>
      <c r="G24" s="70"/>
      <c r="H24" s="70"/>
      <c r="I24" s="80"/>
      <c r="J24" s="65"/>
      <c r="K24" s="67">
        <v>1</v>
      </c>
      <c r="L24" s="68"/>
      <c r="M24" s="30"/>
      <c r="N24" s="30"/>
      <c r="O24" s="69"/>
      <c r="P24" s="70"/>
      <c r="Q24" s="70"/>
      <c r="R24" s="70"/>
      <c r="S24" s="31"/>
      <c r="T24" s="84"/>
      <c r="U24" s="85"/>
      <c r="V24" s="85"/>
      <c r="W24" s="85"/>
      <c r="X24" s="85"/>
      <c r="Y24" s="85"/>
      <c r="Z24" s="86"/>
      <c r="AE24" s="22">
        <v>24</v>
      </c>
    </row>
    <row r="25" spans="1:31" ht="12.75" customHeight="1" x14ac:dyDescent="0.25">
      <c r="A25" s="65"/>
      <c r="B25" s="67">
        <v>2</v>
      </c>
      <c r="C25" s="68"/>
      <c r="D25" s="30"/>
      <c r="E25" s="30"/>
      <c r="F25" s="69"/>
      <c r="G25" s="70"/>
      <c r="H25" s="70"/>
      <c r="I25" s="80"/>
      <c r="J25" s="65"/>
      <c r="K25" s="67">
        <v>2</v>
      </c>
      <c r="L25" s="68"/>
      <c r="M25" s="30"/>
      <c r="N25" s="30"/>
      <c r="O25" s="69"/>
      <c r="P25" s="70"/>
      <c r="Q25" s="70"/>
      <c r="R25" s="70"/>
      <c r="S25" s="31"/>
      <c r="T25" s="84"/>
      <c r="U25" s="85"/>
      <c r="V25" s="85"/>
      <c r="W25" s="85"/>
      <c r="X25" s="85"/>
      <c r="Y25" s="85"/>
      <c r="Z25" s="86"/>
      <c r="AE25" s="22">
        <v>25</v>
      </c>
    </row>
    <row r="26" spans="1:31" ht="12.75" customHeight="1" x14ac:dyDescent="0.25">
      <c r="A26" s="65"/>
      <c r="B26" s="67">
        <v>3</v>
      </c>
      <c r="C26" s="68"/>
      <c r="D26" s="30"/>
      <c r="E26" s="30"/>
      <c r="F26" s="69"/>
      <c r="G26" s="70"/>
      <c r="H26" s="70"/>
      <c r="I26" s="80"/>
      <c r="J26" s="65"/>
      <c r="K26" s="67">
        <v>3</v>
      </c>
      <c r="L26" s="68"/>
      <c r="M26" s="30"/>
      <c r="N26" s="30"/>
      <c r="O26" s="69"/>
      <c r="P26" s="70"/>
      <c r="Q26" s="70"/>
      <c r="R26" s="70"/>
      <c r="S26" s="31"/>
      <c r="T26" s="84"/>
      <c r="U26" s="85"/>
      <c r="V26" s="85"/>
      <c r="W26" s="85"/>
      <c r="X26" s="85"/>
      <c r="Y26" s="85"/>
      <c r="Z26" s="86"/>
      <c r="AE26" s="22">
        <v>26</v>
      </c>
    </row>
    <row r="27" spans="1:31" ht="12.75" customHeight="1" x14ac:dyDescent="0.25">
      <c r="A27" s="65"/>
      <c r="B27" s="67">
        <v>4</v>
      </c>
      <c r="C27" s="68"/>
      <c r="D27" s="30"/>
      <c r="E27" s="30" t="s">
        <v>21</v>
      </c>
      <c r="F27" s="69" t="s">
        <v>29</v>
      </c>
      <c r="G27" s="70"/>
      <c r="H27" s="70"/>
      <c r="I27" s="80"/>
      <c r="J27" s="65"/>
      <c r="K27" s="67">
        <v>4</v>
      </c>
      <c r="L27" s="68"/>
      <c r="M27" s="30"/>
      <c r="N27" s="30"/>
      <c r="O27" s="69"/>
      <c r="P27" s="70"/>
      <c r="Q27" s="70"/>
      <c r="R27" s="70"/>
      <c r="S27" s="31"/>
      <c r="T27" s="84"/>
      <c r="U27" s="85"/>
      <c r="V27" s="85"/>
      <c r="W27" s="85"/>
      <c r="X27" s="85"/>
      <c r="Y27" s="85"/>
      <c r="Z27" s="86"/>
      <c r="AE27" s="22">
        <v>27</v>
      </c>
    </row>
    <row r="28" spans="1:31" ht="12.75" customHeight="1" x14ac:dyDescent="0.25">
      <c r="A28" s="65"/>
      <c r="B28" s="67">
        <v>5</v>
      </c>
      <c r="C28" s="68"/>
      <c r="D28" s="30"/>
      <c r="E28" s="30"/>
      <c r="F28" s="69"/>
      <c r="G28" s="70"/>
      <c r="H28" s="70"/>
      <c r="I28" s="80"/>
      <c r="J28" s="65"/>
      <c r="K28" s="67">
        <v>5</v>
      </c>
      <c r="L28" s="68"/>
      <c r="M28" s="30"/>
      <c r="N28" s="30"/>
      <c r="O28" s="69"/>
      <c r="P28" s="70"/>
      <c r="Q28" s="70"/>
      <c r="R28" s="70"/>
      <c r="S28" s="31"/>
      <c r="T28" s="84"/>
      <c r="U28" s="85"/>
      <c r="V28" s="85"/>
      <c r="W28" s="85"/>
      <c r="X28" s="85"/>
      <c r="Y28" s="85"/>
      <c r="Z28" s="86"/>
      <c r="AE28" s="22">
        <v>28</v>
      </c>
    </row>
    <row r="29" spans="1:31" ht="12.75" customHeight="1" x14ac:dyDescent="0.25">
      <c r="A29" s="65"/>
      <c r="B29" s="67">
        <v>6</v>
      </c>
      <c r="C29" s="68"/>
      <c r="D29" s="30"/>
      <c r="E29" s="30"/>
      <c r="F29" s="69"/>
      <c r="G29" s="70"/>
      <c r="H29" s="70"/>
      <c r="I29" s="80"/>
      <c r="J29" s="66"/>
      <c r="K29" s="67">
        <v>6</v>
      </c>
      <c r="L29" s="68"/>
      <c r="M29" s="30"/>
      <c r="N29" s="30"/>
      <c r="O29" s="69"/>
      <c r="P29" s="70"/>
      <c r="Q29" s="70"/>
      <c r="R29" s="70"/>
      <c r="S29" s="31"/>
      <c r="T29" s="84"/>
      <c r="U29" s="85"/>
      <c r="V29" s="85"/>
      <c r="W29" s="85"/>
      <c r="X29" s="85"/>
      <c r="Y29" s="85"/>
      <c r="Z29" s="86"/>
      <c r="AE29" s="22">
        <v>29</v>
      </c>
    </row>
    <row r="30" spans="1:31" ht="12.75" customHeight="1" x14ac:dyDescent="0.25">
      <c r="B30" s="58" t="s">
        <v>30</v>
      </c>
      <c r="C30" s="59"/>
      <c r="D30" s="69"/>
      <c r="E30" s="70"/>
      <c r="F30" s="70"/>
      <c r="G30" s="70"/>
      <c r="H30" s="70"/>
      <c r="I30" s="80"/>
      <c r="J30" s="64">
        <f>COUNTIF(M30:M35,"X")/K35</f>
        <v>0</v>
      </c>
      <c r="K30" s="58" t="s">
        <v>31</v>
      </c>
      <c r="L30" s="59"/>
      <c r="M30" s="69"/>
      <c r="N30" s="70"/>
      <c r="O30" s="70"/>
      <c r="P30" s="70"/>
      <c r="Q30" s="70"/>
      <c r="R30" s="70"/>
      <c r="S30" s="31"/>
      <c r="T30" s="84"/>
      <c r="U30" s="85"/>
      <c r="V30" s="85"/>
      <c r="W30" s="85"/>
      <c r="X30" s="85"/>
      <c r="Y30" s="85"/>
      <c r="Z30" s="86"/>
      <c r="AE30" s="22">
        <v>30</v>
      </c>
    </row>
    <row r="31" spans="1:31" ht="12.75" customHeight="1" thickBot="1" x14ac:dyDescent="0.3">
      <c r="A31" s="64">
        <f>COUNTIF(D31:D34,"X")/4</f>
        <v>0</v>
      </c>
      <c r="B31" s="67">
        <v>1</v>
      </c>
      <c r="C31" s="68"/>
      <c r="D31" s="30"/>
      <c r="E31" s="30"/>
      <c r="F31" s="69"/>
      <c r="G31" s="70"/>
      <c r="H31" s="70"/>
      <c r="I31" s="80"/>
      <c r="J31" s="65"/>
      <c r="K31" s="67">
        <v>1</v>
      </c>
      <c r="L31" s="68"/>
      <c r="M31" s="30"/>
      <c r="N31" s="30"/>
      <c r="O31" s="69"/>
      <c r="P31" s="70"/>
      <c r="Q31" s="70"/>
      <c r="R31" s="80"/>
      <c r="S31" s="31"/>
      <c r="T31" s="90"/>
      <c r="U31" s="91"/>
      <c r="V31" s="91"/>
      <c r="W31" s="91"/>
      <c r="X31" s="91"/>
      <c r="Y31" s="91"/>
      <c r="Z31" s="92"/>
      <c r="AE31" s="22">
        <v>31</v>
      </c>
    </row>
    <row r="32" spans="1:31" ht="12.75" customHeight="1" x14ac:dyDescent="0.25">
      <c r="A32" s="65"/>
      <c r="B32" s="67">
        <v>2</v>
      </c>
      <c r="C32" s="68"/>
      <c r="D32" s="30"/>
      <c r="E32" s="30"/>
      <c r="F32" s="69"/>
      <c r="G32" s="70"/>
      <c r="H32" s="70"/>
      <c r="I32" s="80"/>
      <c r="J32" s="65"/>
      <c r="K32" s="67">
        <v>2</v>
      </c>
      <c r="L32" s="68"/>
      <c r="M32" s="30"/>
      <c r="N32" s="30"/>
      <c r="O32" s="69"/>
      <c r="P32" s="70"/>
      <c r="Q32" s="70"/>
      <c r="R32" s="80"/>
      <c r="S32" s="31"/>
      <c r="AE32" s="22">
        <v>32</v>
      </c>
    </row>
    <row r="33" spans="1:31" ht="12.75" customHeight="1" x14ac:dyDescent="0.25">
      <c r="A33" s="65"/>
      <c r="B33" s="67">
        <v>3</v>
      </c>
      <c r="C33" s="68"/>
      <c r="D33" s="30"/>
      <c r="E33" s="30"/>
      <c r="F33" s="69"/>
      <c r="G33" s="70"/>
      <c r="H33" s="70"/>
      <c r="I33" s="80"/>
      <c r="J33" s="65"/>
      <c r="K33" s="67">
        <v>3</v>
      </c>
      <c r="L33" s="68"/>
      <c r="M33" s="30"/>
      <c r="N33" s="30"/>
      <c r="O33" s="69"/>
      <c r="P33" s="70"/>
      <c r="Q33" s="70"/>
      <c r="R33" s="80"/>
      <c r="S33" s="31"/>
      <c r="AE33" s="22">
        <v>33</v>
      </c>
    </row>
    <row r="34" spans="1:31" ht="12.75" customHeight="1" x14ac:dyDescent="0.25">
      <c r="A34" s="65"/>
      <c r="B34" s="67">
        <v>4</v>
      </c>
      <c r="C34" s="68"/>
      <c r="D34" s="30"/>
      <c r="E34" s="32"/>
      <c r="F34" s="69"/>
      <c r="G34" s="70"/>
      <c r="H34" s="70"/>
      <c r="I34" s="80"/>
      <c r="J34" s="65"/>
      <c r="K34" s="67">
        <v>4</v>
      </c>
      <c r="L34" s="68"/>
      <c r="M34" s="30"/>
      <c r="N34" s="30"/>
      <c r="O34" s="69"/>
      <c r="P34" s="70"/>
      <c r="Q34" s="70"/>
      <c r="R34" s="80"/>
      <c r="S34" s="31"/>
      <c r="AE34" s="22">
        <v>34</v>
      </c>
    </row>
    <row r="35" spans="1:31" ht="12.75" customHeight="1" x14ac:dyDescent="0.25">
      <c r="B35" s="58" t="s">
        <v>32</v>
      </c>
      <c r="C35" s="59"/>
      <c r="D35" s="30"/>
      <c r="E35" s="30"/>
      <c r="F35" s="69"/>
      <c r="G35" s="70"/>
      <c r="H35" s="70"/>
      <c r="I35" s="80"/>
      <c r="J35" s="65"/>
      <c r="K35" s="67">
        <v>5</v>
      </c>
      <c r="L35" s="68"/>
      <c r="M35" s="30"/>
      <c r="N35" s="30"/>
      <c r="O35" s="69"/>
      <c r="P35" s="70"/>
      <c r="Q35" s="70"/>
      <c r="R35" s="80"/>
      <c r="S35" s="31"/>
      <c r="AE35" s="22">
        <v>35</v>
      </c>
    </row>
    <row r="36" spans="1:31" ht="12.75" customHeight="1" x14ac:dyDescent="0.25">
      <c r="A36" s="64">
        <f>COUNTIF(D36:D40,"X")/5</f>
        <v>0</v>
      </c>
      <c r="B36" s="67">
        <v>1</v>
      </c>
      <c r="C36" s="68"/>
      <c r="D36" s="30"/>
      <c r="E36" s="30"/>
      <c r="F36" s="69"/>
      <c r="G36" s="70"/>
      <c r="H36" s="70"/>
      <c r="I36" s="80"/>
      <c r="K36" s="58" t="s">
        <v>33</v>
      </c>
      <c r="L36" s="59"/>
      <c r="M36" s="93"/>
      <c r="N36" s="94"/>
      <c r="O36" s="94"/>
      <c r="P36" s="94"/>
      <c r="Q36" s="94"/>
      <c r="R36" s="94"/>
      <c r="S36" s="34"/>
      <c r="AE36" s="22">
        <v>36</v>
      </c>
    </row>
    <row r="37" spans="1:31" ht="12.75" customHeight="1" x14ac:dyDescent="0.25">
      <c r="A37" s="65"/>
      <c r="B37" s="67">
        <v>2</v>
      </c>
      <c r="C37" s="68"/>
      <c r="D37" s="30"/>
      <c r="E37" s="30"/>
      <c r="F37" s="69"/>
      <c r="G37" s="70"/>
      <c r="H37" s="70"/>
      <c r="I37" s="80"/>
      <c r="J37" s="64">
        <f>COUNTIF(M37:M41,"X")/K41</f>
        <v>0</v>
      </c>
      <c r="K37" s="67">
        <v>1</v>
      </c>
      <c r="L37" s="68"/>
      <c r="M37" s="30"/>
      <c r="N37" s="30"/>
      <c r="O37" s="69"/>
      <c r="P37" s="70"/>
      <c r="Q37" s="70"/>
      <c r="R37" s="80"/>
      <c r="S37" s="31"/>
      <c r="AE37" s="22">
        <v>37</v>
      </c>
    </row>
    <row r="38" spans="1:31" ht="12.75" customHeight="1" x14ac:dyDescent="0.25">
      <c r="A38" s="65"/>
      <c r="B38" s="67">
        <v>3</v>
      </c>
      <c r="C38" s="68"/>
      <c r="D38" s="30"/>
      <c r="E38" s="30"/>
      <c r="F38" s="69"/>
      <c r="G38" s="70"/>
      <c r="H38" s="70"/>
      <c r="I38" s="80"/>
      <c r="J38" s="65"/>
      <c r="K38" s="67">
        <v>2</v>
      </c>
      <c r="L38" s="68"/>
      <c r="M38" s="30"/>
      <c r="N38" s="30"/>
      <c r="O38" s="69"/>
      <c r="P38" s="70"/>
      <c r="Q38" s="70"/>
      <c r="R38" s="80"/>
      <c r="S38" s="31"/>
      <c r="AE38" s="22">
        <v>38</v>
      </c>
    </row>
    <row r="39" spans="1:31" ht="12.75" customHeight="1" x14ac:dyDescent="0.25">
      <c r="A39" s="65"/>
      <c r="B39" s="67">
        <v>4</v>
      </c>
      <c r="C39" s="68"/>
      <c r="D39" s="30"/>
      <c r="E39" s="30"/>
      <c r="F39" s="69"/>
      <c r="G39" s="70"/>
      <c r="H39" s="70"/>
      <c r="I39" s="80"/>
      <c r="J39" s="65"/>
      <c r="K39" s="67">
        <v>3</v>
      </c>
      <c r="L39" s="68"/>
      <c r="M39" s="30"/>
      <c r="N39" s="30"/>
      <c r="O39" s="69"/>
      <c r="P39" s="70"/>
      <c r="Q39" s="70"/>
      <c r="R39" s="80"/>
      <c r="S39" s="31"/>
      <c r="AE39" s="22">
        <v>39</v>
      </c>
    </row>
    <row r="40" spans="1:31" ht="12.75" customHeight="1" x14ac:dyDescent="0.25">
      <c r="A40" s="65"/>
      <c r="B40" s="67">
        <v>5</v>
      </c>
      <c r="C40" s="68"/>
      <c r="D40" s="30"/>
      <c r="E40" s="32"/>
      <c r="F40" s="69"/>
      <c r="G40" s="70"/>
      <c r="H40" s="70"/>
      <c r="I40" s="80"/>
      <c r="J40" s="65"/>
      <c r="K40" s="67">
        <v>4</v>
      </c>
      <c r="L40" s="68"/>
      <c r="M40" s="30"/>
      <c r="N40" s="30"/>
      <c r="O40" s="69"/>
      <c r="P40" s="70"/>
      <c r="Q40" s="70"/>
      <c r="R40" s="80"/>
      <c r="S40" s="31"/>
      <c r="AE40" s="22">
        <v>40</v>
      </c>
    </row>
    <row r="41" spans="1:31" ht="12.75" customHeight="1" x14ac:dyDescent="0.25">
      <c r="B41" s="58" t="s">
        <v>34</v>
      </c>
      <c r="C41" s="59"/>
      <c r="D41" s="30"/>
      <c r="E41" s="30"/>
      <c r="F41" s="69"/>
      <c r="G41" s="70"/>
      <c r="H41" s="70"/>
      <c r="I41" s="80"/>
      <c r="J41" s="65"/>
      <c r="K41" s="67">
        <v>5</v>
      </c>
      <c r="L41" s="68"/>
      <c r="M41" s="30"/>
      <c r="N41" s="30"/>
      <c r="O41" s="69"/>
      <c r="P41" s="70"/>
      <c r="Q41" s="70"/>
      <c r="R41" s="80"/>
      <c r="S41" s="31"/>
      <c r="AE41" s="22">
        <v>41</v>
      </c>
    </row>
    <row r="42" spans="1:31" ht="12.75" customHeight="1" x14ac:dyDescent="0.25">
      <c r="A42" s="64">
        <f>COUNTIF(D42:D46,"X")/5</f>
        <v>0</v>
      </c>
      <c r="B42" s="67">
        <v>1</v>
      </c>
      <c r="C42" s="68"/>
      <c r="D42" s="30"/>
      <c r="E42" s="30"/>
      <c r="F42" s="69"/>
      <c r="G42" s="70"/>
      <c r="H42" s="70"/>
      <c r="I42" s="80"/>
      <c r="K42" s="58" t="s">
        <v>35</v>
      </c>
      <c r="L42" s="59"/>
      <c r="M42" s="93"/>
      <c r="N42" s="94"/>
      <c r="O42" s="94"/>
      <c r="P42" s="94"/>
      <c r="Q42" s="94"/>
      <c r="R42" s="94"/>
      <c r="S42" s="34"/>
      <c r="AE42" s="22">
        <v>42</v>
      </c>
    </row>
    <row r="43" spans="1:31" ht="12.75" customHeight="1" x14ac:dyDescent="0.25">
      <c r="A43" s="65"/>
      <c r="B43" s="67">
        <v>2</v>
      </c>
      <c r="C43" s="68"/>
      <c r="D43" s="30"/>
      <c r="E43" s="30"/>
      <c r="F43" s="69"/>
      <c r="G43" s="70"/>
      <c r="H43" s="70"/>
      <c r="I43" s="80"/>
      <c r="J43" s="64">
        <f>COUNTIF(M43:M46,"X")/K46</f>
        <v>0</v>
      </c>
      <c r="K43" s="67">
        <v>1</v>
      </c>
      <c r="L43" s="68"/>
      <c r="M43" s="30"/>
      <c r="N43" s="30"/>
      <c r="O43" s="69"/>
      <c r="P43" s="70"/>
      <c r="Q43" s="70"/>
      <c r="R43" s="80"/>
      <c r="S43" s="31"/>
      <c r="AE43" s="22">
        <v>43</v>
      </c>
    </row>
    <row r="44" spans="1:31" ht="12.75" customHeight="1" x14ac:dyDescent="0.25">
      <c r="A44" s="65"/>
      <c r="B44" s="67">
        <v>3</v>
      </c>
      <c r="C44" s="68"/>
      <c r="D44" s="30"/>
      <c r="E44" s="30"/>
      <c r="F44" s="69"/>
      <c r="G44" s="70"/>
      <c r="H44" s="70"/>
      <c r="I44" s="80"/>
      <c r="J44" s="65"/>
      <c r="K44" s="67">
        <v>2</v>
      </c>
      <c r="L44" s="68"/>
      <c r="M44" s="30"/>
      <c r="N44" s="30"/>
      <c r="O44" s="69"/>
      <c r="P44" s="70"/>
      <c r="Q44" s="70"/>
      <c r="R44" s="80"/>
      <c r="S44" s="31"/>
      <c r="AE44" s="22">
        <v>44</v>
      </c>
    </row>
    <row r="45" spans="1:31" ht="12.75" customHeight="1" x14ac:dyDescent="0.25">
      <c r="A45" s="65"/>
      <c r="B45" s="67">
        <v>4</v>
      </c>
      <c r="C45" s="68"/>
      <c r="D45" s="30"/>
      <c r="E45" s="30"/>
      <c r="F45" s="69"/>
      <c r="G45" s="70"/>
      <c r="H45" s="70"/>
      <c r="I45" s="80"/>
      <c r="J45" s="65"/>
      <c r="K45" s="67">
        <v>3</v>
      </c>
      <c r="L45" s="68"/>
      <c r="M45" s="30"/>
      <c r="N45" s="30"/>
      <c r="O45" s="69"/>
      <c r="P45" s="70"/>
      <c r="Q45" s="70"/>
      <c r="R45" s="80"/>
      <c r="S45" s="31"/>
      <c r="AE45" s="22">
        <v>45</v>
      </c>
    </row>
    <row r="46" spans="1:31" ht="12.75" customHeight="1" x14ac:dyDescent="0.25">
      <c r="A46" s="65"/>
      <c r="B46" s="67">
        <v>5</v>
      </c>
      <c r="C46" s="68"/>
      <c r="D46" s="30"/>
      <c r="E46" s="32"/>
      <c r="F46" s="69"/>
      <c r="G46" s="70"/>
      <c r="H46" s="70"/>
      <c r="I46" s="80"/>
      <c r="J46" s="65"/>
      <c r="K46" s="67">
        <v>4</v>
      </c>
      <c r="L46" s="68"/>
      <c r="M46" s="30"/>
      <c r="N46" s="30"/>
      <c r="O46" s="69"/>
      <c r="P46" s="70"/>
      <c r="Q46" s="70"/>
      <c r="R46" s="80"/>
      <c r="S46" s="31"/>
      <c r="AE46" s="22">
        <v>46</v>
      </c>
    </row>
    <row r="47" spans="1:31" ht="12.75" customHeight="1" x14ac:dyDescent="0.3">
      <c r="B47" s="58" t="s">
        <v>36</v>
      </c>
      <c r="C47" s="59"/>
      <c r="D47" s="30"/>
      <c r="E47" s="30"/>
      <c r="F47" s="69"/>
      <c r="G47" s="70"/>
      <c r="H47" s="70"/>
      <c r="I47" s="80"/>
      <c r="K47" s="58" t="s">
        <v>37</v>
      </c>
      <c r="L47" s="59"/>
      <c r="M47" s="61"/>
      <c r="N47" s="62"/>
      <c r="O47" s="62"/>
      <c r="P47" s="62"/>
      <c r="Q47" s="62"/>
      <c r="R47" s="63"/>
      <c r="S47" s="29"/>
      <c r="AE47" s="22">
        <v>47</v>
      </c>
    </row>
    <row r="48" spans="1:31" ht="12.75" customHeight="1" x14ac:dyDescent="0.25">
      <c r="A48" s="64">
        <f>COUNTIF(D48:D50,"X")/3</f>
        <v>0</v>
      </c>
      <c r="B48" s="67">
        <v>1</v>
      </c>
      <c r="C48" s="68"/>
      <c r="D48" s="30"/>
      <c r="E48" s="30"/>
      <c r="F48" s="69"/>
      <c r="G48" s="70"/>
      <c r="H48" s="70"/>
      <c r="I48" s="80"/>
      <c r="J48" s="64">
        <f>COUNTIF(M48:M52,"X")/K52</f>
        <v>0</v>
      </c>
      <c r="K48" s="95">
        <v>1</v>
      </c>
      <c r="L48" s="95"/>
      <c r="M48" s="30"/>
      <c r="N48" s="30"/>
      <c r="O48" s="96"/>
      <c r="P48" s="96"/>
      <c r="Q48" s="96"/>
      <c r="R48" s="96"/>
      <c r="S48" s="31"/>
      <c r="AE48" s="22">
        <v>48</v>
      </c>
    </row>
    <row r="49" spans="1:31" ht="12.75" customHeight="1" x14ac:dyDescent="0.25">
      <c r="A49" s="65"/>
      <c r="B49" s="67">
        <v>2</v>
      </c>
      <c r="C49" s="68"/>
      <c r="D49" s="30"/>
      <c r="E49" s="30"/>
      <c r="F49" s="69"/>
      <c r="G49" s="70"/>
      <c r="H49" s="70"/>
      <c r="I49" s="80"/>
      <c r="J49" s="65"/>
      <c r="K49" s="95">
        <v>2</v>
      </c>
      <c r="L49" s="95"/>
      <c r="M49" s="30"/>
      <c r="N49" s="30"/>
      <c r="O49" s="96"/>
      <c r="P49" s="96"/>
      <c r="Q49" s="96"/>
      <c r="R49" s="96"/>
      <c r="S49" s="31"/>
      <c r="AE49" s="22">
        <v>49</v>
      </c>
    </row>
    <row r="50" spans="1:31" ht="12.6" customHeight="1" x14ac:dyDescent="0.25">
      <c r="A50" s="65"/>
      <c r="B50" s="67">
        <v>3</v>
      </c>
      <c r="C50" s="68"/>
      <c r="D50" s="35"/>
      <c r="E50" s="35"/>
      <c r="F50" s="69"/>
      <c r="G50" s="70"/>
      <c r="H50" s="70"/>
      <c r="I50" s="80"/>
      <c r="J50" s="65"/>
      <c r="K50" s="95">
        <v>3</v>
      </c>
      <c r="L50" s="95"/>
      <c r="M50" s="30"/>
      <c r="N50" s="30"/>
      <c r="O50" s="96"/>
      <c r="P50" s="96"/>
      <c r="Q50" s="96"/>
      <c r="R50" s="96"/>
      <c r="S50" s="31"/>
      <c r="AE50" s="22">
        <v>50</v>
      </c>
    </row>
    <row r="51" spans="1:31" ht="12.6" customHeight="1" x14ac:dyDescent="0.25">
      <c r="B51" s="58" t="s">
        <v>38</v>
      </c>
      <c r="C51" s="59"/>
      <c r="D51" s="69"/>
      <c r="E51" s="70"/>
      <c r="F51" s="70"/>
      <c r="G51" s="70"/>
      <c r="H51" s="70"/>
      <c r="I51" s="80"/>
      <c r="J51" s="65"/>
      <c r="K51" s="95">
        <v>4</v>
      </c>
      <c r="L51" s="95"/>
      <c r="M51" s="30"/>
      <c r="N51" s="30"/>
      <c r="O51" s="96"/>
      <c r="P51" s="96"/>
      <c r="Q51" s="96"/>
      <c r="R51" s="96"/>
      <c r="S51" s="31"/>
      <c r="AE51" s="22">
        <v>51</v>
      </c>
    </row>
    <row r="52" spans="1:31" ht="12.75" customHeight="1" x14ac:dyDescent="0.25">
      <c r="A52" s="64">
        <f>COUNTIF(D52:D56,"X")/5</f>
        <v>0</v>
      </c>
      <c r="B52" s="67">
        <v>1</v>
      </c>
      <c r="C52" s="68"/>
      <c r="D52" s="30"/>
      <c r="E52" s="30"/>
      <c r="F52" s="69"/>
      <c r="G52" s="70"/>
      <c r="H52" s="70"/>
      <c r="I52" s="80"/>
      <c r="J52" s="65"/>
      <c r="K52" s="95">
        <v>5</v>
      </c>
      <c r="L52" s="95"/>
      <c r="M52" s="30"/>
      <c r="N52" s="30"/>
      <c r="O52" s="96"/>
      <c r="P52" s="96"/>
      <c r="Q52" s="96"/>
      <c r="R52" s="96"/>
      <c r="S52" s="31"/>
      <c r="AE52" s="22">
        <v>52</v>
      </c>
    </row>
    <row r="53" spans="1:31" ht="12.75" customHeight="1" x14ac:dyDescent="0.25">
      <c r="A53" s="65"/>
      <c r="B53" s="67">
        <v>2</v>
      </c>
      <c r="C53" s="68"/>
      <c r="D53" s="30"/>
      <c r="E53" s="30"/>
      <c r="F53" s="69"/>
      <c r="G53" s="70"/>
      <c r="H53" s="70"/>
      <c r="I53" s="80"/>
      <c r="K53" s="58" t="s">
        <v>39</v>
      </c>
      <c r="L53" s="59"/>
      <c r="M53" s="93"/>
      <c r="N53" s="94"/>
      <c r="O53" s="94"/>
      <c r="P53" s="94"/>
      <c r="Q53" s="94"/>
      <c r="R53" s="94"/>
      <c r="S53" s="34"/>
    </row>
    <row r="54" spans="1:31" ht="12.75" customHeight="1" x14ac:dyDescent="0.25">
      <c r="A54" s="65"/>
      <c r="B54" s="67">
        <v>3</v>
      </c>
      <c r="C54" s="68"/>
      <c r="D54" s="30"/>
      <c r="E54" s="30"/>
      <c r="F54" s="69"/>
      <c r="G54" s="70"/>
      <c r="H54" s="70"/>
      <c r="I54" s="80"/>
      <c r="J54" s="64">
        <f>COUNTIF(M54:M57,"X")/K57</f>
        <v>0</v>
      </c>
      <c r="K54" s="95">
        <v>1</v>
      </c>
      <c r="L54" s="95"/>
      <c r="M54" s="30"/>
      <c r="N54" s="30"/>
      <c r="O54" s="96"/>
      <c r="P54" s="96"/>
      <c r="Q54" s="96"/>
      <c r="R54" s="96"/>
      <c r="S54" s="31"/>
    </row>
    <row r="55" spans="1:31" ht="12.75" customHeight="1" x14ac:dyDescent="0.25">
      <c r="A55" s="65"/>
      <c r="B55" s="67">
        <v>4</v>
      </c>
      <c r="C55" s="68"/>
      <c r="D55" s="30"/>
      <c r="E55" s="30"/>
      <c r="F55" s="69"/>
      <c r="G55" s="70"/>
      <c r="H55" s="70"/>
      <c r="I55" s="80"/>
      <c r="J55" s="65"/>
      <c r="K55" s="95">
        <v>2</v>
      </c>
      <c r="L55" s="95"/>
      <c r="M55" s="30"/>
      <c r="N55" s="30"/>
      <c r="O55" s="96"/>
      <c r="P55" s="96"/>
      <c r="Q55" s="96"/>
      <c r="R55" s="96"/>
      <c r="S55" s="31"/>
    </row>
    <row r="56" spans="1:31" ht="12.75" customHeight="1" x14ac:dyDescent="0.25">
      <c r="A56" s="65"/>
      <c r="B56" s="67">
        <v>5</v>
      </c>
      <c r="C56" s="68"/>
      <c r="D56" s="30"/>
      <c r="E56" s="35"/>
      <c r="F56" s="69"/>
      <c r="G56" s="70"/>
      <c r="H56" s="70"/>
      <c r="I56" s="80"/>
      <c r="J56" s="65"/>
      <c r="K56" s="95">
        <v>3</v>
      </c>
      <c r="L56" s="95"/>
      <c r="M56" s="30"/>
      <c r="N56" s="30"/>
      <c r="O56" s="96"/>
      <c r="P56" s="96"/>
      <c r="Q56" s="96"/>
      <c r="R56" s="96"/>
      <c r="S56" s="31"/>
    </row>
    <row r="57" spans="1:31" ht="12.75" customHeight="1" x14ac:dyDescent="0.25">
      <c r="B57" s="58" t="s">
        <v>40</v>
      </c>
      <c r="C57" s="59"/>
      <c r="D57" s="69"/>
      <c r="E57" s="70"/>
      <c r="F57" s="70"/>
      <c r="G57" s="70"/>
      <c r="H57" s="70"/>
      <c r="I57" s="80"/>
      <c r="J57" s="66"/>
      <c r="K57" s="95">
        <v>4</v>
      </c>
      <c r="L57" s="95"/>
      <c r="M57" s="33"/>
      <c r="N57" s="32"/>
      <c r="O57" s="69"/>
      <c r="P57" s="70"/>
      <c r="Q57" s="70"/>
      <c r="R57" s="70"/>
      <c r="S57" s="31"/>
    </row>
    <row r="58" spans="1:31" ht="12.75" customHeight="1" x14ac:dyDescent="0.25">
      <c r="A58" s="97">
        <f>COUNTIF(D58:D61,"X")/4</f>
        <v>0</v>
      </c>
      <c r="B58" s="67">
        <v>1</v>
      </c>
      <c r="C58" s="68"/>
      <c r="D58" s="30"/>
      <c r="E58" s="30"/>
      <c r="F58" s="69"/>
      <c r="G58" s="70"/>
      <c r="H58" s="70"/>
      <c r="I58" s="80"/>
      <c r="K58" s="58" t="s">
        <v>41</v>
      </c>
      <c r="L58" s="59"/>
      <c r="M58" s="69"/>
      <c r="N58" s="70"/>
      <c r="O58" s="70"/>
      <c r="P58" s="70"/>
      <c r="Q58" s="70"/>
      <c r="R58" s="80"/>
      <c r="S58" s="31"/>
    </row>
    <row r="59" spans="1:31" ht="12.75" customHeight="1" x14ac:dyDescent="0.25">
      <c r="A59" s="98"/>
      <c r="B59" s="67">
        <v>2</v>
      </c>
      <c r="C59" s="68"/>
      <c r="D59" s="30"/>
      <c r="E59" s="30"/>
      <c r="F59" s="69"/>
      <c r="G59" s="70"/>
      <c r="H59" s="70"/>
      <c r="I59" s="80"/>
      <c r="J59" s="97">
        <f>COUNTIF(M59:M63,"X")/K63</f>
        <v>0</v>
      </c>
      <c r="K59" s="67">
        <v>1</v>
      </c>
      <c r="L59" s="68"/>
      <c r="M59" s="30"/>
      <c r="N59" s="30"/>
      <c r="O59" s="69"/>
      <c r="P59" s="70"/>
      <c r="Q59" s="70"/>
      <c r="R59" s="80"/>
      <c r="S59" s="31"/>
    </row>
    <row r="60" spans="1:31" ht="12.75" customHeight="1" x14ac:dyDescent="0.25">
      <c r="A60" s="98"/>
      <c r="B60" s="67">
        <v>3</v>
      </c>
      <c r="C60" s="68"/>
      <c r="D60" s="30"/>
      <c r="E60" s="30"/>
      <c r="F60" s="69"/>
      <c r="G60" s="70"/>
      <c r="H60" s="70"/>
      <c r="I60" s="80"/>
      <c r="J60" s="98"/>
      <c r="K60" s="67">
        <v>2</v>
      </c>
      <c r="L60" s="68"/>
      <c r="M60" s="30"/>
      <c r="N60" s="30"/>
      <c r="O60" s="69"/>
      <c r="P60" s="70"/>
      <c r="Q60" s="70"/>
      <c r="R60" s="80"/>
      <c r="S60" s="31"/>
    </row>
    <row r="61" spans="1:31" ht="15.6" customHeight="1" x14ac:dyDescent="0.25">
      <c r="A61" s="98"/>
      <c r="B61" s="67">
        <v>4</v>
      </c>
      <c r="C61" s="68"/>
      <c r="D61" s="30"/>
      <c r="E61" s="30"/>
      <c r="F61" s="69"/>
      <c r="G61" s="70"/>
      <c r="H61" s="70"/>
      <c r="I61" s="80"/>
      <c r="J61" s="98"/>
      <c r="K61" s="67">
        <v>3</v>
      </c>
      <c r="L61" s="68"/>
      <c r="M61" s="30"/>
      <c r="N61" s="30"/>
      <c r="O61" s="69"/>
      <c r="P61" s="70"/>
      <c r="Q61" s="70"/>
      <c r="R61" s="80"/>
      <c r="S61" s="31"/>
    </row>
    <row r="62" spans="1:31" ht="15.6" customHeight="1" x14ac:dyDescent="0.25">
      <c r="J62" s="98"/>
      <c r="K62" s="67">
        <v>4</v>
      </c>
      <c r="L62" s="68"/>
      <c r="M62" s="36"/>
      <c r="N62" s="30"/>
      <c r="O62" s="69"/>
      <c r="P62" s="70"/>
      <c r="Q62" s="70"/>
      <c r="R62" s="80"/>
      <c r="S62" s="31"/>
    </row>
    <row r="63" spans="1:31" ht="15.75" x14ac:dyDescent="0.25">
      <c r="J63" s="98"/>
      <c r="K63" s="67">
        <v>5</v>
      </c>
      <c r="L63" s="68"/>
      <c r="M63" s="36"/>
      <c r="N63" s="30"/>
      <c r="O63" s="69"/>
      <c r="P63" s="70"/>
      <c r="Q63" s="70"/>
      <c r="R63" s="80"/>
      <c r="S63" s="31"/>
    </row>
  </sheetData>
  <mergeCells count="248">
    <mergeCell ref="K62:L62"/>
    <mergeCell ref="O62:R62"/>
    <mergeCell ref="K63:L63"/>
    <mergeCell ref="O63:R63"/>
    <mergeCell ref="F59:I59"/>
    <mergeCell ref="J59:J63"/>
    <mergeCell ref="K59:L59"/>
    <mergeCell ref="O59:R59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K61:L61"/>
    <mergeCell ref="O61:R61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B39:C39"/>
    <mergeCell ref="F39:I39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0:C30"/>
    <mergeCell ref="D30:I30"/>
    <mergeCell ref="J30:J35"/>
    <mergeCell ref="K30:L30"/>
    <mergeCell ref="M30:R30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B29:C29"/>
    <mergeCell ref="F29:I29"/>
    <mergeCell ref="K29:L29"/>
    <mergeCell ref="O29:R29"/>
    <mergeCell ref="T29:Z29"/>
    <mergeCell ref="T22:Z22"/>
    <mergeCell ref="B23:C23"/>
    <mergeCell ref="D23:I23"/>
    <mergeCell ref="J23:J29"/>
    <mergeCell ref="K23:L23"/>
    <mergeCell ref="M23:R23"/>
    <mergeCell ref="O25:R25"/>
    <mergeCell ref="T25:Z25"/>
    <mergeCell ref="B26:C26"/>
    <mergeCell ref="F26:I26"/>
    <mergeCell ref="K26:L26"/>
    <mergeCell ref="O26:R26"/>
    <mergeCell ref="T26:Z26"/>
    <mergeCell ref="T23:Z23"/>
    <mergeCell ref="T17:Z17"/>
    <mergeCell ref="B18:C18"/>
    <mergeCell ref="D18:I18"/>
    <mergeCell ref="K18:L18"/>
    <mergeCell ref="O18:R18"/>
    <mergeCell ref="O20:R20"/>
    <mergeCell ref="T20:Z20"/>
    <mergeCell ref="B21:C21"/>
    <mergeCell ref="F21:I21"/>
    <mergeCell ref="K21:L21"/>
    <mergeCell ref="O21:R21"/>
    <mergeCell ref="T21:Z21"/>
    <mergeCell ref="T18:Z18"/>
    <mergeCell ref="B19:C19"/>
    <mergeCell ref="F19:I19"/>
    <mergeCell ref="K19:L19"/>
    <mergeCell ref="O19:R19"/>
    <mergeCell ref="T19:Z19"/>
    <mergeCell ref="B20:C20"/>
    <mergeCell ref="F20:I20"/>
    <mergeCell ref="K20:L20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7:C17"/>
    <mergeCell ref="F17:I17"/>
    <mergeCell ref="J17:J22"/>
    <mergeCell ref="K17:L17"/>
    <mergeCell ref="M17:R17"/>
    <mergeCell ref="A19:A22"/>
    <mergeCell ref="B22:C22"/>
    <mergeCell ref="F22:I22"/>
    <mergeCell ref="K22:L22"/>
    <mergeCell ref="O22:R22"/>
    <mergeCell ref="B1:G2"/>
    <mergeCell ref="U1:W1"/>
    <mergeCell ref="U2:W3"/>
    <mergeCell ref="U6:W7"/>
    <mergeCell ref="U8:W9"/>
    <mergeCell ref="K11:L11"/>
    <mergeCell ref="O11:R11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T15:Z15"/>
    <mergeCell ref="B16:C16"/>
    <mergeCell ref="F16:I16"/>
    <mergeCell ref="K16:L16"/>
    <mergeCell ref="O16:R16"/>
    <mergeCell ref="T16:Z16"/>
  </mergeCells>
  <conditionalFormatting sqref="A13">
    <cfRule type="cellIs" dxfId="431" priority="52" stopIfTrue="1" operator="greaterThan">
      <formula>0.75</formula>
    </cfRule>
    <cfRule type="cellIs" dxfId="430" priority="53" stopIfTrue="1" operator="greaterThanOrEqual">
      <formula>0.45</formula>
    </cfRule>
    <cfRule type="cellIs" dxfId="429" priority="54" stopIfTrue="1" operator="lessThan">
      <formula>0.45</formula>
    </cfRule>
  </conditionalFormatting>
  <conditionalFormatting sqref="A19">
    <cfRule type="cellIs" dxfId="428" priority="49" stopIfTrue="1" operator="greaterThan">
      <formula>0.75</formula>
    </cfRule>
    <cfRule type="cellIs" dxfId="427" priority="50" stopIfTrue="1" operator="greaterThanOrEqual">
      <formula>0.45</formula>
    </cfRule>
    <cfRule type="cellIs" dxfId="426" priority="51" stopIfTrue="1" operator="lessThan">
      <formula>0.45</formula>
    </cfRule>
  </conditionalFormatting>
  <conditionalFormatting sqref="A24">
    <cfRule type="cellIs" dxfId="425" priority="46" stopIfTrue="1" operator="greaterThan">
      <formula>0.75</formula>
    </cfRule>
    <cfRule type="cellIs" dxfId="424" priority="47" stopIfTrue="1" operator="greaterThanOrEqual">
      <formula>0.45</formula>
    </cfRule>
    <cfRule type="cellIs" dxfId="423" priority="48" stopIfTrue="1" operator="lessThan">
      <formula>0.45</formula>
    </cfRule>
  </conditionalFormatting>
  <conditionalFormatting sqref="A31">
    <cfRule type="cellIs" dxfId="422" priority="43" stopIfTrue="1" operator="greaterThan">
      <formula>0.75</formula>
    </cfRule>
    <cfRule type="cellIs" dxfId="421" priority="44" stopIfTrue="1" operator="greaterThanOrEqual">
      <formula>0.45</formula>
    </cfRule>
    <cfRule type="cellIs" dxfId="420" priority="45" stopIfTrue="1" operator="lessThan">
      <formula>0.45</formula>
    </cfRule>
  </conditionalFormatting>
  <conditionalFormatting sqref="A36">
    <cfRule type="cellIs" dxfId="419" priority="40" stopIfTrue="1" operator="greaterThan">
      <formula>0.75</formula>
    </cfRule>
    <cfRule type="cellIs" dxfId="418" priority="41" stopIfTrue="1" operator="greaterThanOrEqual">
      <formula>0.45</formula>
    </cfRule>
    <cfRule type="cellIs" dxfId="417" priority="42" stopIfTrue="1" operator="lessThan">
      <formula>0.45</formula>
    </cfRule>
  </conditionalFormatting>
  <conditionalFormatting sqref="A42">
    <cfRule type="cellIs" dxfId="416" priority="37" stopIfTrue="1" operator="greaterThan">
      <formula>0.75</formula>
    </cfRule>
    <cfRule type="cellIs" dxfId="415" priority="38" stopIfTrue="1" operator="greaterThanOrEqual">
      <formula>0.45</formula>
    </cfRule>
    <cfRule type="cellIs" dxfId="414" priority="39" stopIfTrue="1" operator="lessThan">
      <formula>0.45</formula>
    </cfRule>
  </conditionalFormatting>
  <conditionalFormatting sqref="A48">
    <cfRule type="cellIs" dxfId="413" priority="34" stopIfTrue="1" operator="greaterThan">
      <formula>0.75</formula>
    </cfRule>
    <cfRule type="cellIs" dxfId="412" priority="35" stopIfTrue="1" operator="greaterThanOrEqual">
      <formula>0.45</formula>
    </cfRule>
    <cfRule type="cellIs" dxfId="411" priority="36" stopIfTrue="1" operator="lessThan">
      <formula>0.45</formula>
    </cfRule>
  </conditionalFormatting>
  <conditionalFormatting sqref="A52">
    <cfRule type="cellIs" dxfId="410" priority="31" stopIfTrue="1" operator="greaterThan">
      <formula>0.75</formula>
    </cfRule>
    <cfRule type="cellIs" dxfId="409" priority="32" stopIfTrue="1" operator="greaterThanOrEqual">
      <formula>0.45</formula>
    </cfRule>
    <cfRule type="cellIs" dxfId="408" priority="33" stopIfTrue="1" operator="lessThan">
      <formula>0.45</formula>
    </cfRule>
  </conditionalFormatting>
  <conditionalFormatting sqref="A58">
    <cfRule type="cellIs" dxfId="407" priority="28" stopIfTrue="1" operator="greaterThan">
      <formula>0.75</formula>
    </cfRule>
    <cfRule type="cellIs" dxfId="406" priority="29" stopIfTrue="1" operator="greaterThanOrEqual">
      <formula>0.45</formula>
    </cfRule>
    <cfRule type="cellIs" dxfId="405" priority="30" stopIfTrue="1" operator="lessThan">
      <formula>0.45</formula>
    </cfRule>
  </conditionalFormatting>
  <conditionalFormatting sqref="J12">
    <cfRule type="cellIs" dxfId="404" priority="25" stopIfTrue="1" operator="greaterThan">
      <formula>0.75</formula>
    </cfRule>
    <cfRule type="cellIs" dxfId="403" priority="26" stopIfTrue="1" operator="greaterThanOrEqual">
      <formula>0.45</formula>
    </cfRule>
    <cfRule type="cellIs" dxfId="402" priority="27" stopIfTrue="1" operator="lessThan">
      <formula>0.45</formula>
    </cfRule>
  </conditionalFormatting>
  <conditionalFormatting sqref="J17">
    <cfRule type="cellIs" dxfId="401" priority="22" stopIfTrue="1" operator="greaterThan">
      <formula>0.75</formula>
    </cfRule>
    <cfRule type="cellIs" dxfId="400" priority="23" stopIfTrue="1" operator="greaterThanOrEqual">
      <formula>0.45</formula>
    </cfRule>
    <cfRule type="cellIs" dxfId="399" priority="24" stopIfTrue="1" operator="lessThan">
      <formula>0.45</formula>
    </cfRule>
  </conditionalFormatting>
  <conditionalFormatting sqref="J23">
    <cfRule type="cellIs" dxfId="398" priority="19" stopIfTrue="1" operator="greaterThan">
      <formula>0.75</formula>
    </cfRule>
    <cfRule type="cellIs" dxfId="397" priority="20" stopIfTrue="1" operator="greaterThanOrEqual">
      <formula>0.45</formula>
    </cfRule>
    <cfRule type="cellIs" dxfId="396" priority="21" stopIfTrue="1" operator="lessThan">
      <formula>0.45</formula>
    </cfRule>
  </conditionalFormatting>
  <conditionalFormatting sqref="J30">
    <cfRule type="cellIs" dxfId="395" priority="16" stopIfTrue="1" operator="greaterThan">
      <formula>0.75</formula>
    </cfRule>
    <cfRule type="cellIs" dxfId="394" priority="17" stopIfTrue="1" operator="greaterThanOrEqual">
      <formula>0.45</formula>
    </cfRule>
    <cfRule type="cellIs" dxfId="393" priority="18" stopIfTrue="1" operator="lessThan">
      <formula>0.45</formula>
    </cfRule>
  </conditionalFormatting>
  <conditionalFormatting sqref="J37">
    <cfRule type="cellIs" dxfId="392" priority="13" stopIfTrue="1" operator="greaterThan">
      <formula>0.75</formula>
    </cfRule>
    <cfRule type="cellIs" dxfId="391" priority="14" stopIfTrue="1" operator="greaterThanOrEqual">
      <formula>0.45</formula>
    </cfRule>
    <cfRule type="cellIs" dxfId="390" priority="15" stopIfTrue="1" operator="lessThan">
      <formula>0.45</formula>
    </cfRule>
  </conditionalFormatting>
  <conditionalFormatting sqref="J43">
    <cfRule type="cellIs" dxfId="389" priority="10" stopIfTrue="1" operator="greaterThan">
      <formula>0.75</formula>
    </cfRule>
    <cfRule type="cellIs" dxfId="388" priority="11" stopIfTrue="1" operator="greaterThanOrEqual">
      <formula>0.45</formula>
    </cfRule>
    <cfRule type="cellIs" dxfId="387" priority="12" stopIfTrue="1" operator="lessThan">
      <formula>0.45</formula>
    </cfRule>
  </conditionalFormatting>
  <conditionalFormatting sqref="J48">
    <cfRule type="cellIs" dxfId="386" priority="7" stopIfTrue="1" operator="greaterThan">
      <formula>0.75</formula>
    </cfRule>
    <cfRule type="cellIs" dxfId="385" priority="8" stopIfTrue="1" operator="greaterThanOrEqual">
      <formula>0.45</formula>
    </cfRule>
    <cfRule type="cellIs" dxfId="384" priority="9" stopIfTrue="1" operator="lessThan">
      <formula>0.45</formula>
    </cfRule>
  </conditionalFormatting>
  <conditionalFormatting sqref="J54">
    <cfRule type="cellIs" dxfId="383" priority="4" stopIfTrue="1" operator="greaterThan">
      <formula>0.75</formula>
    </cfRule>
    <cfRule type="cellIs" dxfId="382" priority="5" stopIfTrue="1" operator="greaterThanOrEqual">
      <formula>0.45</formula>
    </cfRule>
    <cfRule type="cellIs" dxfId="381" priority="6" stopIfTrue="1" operator="lessThan">
      <formula>0.45</formula>
    </cfRule>
  </conditionalFormatting>
  <conditionalFormatting sqref="J59">
    <cfRule type="cellIs" dxfId="380" priority="1" stopIfTrue="1" operator="greaterThan">
      <formula>0.75</formula>
    </cfRule>
    <cfRule type="cellIs" dxfId="379" priority="2" stopIfTrue="1" operator="greaterThanOrEqual">
      <formula>0.45</formula>
    </cfRule>
    <cfRule type="cellIs" dxfId="378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63"/>
  <sheetViews>
    <sheetView view="pageBreakPreview" zoomScale="60" zoomScaleNormal="100" zoomScalePageLayoutView="50" workbookViewId="0">
      <selection activeCell="F46" sqref="F46:I46"/>
    </sheetView>
  </sheetViews>
  <sheetFormatPr baseColWidth="10" defaultRowHeight="15" x14ac:dyDescent="0.25"/>
  <cols>
    <col min="1" max="1" width="7.28515625" customWidth="1"/>
    <col min="3" max="3" width="11.5703125" customWidth="1"/>
    <col min="5" max="5" width="15.5703125" customWidth="1"/>
    <col min="9" max="9" width="8.140625" customWidth="1"/>
    <col min="10" max="10" width="8" customWidth="1"/>
    <col min="12" max="12" width="12.7109375" customWidth="1"/>
    <col min="14" max="14" width="14" customWidth="1"/>
    <col min="17" max="17" width="9.7109375" customWidth="1"/>
    <col min="18" max="19" width="8.140625" customWidth="1"/>
  </cols>
  <sheetData>
    <row r="1" spans="1:31" ht="18.600000000000001" customHeight="1" x14ac:dyDescent="0.35">
      <c r="A1" s="21"/>
      <c r="B1" s="40" t="s">
        <v>47</v>
      </c>
      <c r="C1" s="40"/>
      <c r="D1" s="40"/>
      <c r="E1" s="40"/>
      <c r="F1" s="40"/>
      <c r="G1" s="41"/>
      <c r="U1" s="44" t="s">
        <v>13</v>
      </c>
      <c r="V1" s="44"/>
      <c r="W1" s="44"/>
      <c r="AE1" s="22">
        <v>1</v>
      </c>
    </row>
    <row r="2" spans="1:31" ht="12.75" customHeight="1" x14ac:dyDescent="0.25">
      <c r="A2" s="21"/>
      <c r="B2" s="42"/>
      <c r="C2" s="42"/>
      <c r="D2" s="42"/>
      <c r="E2" s="42"/>
      <c r="F2" s="42"/>
      <c r="G2" s="43"/>
      <c r="U2" s="45">
        <v>5</v>
      </c>
      <c r="V2" s="45"/>
      <c r="W2" s="45"/>
      <c r="AE2" s="22">
        <v>2</v>
      </c>
    </row>
    <row r="3" spans="1:31" ht="12.75" customHeight="1" x14ac:dyDescent="0.25">
      <c r="A3" s="21"/>
      <c r="B3" s="23"/>
      <c r="C3" s="23"/>
      <c r="D3" s="23"/>
      <c r="E3" s="23"/>
      <c r="F3" s="23"/>
      <c r="U3" s="45"/>
      <c r="V3" s="45"/>
      <c r="W3" s="45"/>
      <c r="AE3" s="22">
        <v>3</v>
      </c>
    </row>
    <row r="4" spans="1:31" ht="12.75" customHeight="1" x14ac:dyDescent="0.3">
      <c r="A4" s="21"/>
      <c r="B4" s="23"/>
      <c r="C4" s="23"/>
      <c r="D4" s="23"/>
      <c r="E4" s="23"/>
      <c r="F4" s="23"/>
      <c r="AE4" s="22">
        <v>4</v>
      </c>
    </row>
    <row r="5" spans="1:31" ht="12.75" customHeight="1" thickBot="1" x14ac:dyDescent="0.35">
      <c r="B5" s="23"/>
      <c r="C5" s="23"/>
      <c r="D5" s="23"/>
      <c r="E5" s="23"/>
      <c r="F5" s="23"/>
      <c r="AE5" s="22">
        <v>5</v>
      </c>
    </row>
    <row r="6" spans="1:31" ht="12.75" customHeight="1" x14ac:dyDescent="0.25">
      <c r="B6" s="23"/>
      <c r="C6" s="23"/>
      <c r="D6" s="23"/>
      <c r="E6" s="23"/>
      <c r="F6" s="23"/>
      <c r="U6" s="46" t="s">
        <v>14</v>
      </c>
      <c r="V6" s="47"/>
      <c r="W6" s="48"/>
      <c r="AE6" s="22">
        <v>6</v>
      </c>
    </row>
    <row r="7" spans="1:31" ht="12.75" customHeight="1" thickBot="1" x14ac:dyDescent="0.3">
      <c r="U7" s="49"/>
      <c r="V7" s="50"/>
      <c r="W7" s="51"/>
      <c r="AE7" s="22">
        <v>7</v>
      </c>
    </row>
    <row r="8" spans="1:31" ht="12.75" customHeight="1" x14ac:dyDescent="0.25">
      <c r="U8" s="52">
        <f>AVERAGE(A13,A19,A24,A31,A36,A42,A48,A52,A58,J12,J17,J23,J30,J37,J43,J48,J54,J59)</f>
        <v>1.1111111111111112E-2</v>
      </c>
      <c r="V8" s="53"/>
      <c r="W8" s="54"/>
      <c r="AE8" s="22">
        <v>8</v>
      </c>
    </row>
    <row r="9" spans="1:31" ht="13.15" customHeight="1" x14ac:dyDescent="0.25">
      <c r="U9" s="55"/>
      <c r="V9" s="56"/>
      <c r="W9" s="57"/>
      <c r="AE9" s="22">
        <v>9</v>
      </c>
    </row>
    <row r="10" spans="1:31" ht="12.75" customHeight="1" thickBot="1" x14ac:dyDescent="0.9">
      <c r="U10" s="24"/>
      <c r="V10" s="25"/>
      <c r="W10" s="26"/>
      <c r="AE10" s="22">
        <v>10</v>
      </c>
    </row>
    <row r="11" spans="1:31" ht="12.6" customHeight="1" thickBot="1" x14ac:dyDescent="0.35">
      <c r="K11" s="58" t="s">
        <v>15</v>
      </c>
      <c r="L11" s="59"/>
      <c r="M11" s="27" t="s">
        <v>16</v>
      </c>
      <c r="N11" s="28" t="s">
        <v>17</v>
      </c>
      <c r="O11" s="60" t="s">
        <v>18</v>
      </c>
      <c r="P11" s="60"/>
      <c r="Q11" s="60"/>
      <c r="R11" s="60"/>
      <c r="S11" s="29"/>
      <c r="AE11" s="22">
        <v>11</v>
      </c>
    </row>
    <row r="12" spans="1:31" ht="12.75" customHeight="1" x14ac:dyDescent="0.25">
      <c r="B12" s="58" t="s">
        <v>19</v>
      </c>
      <c r="C12" s="59"/>
      <c r="D12" s="27" t="s">
        <v>16</v>
      </c>
      <c r="E12" s="27" t="s">
        <v>17</v>
      </c>
      <c r="F12" s="61" t="s">
        <v>18</v>
      </c>
      <c r="G12" s="62"/>
      <c r="H12" s="62"/>
      <c r="I12" s="63"/>
      <c r="J12" s="64">
        <f>COUNTIF(M12:M16,"X")/K16</f>
        <v>0</v>
      </c>
      <c r="K12" s="67">
        <v>1</v>
      </c>
      <c r="L12" s="68"/>
      <c r="M12" s="30"/>
      <c r="N12" s="30"/>
      <c r="O12" s="69"/>
      <c r="P12" s="70"/>
      <c r="Q12" s="70"/>
      <c r="R12" s="70"/>
      <c r="S12" s="31"/>
      <c r="T12" s="71" t="s">
        <v>20</v>
      </c>
      <c r="U12" s="72"/>
      <c r="V12" s="72"/>
      <c r="W12" s="72"/>
      <c r="X12" s="72"/>
      <c r="Y12" s="72"/>
      <c r="Z12" s="73"/>
      <c r="AE12" s="22">
        <v>12</v>
      </c>
    </row>
    <row r="13" spans="1:31" ht="12.75" customHeight="1" thickBot="1" x14ac:dyDescent="0.3">
      <c r="A13" s="64">
        <f>COUNTIF(D13:D17,"X")/5</f>
        <v>0.2</v>
      </c>
      <c r="B13" s="67">
        <v>1</v>
      </c>
      <c r="C13" s="68"/>
      <c r="D13" s="30"/>
      <c r="E13" s="30" t="s">
        <v>21</v>
      </c>
      <c r="F13" s="69" t="s">
        <v>22</v>
      </c>
      <c r="G13" s="70"/>
      <c r="H13" s="70"/>
      <c r="I13" s="80"/>
      <c r="J13" s="65"/>
      <c r="K13" s="67">
        <v>2</v>
      </c>
      <c r="L13" s="68"/>
      <c r="M13" s="30"/>
      <c r="N13" s="30"/>
      <c r="O13" s="69"/>
      <c r="P13" s="70"/>
      <c r="Q13" s="70"/>
      <c r="R13" s="70"/>
      <c r="S13" s="31"/>
      <c r="T13" s="74"/>
      <c r="U13" s="75"/>
      <c r="V13" s="75"/>
      <c r="W13" s="75"/>
      <c r="X13" s="75"/>
      <c r="Y13" s="75"/>
      <c r="Z13" s="76"/>
      <c r="AE13" s="22">
        <v>13</v>
      </c>
    </row>
    <row r="14" spans="1:31" ht="12.75" customHeight="1" x14ac:dyDescent="0.25">
      <c r="A14" s="65"/>
      <c r="B14" s="67">
        <v>2</v>
      </c>
      <c r="C14" s="68"/>
      <c r="D14" s="30" t="s">
        <v>21</v>
      </c>
      <c r="E14" s="30"/>
      <c r="F14" s="69"/>
      <c r="G14" s="70"/>
      <c r="H14" s="70"/>
      <c r="I14" s="80"/>
      <c r="J14" s="65"/>
      <c r="K14" s="67">
        <v>3</v>
      </c>
      <c r="L14" s="68"/>
      <c r="M14" s="30"/>
      <c r="N14" s="30"/>
      <c r="O14" s="69"/>
      <c r="P14" s="70"/>
      <c r="Q14" s="70"/>
      <c r="R14" s="70"/>
      <c r="S14" s="31"/>
      <c r="T14" s="77" t="s">
        <v>23</v>
      </c>
      <c r="U14" s="78"/>
      <c r="V14" s="78"/>
      <c r="W14" s="78"/>
      <c r="X14" s="78"/>
      <c r="Y14" s="78"/>
      <c r="Z14" s="79"/>
      <c r="AE14" s="22">
        <v>14</v>
      </c>
    </row>
    <row r="15" spans="1:31" ht="12.75" customHeight="1" x14ac:dyDescent="0.25">
      <c r="A15" s="65"/>
      <c r="B15" s="67">
        <v>3</v>
      </c>
      <c r="C15" s="68"/>
      <c r="D15" s="30"/>
      <c r="E15" s="30"/>
      <c r="F15" s="69"/>
      <c r="G15" s="70"/>
      <c r="H15" s="70"/>
      <c r="I15" s="80"/>
      <c r="J15" s="65"/>
      <c r="K15" s="67">
        <v>4</v>
      </c>
      <c r="L15" s="68"/>
      <c r="M15" s="30"/>
      <c r="N15" s="30"/>
      <c r="O15" s="69"/>
      <c r="P15" s="70"/>
      <c r="Q15" s="70"/>
      <c r="R15" s="70"/>
      <c r="S15" s="31"/>
      <c r="T15" s="81" t="s">
        <v>24</v>
      </c>
      <c r="U15" s="82"/>
      <c r="V15" s="82"/>
      <c r="W15" s="82"/>
      <c r="X15" s="82"/>
      <c r="Y15" s="82"/>
      <c r="Z15" s="83"/>
      <c r="AE15" s="22">
        <v>15</v>
      </c>
    </row>
    <row r="16" spans="1:31" ht="12.75" customHeight="1" x14ac:dyDescent="0.25">
      <c r="A16" s="65"/>
      <c r="B16" s="67">
        <v>4</v>
      </c>
      <c r="C16" s="68"/>
      <c r="D16" s="30"/>
      <c r="E16" s="30"/>
      <c r="F16" s="69"/>
      <c r="G16" s="70"/>
      <c r="H16" s="70"/>
      <c r="I16" s="80"/>
      <c r="J16" s="66"/>
      <c r="K16" s="67">
        <v>5</v>
      </c>
      <c r="L16" s="68"/>
      <c r="M16" s="30"/>
      <c r="N16" s="30"/>
      <c r="O16" s="69"/>
      <c r="P16" s="70"/>
      <c r="Q16" s="70"/>
      <c r="R16" s="70"/>
      <c r="S16" s="31"/>
      <c r="T16" s="84"/>
      <c r="U16" s="85"/>
      <c r="V16" s="85"/>
      <c r="W16" s="85"/>
      <c r="X16" s="85"/>
      <c r="Y16" s="85"/>
      <c r="Z16" s="86"/>
      <c r="AE16" s="22">
        <v>16</v>
      </c>
    </row>
    <row r="17" spans="1:31" ht="12.75" customHeight="1" x14ac:dyDescent="0.25">
      <c r="A17" s="65"/>
      <c r="B17" s="67">
        <v>5</v>
      </c>
      <c r="C17" s="68"/>
      <c r="D17" s="30"/>
      <c r="E17" s="30"/>
      <c r="F17" s="69"/>
      <c r="G17" s="70"/>
      <c r="H17" s="70"/>
      <c r="I17" s="80"/>
      <c r="J17" s="87">
        <f>COUNTIF(M18:M22,"X")/K22</f>
        <v>0</v>
      </c>
      <c r="K17" s="58" t="s">
        <v>25</v>
      </c>
      <c r="L17" s="59"/>
      <c r="M17" s="69"/>
      <c r="N17" s="70"/>
      <c r="O17" s="70"/>
      <c r="P17" s="70"/>
      <c r="Q17" s="70"/>
      <c r="R17" s="70"/>
      <c r="S17" s="31"/>
      <c r="T17" s="84"/>
      <c r="U17" s="85"/>
      <c r="V17" s="85"/>
      <c r="W17" s="85"/>
      <c r="X17" s="85"/>
      <c r="Y17" s="85"/>
      <c r="Z17" s="86"/>
      <c r="AE17" s="22">
        <v>17</v>
      </c>
    </row>
    <row r="18" spans="1:31" ht="12.75" customHeight="1" x14ac:dyDescent="0.25">
      <c r="B18" s="58" t="s">
        <v>26</v>
      </c>
      <c r="C18" s="59"/>
      <c r="D18" s="70"/>
      <c r="E18" s="70"/>
      <c r="F18" s="70"/>
      <c r="G18" s="70"/>
      <c r="H18" s="70"/>
      <c r="I18" s="70"/>
      <c r="J18" s="88"/>
      <c r="K18" s="67">
        <v>1</v>
      </c>
      <c r="L18" s="68"/>
      <c r="M18" s="30"/>
      <c r="N18" s="30"/>
      <c r="O18" s="69"/>
      <c r="P18" s="70"/>
      <c r="Q18" s="70"/>
      <c r="R18" s="70"/>
      <c r="S18" s="31"/>
      <c r="T18" s="84"/>
      <c r="U18" s="85"/>
      <c r="V18" s="85"/>
      <c r="W18" s="85"/>
      <c r="X18" s="85"/>
      <c r="Y18" s="85"/>
      <c r="Z18" s="86"/>
      <c r="AE18" s="22">
        <v>18</v>
      </c>
    </row>
    <row r="19" spans="1:31" ht="12.75" customHeight="1" x14ac:dyDescent="0.25">
      <c r="A19" s="64">
        <f>COUNTIF(D19:D22,"X")/4</f>
        <v>0</v>
      </c>
      <c r="B19" s="67">
        <v>1</v>
      </c>
      <c r="C19" s="68"/>
      <c r="D19" s="30"/>
      <c r="E19" s="30"/>
      <c r="F19" s="69"/>
      <c r="G19" s="70"/>
      <c r="H19" s="70"/>
      <c r="I19" s="80"/>
      <c r="J19" s="88"/>
      <c r="K19" s="67">
        <v>2</v>
      </c>
      <c r="L19" s="68"/>
      <c r="M19" s="30"/>
      <c r="N19" s="30"/>
      <c r="O19" s="69"/>
      <c r="P19" s="70"/>
      <c r="Q19" s="70"/>
      <c r="R19" s="70"/>
      <c r="S19" s="31"/>
      <c r="T19" s="84"/>
      <c r="U19" s="85"/>
      <c r="V19" s="85"/>
      <c r="W19" s="85"/>
      <c r="X19" s="85"/>
      <c r="Y19" s="85"/>
      <c r="Z19" s="86"/>
      <c r="AE19" s="22">
        <v>19</v>
      </c>
    </row>
    <row r="20" spans="1:31" ht="12.75" customHeight="1" x14ac:dyDescent="0.25">
      <c r="A20" s="65"/>
      <c r="B20" s="67">
        <v>2</v>
      </c>
      <c r="C20" s="68"/>
      <c r="D20" s="30"/>
      <c r="E20" s="30"/>
      <c r="F20" s="69"/>
      <c r="G20" s="70"/>
      <c r="H20" s="70"/>
      <c r="I20" s="80"/>
      <c r="J20" s="88"/>
      <c r="K20" s="67">
        <v>3</v>
      </c>
      <c r="L20" s="68"/>
      <c r="M20" s="30"/>
      <c r="N20" s="30"/>
      <c r="O20" s="69"/>
      <c r="P20" s="70"/>
      <c r="Q20" s="70"/>
      <c r="R20" s="70"/>
      <c r="S20" s="31"/>
      <c r="T20" s="84"/>
      <c r="U20" s="85"/>
      <c r="V20" s="85"/>
      <c r="W20" s="85"/>
      <c r="X20" s="85"/>
      <c r="Y20" s="85"/>
      <c r="Z20" s="86"/>
      <c r="AE20" s="22">
        <v>20</v>
      </c>
    </row>
    <row r="21" spans="1:31" ht="12.75" customHeight="1" x14ac:dyDescent="0.25">
      <c r="A21" s="65"/>
      <c r="B21" s="67">
        <v>3</v>
      </c>
      <c r="C21" s="68"/>
      <c r="D21" s="30"/>
      <c r="E21" s="30"/>
      <c r="F21" s="69"/>
      <c r="G21" s="70"/>
      <c r="H21" s="70"/>
      <c r="I21" s="80"/>
      <c r="J21" s="88"/>
      <c r="K21" s="67">
        <v>4</v>
      </c>
      <c r="L21" s="68"/>
      <c r="M21" s="30"/>
      <c r="N21" s="30"/>
      <c r="O21" s="69"/>
      <c r="P21" s="70"/>
      <c r="Q21" s="70"/>
      <c r="R21" s="70"/>
      <c r="S21" s="31"/>
      <c r="T21" s="84"/>
      <c r="U21" s="85"/>
      <c r="V21" s="85"/>
      <c r="W21" s="85"/>
      <c r="X21" s="85"/>
      <c r="Y21" s="85"/>
      <c r="Z21" s="86"/>
      <c r="AE21" s="22">
        <v>21</v>
      </c>
    </row>
    <row r="22" spans="1:31" ht="12.75" customHeight="1" x14ac:dyDescent="0.25">
      <c r="A22" s="65"/>
      <c r="B22" s="67">
        <v>4</v>
      </c>
      <c r="C22" s="68"/>
      <c r="D22" s="30"/>
      <c r="E22" s="32"/>
      <c r="F22" s="69"/>
      <c r="G22" s="70"/>
      <c r="H22" s="70"/>
      <c r="I22" s="80"/>
      <c r="J22" s="89"/>
      <c r="K22" s="67">
        <v>5</v>
      </c>
      <c r="L22" s="68"/>
      <c r="M22" s="33"/>
      <c r="N22" s="32"/>
      <c r="O22" s="69"/>
      <c r="P22" s="70"/>
      <c r="Q22" s="70"/>
      <c r="R22" s="70"/>
      <c r="S22" s="31"/>
      <c r="T22" s="84"/>
      <c r="U22" s="85"/>
      <c r="V22" s="85"/>
      <c r="W22" s="85"/>
      <c r="X22" s="85"/>
      <c r="Y22" s="85"/>
      <c r="Z22" s="86"/>
      <c r="AE22" s="22">
        <v>22</v>
      </c>
    </row>
    <row r="23" spans="1:31" ht="12.75" customHeight="1" x14ac:dyDescent="0.25">
      <c r="B23" s="58" t="s">
        <v>27</v>
      </c>
      <c r="C23" s="59"/>
      <c r="D23" s="69"/>
      <c r="E23" s="70"/>
      <c r="F23" s="70"/>
      <c r="G23" s="70"/>
      <c r="H23" s="70"/>
      <c r="I23" s="80"/>
      <c r="J23" s="64">
        <f>COUNTIF(M23:M29,"X")/K29</f>
        <v>0</v>
      </c>
      <c r="K23" s="58" t="s">
        <v>28</v>
      </c>
      <c r="L23" s="59"/>
      <c r="M23" s="69"/>
      <c r="N23" s="70"/>
      <c r="O23" s="70"/>
      <c r="P23" s="70"/>
      <c r="Q23" s="70"/>
      <c r="R23" s="70"/>
      <c r="S23" s="31"/>
      <c r="T23" s="84"/>
      <c r="U23" s="85"/>
      <c r="V23" s="85"/>
      <c r="W23" s="85"/>
      <c r="X23" s="85"/>
      <c r="Y23" s="85"/>
      <c r="Z23" s="86"/>
      <c r="AE23" s="22">
        <v>23</v>
      </c>
    </row>
    <row r="24" spans="1:31" ht="12.75" customHeight="1" x14ac:dyDescent="0.25">
      <c r="A24" s="64">
        <f>COUNTIF(D24:D29,"X")/5</f>
        <v>0</v>
      </c>
      <c r="B24" s="67">
        <v>1</v>
      </c>
      <c r="C24" s="68"/>
      <c r="D24" s="30"/>
      <c r="E24" s="30"/>
      <c r="F24" s="69"/>
      <c r="G24" s="70"/>
      <c r="H24" s="70"/>
      <c r="I24" s="80"/>
      <c r="J24" s="65"/>
      <c r="K24" s="67">
        <v>1</v>
      </c>
      <c r="L24" s="68"/>
      <c r="M24" s="30"/>
      <c r="N24" s="30"/>
      <c r="O24" s="69"/>
      <c r="P24" s="70"/>
      <c r="Q24" s="70"/>
      <c r="R24" s="70"/>
      <c r="S24" s="31"/>
      <c r="T24" s="84"/>
      <c r="U24" s="85"/>
      <c r="V24" s="85"/>
      <c r="W24" s="85"/>
      <c r="X24" s="85"/>
      <c r="Y24" s="85"/>
      <c r="Z24" s="86"/>
      <c r="AE24" s="22">
        <v>24</v>
      </c>
    </row>
    <row r="25" spans="1:31" ht="12.75" customHeight="1" x14ac:dyDescent="0.25">
      <c r="A25" s="65"/>
      <c r="B25" s="67">
        <v>2</v>
      </c>
      <c r="C25" s="68"/>
      <c r="D25" s="30"/>
      <c r="E25" s="30"/>
      <c r="F25" s="69"/>
      <c r="G25" s="70"/>
      <c r="H25" s="70"/>
      <c r="I25" s="80"/>
      <c r="J25" s="65"/>
      <c r="K25" s="67">
        <v>2</v>
      </c>
      <c r="L25" s="68"/>
      <c r="M25" s="30"/>
      <c r="N25" s="30"/>
      <c r="O25" s="69"/>
      <c r="P25" s="70"/>
      <c r="Q25" s="70"/>
      <c r="R25" s="70"/>
      <c r="S25" s="31"/>
      <c r="T25" s="84"/>
      <c r="U25" s="85"/>
      <c r="V25" s="85"/>
      <c r="W25" s="85"/>
      <c r="X25" s="85"/>
      <c r="Y25" s="85"/>
      <c r="Z25" s="86"/>
      <c r="AE25" s="22">
        <v>25</v>
      </c>
    </row>
    <row r="26" spans="1:31" ht="12.75" customHeight="1" x14ac:dyDescent="0.25">
      <c r="A26" s="65"/>
      <c r="B26" s="67">
        <v>3</v>
      </c>
      <c r="C26" s="68"/>
      <c r="D26" s="30"/>
      <c r="E26" s="30"/>
      <c r="F26" s="69"/>
      <c r="G26" s="70"/>
      <c r="H26" s="70"/>
      <c r="I26" s="80"/>
      <c r="J26" s="65"/>
      <c r="K26" s="67">
        <v>3</v>
      </c>
      <c r="L26" s="68"/>
      <c r="M26" s="30"/>
      <c r="N26" s="30"/>
      <c r="O26" s="69"/>
      <c r="P26" s="70"/>
      <c r="Q26" s="70"/>
      <c r="R26" s="70"/>
      <c r="S26" s="31"/>
      <c r="T26" s="84"/>
      <c r="U26" s="85"/>
      <c r="V26" s="85"/>
      <c r="W26" s="85"/>
      <c r="X26" s="85"/>
      <c r="Y26" s="85"/>
      <c r="Z26" s="86"/>
      <c r="AE26" s="22">
        <v>26</v>
      </c>
    </row>
    <row r="27" spans="1:31" ht="12.75" customHeight="1" x14ac:dyDescent="0.25">
      <c r="A27" s="65"/>
      <c r="B27" s="67">
        <v>4</v>
      </c>
      <c r="C27" s="68"/>
      <c r="D27" s="30"/>
      <c r="E27" s="30" t="s">
        <v>21</v>
      </c>
      <c r="F27" s="69" t="s">
        <v>29</v>
      </c>
      <c r="G27" s="70"/>
      <c r="H27" s="70"/>
      <c r="I27" s="80"/>
      <c r="J27" s="65"/>
      <c r="K27" s="67">
        <v>4</v>
      </c>
      <c r="L27" s="68"/>
      <c r="M27" s="30"/>
      <c r="N27" s="30"/>
      <c r="O27" s="69"/>
      <c r="P27" s="70"/>
      <c r="Q27" s="70"/>
      <c r="R27" s="70"/>
      <c r="S27" s="31"/>
      <c r="T27" s="84"/>
      <c r="U27" s="85"/>
      <c r="V27" s="85"/>
      <c r="W27" s="85"/>
      <c r="X27" s="85"/>
      <c r="Y27" s="85"/>
      <c r="Z27" s="86"/>
      <c r="AE27" s="22">
        <v>27</v>
      </c>
    </row>
    <row r="28" spans="1:31" ht="12.75" customHeight="1" x14ac:dyDescent="0.25">
      <c r="A28" s="65"/>
      <c r="B28" s="67">
        <v>5</v>
      </c>
      <c r="C28" s="68"/>
      <c r="D28" s="30"/>
      <c r="E28" s="30"/>
      <c r="F28" s="69"/>
      <c r="G28" s="70"/>
      <c r="H28" s="70"/>
      <c r="I28" s="80"/>
      <c r="J28" s="65"/>
      <c r="K28" s="67">
        <v>5</v>
      </c>
      <c r="L28" s="68"/>
      <c r="M28" s="30"/>
      <c r="N28" s="30"/>
      <c r="O28" s="69"/>
      <c r="P28" s="70"/>
      <c r="Q28" s="70"/>
      <c r="R28" s="70"/>
      <c r="S28" s="31"/>
      <c r="T28" s="84"/>
      <c r="U28" s="85"/>
      <c r="V28" s="85"/>
      <c r="W28" s="85"/>
      <c r="X28" s="85"/>
      <c r="Y28" s="85"/>
      <c r="Z28" s="86"/>
      <c r="AE28" s="22">
        <v>28</v>
      </c>
    </row>
    <row r="29" spans="1:31" ht="12.75" customHeight="1" x14ac:dyDescent="0.25">
      <c r="A29" s="65"/>
      <c r="B29" s="67">
        <v>6</v>
      </c>
      <c r="C29" s="68"/>
      <c r="D29" s="30"/>
      <c r="E29" s="30"/>
      <c r="F29" s="69"/>
      <c r="G29" s="70"/>
      <c r="H29" s="70"/>
      <c r="I29" s="80"/>
      <c r="J29" s="66"/>
      <c r="K29" s="67">
        <v>6</v>
      </c>
      <c r="L29" s="68"/>
      <c r="M29" s="30"/>
      <c r="N29" s="30"/>
      <c r="O29" s="69"/>
      <c r="P29" s="70"/>
      <c r="Q29" s="70"/>
      <c r="R29" s="70"/>
      <c r="S29" s="31"/>
      <c r="T29" s="84"/>
      <c r="U29" s="85"/>
      <c r="V29" s="85"/>
      <c r="W29" s="85"/>
      <c r="X29" s="85"/>
      <c r="Y29" s="85"/>
      <c r="Z29" s="86"/>
      <c r="AE29" s="22">
        <v>29</v>
      </c>
    </row>
    <row r="30" spans="1:31" ht="12.75" customHeight="1" x14ac:dyDescent="0.25">
      <c r="B30" s="58" t="s">
        <v>30</v>
      </c>
      <c r="C30" s="59"/>
      <c r="D30" s="69"/>
      <c r="E30" s="70"/>
      <c r="F30" s="70"/>
      <c r="G30" s="70"/>
      <c r="H30" s="70"/>
      <c r="I30" s="80"/>
      <c r="J30" s="64">
        <f>COUNTIF(M30:M35,"X")/K35</f>
        <v>0</v>
      </c>
      <c r="K30" s="58" t="s">
        <v>31</v>
      </c>
      <c r="L30" s="59"/>
      <c r="M30" s="69"/>
      <c r="N30" s="70"/>
      <c r="O30" s="70"/>
      <c r="P30" s="70"/>
      <c r="Q30" s="70"/>
      <c r="R30" s="70"/>
      <c r="S30" s="31"/>
      <c r="T30" s="84"/>
      <c r="U30" s="85"/>
      <c r="V30" s="85"/>
      <c r="W30" s="85"/>
      <c r="X30" s="85"/>
      <c r="Y30" s="85"/>
      <c r="Z30" s="86"/>
      <c r="AE30" s="22">
        <v>30</v>
      </c>
    </row>
    <row r="31" spans="1:31" ht="12.75" customHeight="1" thickBot="1" x14ac:dyDescent="0.3">
      <c r="A31" s="64">
        <f>COUNTIF(D31:D34,"X")/4</f>
        <v>0</v>
      </c>
      <c r="B31" s="67">
        <v>1</v>
      </c>
      <c r="C31" s="68"/>
      <c r="D31" s="30"/>
      <c r="E31" s="30"/>
      <c r="F31" s="69"/>
      <c r="G31" s="70"/>
      <c r="H31" s="70"/>
      <c r="I31" s="80"/>
      <c r="J31" s="65"/>
      <c r="K31" s="67">
        <v>1</v>
      </c>
      <c r="L31" s="68"/>
      <c r="M31" s="30"/>
      <c r="N31" s="30"/>
      <c r="O31" s="69"/>
      <c r="P31" s="70"/>
      <c r="Q31" s="70"/>
      <c r="R31" s="80"/>
      <c r="S31" s="31"/>
      <c r="T31" s="90"/>
      <c r="U31" s="91"/>
      <c r="V31" s="91"/>
      <c r="W31" s="91"/>
      <c r="X31" s="91"/>
      <c r="Y31" s="91"/>
      <c r="Z31" s="92"/>
      <c r="AE31" s="22">
        <v>31</v>
      </c>
    </row>
    <row r="32" spans="1:31" ht="12.75" customHeight="1" x14ac:dyDescent="0.25">
      <c r="A32" s="65"/>
      <c r="B32" s="67">
        <v>2</v>
      </c>
      <c r="C32" s="68"/>
      <c r="D32" s="30"/>
      <c r="E32" s="30"/>
      <c r="F32" s="69"/>
      <c r="G32" s="70"/>
      <c r="H32" s="70"/>
      <c r="I32" s="80"/>
      <c r="J32" s="65"/>
      <c r="K32" s="67">
        <v>2</v>
      </c>
      <c r="L32" s="68"/>
      <c r="M32" s="30"/>
      <c r="N32" s="30"/>
      <c r="O32" s="69"/>
      <c r="P32" s="70"/>
      <c r="Q32" s="70"/>
      <c r="R32" s="80"/>
      <c r="S32" s="31"/>
      <c r="AE32" s="22">
        <v>32</v>
      </c>
    </row>
    <row r="33" spans="1:31" ht="12.75" customHeight="1" x14ac:dyDescent="0.25">
      <c r="A33" s="65"/>
      <c r="B33" s="67">
        <v>3</v>
      </c>
      <c r="C33" s="68"/>
      <c r="D33" s="30"/>
      <c r="E33" s="30"/>
      <c r="F33" s="69"/>
      <c r="G33" s="70"/>
      <c r="H33" s="70"/>
      <c r="I33" s="80"/>
      <c r="J33" s="65"/>
      <c r="K33" s="67">
        <v>3</v>
      </c>
      <c r="L33" s="68"/>
      <c r="M33" s="30"/>
      <c r="N33" s="30"/>
      <c r="O33" s="69"/>
      <c r="P33" s="70"/>
      <c r="Q33" s="70"/>
      <c r="R33" s="80"/>
      <c r="S33" s="31"/>
      <c r="AE33" s="22">
        <v>33</v>
      </c>
    </row>
    <row r="34" spans="1:31" ht="12.75" customHeight="1" x14ac:dyDescent="0.25">
      <c r="A34" s="65"/>
      <c r="B34" s="67">
        <v>4</v>
      </c>
      <c r="C34" s="68"/>
      <c r="D34" s="30"/>
      <c r="E34" s="32"/>
      <c r="F34" s="69"/>
      <c r="G34" s="70"/>
      <c r="H34" s="70"/>
      <c r="I34" s="80"/>
      <c r="J34" s="65"/>
      <c r="K34" s="67">
        <v>4</v>
      </c>
      <c r="L34" s="68"/>
      <c r="M34" s="30"/>
      <c r="N34" s="30"/>
      <c r="O34" s="69"/>
      <c r="P34" s="70"/>
      <c r="Q34" s="70"/>
      <c r="R34" s="80"/>
      <c r="S34" s="31"/>
      <c r="AE34" s="22">
        <v>34</v>
      </c>
    </row>
    <row r="35" spans="1:31" ht="12.75" customHeight="1" x14ac:dyDescent="0.25">
      <c r="B35" s="58" t="s">
        <v>32</v>
      </c>
      <c r="C35" s="59"/>
      <c r="D35" s="30"/>
      <c r="E35" s="30"/>
      <c r="F35" s="69"/>
      <c r="G35" s="70"/>
      <c r="H35" s="70"/>
      <c r="I35" s="80"/>
      <c r="J35" s="65"/>
      <c r="K35" s="67">
        <v>5</v>
      </c>
      <c r="L35" s="68"/>
      <c r="M35" s="30"/>
      <c r="N35" s="30"/>
      <c r="O35" s="69"/>
      <c r="P35" s="70"/>
      <c r="Q35" s="70"/>
      <c r="R35" s="80"/>
      <c r="S35" s="31"/>
      <c r="AE35" s="22">
        <v>35</v>
      </c>
    </row>
    <row r="36" spans="1:31" ht="12.75" customHeight="1" x14ac:dyDescent="0.25">
      <c r="A36" s="64">
        <f>COUNTIF(D36:D40,"X")/5</f>
        <v>0</v>
      </c>
      <c r="B36" s="67">
        <v>1</v>
      </c>
      <c r="C36" s="68"/>
      <c r="D36" s="30"/>
      <c r="E36" s="30"/>
      <c r="F36" s="69"/>
      <c r="G36" s="70"/>
      <c r="H36" s="70"/>
      <c r="I36" s="80"/>
      <c r="K36" s="58" t="s">
        <v>33</v>
      </c>
      <c r="L36" s="59"/>
      <c r="M36" s="93"/>
      <c r="N36" s="94"/>
      <c r="O36" s="94"/>
      <c r="P36" s="94"/>
      <c r="Q36" s="94"/>
      <c r="R36" s="94"/>
      <c r="S36" s="34"/>
      <c r="AE36" s="22">
        <v>36</v>
      </c>
    </row>
    <row r="37" spans="1:31" ht="12.75" customHeight="1" x14ac:dyDescent="0.25">
      <c r="A37" s="65"/>
      <c r="B37" s="67">
        <v>2</v>
      </c>
      <c r="C37" s="68"/>
      <c r="D37" s="30"/>
      <c r="E37" s="30"/>
      <c r="F37" s="69"/>
      <c r="G37" s="70"/>
      <c r="H37" s="70"/>
      <c r="I37" s="80"/>
      <c r="J37" s="64">
        <f>COUNTIF(M37:M41,"X")/K41</f>
        <v>0</v>
      </c>
      <c r="K37" s="67">
        <v>1</v>
      </c>
      <c r="L37" s="68"/>
      <c r="M37" s="30"/>
      <c r="N37" s="30"/>
      <c r="O37" s="69"/>
      <c r="P37" s="70"/>
      <c r="Q37" s="70"/>
      <c r="R37" s="80"/>
      <c r="S37" s="31"/>
      <c r="AE37" s="22">
        <v>37</v>
      </c>
    </row>
    <row r="38" spans="1:31" ht="12.75" customHeight="1" x14ac:dyDescent="0.25">
      <c r="A38" s="65"/>
      <c r="B38" s="67">
        <v>3</v>
      </c>
      <c r="C38" s="68"/>
      <c r="D38" s="30"/>
      <c r="E38" s="30"/>
      <c r="F38" s="69"/>
      <c r="G38" s="70"/>
      <c r="H38" s="70"/>
      <c r="I38" s="80"/>
      <c r="J38" s="65"/>
      <c r="K38" s="67">
        <v>2</v>
      </c>
      <c r="L38" s="68"/>
      <c r="M38" s="30"/>
      <c r="N38" s="30"/>
      <c r="O38" s="69"/>
      <c r="P38" s="70"/>
      <c r="Q38" s="70"/>
      <c r="R38" s="80"/>
      <c r="S38" s="31"/>
      <c r="AE38" s="22">
        <v>38</v>
      </c>
    </row>
    <row r="39" spans="1:31" ht="12.75" customHeight="1" x14ac:dyDescent="0.25">
      <c r="A39" s="65"/>
      <c r="B39" s="67">
        <v>4</v>
      </c>
      <c r="C39" s="68"/>
      <c r="D39" s="30"/>
      <c r="E39" s="30"/>
      <c r="F39" s="69"/>
      <c r="G39" s="70"/>
      <c r="H39" s="70"/>
      <c r="I39" s="80"/>
      <c r="J39" s="65"/>
      <c r="K39" s="67">
        <v>3</v>
      </c>
      <c r="L39" s="68"/>
      <c r="M39" s="30"/>
      <c r="N39" s="30"/>
      <c r="O39" s="69"/>
      <c r="P39" s="70"/>
      <c r="Q39" s="70"/>
      <c r="R39" s="80"/>
      <c r="S39" s="31"/>
      <c r="AE39" s="22">
        <v>39</v>
      </c>
    </row>
    <row r="40" spans="1:31" ht="12.75" customHeight="1" x14ac:dyDescent="0.25">
      <c r="A40" s="65"/>
      <c r="B40" s="67">
        <v>5</v>
      </c>
      <c r="C40" s="68"/>
      <c r="D40" s="30"/>
      <c r="E40" s="32"/>
      <c r="F40" s="69"/>
      <c r="G40" s="70"/>
      <c r="H40" s="70"/>
      <c r="I40" s="80"/>
      <c r="J40" s="65"/>
      <c r="K40" s="67">
        <v>4</v>
      </c>
      <c r="L40" s="68"/>
      <c r="M40" s="30"/>
      <c r="N40" s="30"/>
      <c r="O40" s="69"/>
      <c r="P40" s="70"/>
      <c r="Q40" s="70"/>
      <c r="R40" s="80"/>
      <c r="S40" s="31"/>
      <c r="AE40" s="22">
        <v>40</v>
      </c>
    </row>
    <row r="41" spans="1:31" ht="12.75" customHeight="1" x14ac:dyDescent="0.25">
      <c r="B41" s="58" t="s">
        <v>34</v>
      </c>
      <c r="C41" s="59"/>
      <c r="D41" s="30"/>
      <c r="E41" s="30"/>
      <c r="F41" s="69"/>
      <c r="G41" s="70"/>
      <c r="H41" s="70"/>
      <c r="I41" s="80"/>
      <c r="J41" s="65"/>
      <c r="K41" s="67">
        <v>5</v>
      </c>
      <c r="L41" s="68"/>
      <c r="M41" s="30"/>
      <c r="N41" s="30"/>
      <c r="O41" s="69"/>
      <c r="P41" s="70"/>
      <c r="Q41" s="70"/>
      <c r="R41" s="80"/>
      <c r="S41" s="31"/>
      <c r="AE41" s="22">
        <v>41</v>
      </c>
    </row>
    <row r="42" spans="1:31" ht="12.75" customHeight="1" x14ac:dyDescent="0.25">
      <c r="A42" s="64">
        <f>COUNTIF(D42:D46,"X")/5</f>
        <v>0</v>
      </c>
      <c r="B42" s="67">
        <v>1</v>
      </c>
      <c r="C42" s="68"/>
      <c r="D42" s="30"/>
      <c r="E42" s="30"/>
      <c r="F42" s="69"/>
      <c r="G42" s="70"/>
      <c r="H42" s="70"/>
      <c r="I42" s="80"/>
      <c r="K42" s="58" t="s">
        <v>35</v>
      </c>
      <c r="L42" s="59"/>
      <c r="M42" s="93"/>
      <c r="N42" s="94"/>
      <c r="O42" s="94"/>
      <c r="P42" s="94"/>
      <c r="Q42" s="94"/>
      <c r="R42" s="94"/>
      <c r="S42" s="34"/>
      <c r="AE42" s="22">
        <v>42</v>
      </c>
    </row>
    <row r="43" spans="1:31" ht="12.75" customHeight="1" x14ac:dyDescent="0.25">
      <c r="A43" s="65"/>
      <c r="B43" s="67">
        <v>2</v>
      </c>
      <c r="C43" s="68"/>
      <c r="D43" s="30"/>
      <c r="E43" s="30"/>
      <c r="F43" s="69"/>
      <c r="G43" s="70"/>
      <c r="H43" s="70"/>
      <c r="I43" s="80"/>
      <c r="J43" s="64">
        <f>COUNTIF(M43:M46,"X")/K46</f>
        <v>0</v>
      </c>
      <c r="K43" s="67">
        <v>1</v>
      </c>
      <c r="L43" s="68"/>
      <c r="M43" s="30"/>
      <c r="N43" s="30"/>
      <c r="O43" s="69"/>
      <c r="P43" s="70"/>
      <c r="Q43" s="70"/>
      <c r="R43" s="80"/>
      <c r="S43" s="31"/>
      <c r="AE43" s="22">
        <v>43</v>
      </c>
    </row>
    <row r="44" spans="1:31" ht="12.75" customHeight="1" x14ac:dyDescent="0.25">
      <c r="A44" s="65"/>
      <c r="B44" s="67">
        <v>3</v>
      </c>
      <c r="C44" s="68"/>
      <c r="D44" s="30"/>
      <c r="E44" s="30"/>
      <c r="F44" s="69"/>
      <c r="G44" s="70"/>
      <c r="H44" s="70"/>
      <c r="I44" s="80"/>
      <c r="J44" s="65"/>
      <c r="K44" s="67">
        <v>2</v>
      </c>
      <c r="L44" s="68"/>
      <c r="M44" s="30"/>
      <c r="N44" s="30"/>
      <c r="O44" s="69"/>
      <c r="P44" s="70"/>
      <c r="Q44" s="70"/>
      <c r="R44" s="80"/>
      <c r="S44" s="31"/>
      <c r="AE44" s="22">
        <v>44</v>
      </c>
    </row>
    <row r="45" spans="1:31" ht="12.75" customHeight="1" x14ac:dyDescent="0.25">
      <c r="A45" s="65"/>
      <c r="B45" s="67">
        <v>4</v>
      </c>
      <c r="C45" s="68"/>
      <c r="D45" s="30"/>
      <c r="E45" s="30"/>
      <c r="F45" s="69"/>
      <c r="G45" s="70"/>
      <c r="H45" s="70"/>
      <c r="I45" s="80"/>
      <c r="J45" s="65"/>
      <c r="K45" s="67">
        <v>3</v>
      </c>
      <c r="L45" s="68"/>
      <c r="M45" s="30"/>
      <c r="N45" s="30"/>
      <c r="O45" s="69"/>
      <c r="P45" s="70"/>
      <c r="Q45" s="70"/>
      <c r="R45" s="80"/>
      <c r="S45" s="31"/>
      <c r="AE45" s="22">
        <v>45</v>
      </c>
    </row>
    <row r="46" spans="1:31" ht="12.75" customHeight="1" x14ac:dyDescent="0.25">
      <c r="A46" s="65"/>
      <c r="B46" s="67">
        <v>5</v>
      </c>
      <c r="C46" s="68"/>
      <c r="D46" s="30"/>
      <c r="E46" s="32"/>
      <c r="F46" s="69"/>
      <c r="G46" s="70"/>
      <c r="H46" s="70"/>
      <c r="I46" s="80"/>
      <c r="J46" s="65"/>
      <c r="K46" s="67">
        <v>4</v>
      </c>
      <c r="L46" s="68"/>
      <c r="M46" s="30"/>
      <c r="N46" s="30"/>
      <c r="O46" s="69"/>
      <c r="P46" s="70"/>
      <c r="Q46" s="70"/>
      <c r="R46" s="80"/>
      <c r="S46" s="31"/>
      <c r="AE46" s="22">
        <v>46</v>
      </c>
    </row>
    <row r="47" spans="1:31" ht="12.75" customHeight="1" x14ac:dyDescent="0.3">
      <c r="B47" s="58" t="s">
        <v>36</v>
      </c>
      <c r="C47" s="59"/>
      <c r="D47" s="30"/>
      <c r="E47" s="30"/>
      <c r="F47" s="69"/>
      <c r="G47" s="70"/>
      <c r="H47" s="70"/>
      <c r="I47" s="80"/>
      <c r="K47" s="58" t="s">
        <v>37</v>
      </c>
      <c r="L47" s="59"/>
      <c r="M47" s="61"/>
      <c r="N47" s="62"/>
      <c r="O47" s="62"/>
      <c r="P47" s="62"/>
      <c r="Q47" s="62"/>
      <c r="R47" s="63"/>
      <c r="S47" s="29"/>
      <c r="AE47" s="22">
        <v>47</v>
      </c>
    </row>
    <row r="48" spans="1:31" ht="12.75" customHeight="1" x14ac:dyDescent="0.25">
      <c r="A48" s="64">
        <f>COUNTIF(D48:D50,"X")/3</f>
        <v>0</v>
      </c>
      <c r="B48" s="67">
        <v>1</v>
      </c>
      <c r="C48" s="68"/>
      <c r="D48" s="30"/>
      <c r="E48" s="30"/>
      <c r="F48" s="69"/>
      <c r="G48" s="70"/>
      <c r="H48" s="70"/>
      <c r="I48" s="80"/>
      <c r="J48" s="64">
        <f>COUNTIF(M48:M52,"X")/K52</f>
        <v>0</v>
      </c>
      <c r="K48" s="95">
        <v>1</v>
      </c>
      <c r="L48" s="95"/>
      <c r="M48" s="30"/>
      <c r="N48" s="30"/>
      <c r="O48" s="96"/>
      <c r="P48" s="96"/>
      <c r="Q48" s="96"/>
      <c r="R48" s="96"/>
      <c r="S48" s="31"/>
      <c r="AE48" s="22">
        <v>48</v>
      </c>
    </row>
    <row r="49" spans="1:31" ht="12.75" customHeight="1" x14ac:dyDescent="0.25">
      <c r="A49" s="65"/>
      <c r="B49" s="67">
        <v>2</v>
      </c>
      <c r="C49" s="68"/>
      <c r="D49" s="30"/>
      <c r="E49" s="30"/>
      <c r="F49" s="69"/>
      <c r="G49" s="70"/>
      <c r="H49" s="70"/>
      <c r="I49" s="80"/>
      <c r="J49" s="65"/>
      <c r="K49" s="95">
        <v>2</v>
      </c>
      <c r="L49" s="95"/>
      <c r="M49" s="30"/>
      <c r="N49" s="30"/>
      <c r="O49" s="96"/>
      <c r="P49" s="96"/>
      <c r="Q49" s="96"/>
      <c r="R49" s="96"/>
      <c r="S49" s="31"/>
      <c r="AE49" s="22">
        <v>49</v>
      </c>
    </row>
    <row r="50" spans="1:31" ht="12.6" customHeight="1" x14ac:dyDescent="0.25">
      <c r="A50" s="65"/>
      <c r="B50" s="67">
        <v>3</v>
      </c>
      <c r="C50" s="68"/>
      <c r="D50" s="35"/>
      <c r="E50" s="35"/>
      <c r="F50" s="69"/>
      <c r="G50" s="70"/>
      <c r="H50" s="70"/>
      <c r="I50" s="80"/>
      <c r="J50" s="65"/>
      <c r="K50" s="95">
        <v>3</v>
      </c>
      <c r="L50" s="95"/>
      <c r="M50" s="30"/>
      <c r="N50" s="30"/>
      <c r="O50" s="96"/>
      <c r="P50" s="96"/>
      <c r="Q50" s="96"/>
      <c r="R50" s="96"/>
      <c r="S50" s="31"/>
      <c r="AE50" s="22">
        <v>50</v>
      </c>
    </row>
    <row r="51" spans="1:31" ht="12.6" customHeight="1" x14ac:dyDescent="0.25">
      <c r="B51" s="58" t="s">
        <v>38</v>
      </c>
      <c r="C51" s="59"/>
      <c r="D51" s="69"/>
      <c r="E51" s="70"/>
      <c r="F51" s="70"/>
      <c r="G51" s="70"/>
      <c r="H51" s="70"/>
      <c r="I51" s="80"/>
      <c r="J51" s="65"/>
      <c r="K51" s="95">
        <v>4</v>
      </c>
      <c r="L51" s="95"/>
      <c r="M51" s="30"/>
      <c r="N51" s="30"/>
      <c r="O51" s="96"/>
      <c r="P51" s="96"/>
      <c r="Q51" s="96"/>
      <c r="R51" s="96"/>
      <c r="S51" s="31"/>
      <c r="AE51" s="22">
        <v>51</v>
      </c>
    </row>
    <row r="52" spans="1:31" ht="12.75" customHeight="1" x14ac:dyDescent="0.25">
      <c r="A52" s="64">
        <f>COUNTIF(D52:D56,"X")/5</f>
        <v>0</v>
      </c>
      <c r="B52" s="67">
        <v>1</v>
      </c>
      <c r="C52" s="68"/>
      <c r="D52" s="30"/>
      <c r="E52" s="30"/>
      <c r="F52" s="69"/>
      <c r="G52" s="70"/>
      <c r="H52" s="70"/>
      <c r="I52" s="80"/>
      <c r="J52" s="65"/>
      <c r="K52" s="95">
        <v>5</v>
      </c>
      <c r="L52" s="95"/>
      <c r="M52" s="30"/>
      <c r="N52" s="30"/>
      <c r="O52" s="96"/>
      <c r="P52" s="96"/>
      <c r="Q52" s="96"/>
      <c r="R52" s="96"/>
      <c r="S52" s="31"/>
      <c r="AE52" s="22">
        <v>52</v>
      </c>
    </row>
    <row r="53" spans="1:31" ht="12.75" customHeight="1" x14ac:dyDescent="0.25">
      <c r="A53" s="65"/>
      <c r="B53" s="67">
        <v>2</v>
      </c>
      <c r="C53" s="68"/>
      <c r="D53" s="30"/>
      <c r="E53" s="30"/>
      <c r="F53" s="69"/>
      <c r="G53" s="70"/>
      <c r="H53" s="70"/>
      <c r="I53" s="80"/>
      <c r="K53" s="58" t="s">
        <v>39</v>
      </c>
      <c r="L53" s="59"/>
      <c r="M53" s="93"/>
      <c r="N53" s="94"/>
      <c r="O53" s="94"/>
      <c r="P53" s="94"/>
      <c r="Q53" s="94"/>
      <c r="R53" s="94"/>
      <c r="S53" s="34"/>
    </row>
    <row r="54" spans="1:31" ht="12.75" customHeight="1" x14ac:dyDescent="0.25">
      <c r="A54" s="65"/>
      <c r="B54" s="67">
        <v>3</v>
      </c>
      <c r="C54" s="68"/>
      <c r="D54" s="30"/>
      <c r="E54" s="30"/>
      <c r="F54" s="69"/>
      <c r="G54" s="70"/>
      <c r="H54" s="70"/>
      <c r="I54" s="80"/>
      <c r="J54" s="64">
        <f>COUNTIF(M54:M57,"X")/K57</f>
        <v>0</v>
      </c>
      <c r="K54" s="95">
        <v>1</v>
      </c>
      <c r="L54" s="95"/>
      <c r="M54" s="30"/>
      <c r="N54" s="30"/>
      <c r="O54" s="96"/>
      <c r="P54" s="96"/>
      <c r="Q54" s="96"/>
      <c r="R54" s="96"/>
      <c r="S54" s="31"/>
    </row>
    <row r="55" spans="1:31" ht="12.75" customHeight="1" x14ac:dyDescent="0.25">
      <c r="A55" s="65"/>
      <c r="B55" s="67">
        <v>4</v>
      </c>
      <c r="C55" s="68"/>
      <c r="D55" s="30"/>
      <c r="E55" s="30"/>
      <c r="F55" s="69"/>
      <c r="G55" s="70"/>
      <c r="H55" s="70"/>
      <c r="I55" s="80"/>
      <c r="J55" s="65"/>
      <c r="K55" s="95">
        <v>2</v>
      </c>
      <c r="L55" s="95"/>
      <c r="M55" s="30"/>
      <c r="N55" s="30"/>
      <c r="O55" s="96"/>
      <c r="P55" s="96"/>
      <c r="Q55" s="96"/>
      <c r="R55" s="96"/>
      <c r="S55" s="31"/>
    </row>
    <row r="56" spans="1:31" ht="12.75" customHeight="1" x14ac:dyDescent="0.25">
      <c r="A56" s="65"/>
      <c r="B56" s="67">
        <v>5</v>
      </c>
      <c r="C56" s="68"/>
      <c r="D56" s="30"/>
      <c r="E56" s="35"/>
      <c r="F56" s="69"/>
      <c r="G56" s="70"/>
      <c r="H56" s="70"/>
      <c r="I56" s="80"/>
      <c r="J56" s="65"/>
      <c r="K56" s="95">
        <v>3</v>
      </c>
      <c r="L56" s="95"/>
      <c r="M56" s="30"/>
      <c r="N56" s="30"/>
      <c r="O56" s="96"/>
      <c r="P56" s="96"/>
      <c r="Q56" s="96"/>
      <c r="R56" s="96"/>
      <c r="S56" s="31"/>
    </row>
    <row r="57" spans="1:31" ht="12.75" customHeight="1" x14ac:dyDescent="0.25">
      <c r="B57" s="58" t="s">
        <v>40</v>
      </c>
      <c r="C57" s="59"/>
      <c r="D57" s="69"/>
      <c r="E57" s="70"/>
      <c r="F57" s="70"/>
      <c r="G57" s="70"/>
      <c r="H57" s="70"/>
      <c r="I57" s="80"/>
      <c r="J57" s="66"/>
      <c r="K57" s="95">
        <v>4</v>
      </c>
      <c r="L57" s="95"/>
      <c r="M57" s="33"/>
      <c r="N57" s="32"/>
      <c r="O57" s="69"/>
      <c r="P57" s="70"/>
      <c r="Q57" s="70"/>
      <c r="R57" s="70"/>
      <c r="S57" s="31"/>
    </row>
    <row r="58" spans="1:31" ht="12.75" customHeight="1" x14ac:dyDescent="0.25">
      <c r="A58" s="97">
        <f>COUNTIF(D58:D61,"X")/4</f>
        <v>0</v>
      </c>
      <c r="B58" s="67">
        <v>1</v>
      </c>
      <c r="C58" s="68"/>
      <c r="D58" s="30"/>
      <c r="E58" s="30"/>
      <c r="F58" s="69"/>
      <c r="G58" s="70"/>
      <c r="H58" s="70"/>
      <c r="I58" s="80"/>
      <c r="K58" s="58" t="s">
        <v>41</v>
      </c>
      <c r="L58" s="59"/>
      <c r="M58" s="69"/>
      <c r="N58" s="70"/>
      <c r="O58" s="70"/>
      <c r="P58" s="70"/>
      <c r="Q58" s="70"/>
      <c r="R58" s="80"/>
      <c r="S58" s="31"/>
    </row>
    <row r="59" spans="1:31" ht="12.75" customHeight="1" x14ac:dyDescent="0.25">
      <c r="A59" s="98"/>
      <c r="B59" s="67">
        <v>2</v>
      </c>
      <c r="C59" s="68"/>
      <c r="D59" s="30"/>
      <c r="E59" s="30"/>
      <c r="F59" s="69"/>
      <c r="G59" s="70"/>
      <c r="H59" s="70"/>
      <c r="I59" s="80"/>
      <c r="J59" s="97">
        <f>COUNTIF(M59:M63,"X")/K63</f>
        <v>0</v>
      </c>
      <c r="K59" s="67">
        <v>1</v>
      </c>
      <c r="L59" s="68"/>
      <c r="M59" s="30"/>
      <c r="N59" s="30"/>
      <c r="O59" s="69"/>
      <c r="P59" s="70"/>
      <c r="Q59" s="70"/>
      <c r="R59" s="80"/>
      <c r="S59" s="31"/>
    </row>
    <row r="60" spans="1:31" ht="12.75" customHeight="1" x14ac:dyDescent="0.25">
      <c r="A60" s="98"/>
      <c r="B60" s="67">
        <v>3</v>
      </c>
      <c r="C60" s="68"/>
      <c r="D60" s="30"/>
      <c r="E60" s="30"/>
      <c r="F60" s="69"/>
      <c r="G60" s="70"/>
      <c r="H60" s="70"/>
      <c r="I60" s="80"/>
      <c r="J60" s="98"/>
      <c r="K60" s="67">
        <v>2</v>
      </c>
      <c r="L60" s="68"/>
      <c r="M60" s="30"/>
      <c r="N60" s="30"/>
      <c r="O60" s="69"/>
      <c r="P60" s="70"/>
      <c r="Q60" s="70"/>
      <c r="R60" s="80"/>
      <c r="S60" s="31"/>
    </row>
    <row r="61" spans="1:31" ht="15.6" customHeight="1" x14ac:dyDescent="0.25">
      <c r="A61" s="98"/>
      <c r="B61" s="67">
        <v>4</v>
      </c>
      <c r="C61" s="68"/>
      <c r="D61" s="30"/>
      <c r="E61" s="30"/>
      <c r="F61" s="69"/>
      <c r="G61" s="70"/>
      <c r="H61" s="70"/>
      <c r="I61" s="80"/>
      <c r="J61" s="98"/>
      <c r="K61" s="67">
        <v>3</v>
      </c>
      <c r="L61" s="68"/>
      <c r="M61" s="30"/>
      <c r="N61" s="30"/>
      <c r="O61" s="69"/>
      <c r="P61" s="70"/>
      <c r="Q61" s="70"/>
      <c r="R61" s="80"/>
      <c r="S61" s="31"/>
    </row>
    <row r="62" spans="1:31" ht="15.6" customHeight="1" x14ac:dyDescent="0.25">
      <c r="J62" s="98"/>
      <c r="K62" s="67">
        <v>4</v>
      </c>
      <c r="L62" s="68"/>
      <c r="M62" s="36"/>
      <c r="N62" s="30"/>
      <c r="O62" s="69"/>
      <c r="P62" s="70"/>
      <c r="Q62" s="70"/>
      <c r="R62" s="80"/>
      <c r="S62" s="31"/>
    </row>
    <row r="63" spans="1:31" ht="15.75" x14ac:dyDescent="0.25">
      <c r="J63" s="98"/>
      <c r="K63" s="67">
        <v>5</v>
      </c>
      <c r="L63" s="68"/>
      <c r="M63" s="36"/>
      <c r="N63" s="30"/>
      <c r="O63" s="69"/>
      <c r="P63" s="70"/>
      <c r="Q63" s="70"/>
      <c r="R63" s="80"/>
      <c r="S63" s="31"/>
    </row>
  </sheetData>
  <mergeCells count="248">
    <mergeCell ref="K62:L62"/>
    <mergeCell ref="O62:R62"/>
    <mergeCell ref="K63:L63"/>
    <mergeCell ref="O63:R63"/>
    <mergeCell ref="F59:I59"/>
    <mergeCell ref="J59:J63"/>
    <mergeCell ref="K59:L59"/>
    <mergeCell ref="O59:R59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K61:L61"/>
    <mergeCell ref="O61:R61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B39:C39"/>
    <mergeCell ref="F39:I39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0:C30"/>
    <mergeCell ref="D30:I30"/>
    <mergeCell ref="J30:J35"/>
    <mergeCell ref="K30:L30"/>
    <mergeCell ref="M30:R30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B29:C29"/>
    <mergeCell ref="F29:I29"/>
    <mergeCell ref="K29:L29"/>
    <mergeCell ref="O29:R29"/>
    <mergeCell ref="T29:Z29"/>
    <mergeCell ref="T22:Z22"/>
    <mergeCell ref="B23:C23"/>
    <mergeCell ref="D23:I23"/>
    <mergeCell ref="J23:J29"/>
    <mergeCell ref="K23:L23"/>
    <mergeCell ref="M23:R23"/>
    <mergeCell ref="O25:R25"/>
    <mergeCell ref="T25:Z25"/>
    <mergeCell ref="B26:C26"/>
    <mergeCell ref="F26:I26"/>
    <mergeCell ref="K26:L26"/>
    <mergeCell ref="O26:R26"/>
    <mergeCell ref="T26:Z26"/>
    <mergeCell ref="T23:Z23"/>
    <mergeCell ref="T17:Z17"/>
    <mergeCell ref="B18:C18"/>
    <mergeCell ref="D18:I18"/>
    <mergeCell ref="K18:L18"/>
    <mergeCell ref="O18:R18"/>
    <mergeCell ref="O20:R20"/>
    <mergeCell ref="T20:Z20"/>
    <mergeCell ref="B21:C21"/>
    <mergeCell ref="F21:I21"/>
    <mergeCell ref="K21:L21"/>
    <mergeCell ref="O21:R21"/>
    <mergeCell ref="T21:Z21"/>
    <mergeCell ref="T18:Z18"/>
    <mergeCell ref="B19:C19"/>
    <mergeCell ref="F19:I19"/>
    <mergeCell ref="K19:L19"/>
    <mergeCell ref="O19:R19"/>
    <mergeCell ref="T19:Z19"/>
    <mergeCell ref="B20:C20"/>
    <mergeCell ref="F20:I20"/>
    <mergeCell ref="K20:L20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7:C17"/>
    <mergeCell ref="F17:I17"/>
    <mergeCell ref="J17:J22"/>
    <mergeCell ref="K17:L17"/>
    <mergeCell ref="M17:R17"/>
    <mergeCell ref="A19:A22"/>
    <mergeCell ref="B22:C22"/>
    <mergeCell ref="F22:I22"/>
    <mergeCell ref="K22:L22"/>
    <mergeCell ref="O22:R22"/>
    <mergeCell ref="B1:G2"/>
    <mergeCell ref="U1:W1"/>
    <mergeCell ref="U2:W3"/>
    <mergeCell ref="U6:W7"/>
    <mergeCell ref="U8:W9"/>
    <mergeCell ref="K11:L11"/>
    <mergeCell ref="O11:R11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T15:Z15"/>
    <mergeCell ref="B16:C16"/>
    <mergeCell ref="F16:I16"/>
    <mergeCell ref="K16:L16"/>
    <mergeCell ref="O16:R16"/>
    <mergeCell ref="T16:Z16"/>
  </mergeCells>
  <conditionalFormatting sqref="A13">
    <cfRule type="cellIs" dxfId="377" priority="52" stopIfTrue="1" operator="greaterThan">
      <formula>0.75</formula>
    </cfRule>
    <cfRule type="cellIs" dxfId="376" priority="53" stopIfTrue="1" operator="greaterThanOrEqual">
      <formula>0.45</formula>
    </cfRule>
    <cfRule type="cellIs" dxfId="375" priority="54" stopIfTrue="1" operator="lessThan">
      <formula>0.45</formula>
    </cfRule>
  </conditionalFormatting>
  <conditionalFormatting sqref="A19">
    <cfRule type="cellIs" dxfId="374" priority="49" stopIfTrue="1" operator="greaterThan">
      <formula>0.75</formula>
    </cfRule>
    <cfRule type="cellIs" dxfId="373" priority="50" stopIfTrue="1" operator="greaterThanOrEqual">
      <formula>0.45</formula>
    </cfRule>
    <cfRule type="cellIs" dxfId="372" priority="51" stopIfTrue="1" operator="lessThan">
      <formula>0.45</formula>
    </cfRule>
  </conditionalFormatting>
  <conditionalFormatting sqref="A24">
    <cfRule type="cellIs" dxfId="371" priority="46" stopIfTrue="1" operator="greaterThan">
      <formula>0.75</formula>
    </cfRule>
    <cfRule type="cellIs" dxfId="370" priority="47" stopIfTrue="1" operator="greaterThanOrEqual">
      <formula>0.45</formula>
    </cfRule>
    <cfRule type="cellIs" dxfId="369" priority="48" stopIfTrue="1" operator="lessThan">
      <formula>0.45</formula>
    </cfRule>
  </conditionalFormatting>
  <conditionalFormatting sqref="A31">
    <cfRule type="cellIs" dxfId="368" priority="43" stopIfTrue="1" operator="greaterThan">
      <formula>0.75</formula>
    </cfRule>
    <cfRule type="cellIs" dxfId="367" priority="44" stopIfTrue="1" operator="greaterThanOrEqual">
      <formula>0.45</formula>
    </cfRule>
    <cfRule type="cellIs" dxfId="366" priority="45" stopIfTrue="1" operator="lessThan">
      <formula>0.45</formula>
    </cfRule>
  </conditionalFormatting>
  <conditionalFormatting sqref="A36">
    <cfRule type="cellIs" dxfId="365" priority="40" stopIfTrue="1" operator="greaterThan">
      <formula>0.75</formula>
    </cfRule>
    <cfRule type="cellIs" dxfId="364" priority="41" stopIfTrue="1" operator="greaterThanOrEqual">
      <formula>0.45</formula>
    </cfRule>
    <cfRule type="cellIs" dxfId="363" priority="42" stopIfTrue="1" operator="lessThan">
      <formula>0.45</formula>
    </cfRule>
  </conditionalFormatting>
  <conditionalFormatting sqref="A42">
    <cfRule type="cellIs" dxfId="362" priority="37" stopIfTrue="1" operator="greaterThan">
      <formula>0.75</formula>
    </cfRule>
    <cfRule type="cellIs" dxfId="361" priority="38" stopIfTrue="1" operator="greaterThanOrEqual">
      <formula>0.45</formula>
    </cfRule>
    <cfRule type="cellIs" dxfId="360" priority="39" stopIfTrue="1" operator="lessThan">
      <formula>0.45</formula>
    </cfRule>
  </conditionalFormatting>
  <conditionalFormatting sqref="A48">
    <cfRule type="cellIs" dxfId="359" priority="34" stopIfTrue="1" operator="greaterThan">
      <formula>0.75</formula>
    </cfRule>
    <cfRule type="cellIs" dxfId="358" priority="35" stopIfTrue="1" operator="greaterThanOrEqual">
      <formula>0.45</formula>
    </cfRule>
    <cfRule type="cellIs" dxfId="357" priority="36" stopIfTrue="1" operator="lessThan">
      <formula>0.45</formula>
    </cfRule>
  </conditionalFormatting>
  <conditionalFormatting sqref="A52">
    <cfRule type="cellIs" dxfId="356" priority="31" stopIfTrue="1" operator="greaterThan">
      <formula>0.75</formula>
    </cfRule>
    <cfRule type="cellIs" dxfId="355" priority="32" stopIfTrue="1" operator="greaterThanOrEqual">
      <formula>0.45</formula>
    </cfRule>
    <cfRule type="cellIs" dxfId="354" priority="33" stopIfTrue="1" operator="lessThan">
      <formula>0.45</formula>
    </cfRule>
  </conditionalFormatting>
  <conditionalFormatting sqref="A58">
    <cfRule type="cellIs" dxfId="353" priority="28" stopIfTrue="1" operator="greaterThan">
      <formula>0.75</formula>
    </cfRule>
    <cfRule type="cellIs" dxfId="352" priority="29" stopIfTrue="1" operator="greaterThanOrEqual">
      <formula>0.45</formula>
    </cfRule>
    <cfRule type="cellIs" dxfId="351" priority="30" stopIfTrue="1" operator="lessThan">
      <formula>0.45</formula>
    </cfRule>
  </conditionalFormatting>
  <conditionalFormatting sqref="J12">
    <cfRule type="cellIs" dxfId="350" priority="25" stopIfTrue="1" operator="greaterThan">
      <formula>0.75</formula>
    </cfRule>
    <cfRule type="cellIs" dxfId="349" priority="26" stopIfTrue="1" operator="greaterThanOrEqual">
      <formula>0.45</formula>
    </cfRule>
    <cfRule type="cellIs" dxfId="348" priority="27" stopIfTrue="1" operator="lessThan">
      <formula>0.45</formula>
    </cfRule>
  </conditionalFormatting>
  <conditionalFormatting sqref="J17">
    <cfRule type="cellIs" dxfId="347" priority="22" stopIfTrue="1" operator="greaterThan">
      <formula>0.75</formula>
    </cfRule>
    <cfRule type="cellIs" dxfId="346" priority="23" stopIfTrue="1" operator="greaterThanOrEqual">
      <formula>0.45</formula>
    </cfRule>
    <cfRule type="cellIs" dxfId="345" priority="24" stopIfTrue="1" operator="lessThan">
      <formula>0.45</formula>
    </cfRule>
  </conditionalFormatting>
  <conditionalFormatting sqref="J23">
    <cfRule type="cellIs" dxfId="344" priority="19" stopIfTrue="1" operator="greaterThan">
      <formula>0.75</formula>
    </cfRule>
    <cfRule type="cellIs" dxfId="343" priority="20" stopIfTrue="1" operator="greaterThanOrEqual">
      <formula>0.45</formula>
    </cfRule>
    <cfRule type="cellIs" dxfId="342" priority="21" stopIfTrue="1" operator="lessThan">
      <formula>0.45</formula>
    </cfRule>
  </conditionalFormatting>
  <conditionalFormatting sqref="J30">
    <cfRule type="cellIs" dxfId="341" priority="16" stopIfTrue="1" operator="greaterThan">
      <formula>0.75</formula>
    </cfRule>
    <cfRule type="cellIs" dxfId="340" priority="17" stopIfTrue="1" operator="greaterThanOrEqual">
      <formula>0.45</formula>
    </cfRule>
    <cfRule type="cellIs" dxfId="339" priority="18" stopIfTrue="1" operator="lessThan">
      <formula>0.45</formula>
    </cfRule>
  </conditionalFormatting>
  <conditionalFormatting sqref="J37">
    <cfRule type="cellIs" dxfId="338" priority="13" stopIfTrue="1" operator="greaterThan">
      <formula>0.75</formula>
    </cfRule>
    <cfRule type="cellIs" dxfId="337" priority="14" stopIfTrue="1" operator="greaterThanOrEqual">
      <formula>0.45</formula>
    </cfRule>
    <cfRule type="cellIs" dxfId="336" priority="15" stopIfTrue="1" operator="lessThan">
      <formula>0.45</formula>
    </cfRule>
  </conditionalFormatting>
  <conditionalFormatting sqref="J43">
    <cfRule type="cellIs" dxfId="335" priority="10" stopIfTrue="1" operator="greaterThan">
      <formula>0.75</formula>
    </cfRule>
    <cfRule type="cellIs" dxfId="334" priority="11" stopIfTrue="1" operator="greaterThanOrEqual">
      <formula>0.45</formula>
    </cfRule>
    <cfRule type="cellIs" dxfId="333" priority="12" stopIfTrue="1" operator="lessThan">
      <formula>0.45</formula>
    </cfRule>
  </conditionalFormatting>
  <conditionalFormatting sqref="J48">
    <cfRule type="cellIs" dxfId="332" priority="7" stopIfTrue="1" operator="greaterThan">
      <formula>0.75</formula>
    </cfRule>
    <cfRule type="cellIs" dxfId="331" priority="8" stopIfTrue="1" operator="greaterThanOrEqual">
      <formula>0.45</formula>
    </cfRule>
    <cfRule type="cellIs" dxfId="330" priority="9" stopIfTrue="1" operator="lessThan">
      <formula>0.45</formula>
    </cfRule>
  </conditionalFormatting>
  <conditionalFormatting sqref="J54">
    <cfRule type="cellIs" dxfId="329" priority="4" stopIfTrue="1" operator="greaterThan">
      <formula>0.75</formula>
    </cfRule>
    <cfRule type="cellIs" dxfId="328" priority="5" stopIfTrue="1" operator="greaterThanOrEqual">
      <formula>0.45</formula>
    </cfRule>
    <cfRule type="cellIs" dxfId="327" priority="6" stopIfTrue="1" operator="lessThan">
      <formula>0.45</formula>
    </cfRule>
  </conditionalFormatting>
  <conditionalFormatting sqref="J59">
    <cfRule type="cellIs" dxfId="326" priority="1" stopIfTrue="1" operator="greaterThan">
      <formula>0.75</formula>
    </cfRule>
    <cfRule type="cellIs" dxfId="325" priority="2" stopIfTrue="1" operator="greaterThanOrEqual">
      <formula>0.45</formula>
    </cfRule>
    <cfRule type="cellIs" dxfId="324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E63"/>
  <sheetViews>
    <sheetView view="pageBreakPreview" zoomScale="60" zoomScaleNormal="100" zoomScalePageLayoutView="50" workbookViewId="0">
      <selection activeCell="F49" sqref="F49:I49"/>
    </sheetView>
  </sheetViews>
  <sheetFormatPr baseColWidth="10" defaultRowHeight="15" x14ac:dyDescent="0.25"/>
  <cols>
    <col min="1" max="1" width="7.28515625" customWidth="1"/>
    <col min="3" max="3" width="11.5703125" customWidth="1"/>
    <col min="5" max="5" width="15.5703125" customWidth="1"/>
    <col min="9" max="9" width="8.140625" customWidth="1"/>
    <col min="10" max="10" width="8" customWidth="1"/>
    <col min="12" max="12" width="12.7109375" customWidth="1"/>
    <col min="14" max="14" width="14" customWidth="1"/>
    <col min="17" max="17" width="9.7109375" customWidth="1"/>
    <col min="18" max="19" width="8.140625" customWidth="1"/>
  </cols>
  <sheetData>
    <row r="1" spans="1:31" ht="18.600000000000001" customHeight="1" x14ac:dyDescent="0.35">
      <c r="A1" s="21"/>
      <c r="B1" s="40" t="s">
        <v>48</v>
      </c>
      <c r="C1" s="40"/>
      <c r="D1" s="40"/>
      <c r="E1" s="40"/>
      <c r="F1" s="40"/>
      <c r="G1" s="41"/>
      <c r="U1" s="44" t="s">
        <v>13</v>
      </c>
      <c r="V1" s="44"/>
      <c r="W1" s="44"/>
      <c r="AE1" s="22">
        <v>1</v>
      </c>
    </row>
    <row r="2" spans="1:31" ht="12.75" customHeight="1" x14ac:dyDescent="0.25">
      <c r="A2" s="21"/>
      <c r="B2" s="42"/>
      <c r="C2" s="42"/>
      <c r="D2" s="42"/>
      <c r="E2" s="42"/>
      <c r="F2" s="42"/>
      <c r="G2" s="43"/>
      <c r="U2" s="45">
        <v>5</v>
      </c>
      <c r="V2" s="45"/>
      <c r="W2" s="45"/>
      <c r="AE2" s="22">
        <v>2</v>
      </c>
    </row>
    <row r="3" spans="1:31" ht="12.75" customHeight="1" x14ac:dyDescent="0.25">
      <c r="A3" s="21"/>
      <c r="B3" s="23"/>
      <c r="C3" s="23"/>
      <c r="D3" s="23"/>
      <c r="E3" s="23"/>
      <c r="F3" s="23"/>
      <c r="U3" s="45"/>
      <c r="V3" s="45"/>
      <c r="W3" s="45"/>
      <c r="AE3" s="22">
        <v>3</v>
      </c>
    </row>
    <row r="4" spans="1:31" ht="12.75" customHeight="1" x14ac:dyDescent="0.3">
      <c r="A4" s="21"/>
      <c r="B4" s="23"/>
      <c r="C4" s="23"/>
      <c r="D4" s="23"/>
      <c r="E4" s="23"/>
      <c r="F4" s="23"/>
      <c r="AE4" s="22">
        <v>4</v>
      </c>
    </row>
    <row r="5" spans="1:31" ht="12.75" customHeight="1" thickBot="1" x14ac:dyDescent="0.35">
      <c r="B5" s="23"/>
      <c r="C5" s="23"/>
      <c r="D5" s="23"/>
      <c r="E5" s="23"/>
      <c r="F5" s="23"/>
      <c r="AE5" s="22">
        <v>5</v>
      </c>
    </row>
    <row r="6" spans="1:31" ht="12.75" customHeight="1" x14ac:dyDescent="0.25">
      <c r="B6" s="23"/>
      <c r="C6" s="23"/>
      <c r="D6" s="23"/>
      <c r="E6" s="23"/>
      <c r="F6" s="23"/>
      <c r="U6" s="46" t="s">
        <v>14</v>
      </c>
      <c r="V6" s="47"/>
      <c r="W6" s="48"/>
      <c r="AE6" s="22">
        <v>6</v>
      </c>
    </row>
    <row r="7" spans="1:31" ht="12.75" customHeight="1" thickBot="1" x14ac:dyDescent="0.3">
      <c r="U7" s="49"/>
      <c r="V7" s="50"/>
      <c r="W7" s="51"/>
      <c r="AE7" s="22">
        <v>7</v>
      </c>
    </row>
    <row r="8" spans="1:31" ht="12.75" customHeight="1" x14ac:dyDescent="0.25">
      <c r="U8" s="52">
        <f>AVERAGE(A13,A19,A24,A31,A36,A42,A48,A52,A58,J12,J17,J23,J30,J37,J43,J48,J54,J59)</f>
        <v>1.1111111111111112E-2</v>
      </c>
      <c r="V8" s="53"/>
      <c r="W8" s="54"/>
      <c r="AE8" s="22">
        <v>8</v>
      </c>
    </row>
    <row r="9" spans="1:31" ht="13.15" customHeight="1" x14ac:dyDescent="0.25">
      <c r="U9" s="55"/>
      <c r="V9" s="56"/>
      <c r="W9" s="57"/>
      <c r="AE9" s="22">
        <v>9</v>
      </c>
    </row>
    <row r="10" spans="1:31" ht="12.75" customHeight="1" thickBot="1" x14ac:dyDescent="0.9">
      <c r="U10" s="24"/>
      <c r="V10" s="25"/>
      <c r="W10" s="26"/>
      <c r="AE10" s="22">
        <v>10</v>
      </c>
    </row>
    <row r="11" spans="1:31" ht="12.6" customHeight="1" thickBot="1" x14ac:dyDescent="0.35">
      <c r="K11" s="58" t="s">
        <v>15</v>
      </c>
      <c r="L11" s="59"/>
      <c r="M11" s="27" t="s">
        <v>16</v>
      </c>
      <c r="N11" s="28" t="s">
        <v>17</v>
      </c>
      <c r="O11" s="60" t="s">
        <v>18</v>
      </c>
      <c r="P11" s="60"/>
      <c r="Q11" s="60"/>
      <c r="R11" s="60"/>
      <c r="S11" s="29"/>
      <c r="AE11" s="22">
        <v>11</v>
      </c>
    </row>
    <row r="12" spans="1:31" ht="12.75" customHeight="1" x14ac:dyDescent="0.25">
      <c r="B12" s="58" t="s">
        <v>19</v>
      </c>
      <c r="C12" s="59"/>
      <c r="D12" s="27" t="s">
        <v>16</v>
      </c>
      <c r="E12" s="27" t="s">
        <v>17</v>
      </c>
      <c r="F12" s="61" t="s">
        <v>18</v>
      </c>
      <c r="G12" s="62"/>
      <c r="H12" s="62"/>
      <c r="I12" s="63"/>
      <c r="J12" s="64">
        <f>COUNTIF(M12:M16,"X")/K16</f>
        <v>0</v>
      </c>
      <c r="K12" s="67">
        <v>1</v>
      </c>
      <c r="L12" s="68"/>
      <c r="M12" s="30"/>
      <c r="N12" s="30"/>
      <c r="O12" s="69"/>
      <c r="P12" s="70"/>
      <c r="Q12" s="70"/>
      <c r="R12" s="70"/>
      <c r="S12" s="31"/>
      <c r="T12" s="71" t="s">
        <v>20</v>
      </c>
      <c r="U12" s="72"/>
      <c r="V12" s="72"/>
      <c r="W12" s="72"/>
      <c r="X12" s="72"/>
      <c r="Y12" s="72"/>
      <c r="Z12" s="73"/>
      <c r="AE12" s="22">
        <v>12</v>
      </c>
    </row>
    <row r="13" spans="1:31" ht="12.75" customHeight="1" thickBot="1" x14ac:dyDescent="0.3">
      <c r="A13" s="64">
        <f>COUNTIF(D13:D17,"X")/5</f>
        <v>0.2</v>
      </c>
      <c r="B13" s="67">
        <v>1</v>
      </c>
      <c r="C13" s="68"/>
      <c r="D13" s="30"/>
      <c r="E13" s="30" t="s">
        <v>21</v>
      </c>
      <c r="F13" s="69" t="s">
        <v>22</v>
      </c>
      <c r="G13" s="70"/>
      <c r="H13" s="70"/>
      <c r="I13" s="80"/>
      <c r="J13" s="65"/>
      <c r="K13" s="67">
        <v>2</v>
      </c>
      <c r="L13" s="68"/>
      <c r="M13" s="30"/>
      <c r="N13" s="30"/>
      <c r="O13" s="69"/>
      <c r="P13" s="70"/>
      <c r="Q13" s="70"/>
      <c r="R13" s="70"/>
      <c r="S13" s="31"/>
      <c r="T13" s="74"/>
      <c r="U13" s="75"/>
      <c r="V13" s="75"/>
      <c r="W13" s="75"/>
      <c r="X13" s="75"/>
      <c r="Y13" s="75"/>
      <c r="Z13" s="76"/>
      <c r="AE13" s="22">
        <v>13</v>
      </c>
    </row>
    <row r="14" spans="1:31" ht="12.75" customHeight="1" x14ac:dyDescent="0.25">
      <c r="A14" s="65"/>
      <c r="B14" s="67">
        <v>2</v>
      </c>
      <c r="C14" s="68"/>
      <c r="D14" s="30" t="s">
        <v>21</v>
      </c>
      <c r="E14" s="30"/>
      <c r="F14" s="69"/>
      <c r="G14" s="70"/>
      <c r="H14" s="70"/>
      <c r="I14" s="80"/>
      <c r="J14" s="65"/>
      <c r="K14" s="67">
        <v>3</v>
      </c>
      <c r="L14" s="68"/>
      <c r="M14" s="30"/>
      <c r="N14" s="30"/>
      <c r="O14" s="69"/>
      <c r="P14" s="70"/>
      <c r="Q14" s="70"/>
      <c r="R14" s="70"/>
      <c r="S14" s="31"/>
      <c r="T14" s="77" t="s">
        <v>23</v>
      </c>
      <c r="U14" s="78"/>
      <c r="V14" s="78"/>
      <c r="W14" s="78"/>
      <c r="X14" s="78"/>
      <c r="Y14" s="78"/>
      <c r="Z14" s="79"/>
      <c r="AE14" s="22">
        <v>14</v>
      </c>
    </row>
    <row r="15" spans="1:31" ht="12.75" customHeight="1" x14ac:dyDescent="0.25">
      <c r="A15" s="65"/>
      <c r="B15" s="67">
        <v>3</v>
      </c>
      <c r="C15" s="68"/>
      <c r="D15" s="30"/>
      <c r="E15" s="30"/>
      <c r="F15" s="69"/>
      <c r="G15" s="70"/>
      <c r="H15" s="70"/>
      <c r="I15" s="80"/>
      <c r="J15" s="65"/>
      <c r="K15" s="67">
        <v>4</v>
      </c>
      <c r="L15" s="68"/>
      <c r="M15" s="30"/>
      <c r="N15" s="30"/>
      <c r="O15" s="69"/>
      <c r="P15" s="70"/>
      <c r="Q15" s="70"/>
      <c r="R15" s="70"/>
      <c r="S15" s="31"/>
      <c r="T15" s="81" t="s">
        <v>24</v>
      </c>
      <c r="U15" s="82"/>
      <c r="V15" s="82"/>
      <c r="W15" s="82"/>
      <c r="X15" s="82"/>
      <c r="Y15" s="82"/>
      <c r="Z15" s="83"/>
      <c r="AE15" s="22">
        <v>15</v>
      </c>
    </row>
    <row r="16" spans="1:31" ht="12.75" customHeight="1" x14ac:dyDescent="0.25">
      <c r="A16" s="65"/>
      <c r="B16" s="67">
        <v>4</v>
      </c>
      <c r="C16" s="68"/>
      <c r="D16" s="30"/>
      <c r="E16" s="30"/>
      <c r="F16" s="69"/>
      <c r="G16" s="70"/>
      <c r="H16" s="70"/>
      <c r="I16" s="80"/>
      <c r="J16" s="66"/>
      <c r="K16" s="67">
        <v>5</v>
      </c>
      <c r="L16" s="68"/>
      <c r="M16" s="30"/>
      <c r="N16" s="30"/>
      <c r="O16" s="69"/>
      <c r="P16" s="70"/>
      <c r="Q16" s="70"/>
      <c r="R16" s="70"/>
      <c r="S16" s="31"/>
      <c r="T16" s="84"/>
      <c r="U16" s="85"/>
      <c r="V16" s="85"/>
      <c r="W16" s="85"/>
      <c r="X16" s="85"/>
      <c r="Y16" s="85"/>
      <c r="Z16" s="86"/>
      <c r="AE16" s="22">
        <v>16</v>
      </c>
    </row>
    <row r="17" spans="1:31" ht="12.75" customHeight="1" x14ac:dyDescent="0.25">
      <c r="A17" s="65"/>
      <c r="B17" s="67">
        <v>5</v>
      </c>
      <c r="C17" s="68"/>
      <c r="D17" s="30"/>
      <c r="E17" s="30"/>
      <c r="F17" s="69"/>
      <c r="G17" s="70"/>
      <c r="H17" s="70"/>
      <c r="I17" s="80"/>
      <c r="J17" s="87">
        <f>COUNTIF(M18:M22,"X")/K22</f>
        <v>0</v>
      </c>
      <c r="K17" s="58" t="s">
        <v>25</v>
      </c>
      <c r="L17" s="59"/>
      <c r="M17" s="69"/>
      <c r="N17" s="70"/>
      <c r="O17" s="70"/>
      <c r="P17" s="70"/>
      <c r="Q17" s="70"/>
      <c r="R17" s="70"/>
      <c r="S17" s="31"/>
      <c r="T17" s="84"/>
      <c r="U17" s="85"/>
      <c r="V17" s="85"/>
      <c r="W17" s="85"/>
      <c r="X17" s="85"/>
      <c r="Y17" s="85"/>
      <c r="Z17" s="86"/>
      <c r="AE17" s="22">
        <v>17</v>
      </c>
    </row>
    <row r="18" spans="1:31" ht="12.75" customHeight="1" x14ac:dyDescent="0.25">
      <c r="B18" s="58" t="s">
        <v>26</v>
      </c>
      <c r="C18" s="59"/>
      <c r="D18" s="70"/>
      <c r="E18" s="70"/>
      <c r="F18" s="70"/>
      <c r="G18" s="70"/>
      <c r="H18" s="70"/>
      <c r="I18" s="70"/>
      <c r="J18" s="88"/>
      <c r="K18" s="67">
        <v>1</v>
      </c>
      <c r="L18" s="68"/>
      <c r="M18" s="30"/>
      <c r="N18" s="30"/>
      <c r="O18" s="69"/>
      <c r="P18" s="70"/>
      <c r="Q18" s="70"/>
      <c r="R18" s="70"/>
      <c r="S18" s="31"/>
      <c r="T18" s="84"/>
      <c r="U18" s="85"/>
      <c r="V18" s="85"/>
      <c r="W18" s="85"/>
      <c r="X18" s="85"/>
      <c r="Y18" s="85"/>
      <c r="Z18" s="86"/>
      <c r="AE18" s="22">
        <v>18</v>
      </c>
    </row>
    <row r="19" spans="1:31" ht="12.75" customHeight="1" x14ac:dyDescent="0.25">
      <c r="A19" s="64">
        <f>COUNTIF(D19:D22,"X")/4</f>
        <v>0</v>
      </c>
      <c r="B19" s="67">
        <v>1</v>
      </c>
      <c r="C19" s="68"/>
      <c r="D19" s="30"/>
      <c r="E19" s="30"/>
      <c r="F19" s="69"/>
      <c r="G19" s="70"/>
      <c r="H19" s="70"/>
      <c r="I19" s="80"/>
      <c r="J19" s="88"/>
      <c r="K19" s="67">
        <v>2</v>
      </c>
      <c r="L19" s="68"/>
      <c r="M19" s="30"/>
      <c r="N19" s="30"/>
      <c r="O19" s="69"/>
      <c r="P19" s="70"/>
      <c r="Q19" s="70"/>
      <c r="R19" s="70"/>
      <c r="S19" s="31"/>
      <c r="T19" s="84"/>
      <c r="U19" s="85"/>
      <c r="V19" s="85"/>
      <c r="W19" s="85"/>
      <c r="X19" s="85"/>
      <c r="Y19" s="85"/>
      <c r="Z19" s="86"/>
      <c r="AE19" s="22">
        <v>19</v>
      </c>
    </row>
    <row r="20" spans="1:31" ht="12.75" customHeight="1" x14ac:dyDescent="0.25">
      <c r="A20" s="65"/>
      <c r="B20" s="67">
        <v>2</v>
      </c>
      <c r="C20" s="68"/>
      <c r="D20" s="30"/>
      <c r="E20" s="30"/>
      <c r="F20" s="69"/>
      <c r="G20" s="70"/>
      <c r="H20" s="70"/>
      <c r="I20" s="80"/>
      <c r="J20" s="88"/>
      <c r="K20" s="67">
        <v>3</v>
      </c>
      <c r="L20" s="68"/>
      <c r="M20" s="30"/>
      <c r="N20" s="30"/>
      <c r="O20" s="69"/>
      <c r="P20" s="70"/>
      <c r="Q20" s="70"/>
      <c r="R20" s="70"/>
      <c r="S20" s="31"/>
      <c r="T20" s="84"/>
      <c r="U20" s="85"/>
      <c r="V20" s="85"/>
      <c r="W20" s="85"/>
      <c r="X20" s="85"/>
      <c r="Y20" s="85"/>
      <c r="Z20" s="86"/>
      <c r="AE20" s="22">
        <v>20</v>
      </c>
    </row>
    <row r="21" spans="1:31" ht="12.75" customHeight="1" x14ac:dyDescent="0.25">
      <c r="A21" s="65"/>
      <c r="B21" s="67">
        <v>3</v>
      </c>
      <c r="C21" s="68"/>
      <c r="D21" s="30"/>
      <c r="E21" s="30"/>
      <c r="F21" s="69"/>
      <c r="G21" s="70"/>
      <c r="H21" s="70"/>
      <c r="I21" s="80"/>
      <c r="J21" s="88"/>
      <c r="K21" s="67">
        <v>4</v>
      </c>
      <c r="L21" s="68"/>
      <c r="M21" s="30"/>
      <c r="N21" s="30"/>
      <c r="O21" s="69"/>
      <c r="P21" s="70"/>
      <c r="Q21" s="70"/>
      <c r="R21" s="70"/>
      <c r="S21" s="31"/>
      <c r="T21" s="84"/>
      <c r="U21" s="85"/>
      <c r="V21" s="85"/>
      <c r="W21" s="85"/>
      <c r="X21" s="85"/>
      <c r="Y21" s="85"/>
      <c r="Z21" s="86"/>
      <c r="AE21" s="22">
        <v>21</v>
      </c>
    </row>
    <row r="22" spans="1:31" ht="12.75" customHeight="1" x14ac:dyDescent="0.25">
      <c r="A22" s="65"/>
      <c r="B22" s="67">
        <v>4</v>
      </c>
      <c r="C22" s="68"/>
      <c r="D22" s="30"/>
      <c r="E22" s="32"/>
      <c r="F22" s="69"/>
      <c r="G22" s="70"/>
      <c r="H22" s="70"/>
      <c r="I22" s="80"/>
      <c r="J22" s="89"/>
      <c r="K22" s="67">
        <v>5</v>
      </c>
      <c r="L22" s="68"/>
      <c r="M22" s="33"/>
      <c r="N22" s="32"/>
      <c r="O22" s="69"/>
      <c r="P22" s="70"/>
      <c r="Q22" s="70"/>
      <c r="R22" s="70"/>
      <c r="S22" s="31"/>
      <c r="T22" s="84"/>
      <c r="U22" s="85"/>
      <c r="V22" s="85"/>
      <c r="W22" s="85"/>
      <c r="X22" s="85"/>
      <c r="Y22" s="85"/>
      <c r="Z22" s="86"/>
      <c r="AE22" s="22">
        <v>22</v>
      </c>
    </row>
    <row r="23" spans="1:31" ht="12.75" customHeight="1" x14ac:dyDescent="0.25">
      <c r="B23" s="58" t="s">
        <v>27</v>
      </c>
      <c r="C23" s="59"/>
      <c r="D23" s="69"/>
      <c r="E23" s="70"/>
      <c r="F23" s="70"/>
      <c r="G23" s="70"/>
      <c r="H23" s="70"/>
      <c r="I23" s="80"/>
      <c r="J23" s="64">
        <f>COUNTIF(M23:M29,"X")/K29</f>
        <v>0</v>
      </c>
      <c r="K23" s="58" t="s">
        <v>28</v>
      </c>
      <c r="L23" s="59"/>
      <c r="M23" s="69"/>
      <c r="N23" s="70"/>
      <c r="O23" s="70"/>
      <c r="P23" s="70"/>
      <c r="Q23" s="70"/>
      <c r="R23" s="70"/>
      <c r="S23" s="31"/>
      <c r="T23" s="84"/>
      <c r="U23" s="85"/>
      <c r="V23" s="85"/>
      <c r="W23" s="85"/>
      <c r="X23" s="85"/>
      <c r="Y23" s="85"/>
      <c r="Z23" s="86"/>
      <c r="AE23" s="22">
        <v>23</v>
      </c>
    </row>
    <row r="24" spans="1:31" ht="12.75" customHeight="1" x14ac:dyDescent="0.25">
      <c r="A24" s="64">
        <f>COUNTIF(D24:D29,"X")/5</f>
        <v>0</v>
      </c>
      <c r="B24" s="67">
        <v>1</v>
      </c>
      <c r="C24" s="68"/>
      <c r="D24" s="30"/>
      <c r="E24" s="30"/>
      <c r="F24" s="69"/>
      <c r="G24" s="70"/>
      <c r="H24" s="70"/>
      <c r="I24" s="80"/>
      <c r="J24" s="65"/>
      <c r="K24" s="67">
        <v>1</v>
      </c>
      <c r="L24" s="68"/>
      <c r="M24" s="30"/>
      <c r="N24" s="30"/>
      <c r="O24" s="69"/>
      <c r="P24" s="70"/>
      <c r="Q24" s="70"/>
      <c r="R24" s="70"/>
      <c r="S24" s="31"/>
      <c r="T24" s="84"/>
      <c r="U24" s="85"/>
      <c r="V24" s="85"/>
      <c r="W24" s="85"/>
      <c r="X24" s="85"/>
      <c r="Y24" s="85"/>
      <c r="Z24" s="86"/>
      <c r="AE24" s="22">
        <v>24</v>
      </c>
    </row>
    <row r="25" spans="1:31" ht="12.75" customHeight="1" x14ac:dyDescent="0.25">
      <c r="A25" s="65"/>
      <c r="B25" s="67">
        <v>2</v>
      </c>
      <c r="C25" s="68"/>
      <c r="D25" s="30"/>
      <c r="E25" s="30"/>
      <c r="F25" s="69"/>
      <c r="G25" s="70"/>
      <c r="H25" s="70"/>
      <c r="I25" s="80"/>
      <c r="J25" s="65"/>
      <c r="K25" s="67">
        <v>2</v>
      </c>
      <c r="L25" s="68"/>
      <c r="M25" s="30"/>
      <c r="N25" s="30"/>
      <c r="O25" s="69"/>
      <c r="P25" s="70"/>
      <c r="Q25" s="70"/>
      <c r="R25" s="70"/>
      <c r="S25" s="31"/>
      <c r="T25" s="84"/>
      <c r="U25" s="85"/>
      <c r="V25" s="85"/>
      <c r="W25" s="85"/>
      <c r="X25" s="85"/>
      <c r="Y25" s="85"/>
      <c r="Z25" s="86"/>
      <c r="AE25" s="22">
        <v>25</v>
      </c>
    </row>
    <row r="26" spans="1:31" ht="12.75" customHeight="1" x14ac:dyDescent="0.25">
      <c r="A26" s="65"/>
      <c r="B26" s="67">
        <v>3</v>
      </c>
      <c r="C26" s="68"/>
      <c r="D26" s="30"/>
      <c r="E26" s="30"/>
      <c r="F26" s="69"/>
      <c r="G26" s="70"/>
      <c r="H26" s="70"/>
      <c r="I26" s="80"/>
      <c r="J26" s="65"/>
      <c r="K26" s="67">
        <v>3</v>
      </c>
      <c r="L26" s="68"/>
      <c r="M26" s="30"/>
      <c r="N26" s="30"/>
      <c r="O26" s="69"/>
      <c r="P26" s="70"/>
      <c r="Q26" s="70"/>
      <c r="R26" s="70"/>
      <c r="S26" s="31"/>
      <c r="T26" s="84"/>
      <c r="U26" s="85"/>
      <c r="V26" s="85"/>
      <c r="W26" s="85"/>
      <c r="X26" s="85"/>
      <c r="Y26" s="85"/>
      <c r="Z26" s="86"/>
      <c r="AE26" s="22">
        <v>26</v>
      </c>
    </row>
    <row r="27" spans="1:31" ht="12.75" customHeight="1" x14ac:dyDescent="0.25">
      <c r="A27" s="65"/>
      <c r="B27" s="67">
        <v>4</v>
      </c>
      <c r="C27" s="68"/>
      <c r="D27" s="30"/>
      <c r="E27" s="30" t="s">
        <v>21</v>
      </c>
      <c r="F27" s="69" t="s">
        <v>29</v>
      </c>
      <c r="G27" s="70"/>
      <c r="H27" s="70"/>
      <c r="I27" s="80"/>
      <c r="J27" s="65"/>
      <c r="K27" s="67">
        <v>4</v>
      </c>
      <c r="L27" s="68"/>
      <c r="M27" s="30"/>
      <c r="N27" s="30"/>
      <c r="O27" s="69"/>
      <c r="P27" s="70"/>
      <c r="Q27" s="70"/>
      <c r="R27" s="70"/>
      <c r="S27" s="31"/>
      <c r="T27" s="84"/>
      <c r="U27" s="85"/>
      <c r="V27" s="85"/>
      <c r="W27" s="85"/>
      <c r="X27" s="85"/>
      <c r="Y27" s="85"/>
      <c r="Z27" s="86"/>
      <c r="AE27" s="22">
        <v>27</v>
      </c>
    </row>
    <row r="28" spans="1:31" ht="12.75" customHeight="1" x14ac:dyDescent="0.25">
      <c r="A28" s="65"/>
      <c r="B28" s="67">
        <v>5</v>
      </c>
      <c r="C28" s="68"/>
      <c r="D28" s="30"/>
      <c r="E28" s="30"/>
      <c r="F28" s="69"/>
      <c r="G28" s="70"/>
      <c r="H28" s="70"/>
      <c r="I28" s="80"/>
      <c r="J28" s="65"/>
      <c r="K28" s="67">
        <v>5</v>
      </c>
      <c r="L28" s="68"/>
      <c r="M28" s="30"/>
      <c r="N28" s="30"/>
      <c r="O28" s="69"/>
      <c r="P28" s="70"/>
      <c r="Q28" s="70"/>
      <c r="R28" s="70"/>
      <c r="S28" s="31"/>
      <c r="T28" s="84"/>
      <c r="U28" s="85"/>
      <c r="V28" s="85"/>
      <c r="W28" s="85"/>
      <c r="X28" s="85"/>
      <c r="Y28" s="85"/>
      <c r="Z28" s="86"/>
      <c r="AE28" s="22">
        <v>28</v>
      </c>
    </row>
    <row r="29" spans="1:31" ht="12.75" customHeight="1" x14ac:dyDescent="0.25">
      <c r="A29" s="65"/>
      <c r="B29" s="67">
        <v>6</v>
      </c>
      <c r="C29" s="68"/>
      <c r="D29" s="30"/>
      <c r="E29" s="30"/>
      <c r="F29" s="69"/>
      <c r="G29" s="70"/>
      <c r="H29" s="70"/>
      <c r="I29" s="80"/>
      <c r="J29" s="66"/>
      <c r="K29" s="67">
        <v>6</v>
      </c>
      <c r="L29" s="68"/>
      <c r="M29" s="30"/>
      <c r="N29" s="30"/>
      <c r="O29" s="69"/>
      <c r="P29" s="70"/>
      <c r="Q29" s="70"/>
      <c r="R29" s="70"/>
      <c r="S29" s="31"/>
      <c r="T29" s="84"/>
      <c r="U29" s="85"/>
      <c r="V29" s="85"/>
      <c r="W29" s="85"/>
      <c r="X29" s="85"/>
      <c r="Y29" s="85"/>
      <c r="Z29" s="86"/>
      <c r="AE29" s="22">
        <v>29</v>
      </c>
    </row>
    <row r="30" spans="1:31" ht="12.75" customHeight="1" x14ac:dyDescent="0.25">
      <c r="B30" s="58" t="s">
        <v>30</v>
      </c>
      <c r="C30" s="59"/>
      <c r="D30" s="69"/>
      <c r="E30" s="70"/>
      <c r="F30" s="70"/>
      <c r="G30" s="70"/>
      <c r="H30" s="70"/>
      <c r="I30" s="80"/>
      <c r="J30" s="64">
        <f>COUNTIF(M30:M35,"X")/K35</f>
        <v>0</v>
      </c>
      <c r="K30" s="58" t="s">
        <v>31</v>
      </c>
      <c r="L30" s="59"/>
      <c r="M30" s="69"/>
      <c r="N30" s="70"/>
      <c r="O30" s="70"/>
      <c r="P30" s="70"/>
      <c r="Q30" s="70"/>
      <c r="R30" s="70"/>
      <c r="S30" s="31"/>
      <c r="T30" s="84"/>
      <c r="U30" s="85"/>
      <c r="V30" s="85"/>
      <c r="W30" s="85"/>
      <c r="X30" s="85"/>
      <c r="Y30" s="85"/>
      <c r="Z30" s="86"/>
      <c r="AE30" s="22">
        <v>30</v>
      </c>
    </row>
    <row r="31" spans="1:31" ht="12.75" customHeight="1" thickBot="1" x14ac:dyDescent="0.3">
      <c r="A31" s="64">
        <f>COUNTIF(D31:D34,"X")/4</f>
        <v>0</v>
      </c>
      <c r="B31" s="67">
        <v>1</v>
      </c>
      <c r="C31" s="68"/>
      <c r="D31" s="30"/>
      <c r="E31" s="30"/>
      <c r="F31" s="69"/>
      <c r="G31" s="70"/>
      <c r="H31" s="70"/>
      <c r="I31" s="80"/>
      <c r="J31" s="65"/>
      <c r="K31" s="67">
        <v>1</v>
      </c>
      <c r="L31" s="68"/>
      <c r="M31" s="30"/>
      <c r="N31" s="30"/>
      <c r="O31" s="69"/>
      <c r="P31" s="70"/>
      <c r="Q31" s="70"/>
      <c r="R31" s="80"/>
      <c r="S31" s="31"/>
      <c r="T31" s="90"/>
      <c r="U31" s="91"/>
      <c r="V31" s="91"/>
      <c r="W31" s="91"/>
      <c r="X31" s="91"/>
      <c r="Y31" s="91"/>
      <c r="Z31" s="92"/>
      <c r="AE31" s="22">
        <v>31</v>
      </c>
    </row>
    <row r="32" spans="1:31" ht="12.75" customHeight="1" x14ac:dyDescent="0.25">
      <c r="A32" s="65"/>
      <c r="B32" s="67">
        <v>2</v>
      </c>
      <c r="C32" s="68"/>
      <c r="D32" s="30"/>
      <c r="E32" s="30"/>
      <c r="F32" s="69"/>
      <c r="G32" s="70"/>
      <c r="H32" s="70"/>
      <c r="I32" s="80"/>
      <c r="J32" s="65"/>
      <c r="K32" s="67">
        <v>2</v>
      </c>
      <c r="L32" s="68"/>
      <c r="M32" s="30"/>
      <c r="N32" s="30"/>
      <c r="O32" s="69"/>
      <c r="P32" s="70"/>
      <c r="Q32" s="70"/>
      <c r="R32" s="80"/>
      <c r="S32" s="31"/>
      <c r="AE32" s="22">
        <v>32</v>
      </c>
    </row>
    <row r="33" spans="1:31" ht="12.75" customHeight="1" x14ac:dyDescent="0.25">
      <c r="A33" s="65"/>
      <c r="B33" s="67">
        <v>3</v>
      </c>
      <c r="C33" s="68"/>
      <c r="D33" s="30"/>
      <c r="E33" s="30"/>
      <c r="F33" s="69"/>
      <c r="G33" s="70"/>
      <c r="H33" s="70"/>
      <c r="I33" s="80"/>
      <c r="J33" s="65"/>
      <c r="K33" s="67">
        <v>3</v>
      </c>
      <c r="L33" s="68"/>
      <c r="M33" s="30"/>
      <c r="N33" s="30"/>
      <c r="O33" s="69"/>
      <c r="P33" s="70"/>
      <c r="Q33" s="70"/>
      <c r="R33" s="80"/>
      <c r="S33" s="31"/>
      <c r="AE33" s="22">
        <v>33</v>
      </c>
    </row>
    <row r="34" spans="1:31" ht="12.75" customHeight="1" x14ac:dyDescent="0.25">
      <c r="A34" s="65"/>
      <c r="B34" s="67">
        <v>4</v>
      </c>
      <c r="C34" s="68"/>
      <c r="D34" s="30"/>
      <c r="E34" s="32"/>
      <c r="F34" s="69"/>
      <c r="G34" s="70"/>
      <c r="H34" s="70"/>
      <c r="I34" s="80"/>
      <c r="J34" s="65"/>
      <c r="K34" s="67">
        <v>4</v>
      </c>
      <c r="L34" s="68"/>
      <c r="M34" s="30"/>
      <c r="N34" s="30"/>
      <c r="O34" s="69"/>
      <c r="P34" s="70"/>
      <c r="Q34" s="70"/>
      <c r="R34" s="80"/>
      <c r="S34" s="31"/>
      <c r="AE34" s="22">
        <v>34</v>
      </c>
    </row>
    <row r="35" spans="1:31" ht="12.75" customHeight="1" x14ac:dyDescent="0.25">
      <c r="B35" s="58" t="s">
        <v>32</v>
      </c>
      <c r="C35" s="59"/>
      <c r="D35" s="30"/>
      <c r="E35" s="30"/>
      <c r="F35" s="69"/>
      <c r="G35" s="70"/>
      <c r="H35" s="70"/>
      <c r="I35" s="80"/>
      <c r="J35" s="65"/>
      <c r="K35" s="67">
        <v>5</v>
      </c>
      <c r="L35" s="68"/>
      <c r="M35" s="30"/>
      <c r="N35" s="30"/>
      <c r="O35" s="69"/>
      <c r="P35" s="70"/>
      <c r="Q35" s="70"/>
      <c r="R35" s="80"/>
      <c r="S35" s="31"/>
      <c r="AE35" s="22">
        <v>35</v>
      </c>
    </row>
    <row r="36" spans="1:31" ht="12.75" customHeight="1" x14ac:dyDescent="0.25">
      <c r="A36" s="64">
        <f>COUNTIF(D36:D40,"X")/5</f>
        <v>0</v>
      </c>
      <c r="B36" s="67">
        <v>1</v>
      </c>
      <c r="C36" s="68"/>
      <c r="D36" s="30"/>
      <c r="E36" s="30"/>
      <c r="F36" s="69"/>
      <c r="G36" s="70"/>
      <c r="H36" s="70"/>
      <c r="I36" s="80"/>
      <c r="K36" s="58" t="s">
        <v>33</v>
      </c>
      <c r="L36" s="59"/>
      <c r="M36" s="93"/>
      <c r="N36" s="94"/>
      <c r="O36" s="94"/>
      <c r="P36" s="94"/>
      <c r="Q36" s="94"/>
      <c r="R36" s="94"/>
      <c r="S36" s="34"/>
      <c r="AE36" s="22">
        <v>36</v>
      </c>
    </row>
    <row r="37" spans="1:31" ht="12.75" customHeight="1" x14ac:dyDescent="0.25">
      <c r="A37" s="65"/>
      <c r="B37" s="67">
        <v>2</v>
      </c>
      <c r="C37" s="68"/>
      <c r="D37" s="30"/>
      <c r="E37" s="30"/>
      <c r="F37" s="69"/>
      <c r="G37" s="70"/>
      <c r="H37" s="70"/>
      <c r="I37" s="80"/>
      <c r="J37" s="64">
        <f>COUNTIF(M37:M41,"X")/K41</f>
        <v>0</v>
      </c>
      <c r="K37" s="67">
        <v>1</v>
      </c>
      <c r="L37" s="68"/>
      <c r="M37" s="30"/>
      <c r="N37" s="30"/>
      <c r="O37" s="69"/>
      <c r="P37" s="70"/>
      <c r="Q37" s="70"/>
      <c r="R37" s="80"/>
      <c r="S37" s="31"/>
      <c r="AE37" s="22">
        <v>37</v>
      </c>
    </row>
    <row r="38" spans="1:31" ht="12.75" customHeight="1" x14ac:dyDescent="0.25">
      <c r="A38" s="65"/>
      <c r="B38" s="67">
        <v>3</v>
      </c>
      <c r="C38" s="68"/>
      <c r="D38" s="30"/>
      <c r="E38" s="30"/>
      <c r="F38" s="69"/>
      <c r="G38" s="70"/>
      <c r="H38" s="70"/>
      <c r="I38" s="80"/>
      <c r="J38" s="65"/>
      <c r="K38" s="67">
        <v>2</v>
      </c>
      <c r="L38" s="68"/>
      <c r="M38" s="30"/>
      <c r="N38" s="30"/>
      <c r="O38" s="69"/>
      <c r="P38" s="70"/>
      <c r="Q38" s="70"/>
      <c r="R38" s="80"/>
      <c r="S38" s="31"/>
      <c r="AE38" s="22">
        <v>38</v>
      </c>
    </row>
    <row r="39" spans="1:31" ht="12.75" customHeight="1" x14ac:dyDescent="0.25">
      <c r="A39" s="65"/>
      <c r="B39" s="67">
        <v>4</v>
      </c>
      <c r="C39" s="68"/>
      <c r="D39" s="30"/>
      <c r="E39" s="30"/>
      <c r="F39" s="69"/>
      <c r="G39" s="70"/>
      <c r="H39" s="70"/>
      <c r="I39" s="80"/>
      <c r="J39" s="65"/>
      <c r="K39" s="67">
        <v>3</v>
      </c>
      <c r="L39" s="68"/>
      <c r="M39" s="30"/>
      <c r="N39" s="30"/>
      <c r="O39" s="69"/>
      <c r="P39" s="70"/>
      <c r="Q39" s="70"/>
      <c r="R39" s="80"/>
      <c r="S39" s="31"/>
      <c r="AE39" s="22">
        <v>39</v>
      </c>
    </row>
    <row r="40" spans="1:31" ht="12.75" customHeight="1" x14ac:dyDescent="0.25">
      <c r="A40" s="65"/>
      <c r="B40" s="67">
        <v>5</v>
      </c>
      <c r="C40" s="68"/>
      <c r="D40" s="30"/>
      <c r="E40" s="32"/>
      <c r="F40" s="69"/>
      <c r="G40" s="70"/>
      <c r="H40" s="70"/>
      <c r="I40" s="80"/>
      <c r="J40" s="65"/>
      <c r="K40" s="67">
        <v>4</v>
      </c>
      <c r="L40" s="68"/>
      <c r="M40" s="30"/>
      <c r="N40" s="30"/>
      <c r="O40" s="69"/>
      <c r="P40" s="70"/>
      <c r="Q40" s="70"/>
      <c r="R40" s="80"/>
      <c r="S40" s="31"/>
      <c r="AE40" s="22">
        <v>40</v>
      </c>
    </row>
    <row r="41" spans="1:31" ht="12.75" customHeight="1" x14ac:dyDescent="0.25">
      <c r="B41" s="58" t="s">
        <v>34</v>
      </c>
      <c r="C41" s="59"/>
      <c r="D41" s="30"/>
      <c r="E41" s="30"/>
      <c r="F41" s="69"/>
      <c r="G41" s="70"/>
      <c r="H41" s="70"/>
      <c r="I41" s="80"/>
      <c r="J41" s="65"/>
      <c r="K41" s="67">
        <v>5</v>
      </c>
      <c r="L41" s="68"/>
      <c r="M41" s="30"/>
      <c r="N41" s="30"/>
      <c r="O41" s="69"/>
      <c r="P41" s="70"/>
      <c r="Q41" s="70"/>
      <c r="R41" s="80"/>
      <c r="S41" s="31"/>
      <c r="AE41" s="22">
        <v>41</v>
      </c>
    </row>
    <row r="42" spans="1:31" ht="12.75" customHeight="1" x14ac:dyDescent="0.25">
      <c r="A42" s="64">
        <f>COUNTIF(D42:D46,"X")/5</f>
        <v>0</v>
      </c>
      <c r="B42" s="67">
        <v>1</v>
      </c>
      <c r="C42" s="68"/>
      <c r="D42" s="30"/>
      <c r="E42" s="30"/>
      <c r="F42" s="69"/>
      <c r="G42" s="70"/>
      <c r="H42" s="70"/>
      <c r="I42" s="80"/>
      <c r="K42" s="58" t="s">
        <v>35</v>
      </c>
      <c r="L42" s="59"/>
      <c r="M42" s="93"/>
      <c r="N42" s="94"/>
      <c r="O42" s="94"/>
      <c r="P42" s="94"/>
      <c r="Q42" s="94"/>
      <c r="R42" s="94"/>
      <c r="S42" s="34"/>
      <c r="AE42" s="22">
        <v>42</v>
      </c>
    </row>
    <row r="43" spans="1:31" ht="12.75" customHeight="1" x14ac:dyDescent="0.25">
      <c r="A43" s="65"/>
      <c r="B43" s="67">
        <v>2</v>
      </c>
      <c r="C43" s="68"/>
      <c r="D43" s="30"/>
      <c r="E43" s="30"/>
      <c r="F43" s="69"/>
      <c r="G43" s="70"/>
      <c r="H43" s="70"/>
      <c r="I43" s="80"/>
      <c r="J43" s="64">
        <f>COUNTIF(M43:M46,"X")/K46</f>
        <v>0</v>
      </c>
      <c r="K43" s="67">
        <v>1</v>
      </c>
      <c r="L43" s="68"/>
      <c r="M43" s="30"/>
      <c r="N43" s="30"/>
      <c r="O43" s="69"/>
      <c r="P43" s="70"/>
      <c r="Q43" s="70"/>
      <c r="R43" s="80"/>
      <c r="S43" s="31"/>
      <c r="AE43" s="22">
        <v>43</v>
      </c>
    </row>
    <row r="44" spans="1:31" ht="12.75" customHeight="1" x14ac:dyDescent="0.25">
      <c r="A44" s="65"/>
      <c r="B44" s="67">
        <v>3</v>
      </c>
      <c r="C44" s="68"/>
      <c r="D44" s="30"/>
      <c r="E44" s="30"/>
      <c r="F44" s="69"/>
      <c r="G44" s="70"/>
      <c r="H44" s="70"/>
      <c r="I44" s="80"/>
      <c r="J44" s="65"/>
      <c r="K44" s="67">
        <v>2</v>
      </c>
      <c r="L44" s="68"/>
      <c r="M44" s="30"/>
      <c r="N44" s="30"/>
      <c r="O44" s="69"/>
      <c r="P44" s="70"/>
      <c r="Q44" s="70"/>
      <c r="R44" s="80"/>
      <c r="S44" s="31"/>
      <c r="AE44" s="22">
        <v>44</v>
      </c>
    </row>
    <row r="45" spans="1:31" ht="12.75" customHeight="1" x14ac:dyDescent="0.25">
      <c r="A45" s="65"/>
      <c r="B45" s="67">
        <v>4</v>
      </c>
      <c r="C45" s="68"/>
      <c r="D45" s="30"/>
      <c r="E45" s="30"/>
      <c r="F45" s="69"/>
      <c r="G45" s="70"/>
      <c r="H45" s="70"/>
      <c r="I45" s="80"/>
      <c r="J45" s="65"/>
      <c r="K45" s="67">
        <v>3</v>
      </c>
      <c r="L45" s="68"/>
      <c r="M45" s="30"/>
      <c r="N45" s="30"/>
      <c r="O45" s="69"/>
      <c r="P45" s="70"/>
      <c r="Q45" s="70"/>
      <c r="R45" s="80"/>
      <c r="S45" s="31"/>
      <c r="AE45" s="22">
        <v>45</v>
      </c>
    </row>
    <row r="46" spans="1:31" ht="12.75" customHeight="1" x14ac:dyDescent="0.25">
      <c r="A46" s="65"/>
      <c r="B46" s="67">
        <v>5</v>
      </c>
      <c r="C46" s="68"/>
      <c r="D46" s="30"/>
      <c r="E46" s="32"/>
      <c r="F46" s="69"/>
      <c r="G46" s="70"/>
      <c r="H46" s="70"/>
      <c r="I46" s="80"/>
      <c r="J46" s="65"/>
      <c r="K46" s="67">
        <v>4</v>
      </c>
      <c r="L46" s="68"/>
      <c r="M46" s="30"/>
      <c r="N46" s="30"/>
      <c r="O46" s="69"/>
      <c r="P46" s="70"/>
      <c r="Q46" s="70"/>
      <c r="R46" s="80"/>
      <c r="S46" s="31"/>
      <c r="AE46" s="22">
        <v>46</v>
      </c>
    </row>
    <row r="47" spans="1:31" ht="12.75" customHeight="1" x14ac:dyDescent="0.3">
      <c r="B47" s="58" t="s">
        <v>36</v>
      </c>
      <c r="C47" s="59"/>
      <c r="D47" s="30"/>
      <c r="E47" s="30"/>
      <c r="F47" s="69"/>
      <c r="G47" s="70"/>
      <c r="H47" s="70"/>
      <c r="I47" s="80"/>
      <c r="K47" s="58" t="s">
        <v>37</v>
      </c>
      <c r="L47" s="59"/>
      <c r="M47" s="61"/>
      <c r="N47" s="62"/>
      <c r="O47" s="62"/>
      <c r="P47" s="62"/>
      <c r="Q47" s="62"/>
      <c r="R47" s="63"/>
      <c r="S47" s="29"/>
      <c r="AE47" s="22">
        <v>47</v>
      </c>
    </row>
    <row r="48" spans="1:31" ht="12.75" customHeight="1" x14ac:dyDescent="0.25">
      <c r="A48" s="64">
        <f>COUNTIF(D48:D50,"X")/3</f>
        <v>0</v>
      </c>
      <c r="B48" s="67">
        <v>1</v>
      </c>
      <c r="C48" s="68"/>
      <c r="D48" s="30"/>
      <c r="E48" s="30"/>
      <c r="F48" s="69"/>
      <c r="G48" s="70"/>
      <c r="H48" s="70"/>
      <c r="I48" s="80"/>
      <c r="J48" s="64">
        <f>COUNTIF(M48:M52,"X")/K52</f>
        <v>0</v>
      </c>
      <c r="K48" s="95">
        <v>1</v>
      </c>
      <c r="L48" s="95"/>
      <c r="M48" s="30"/>
      <c r="N48" s="30"/>
      <c r="O48" s="96"/>
      <c r="P48" s="96"/>
      <c r="Q48" s="96"/>
      <c r="R48" s="96"/>
      <c r="S48" s="31"/>
      <c r="AE48" s="22">
        <v>48</v>
      </c>
    </row>
    <row r="49" spans="1:31" ht="12.75" customHeight="1" x14ac:dyDescent="0.25">
      <c r="A49" s="65"/>
      <c r="B49" s="67">
        <v>2</v>
      </c>
      <c r="C49" s="68"/>
      <c r="D49" s="30"/>
      <c r="E49" s="30"/>
      <c r="F49" s="69"/>
      <c r="G49" s="70"/>
      <c r="H49" s="70"/>
      <c r="I49" s="80"/>
      <c r="J49" s="65"/>
      <c r="K49" s="95">
        <v>2</v>
      </c>
      <c r="L49" s="95"/>
      <c r="M49" s="30"/>
      <c r="N49" s="30"/>
      <c r="O49" s="96"/>
      <c r="P49" s="96"/>
      <c r="Q49" s="96"/>
      <c r="R49" s="96"/>
      <c r="S49" s="31"/>
      <c r="AE49" s="22">
        <v>49</v>
      </c>
    </row>
    <row r="50" spans="1:31" ht="12.6" customHeight="1" x14ac:dyDescent="0.25">
      <c r="A50" s="65"/>
      <c r="B50" s="67">
        <v>3</v>
      </c>
      <c r="C50" s="68"/>
      <c r="D50" s="35"/>
      <c r="E50" s="35"/>
      <c r="F50" s="69"/>
      <c r="G50" s="70"/>
      <c r="H50" s="70"/>
      <c r="I50" s="80"/>
      <c r="J50" s="65"/>
      <c r="K50" s="95">
        <v>3</v>
      </c>
      <c r="L50" s="95"/>
      <c r="M50" s="30"/>
      <c r="N50" s="30"/>
      <c r="O50" s="96"/>
      <c r="P50" s="96"/>
      <c r="Q50" s="96"/>
      <c r="R50" s="96"/>
      <c r="S50" s="31"/>
      <c r="AE50" s="22">
        <v>50</v>
      </c>
    </row>
    <row r="51" spans="1:31" ht="12.6" customHeight="1" x14ac:dyDescent="0.25">
      <c r="B51" s="58" t="s">
        <v>38</v>
      </c>
      <c r="C51" s="59"/>
      <c r="D51" s="69"/>
      <c r="E51" s="70"/>
      <c r="F51" s="70"/>
      <c r="G51" s="70"/>
      <c r="H51" s="70"/>
      <c r="I51" s="80"/>
      <c r="J51" s="65"/>
      <c r="K51" s="95">
        <v>4</v>
      </c>
      <c r="L51" s="95"/>
      <c r="M51" s="30"/>
      <c r="N51" s="30"/>
      <c r="O51" s="96"/>
      <c r="P51" s="96"/>
      <c r="Q51" s="96"/>
      <c r="R51" s="96"/>
      <c r="S51" s="31"/>
      <c r="AE51" s="22">
        <v>51</v>
      </c>
    </row>
    <row r="52" spans="1:31" ht="12.75" customHeight="1" x14ac:dyDescent="0.25">
      <c r="A52" s="64">
        <f>COUNTIF(D52:D56,"X")/5</f>
        <v>0</v>
      </c>
      <c r="B52" s="67">
        <v>1</v>
      </c>
      <c r="C52" s="68"/>
      <c r="D52" s="30"/>
      <c r="E52" s="30"/>
      <c r="F52" s="69"/>
      <c r="G52" s="70"/>
      <c r="H52" s="70"/>
      <c r="I52" s="80"/>
      <c r="J52" s="65"/>
      <c r="K52" s="95">
        <v>5</v>
      </c>
      <c r="L52" s="95"/>
      <c r="M52" s="30"/>
      <c r="N52" s="30"/>
      <c r="O52" s="96"/>
      <c r="P52" s="96"/>
      <c r="Q52" s="96"/>
      <c r="R52" s="96"/>
      <c r="S52" s="31"/>
      <c r="AE52" s="22">
        <v>52</v>
      </c>
    </row>
    <row r="53" spans="1:31" ht="12.75" customHeight="1" x14ac:dyDescent="0.25">
      <c r="A53" s="65"/>
      <c r="B53" s="67">
        <v>2</v>
      </c>
      <c r="C53" s="68"/>
      <c r="D53" s="30"/>
      <c r="E53" s="30"/>
      <c r="F53" s="69"/>
      <c r="G53" s="70"/>
      <c r="H53" s="70"/>
      <c r="I53" s="80"/>
      <c r="K53" s="58" t="s">
        <v>39</v>
      </c>
      <c r="L53" s="59"/>
      <c r="M53" s="93"/>
      <c r="N53" s="94"/>
      <c r="O53" s="94"/>
      <c r="P53" s="94"/>
      <c r="Q53" s="94"/>
      <c r="R53" s="94"/>
      <c r="S53" s="34"/>
    </row>
    <row r="54" spans="1:31" ht="12.75" customHeight="1" x14ac:dyDescent="0.25">
      <c r="A54" s="65"/>
      <c r="B54" s="67">
        <v>3</v>
      </c>
      <c r="C54" s="68"/>
      <c r="D54" s="30"/>
      <c r="E54" s="30"/>
      <c r="F54" s="69"/>
      <c r="G54" s="70"/>
      <c r="H54" s="70"/>
      <c r="I54" s="80"/>
      <c r="J54" s="64">
        <f>COUNTIF(M54:M57,"X")/K57</f>
        <v>0</v>
      </c>
      <c r="K54" s="95">
        <v>1</v>
      </c>
      <c r="L54" s="95"/>
      <c r="M54" s="30"/>
      <c r="N54" s="30"/>
      <c r="O54" s="96"/>
      <c r="P54" s="96"/>
      <c r="Q54" s="96"/>
      <c r="R54" s="96"/>
      <c r="S54" s="31"/>
    </row>
    <row r="55" spans="1:31" ht="12.75" customHeight="1" x14ac:dyDescent="0.25">
      <c r="A55" s="65"/>
      <c r="B55" s="67">
        <v>4</v>
      </c>
      <c r="C55" s="68"/>
      <c r="D55" s="30"/>
      <c r="E55" s="30"/>
      <c r="F55" s="69"/>
      <c r="G55" s="70"/>
      <c r="H55" s="70"/>
      <c r="I55" s="80"/>
      <c r="J55" s="65"/>
      <c r="K55" s="95">
        <v>2</v>
      </c>
      <c r="L55" s="95"/>
      <c r="M55" s="30"/>
      <c r="N55" s="30"/>
      <c r="O55" s="96"/>
      <c r="P55" s="96"/>
      <c r="Q55" s="96"/>
      <c r="R55" s="96"/>
      <c r="S55" s="31"/>
    </row>
    <row r="56" spans="1:31" ht="12.75" customHeight="1" x14ac:dyDescent="0.25">
      <c r="A56" s="65"/>
      <c r="B56" s="67">
        <v>5</v>
      </c>
      <c r="C56" s="68"/>
      <c r="D56" s="30"/>
      <c r="E56" s="35"/>
      <c r="F56" s="69"/>
      <c r="G56" s="70"/>
      <c r="H56" s="70"/>
      <c r="I56" s="80"/>
      <c r="J56" s="65"/>
      <c r="K56" s="95">
        <v>3</v>
      </c>
      <c r="L56" s="95"/>
      <c r="M56" s="30"/>
      <c r="N56" s="30"/>
      <c r="O56" s="96"/>
      <c r="P56" s="96"/>
      <c r="Q56" s="96"/>
      <c r="R56" s="96"/>
      <c r="S56" s="31"/>
    </row>
    <row r="57" spans="1:31" ht="12.75" customHeight="1" x14ac:dyDescent="0.25">
      <c r="B57" s="58" t="s">
        <v>40</v>
      </c>
      <c r="C57" s="59"/>
      <c r="D57" s="69"/>
      <c r="E57" s="70"/>
      <c r="F57" s="70"/>
      <c r="G57" s="70"/>
      <c r="H57" s="70"/>
      <c r="I57" s="80"/>
      <c r="J57" s="66"/>
      <c r="K57" s="95">
        <v>4</v>
      </c>
      <c r="L57" s="95"/>
      <c r="M57" s="33"/>
      <c r="N57" s="32"/>
      <c r="O57" s="69"/>
      <c r="P57" s="70"/>
      <c r="Q57" s="70"/>
      <c r="R57" s="70"/>
      <c r="S57" s="31"/>
    </row>
    <row r="58" spans="1:31" ht="12.75" customHeight="1" x14ac:dyDescent="0.25">
      <c r="A58" s="97">
        <f>COUNTIF(D58:D61,"X")/4</f>
        <v>0</v>
      </c>
      <c r="B58" s="67">
        <v>1</v>
      </c>
      <c r="C58" s="68"/>
      <c r="D58" s="30"/>
      <c r="E58" s="30"/>
      <c r="F58" s="69"/>
      <c r="G58" s="70"/>
      <c r="H58" s="70"/>
      <c r="I58" s="80"/>
      <c r="K58" s="58" t="s">
        <v>41</v>
      </c>
      <c r="L58" s="59"/>
      <c r="M58" s="69"/>
      <c r="N58" s="70"/>
      <c r="O58" s="70"/>
      <c r="P58" s="70"/>
      <c r="Q58" s="70"/>
      <c r="R58" s="80"/>
      <c r="S58" s="31"/>
    </row>
    <row r="59" spans="1:31" ht="12.75" customHeight="1" x14ac:dyDescent="0.25">
      <c r="A59" s="98"/>
      <c r="B59" s="67">
        <v>2</v>
      </c>
      <c r="C59" s="68"/>
      <c r="D59" s="30"/>
      <c r="E59" s="30"/>
      <c r="F59" s="69"/>
      <c r="G59" s="70"/>
      <c r="H59" s="70"/>
      <c r="I59" s="80"/>
      <c r="J59" s="97">
        <f>COUNTIF(M59:M63,"X")/K63</f>
        <v>0</v>
      </c>
      <c r="K59" s="67">
        <v>1</v>
      </c>
      <c r="L59" s="68"/>
      <c r="M59" s="30"/>
      <c r="N59" s="30"/>
      <c r="O59" s="69"/>
      <c r="P59" s="70"/>
      <c r="Q59" s="70"/>
      <c r="R59" s="80"/>
      <c r="S59" s="31"/>
    </row>
    <row r="60" spans="1:31" ht="12.75" customHeight="1" x14ac:dyDescent="0.25">
      <c r="A60" s="98"/>
      <c r="B60" s="67">
        <v>3</v>
      </c>
      <c r="C60" s="68"/>
      <c r="D60" s="30"/>
      <c r="E60" s="30"/>
      <c r="F60" s="69"/>
      <c r="G60" s="70"/>
      <c r="H60" s="70"/>
      <c r="I60" s="80"/>
      <c r="J60" s="98"/>
      <c r="K60" s="67">
        <v>2</v>
      </c>
      <c r="L60" s="68"/>
      <c r="M60" s="30"/>
      <c r="N60" s="30"/>
      <c r="O60" s="69"/>
      <c r="P60" s="70"/>
      <c r="Q60" s="70"/>
      <c r="R60" s="80"/>
      <c r="S60" s="31"/>
    </row>
    <row r="61" spans="1:31" ht="15.6" customHeight="1" x14ac:dyDescent="0.25">
      <c r="A61" s="98"/>
      <c r="B61" s="67">
        <v>4</v>
      </c>
      <c r="C61" s="68"/>
      <c r="D61" s="30"/>
      <c r="E61" s="30"/>
      <c r="F61" s="69"/>
      <c r="G61" s="70"/>
      <c r="H61" s="70"/>
      <c r="I61" s="80"/>
      <c r="J61" s="98"/>
      <c r="K61" s="67">
        <v>3</v>
      </c>
      <c r="L61" s="68"/>
      <c r="M61" s="30"/>
      <c r="N61" s="30"/>
      <c r="O61" s="69"/>
      <c r="P61" s="70"/>
      <c r="Q61" s="70"/>
      <c r="R61" s="80"/>
      <c r="S61" s="31"/>
    </row>
    <row r="62" spans="1:31" ht="15.6" customHeight="1" x14ac:dyDescent="0.25">
      <c r="J62" s="98"/>
      <c r="K62" s="67">
        <v>4</v>
      </c>
      <c r="L62" s="68"/>
      <c r="M62" s="36"/>
      <c r="N62" s="30"/>
      <c r="O62" s="69"/>
      <c r="P62" s="70"/>
      <c r="Q62" s="70"/>
      <c r="R62" s="80"/>
      <c r="S62" s="31"/>
    </row>
    <row r="63" spans="1:31" ht="15.75" x14ac:dyDescent="0.25">
      <c r="J63" s="98"/>
      <c r="K63" s="67">
        <v>5</v>
      </c>
      <c r="L63" s="68"/>
      <c r="M63" s="36"/>
      <c r="N63" s="30"/>
      <c r="O63" s="69"/>
      <c r="P63" s="70"/>
      <c r="Q63" s="70"/>
      <c r="R63" s="80"/>
      <c r="S63" s="31"/>
    </row>
  </sheetData>
  <mergeCells count="248">
    <mergeCell ref="K62:L62"/>
    <mergeCell ref="O62:R62"/>
    <mergeCell ref="K63:L63"/>
    <mergeCell ref="O63:R63"/>
    <mergeCell ref="F59:I59"/>
    <mergeCell ref="J59:J63"/>
    <mergeCell ref="K59:L59"/>
    <mergeCell ref="O59:R59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K61:L61"/>
    <mergeCell ref="O61:R61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B39:C39"/>
    <mergeCell ref="F39:I39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0:C30"/>
    <mergeCell ref="D30:I30"/>
    <mergeCell ref="J30:J35"/>
    <mergeCell ref="K30:L30"/>
    <mergeCell ref="M30:R30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B29:C29"/>
    <mergeCell ref="F29:I29"/>
    <mergeCell ref="K29:L29"/>
    <mergeCell ref="O29:R29"/>
    <mergeCell ref="T29:Z29"/>
    <mergeCell ref="T22:Z22"/>
    <mergeCell ref="B23:C23"/>
    <mergeCell ref="D23:I23"/>
    <mergeCell ref="J23:J29"/>
    <mergeCell ref="K23:L23"/>
    <mergeCell ref="M23:R23"/>
    <mergeCell ref="O25:R25"/>
    <mergeCell ref="T25:Z25"/>
    <mergeCell ref="B26:C26"/>
    <mergeCell ref="F26:I26"/>
    <mergeCell ref="K26:L26"/>
    <mergeCell ref="O26:R26"/>
    <mergeCell ref="T26:Z26"/>
    <mergeCell ref="T23:Z23"/>
    <mergeCell ref="T17:Z17"/>
    <mergeCell ref="B18:C18"/>
    <mergeCell ref="D18:I18"/>
    <mergeCell ref="K18:L18"/>
    <mergeCell ref="O18:R18"/>
    <mergeCell ref="O20:R20"/>
    <mergeCell ref="T20:Z20"/>
    <mergeCell ref="B21:C21"/>
    <mergeCell ref="F21:I21"/>
    <mergeCell ref="K21:L21"/>
    <mergeCell ref="O21:R21"/>
    <mergeCell ref="T21:Z21"/>
    <mergeCell ref="T18:Z18"/>
    <mergeCell ref="B19:C19"/>
    <mergeCell ref="F19:I19"/>
    <mergeCell ref="K19:L19"/>
    <mergeCell ref="O19:R19"/>
    <mergeCell ref="T19:Z19"/>
    <mergeCell ref="B20:C20"/>
    <mergeCell ref="F20:I20"/>
    <mergeCell ref="K20:L20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7:C17"/>
    <mergeCell ref="F17:I17"/>
    <mergeCell ref="J17:J22"/>
    <mergeCell ref="K17:L17"/>
    <mergeCell ref="M17:R17"/>
    <mergeCell ref="A19:A22"/>
    <mergeCell ref="B22:C22"/>
    <mergeCell ref="F22:I22"/>
    <mergeCell ref="K22:L22"/>
    <mergeCell ref="O22:R22"/>
    <mergeCell ref="B1:G2"/>
    <mergeCell ref="U1:W1"/>
    <mergeCell ref="U2:W3"/>
    <mergeCell ref="U6:W7"/>
    <mergeCell ref="U8:W9"/>
    <mergeCell ref="K11:L11"/>
    <mergeCell ref="O11:R11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T15:Z15"/>
    <mergeCell ref="B16:C16"/>
    <mergeCell ref="F16:I16"/>
    <mergeCell ref="K16:L16"/>
    <mergeCell ref="O16:R16"/>
    <mergeCell ref="T16:Z16"/>
  </mergeCells>
  <conditionalFormatting sqref="A13">
    <cfRule type="cellIs" dxfId="323" priority="52" stopIfTrue="1" operator="greaterThan">
      <formula>0.75</formula>
    </cfRule>
    <cfRule type="cellIs" dxfId="322" priority="53" stopIfTrue="1" operator="greaterThanOrEqual">
      <formula>0.45</formula>
    </cfRule>
    <cfRule type="cellIs" dxfId="321" priority="54" stopIfTrue="1" operator="lessThan">
      <formula>0.45</formula>
    </cfRule>
  </conditionalFormatting>
  <conditionalFormatting sqref="A19">
    <cfRule type="cellIs" dxfId="320" priority="49" stopIfTrue="1" operator="greaterThan">
      <formula>0.75</formula>
    </cfRule>
    <cfRule type="cellIs" dxfId="319" priority="50" stopIfTrue="1" operator="greaterThanOrEqual">
      <formula>0.45</formula>
    </cfRule>
    <cfRule type="cellIs" dxfId="318" priority="51" stopIfTrue="1" operator="lessThan">
      <formula>0.45</formula>
    </cfRule>
  </conditionalFormatting>
  <conditionalFormatting sqref="A24">
    <cfRule type="cellIs" dxfId="317" priority="46" stopIfTrue="1" operator="greaterThan">
      <formula>0.75</formula>
    </cfRule>
    <cfRule type="cellIs" dxfId="316" priority="47" stopIfTrue="1" operator="greaterThanOrEqual">
      <formula>0.45</formula>
    </cfRule>
    <cfRule type="cellIs" dxfId="315" priority="48" stopIfTrue="1" operator="lessThan">
      <formula>0.45</formula>
    </cfRule>
  </conditionalFormatting>
  <conditionalFormatting sqref="A31">
    <cfRule type="cellIs" dxfId="314" priority="43" stopIfTrue="1" operator="greaterThan">
      <formula>0.75</formula>
    </cfRule>
    <cfRule type="cellIs" dxfId="313" priority="44" stopIfTrue="1" operator="greaterThanOrEqual">
      <formula>0.45</formula>
    </cfRule>
    <cfRule type="cellIs" dxfId="312" priority="45" stopIfTrue="1" operator="lessThan">
      <formula>0.45</formula>
    </cfRule>
  </conditionalFormatting>
  <conditionalFormatting sqref="A36">
    <cfRule type="cellIs" dxfId="311" priority="40" stopIfTrue="1" operator="greaterThan">
      <formula>0.75</formula>
    </cfRule>
    <cfRule type="cellIs" dxfId="310" priority="41" stopIfTrue="1" operator="greaterThanOrEqual">
      <formula>0.45</formula>
    </cfRule>
    <cfRule type="cellIs" dxfId="309" priority="42" stopIfTrue="1" operator="lessThan">
      <formula>0.45</formula>
    </cfRule>
  </conditionalFormatting>
  <conditionalFormatting sqref="A42">
    <cfRule type="cellIs" dxfId="308" priority="37" stopIfTrue="1" operator="greaterThan">
      <formula>0.75</formula>
    </cfRule>
    <cfRule type="cellIs" dxfId="307" priority="38" stopIfTrue="1" operator="greaterThanOrEqual">
      <formula>0.45</formula>
    </cfRule>
    <cfRule type="cellIs" dxfId="306" priority="39" stopIfTrue="1" operator="lessThan">
      <formula>0.45</formula>
    </cfRule>
  </conditionalFormatting>
  <conditionalFormatting sqref="A48">
    <cfRule type="cellIs" dxfId="305" priority="34" stopIfTrue="1" operator="greaterThan">
      <formula>0.75</formula>
    </cfRule>
    <cfRule type="cellIs" dxfId="304" priority="35" stopIfTrue="1" operator="greaterThanOrEqual">
      <formula>0.45</formula>
    </cfRule>
    <cfRule type="cellIs" dxfId="303" priority="36" stopIfTrue="1" operator="lessThan">
      <formula>0.45</formula>
    </cfRule>
  </conditionalFormatting>
  <conditionalFormatting sqref="A52">
    <cfRule type="cellIs" dxfId="302" priority="31" stopIfTrue="1" operator="greaterThan">
      <formula>0.75</formula>
    </cfRule>
    <cfRule type="cellIs" dxfId="301" priority="32" stopIfTrue="1" operator="greaterThanOrEqual">
      <formula>0.45</formula>
    </cfRule>
    <cfRule type="cellIs" dxfId="300" priority="33" stopIfTrue="1" operator="lessThan">
      <formula>0.45</formula>
    </cfRule>
  </conditionalFormatting>
  <conditionalFormatting sqref="A58">
    <cfRule type="cellIs" dxfId="299" priority="28" stopIfTrue="1" operator="greaterThan">
      <formula>0.75</formula>
    </cfRule>
    <cfRule type="cellIs" dxfId="298" priority="29" stopIfTrue="1" operator="greaterThanOrEqual">
      <formula>0.45</formula>
    </cfRule>
    <cfRule type="cellIs" dxfId="297" priority="30" stopIfTrue="1" operator="lessThan">
      <formula>0.45</formula>
    </cfRule>
  </conditionalFormatting>
  <conditionalFormatting sqref="J12">
    <cfRule type="cellIs" dxfId="296" priority="25" stopIfTrue="1" operator="greaterThan">
      <formula>0.75</formula>
    </cfRule>
    <cfRule type="cellIs" dxfId="295" priority="26" stopIfTrue="1" operator="greaterThanOrEqual">
      <formula>0.45</formula>
    </cfRule>
    <cfRule type="cellIs" dxfId="294" priority="27" stopIfTrue="1" operator="lessThan">
      <formula>0.45</formula>
    </cfRule>
  </conditionalFormatting>
  <conditionalFormatting sqref="J17">
    <cfRule type="cellIs" dxfId="293" priority="22" stopIfTrue="1" operator="greaterThan">
      <formula>0.75</formula>
    </cfRule>
    <cfRule type="cellIs" dxfId="292" priority="23" stopIfTrue="1" operator="greaterThanOrEqual">
      <formula>0.45</formula>
    </cfRule>
    <cfRule type="cellIs" dxfId="291" priority="24" stopIfTrue="1" operator="lessThan">
      <formula>0.45</formula>
    </cfRule>
  </conditionalFormatting>
  <conditionalFormatting sqref="J23">
    <cfRule type="cellIs" dxfId="290" priority="19" stopIfTrue="1" operator="greaterThan">
      <formula>0.75</formula>
    </cfRule>
    <cfRule type="cellIs" dxfId="289" priority="20" stopIfTrue="1" operator="greaterThanOrEqual">
      <formula>0.45</formula>
    </cfRule>
    <cfRule type="cellIs" dxfId="288" priority="21" stopIfTrue="1" operator="lessThan">
      <formula>0.45</formula>
    </cfRule>
  </conditionalFormatting>
  <conditionalFormatting sqref="J30">
    <cfRule type="cellIs" dxfId="287" priority="16" stopIfTrue="1" operator="greaterThan">
      <formula>0.75</formula>
    </cfRule>
    <cfRule type="cellIs" dxfId="286" priority="17" stopIfTrue="1" operator="greaterThanOrEqual">
      <formula>0.45</formula>
    </cfRule>
    <cfRule type="cellIs" dxfId="285" priority="18" stopIfTrue="1" operator="lessThan">
      <formula>0.45</formula>
    </cfRule>
  </conditionalFormatting>
  <conditionalFormatting sqref="J37">
    <cfRule type="cellIs" dxfId="284" priority="13" stopIfTrue="1" operator="greaterThan">
      <formula>0.75</formula>
    </cfRule>
    <cfRule type="cellIs" dxfId="283" priority="14" stopIfTrue="1" operator="greaterThanOrEqual">
      <formula>0.45</formula>
    </cfRule>
    <cfRule type="cellIs" dxfId="282" priority="15" stopIfTrue="1" operator="lessThan">
      <formula>0.45</formula>
    </cfRule>
  </conditionalFormatting>
  <conditionalFormatting sqref="J43">
    <cfRule type="cellIs" dxfId="281" priority="10" stopIfTrue="1" operator="greaterThan">
      <formula>0.75</formula>
    </cfRule>
    <cfRule type="cellIs" dxfId="280" priority="11" stopIfTrue="1" operator="greaterThanOrEqual">
      <formula>0.45</formula>
    </cfRule>
    <cfRule type="cellIs" dxfId="279" priority="12" stopIfTrue="1" operator="lessThan">
      <formula>0.45</formula>
    </cfRule>
  </conditionalFormatting>
  <conditionalFormatting sqref="J48">
    <cfRule type="cellIs" dxfId="278" priority="7" stopIfTrue="1" operator="greaterThan">
      <formula>0.75</formula>
    </cfRule>
    <cfRule type="cellIs" dxfId="277" priority="8" stopIfTrue="1" operator="greaterThanOrEqual">
      <formula>0.45</formula>
    </cfRule>
    <cfRule type="cellIs" dxfId="276" priority="9" stopIfTrue="1" operator="lessThan">
      <formula>0.45</formula>
    </cfRule>
  </conditionalFormatting>
  <conditionalFormatting sqref="J54">
    <cfRule type="cellIs" dxfId="275" priority="4" stopIfTrue="1" operator="greaterThan">
      <formula>0.75</formula>
    </cfRule>
    <cfRule type="cellIs" dxfId="274" priority="5" stopIfTrue="1" operator="greaterThanOrEqual">
      <formula>0.45</formula>
    </cfRule>
    <cfRule type="cellIs" dxfId="273" priority="6" stopIfTrue="1" operator="lessThan">
      <formula>0.45</formula>
    </cfRule>
  </conditionalFormatting>
  <conditionalFormatting sqref="J59">
    <cfRule type="cellIs" dxfId="272" priority="1" stopIfTrue="1" operator="greaterThan">
      <formula>0.75</formula>
    </cfRule>
    <cfRule type="cellIs" dxfId="271" priority="2" stopIfTrue="1" operator="greaterThanOrEqual">
      <formula>0.45</formula>
    </cfRule>
    <cfRule type="cellIs" dxfId="270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E63"/>
  <sheetViews>
    <sheetView view="pageBreakPreview" zoomScale="60" zoomScaleNormal="100" zoomScalePageLayoutView="50" workbookViewId="0">
      <selection activeCell="B3" sqref="B3"/>
    </sheetView>
  </sheetViews>
  <sheetFormatPr baseColWidth="10" defaultRowHeight="15" x14ac:dyDescent="0.25"/>
  <cols>
    <col min="1" max="1" width="7.28515625" customWidth="1"/>
    <col min="3" max="3" width="11.5703125" customWidth="1"/>
    <col min="5" max="5" width="15.5703125" customWidth="1"/>
    <col min="9" max="9" width="8.140625" customWidth="1"/>
    <col min="10" max="10" width="8" customWidth="1"/>
    <col min="12" max="12" width="12.7109375" customWidth="1"/>
    <col min="14" max="14" width="14" customWidth="1"/>
    <col min="17" max="17" width="9.7109375" customWidth="1"/>
    <col min="18" max="19" width="8.140625" customWidth="1"/>
  </cols>
  <sheetData>
    <row r="1" spans="1:31" ht="18.600000000000001" customHeight="1" x14ac:dyDescent="0.35">
      <c r="A1" s="21"/>
      <c r="B1" s="40" t="s">
        <v>49</v>
      </c>
      <c r="C1" s="40"/>
      <c r="D1" s="40"/>
      <c r="E1" s="40"/>
      <c r="F1" s="40"/>
      <c r="G1" s="41"/>
      <c r="U1" s="44" t="s">
        <v>13</v>
      </c>
      <c r="V1" s="44"/>
      <c r="W1" s="44"/>
      <c r="AE1" s="22">
        <v>1</v>
      </c>
    </row>
    <row r="2" spans="1:31" ht="12.75" customHeight="1" x14ac:dyDescent="0.25">
      <c r="A2" s="21"/>
      <c r="B2" s="42"/>
      <c r="C2" s="42"/>
      <c r="D2" s="42"/>
      <c r="E2" s="42"/>
      <c r="F2" s="42"/>
      <c r="G2" s="43"/>
      <c r="U2" s="45">
        <v>5</v>
      </c>
      <c r="V2" s="45"/>
      <c r="W2" s="45"/>
      <c r="AE2" s="22">
        <v>2</v>
      </c>
    </row>
    <row r="3" spans="1:31" ht="12.75" customHeight="1" x14ac:dyDescent="0.25">
      <c r="A3" s="21"/>
      <c r="B3" s="23"/>
      <c r="C3" s="23"/>
      <c r="D3" s="23"/>
      <c r="E3" s="23"/>
      <c r="F3" s="23"/>
      <c r="U3" s="45"/>
      <c r="V3" s="45"/>
      <c r="W3" s="45"/>
      <c r="AE3" s="22">
        <v>3</v>
      </c>
    </row>
    <row r="4" spans="1:31" ht="12.75" customHeight="1" x14ac:dyDescent="0.3">
      <c r="A4" s="21"/>
      <c r="B4" s="23"/>
      <c r="C4" s="23"/>
      <c r="D4" s="23"/>
      <c r="E4" s="23"/>
      <c r="F4" s="23"/>
      <c r="AE4" s="22">
        <v>4</v>
      </c>
    </row>
    <row r="5" spans="1:31" ht="12.75" customHeight="1" thickBot="1" x14ac:dyDescent="0.35">
      <c r="B5" s="23"/>
      <c r="C5" s="23"/>
      <c r="D5" s="23"/>
      <c r="E5" s="23"/>
      <c r="F5" s="23"/>
      <c r="AE5" s="22">
        <v>5</v>
      </c>
    </row>
    <row r="6" spans="1:31" ht="12.75" customHeight="1" x14ac:dyDescent="0.25">
      <c r="B6" s="23"/>
      <c r="C6" s="23"/>
      <c r="D6" s="23"/>
      <c r="E6" s="23"/>
      <c r="F6" s="23"/>
      <c r="U6" s="46" t="s">
        <v>14</v>
      </c>
      <c r="V6" s="47"/>
      <c r="W6" s="48"/>
      <c r="AE6" s="22">
        <v>6</v>
      </c>
    </row>
    <row r="7" spans="1:31" ht="12.75" customHeight="1" thickBot="1" x14ac:dyDescent="0.3">
      <c r="U7" s="49"/>
      <c r="V7" s="50"/>
      <c r="W7" s="51"/>
      <c r="AE7" s="22">
        <v>7</v>
      </c>
    </row>
    <row r="8" spans="1:31" ht="12.75" customHeight="1" x14ac:dyDescent="0.25">
      <c r="U8" s="52">
        <f>AVERAGE(A13,A19,A24,A31,A36,A42,A48,A52,A58,J12,J17,J23,J30,J37,J43,J48,J54,J59)</f>
        <v>1.1111111111111112E-2</v>
      </c>
      <c r="V8" s="53"/>
      <c r="W8" s="54"/>
      <c r="AE8" s="22">
        <v>8</v>
      </c>
    </row>
    <row r="9" spans="1:31" ht="13.15" customHeight="1" x14ac:dyDescent="0.25">
      <c r="U9" s="55"/>
      <c r="V9" s="56"/>
      <c r="W9" s="57"/>
      <c r="AE9" s="22">
        <v>9</v>
      </c>
    </row>
    <row r="10" spans="1:31" ht="12.75" customHeight="1" thickBot="1" x14ac:dyDescent="0.9">
      <c r="U10" s="24"/>
      <c r="V10" s="25"/>
      <c r="W10" s="26"/>
      <c r="AE10" s="22">
        <v>10</v>
      </c>
    </row>
    <row r="11" spans="1:31" ht="12.6" customHeight="1" thickBot="1" x14ac:dyDescent="0.35">
      <c r="K11" s="58" t="s">
        <v>15</v>
      </c>
      <c r="L11" s="59"/>
      <c r="M11" s="27" t="s">
        <v>16</v>
      </c>
      <c r="N11" s="28" t="s">
        <v>17</v>
      </c>
      <c r="O11" s="60" t="s">
        <v>18</v>
      </c>
      <c r="P11" s="60"/>
      <c r="Q11" s="60"/>
      <c r="R11" s="60"/>
      <c r="S11" s="29"/>
      <c r="AE11" s="22">
        <v>11</v>
      </c>
    </row>
    <row r="12" spans="1:31" ht="12.75" customHeight="1" x14ac:dyDescent="0.25">
      <c r="B12" s="58" t="s">
        <v>19</v>
      </c>
      <c r="C12" s="59"/>
      <c r="D12" s="27" t="s">
        <v>16</v>
      </c>
      <c r="E12" s="27" t="s">
        <v>17</v>
      </c>
      <c r="F12" s="61" t="s">
        <v>18</v>
      </c>
      <c r="G12" s="62"/>
      <c r="H12" s="62"/>
      <c r="I12" s="63"/>
      <c r="J12" s="64">
        <f>COUNTIF(M12:M16,"X")/K16</f>
        <v>0</v>
      </c>
      <c r="K12" s="67">
        <v>1</v>
      </c>
      <c r="L12" s="68"/>
      <c r="M12" s="30"/>
      <c r="N12" s="30"/>
      <c r="O12" s="69"/>
      <c r="P12" s="70"/>
      <c r="Q12" s="70"/>
      <c r="R12" s="70"/>
      <c r="S12" s="31"/>
      <c r="T12" s="71" t="s">
        <v>20</v>
      </c>
      <c r="U12" s="72"/>
      <c r="V12" s="72"/>
      <c r="W12" s="72"/>
      <c r="X12" s="72"/>
      <c r="Y12" s="72"/>
      <c r="Z12" s="73"/>
      <c r="AE12" s="22">
        <v>12</v>
      </c>
    </row>
    <row r="13" spans="1:31" ht="12.75" customHeight="1" thickBot="1" x14ac:dyDescent="0.3">
      <c r="A13" s="64">
        <f>COUNTIF(D13:D17,"X")/5</f>
        <v>0.2</v>
      </c>
      <c r="B13" s="67">
        <v>1</v>
      </c>
      <c r="C13" s="68"/>
      <c r="D13" s="30"/>
      <c r="E13" s="30" t="s">
        <v>21</v>
      </c>
      <c r="F13" s="69" t="s">
        <v>22</v>
      </c>
      <c r="G13" s="70"/>
      <c r="H13" s="70"/>
      <c r="I13" s="80"/>
      <c r="J13" s="65"/>
      <c r="K13" s="67">
        <v>2</v>
      </c>
      <c r="L13" s="68"/>
      <c r="M13" s="30"/>
      <c r="N13" s="30"/>
      <c r="O13" s="69"/>
      <c r="P13" s="70"/>
      <c r="Q13" s="70"/>
      <c r="R13" s="70"/>
      <c r="S13" s="31"/>
      <c r="T13" s="74"/>
      <c r="U13" s="75"/>
      <c r="V13" s="75"/>
      <c r="W13" s="75"/>
      <c r="X13" s="75"/>
      <c r="Y13" s="75"/>
      <c r="Z13" s="76"/>
      <c r="AE13" s="22">
        <v>13</v>
      </c>
    </row>
    <row r="14" spans="1:31" ht="12.75" customHeight="1" x14ac:dyDescent="0.25">
      <c r="A14" s="65"/>
      <c r="B14" s="67">
        <v>2</v>
      </c>
      <c r="C14" s="68"/>
      <c r="D14" s="30" t="s">
        <v>21</v>
      </c>
      <c r="E14" s="30"/>
      <c r="F14" s="69"/>
      <c r="G14" s="70"/>
      <c r="H14" s="70"/>
      <c r="I14" s="80"/>
      <c r="J14" s="65"/>
      <c r="K14" s="67">
        <v>3</v>
      </c>
      <c r="L14" s="68"/>
      <c r="M14" s="30"/>
      <c r="N14" s="30"/>
      <c r="O14" s="69"/>
      <c r="P14" s="70"/>
      <c r="Q14" s="70"/>
      <c r="R14" s="70"/>
      <c r="S14" s="31"/>
      <c r="T14" s="77" t="s">
        <v>23</v>
      </c>
      <c r="U14" s="78"/>
      <c r="V14" s="78"/>
      <c r="W14" s="78"/>
      <c r="X14" s="78"/>
      <c r="Y14" s="78"/>
      <c r="Z14" s="79"/>
      <c r="AE14" s="22">
        <v>14</v>
      </c>
    </row>
    <row r="15" spans="1:31" ht="12.75" customHeight="1" x14ac:dyDescent="0.25">
      <c r="A15" s="65"/>
      <c r="B15" s="67">
        <v>3</v>
      </c>
      <c r="C15" s="68"/>
      <c r="D15" s="30"/>
      <c r="E15" s="30"/>
      <c r="F15" s="69"/>
      <c r="G15" s="70"/>
      <c r="H15" s="70"/>
      <c r="I15" s="80"/>
      <c r="J15" s="65"/>
      <c r="K15" s="67">
        <v>4</v>
      </c>
      <c r="L15" s="68"/>
      <c r="M15" s="30"/>
      <c r="N15" s="30"/>
      <c r="O15" s="69"/>
      <c r="P15" s="70"/>
      <c r="Q15" s="70"/>
      <c r="R15" s="70"/>
      <c r="S15" s="31"/>
      <c r="T15" s="81" t="s">
        <v>24</v>
      </c>
      <c r="U15" s="82"/>
      <c r="V15" s="82"/>
      <c r="W15" s="82"/>
      <c r="X15" s="82"/>
      <c r="Y15" s="82"/>
      <c r="Z15" s="83"/>
      <c r="AE15" s="22">
        <v>15</v>
      </c>
    </row>
    <row r="16" spans="1:31" ht="12.75" customHeight="1" x14ac:dyDescent="0.25">
      <c r="A16" s="65"/>
      <c r="B16" s="67">
        <v>4</v>
      </c>
      <c r="C16" s="68"/>
      <c r="D16" s="30"/>
      <c r="E16" s="30"/>
      <c r="F16" s="69"/>
      <c r="G16" s="70"/>
      <c r="H16" s="70"/>
      <c r="I16" s="80"/>
      <c r="J16" s="66"/>
      <c r="K16" s="67">
        <v>5</v>
      </c>
      <c r="L16" s="68"/>
      <c r="M16" s="30"/>
      <c r="N16" s="30"/>
      <c r="O16" s="69"/>
      <c r="P16" s="70"/>
      <c r="Q16" s="70"/>
      <c r="R16" s="70"/>
      <c r="S16" s="31"/>
      <c r="T16" s="84"/>
      <c r="U16" s="85"/>
      <c r="V16" s="85"/>
      <c r="W16" s="85"/>
      <c r="X16" s="85"/>
      <c r="Y16" s="85"/>
      <c r="Z16" s="86"/>
      <c r="AE16" s="22">
        <v>16</v>
      </c>
    </row>
    <row r="17" spans="1:31" ht="12.75" customHeight="1" x14ac:dyDescent="0.25">
      <c r="A17" s="65"/>
      <c r="B17" s="67">
        <v>5</v>
      </c>
      <c r="C17" s="68"/>
      <c r="D17" s="30"/>
      <c r="E17" s="30"/>
      <c r="F17" s="69"/>
      <c r="G17" s="70"/>
      <c r="H17" s="70"/>
      <c r="I17" s="80"/>
      <c r="J17" s="87">
        <f>COUNTIF(M18:M22,"X")/K22</f>
        <v>0</v>
      </c>
      <c r="K17" s="58" t="s">
        <v>25</v>
      </c>
      <c r="L17" s="59"/>
      <c r="M17" s="69"/>
      <c r="N17" s="70"/>
      <c r="O17" s="70"/>
      <c r="P17" s="70"/>
      <c r="Q17" s="70"/>
      <c r="R17" s="70"/>
      <c r="S17" s="31"/>
      <c r="T17" s="84"/>
      <c r="U17" s="85"/>
      <c r="V17" s="85"/>
      <c r="W17" s="85"/>
      <c r="X17" s="85"/>
      <c r="Y17" s="85"/>
      <c r="Z17" s="86"/>
      <c r="AE17" s="22">
        <v>17</v>
      </c>
    </row>
    <row r="18" spans="1:31" ht="12.75" customHeight="1" x14ac:dyDescent="0.25">
      <c r="B18" s="58" t="s">
        <v>26</v>
      </c>
      <c r="C18" s="59"/>
      <c r="D18" s="70"/>
      <c r="E18" s="70"/>
      <c r="F18" s="70"/>
      <c r="G18" s="70"/>
      <c r="H18" s="70"/>
      <c r="I18" s="70"/>
      <c r="J18" s="88"/>
      <c r="K18" s="67">
        <v>1</v>
      </c>
      <c r="L18" s="68"/>
      <c r="M18" s="30"/>
      <c r="N18" s="30"/>
      <c r="O18" s="69"/>
      <c r="P18" s="70"/>
      <c r="Q18" s="70"/>
      <c r="R18" s="70"/>
      <c r="S18" s="31"/>
      <c r="T18" s="84"/>
      <c r="U18" s="85"/>
      <c r="V18" s="85"/>
      <c r="W18" s="85"/>
      <c r="X18" s="85"/>
      <c r="Y18" s="85"/>
      <c r="Z18" s="86"/>
      <c r="AE18" s="22">
        <v>18</v>
      </c>
    </row>
    <row r="19" spans="1:31" ht="12.75" customHeight="1" x14ac:dyDescent="0.25">
      <c r="A19" s="64">
        <f>COUNTIF(D19:D22,"X")/4</f>
        <v>0</v>
      </c>
      <c r="B19" s="67">
        <v>1</v>
      </c>
      <c r="C19" s="68"/>
      <c r="D19" s="30"/>
      <c r="E19" s="30"/>
      <c r="F19" s="69"/>
      <c r="G19" s="70"/>
      <c r="H19" s="70"/>
      <c r="I19" s="80"/>
      <c r="J19" s="88"/>
      <c r="K19" s="67">
        <v>2</v>
      </c>
      <c r="L19" s="68"/>
      <c r="M19" s="30"/>
      <c r="N19" s="30"/>
      <c r="O19" s="69"/>
      <c r="P19" s="70"/>
      <c r="Q19" s="70"/>
      <c r="R19" s="70"/>
      <c r="S19" s="31"/>
      <c r="T19" s="84"/>
      <c r="U19" s="85"/>
      <c r="V19" s="85"/>
      <c r="W19" s="85"/>
      <c r="X19" s="85"/>
      <c r="Y19" s="85"/>
      <c r="Z19" s="86"/>
      <c r="AE19" s="22">
        <v>19</v>
      </c>
    </row>
    <row r="20" spans="1:31" ht="12.75" customHeight="1" x14ac:dyDescent="0.25">
      <c r="A20" s="65"/>
      <c r="B20" s="67">
        <v>2</v>
      </c>
      <c r="C20" s="68"/>
      <c r="D20" s="30"/>
      <c r="E20" s="30"/>
      <c r="F20" s="69"/>
      <c r="G20" s="70"/>
      <c r="H20" s="70"/>
      <c r="I20" s="80"/>
      <c r="J20" s="88"/>
      <c r="K20" s="67">
        <v>3</v>
      </c>
      <c r="L20" s="68"/>
      <c r="M20" s="30"/>
      <c r="N20" s="30"/>
      <c r="O20" s="69"/>
      <c r="P20" s="70"/>
      <c r="Q20" s="70"/>
      <c r="R20" s="70"/>
      <c r="S20" s="31"/>
      <c r="T20" s="84"/>
      <c r="U20" s="85"/>
      <c r="V20" s="85"/>
      <c r="W20" s="85"/>
      <c r="X20" s="85"/>
      <c r="Y20" s="85"/>
      <c r="Z20" s="86"/>
      <c r="AE20" s="22">
        <v>20</v>
      </c>
    </row>
    <row r="21" spans="1:31" ht="12.75" customHeight="1" x14ac:dyDescent="0.25">
      <c r="A21" s="65"/>
      <c r="B21" s="67">
        <v>3</v>
      </c>
      <c r="C21" s="68"/>
      <c r="D21" s="30"/>
      <c r="E21" s="30"/>
      <c r="F21" s="69"/>
      <c r="G21" s="70"/>
      <c r="H21" s="70"/>
      <c r="I21" s="80"/>
      <c r="J21" s="88"/>
      <c r="K21" s="67">
        <v>4</v>
      </c>
      <c r="L21" s="68"/>
      <c r="M21" s="30"/>
      <c r="N21" s="30"/>
      <c r="O21" s="69"/>
      <c r="P21" s="70"/>
      <c r="Q21" s="70"/>
      <c r="R21" s="70"/>
      <c r="S21" s="31"/>
      <c r="T21" s="84"/>
      <c r="U21" s="85"/>
      <c r="V21" s="85"/>
      <c r="W21" s="85"/>
      <c r="X21" s="85"/>
      <c r="Y21" s="85"/>
      <c r="Z21" s="86"/>
      <c r="AE21" s="22">
        <v>21</v>
      </c>
    </row>
    <row r="22" spans="1:31" ht="12.75" customHeight="1" x14ac:dyDescent="0.25">
      <c r="A22" s="65"/>
      <c r="B22" s="67">
        <v>4</v>
      </c>
      <c r="C22" s="68"/>
      <c r="D22" s="30"/>
      <c r="E22" s="32"/>
      <c r="F22" s="69"/>
      <c r="G22" s="70"/>
      <c r="H22" s="70"/>
      <c r="I22" s="80"/>
      <c r="J22" s="89"/>
      <c r="K22" s="67">
        <v>5</v>
      </c>
      <c r="L22" s="68"/>
      <c r="M22" s="33"/>
      <c r="N22" s="32"/>
      <c r="O22" s="69"/>
      <c r="P22" s="70"/>
      <c r="Q22" s="70"/>
      <c r="R22" s="70"/>
      <c r="S22" s="31"/>
      <c r="T22" s="84"/>
      <c r="U22" s="85"/>
      <c r="V22" s="85"/>
      <c r="W22" s="85"/>
      <c r="X22" s="85"/>
      <c r="Y22" s="85"/>
      <c r="Z22" s="86"/>
      <c r="AE22" s="22">
        <v>22</v>
      </c>
    </row>
    <row r="23" spans="1:31" ht="12.75" customHeight="1" x14ac:dyDescent="0.25">
      <c r="B23" s="58" t="s">
        <v>27</v>
      </c>
      <c r="C23" s="59"/>
      <c r="D23" s="69"/>
      <c r="E23" s="70"/>
      <c r="F23" s="70"/>
      <c r="G23" s="70"/>
      <c r="H23" s="70"/>
      <c r="I23" s="80"/>
      <c r="J23" s="64">
        <f>COUNTIF(M23:M29,"X")/K29</f>
        <v>0</v>
      </c>
      <c r="K23" s="58" t="s">
        <v>28</v>
      </c>
      <c r="L23" s="59"/>
      <c r="M23" s="69"/>
      <c r="N23" s="70"/>
      <c r="O23" s="70"/>
      <c r="P23" s="70"/>
      <c r="Q23" s="70"/>
      <c r="R23" s="70"/>
      <c r="S23" s="31"/>
      <c r="T23" s="84"/>
      <c r="U23" s="85"/>
      <c r="V23" s="85"/>
      <c r="W23" s="85"/>
      <c r="X23" s="85"/>
      <c r="Y23" s="85"/>
      <c r="Z23" s="86"/>
      <c r="AE23" s="22">
        <v>23</v>
      </c>
    </row>
    <row r="24" spans="1:31" ht="12.75" customHeight="1" x14ac:dyDescent="0.25">
      <c r="A24" s="64">
        <f>COUNTIF(D24:D29,"X")/5</f>
        <v>0</v>
      </c>
      <c r="B24" s="67">
        <v>1</v>
      </c>
      <c r="C24" s="68"/>
      <c r="D24" s="30"/>
      <c r="E24" s="30"/>
      <c r="F24" s="69"/>
      <c r="G24" s="70"/>
      <c r="H24" s="70"/>
      <c r="I24" s="80"/>
      <c r="J24" s="65"/>
      <c r="K24" s="67">
        <v>1</v>
      </c>
      <c r="L24" s="68"/>
      <c r="M24" s="30"/>
      <c r="N24" s="30"/>
      <c r="O24" s="69"/>
      <c r="P24" s="70"/>
      <c r="Q24" s="70"/>
      <c r="R24" s="70"/>
      <c r="S24" s="31"/>
      <c r="T24" s="84"/>
      <c r="U24" s="85"/>
      <c r="V24" s="85"/>
      <c r="W24" s="85"/>
      <c r="X24" s="85"/>
      <c r="Y24" s="85"/>
      <c r="Z24" s="86"/>
      <c r="AE24" s="22">
        <v>24</v>
      </c>
    </row>
    <row r="25" spans="1:31" ht="12.75" customHeight="1" x14ac:dyDescent="0.25">
      <c r="A25" s="65"/>
      <c r="B25" s="67">
        <v>2</v>
      </c>
      <c r="C25" s="68"/>
      <c r="D25" s="30"/>
      <c r="E25" s="30"/>
      <c r="F25" s="69"/>
      <c r="G25" s="70"/>
      <c r="H25" s="70"/>
      <c r="I25" s="80"/>
      <c r="J25" s="65"/>
      <c r="K25" s="67">
        <v>2</v>
      </c>
      <c r="L25" s="68"/>
      <c r="M25" s="30"/>
      <c r="N25" s="30"/>
      <c r="O25" s="69"/>
      <c r="P25" s="70"/>
      <c r="Q25" s="70"/>
      <c r="R25" s="70"/>
      <c r="S25" s="31"/>
      <c r="T25" s="84"/>
      <c r="U25" s="85"/>
      <c r="V25" s="85"/>
      <c r="W25" s="85"/>
      <c r="X25" s="85"/>
      <c r="Y25" s="85"/>
      <c r="Z25" s="86"/>
      <c r="AE25" s="22">
        <v>25</v>
      </c>
    </row>
    <row r="26" spans="1:31" ht="12.75" customHeight="1" x14ac:dyDescent="0.25">
      <c r="A26" s="65"/>
      <c r="B26" s="67">
        <v>3</v>
      </c>
      <c r="C26" s="68"/>
      <c r="D26" s="30"/>
      <c r="E26" s="30"/>
      <c r="F26" s="69"/>
      <c r="G26" s="70"/>
      <c r="H26" s="70"/>
      <c r="I26" s="80"/>
      <c r="J26" s="65"/>
      <c r="K26" s="67">
        <v>3</v>
      </c>
      <c r="L26" s="68"/>
      <c r="M26" s="30"/>
      <c r="N26" s="30"/>
      <c r="O26" s="69"/>
      <c r="P26" s="70"/>
      <c r="Q26" s="70"/>
      <c r="R26" s="70"/>
      <c r="S26" s="31"/>
      <c r="T26" s="84"/>
      <c r="U26" s="85"/>
      <c r="V26" s="85"/>
      <c r="W26" s="85"/>
      <c r="X26" s="85"/>
      <c r="Y26" s="85"/>
      <c r="Z26" s="86"/>
      <c r="AE26" s="22">
        <v>26</v>
      </c>
    </row>
    <row r="27" spans="1:31" ht="12.75" customHeight="1" x14ac:dyDescent="0.25">
      <c r="A27" s="65"/>
      <c r="B27" s="67">
        <v>4</v>
      </c>
      <c r="C27" s="68"/>
      <c r="D27" s="30"/>
      <c r="E27" s="30" t="s">
        <v>21</v>
      </c>
      <c r="F27" s="69" t="s">
        <v>29</v>
      </c>
      <c r="G27" s="70"/>
      <c r="H27" s="70"/>
      <c r="I27" s="80"/>
      <c r="J27" s="65"/>
      <c r="K27" s="67">
        <v>4</v>
      </c>
      <c r="L27" s="68"/>
      <c r="M27" s="30"/>
      <c r="N27" s="30"/>
      <c r="O27" s="69"/>
      <c r="P27" s="70"/>
      <c r="Q27" s="70"/>
      <c r="R27" s="70"/>
      <c r="S27" s="31"/>
      <c r="T27" s="84"/>
      <c r="U27" s="85"/>
      <c r="V27" s="85"/>
      <c r="W27" s="85"/>
      <c r="X27" s="85"/>
      <c r="Y27" s="85"/>
      <c r="Z27" s="86"/>
      <c r="AE27" s="22">
        <v>27</v>
      </c>
    </row>
    <row r="28" spans="1:31" ht="12.75" customHeight="1" x14ac:dyDescent="0.25">
      <c r="A28" s="65"/>
      <c r="B28" s="67">
        <v>5</v>
      </c>
      <c r="C28" s="68"/>
      <c r="D28" s="30"/>
      <c r="E28" s="30"/>
      <c r="F28" s="69"/>
      <c r="G28" s="70"/>
      <c r="H28" s="70"/>
      <c r="I28" s="80"/>
      <c r="J28" s="65"/>
      <c r="K28" s="67">
        <v>5</v>
      </c>
      <c r="L28" s="68"/>
      <c r="M28" s="30"/>
      <c r="N28" s="30"/>
      <c r="O28" s="69"/>
      <c r="P28" s="70"/>
      <c r="Q28" s="70"/>
      <c r="R28" s="70"/>
      <c r="S28" s="31"/>
      <c r="T28" s="84"/>
      <c r="U28" s="85"/>
      <c r="V28" s="85"/>
      <c r="W28" s="85"/>
      <c r="X28" s="85"/>
      <c r="Y28" s="85"/>
      <c r="Z28" s="86"/>
      <c r="AE28" s="22">
        <v>28</v>
      </c>
    </row>
    <row r="29" spans="1:31" ht="12.75" customHeight="1" x14ac:dyDescent="0.25">
      <c r="A29" s="65"/>
      <c r="B29" s="67">
        <v>6</v>
      </c>
      <c r="C29" s="68"/>
      <c r="D29" s="30"/>
      <c r="E29" s="30"/>
      <c r="F29" s="69"/>
      <c r="G29" s="70"/>
      <c r="H29" s="70"/>
      <c r="I29" s="80"/>
      <c r="J29" s="66"/>
      <c r="K29" s="67">
        <v>6</v>
      </c>
      <c r="L29" s="68"/>
      <c r="M29" s="30"/>
      <c r="N29" s="30"/>
      <c r="O29" s="69"/>
      <c r="P29" s="70"/>
      <c r="Q29" s="70"/>
      <c r="R29" s="70"/>
      <c r="S29" s="31"/>
      <c r="T29" s="84"/>
      <c r="U29" s="85"/>
      <c r="V29" s="85"/>
      <c r="W29" s="85"/>
      <c r="X29" s="85"/>
      <c r="Y29" s="85"/>
      <c r="Z29" s="86"/>
      <c r="AE29" s="22">
        <v>29</v>
      </c>
    </row>
    <row r="30" spans="1:31" ht="12.75" customHeight="1" x14ac:dyDescent="0.25">
      <c r="B30" s="58" t="s">
        <v>30</v>
      </c>
      <c r="C30" s="59"/>
      <c r="D30" s="69"/>
      <c r="E30" s="70"/>
      <c r="F30" s="70"/>
      <c r="G30" s="70"/>
      <c r="H30" s="70"/>
      <c r="I30" s="80"/>
      <c r="J30" s="64">
        <f>COUNTIF(M30:M35,"X")/K35</f>
        <v>0</v>
      </c>
      <c r="K30" s="58" t="s">
        <v>31</v>
      </c>
      <c r="L30" s="59"/>
      <c r="M30" s="69"/>
      <c r="N30" s="70"/>
      <c r="O30" s="70"/>
      <c r="P30" s="70"/>
      <c r="Q30" s="70"/>
      <c r="R30" s="70"/>
      <c r="S30" s="31"/>
      <c r="T30" s="84"/>
      <c r="U30" s="85"/>
      <c r="V30" s="85"/>
      <c r="W30" s="85"/>
      <c r="X30" s="85"/>
      <c r="Y30" s="85"/>
      <c r="Z30" s="86"/>
      <c r="AE30" s="22">
        <v>30</v>
      </c>
    </row>
    <row r="31" spans="1:31" ht="12.75" customHeight="1" thickBot="1" x14ac:dyDescent="0.3">
      <c r="A31" s="64">
        <f>COUNTIF(D31:D34,"X")/4</f>
        <v>0</v>
      </c>
      <c r="B31" s="67">
        <v>1</v>
      </c>
      <c r="C31" s="68"/>
      <c r="D31" s="30"/>
      <c r="E31" s="30"/>
      <c r="F31" s="69"/>
      <c r="G31" s="70"/>
      <c r="H31" s="70"/>
      <c r="I31" s="80"/>
      <c r="J31" s="65"/>
      <c r="K31" s="67">
        <v>1</v>
      </c>
      <c r="L31" s="68"/>
      <c r="M31" s="30"/>
      <c r="N31" s="30"/>
      <c r="O31" s="69"/>
      <c r="P31" s="70"/>
      <c r="Q31" s="70"/>
      <c r="R31" s="80"/>
      <c r="S31" s="31"/>
      <c r="T31" s="90"/>
      <c r="U31" s="91"/>
      <c r="V31" s="91"/>
      <c r="W31" s="91"/>
      <c r="X31" s="91"/>
      <c r="Y31" s="91"/>
      <c r="Z31" s="92"/>
      <c r="AE31" s="22">
        <v>31</v>
      </c>
    </row>
    <row r="32" spans="1:31" ht="12.75" customHeight="1" x14ac:dyDescent="0.25">
      <c r="A32" s="65"/>
      <c r="B32" s="67">
        <v>2</v>
      </c>
      <c r="C32" s="68"/>
      <c r="D32" s="30"/>
      <c r="E32" s="30"/>
      <c r="F32" s="69"/>
      <c r="G32" s="70"/>
      <c r="H32" s="70"/>
      <c r="I32" s="80"/>
      <c r="J32" s="65"/>
      <c r="K32" s="67">
        <v>2</v>
      </c>
      <c r="L32" s="68"/>
      <c r="M32" s="30"/>
      <c r="N32" s="30"/>
      <c r="O32" s="69"/>
      <c r="P32" s="70"/>
      <c r="Q32" s="70"/>
      <c r="R32" s="80"/>
      <c r="S32" s="31"/>
      <c r="AE32" s="22">
        <v>32</v>
      </c>
    </row>
    <row r="33" spans="1:31" ht="12.75" customHeight="1" x14ac:dyDescent="0.25">
      <c r="A33" s="65"/>
      <c r="B33" s="67">
        <v>3</v>
      </c>
      <c r="C33" s="68"/>
      <c r="D33" s="30"/>
      <c r="E33" s="30"/>
      <c r="F33" s="69"/>
      <c r="G33" s="70"/>
      <c r="H33" s="70"/>
      <c r="I33" s="80"/>
      <c r="J33" s="65"/>
      <c r="K33" s="67">
        <v>3</v>
      </c>
      <c r="L33" s="68"/>
      <c r="M33" s="30"/>
      <c r="N33" s="30"/>
      <c r="O33" s="69"/>
      <c r="P33" s="70"/>
      <c r="Q33" s="70"/>
      <c r="R33" s="80"/>
      <c r="S33" s="31"/>
      <c r="AE33" s="22">
        <v>33</v>
      </c>
    </row>
    <row r="34" spans="1:31" ht="12.75" customHeight="1" x14ac:dyDescent="0.25">
      <c r="A34" s="65"/>
      <c r="B34" s="67">
        <v>4</v>
      </c>
      <c r="C34" s="68"/>
      <c r="D34" s="30"/>
      <c r="E34" s="32"/>
      <c r="F34" s="69"/>
      <c r="G34" s="70"/>
      <c r="H34" s="70"/>
      <c r="I34" s="80"/>
      <c r="J34" s="65"/>
      <c r="K34" s="67">
        <v>4</v>
      </c>
      <c r="L34" s="68"/>
      <c r="M34" s="30"/>
      <c r="N34" s="30"/>
      <c r="O34" s="69"/>
      <c r="P34" s="70"/>
      <c r="Q34" s="70"/>
      <c r="R34" s="80"/>
      <c r="S34" s="31"/>
      <c r="AE34" s="22">
        <v>34</v>
      </c>
    </row>
    <row r="35" spans="1:31" ht="12.75" customHeight="1" x14ac:dyDescent="0.25">
      <c r="B35" s="58" t="s">
        <v>32</v>
      </c>
      <c r="C35" s="59"/>
      <c r="D35" s="30"/>
      <c r="E35" s="30"/>
      <c r="F35" s="69"/>
      <c r="G35" s="70"/>
      <c r="H35" s="70"/>
      <c r="I35" s="80"/>
      <c r="J35" s="65"/>
      <c r="K35" s="67">
        <v>5</v>
      </c>
      <c r="L35" s="68"/>
      <c r="M35" s="30"/>
      <c r="N35" s="30"/>
      <c r="O35" s="69"/>
      <c r="P35" s="70"/>
      <c r="Q35" s="70"/>
      <c r="R35" s="80"/>
      <c r="S35" s="31"/>
      <c r="AE35" s="22">
        <v>35</v>
      </c>
    </row>
    <row r="36" spans="1:31" ht="12.75" customHeight="1" x14ac:dyDescent="0.25">
      <c r="A36" s="64">
        <f>COUNTIF(D36:D40,"X")/5</f>
        <v>0</v>
      </c>
      <c r="B36" s="67">
        <v>1</v>
      </c>
      <c r="C36" s="68"/>
      <c r="D36" s="30"/>
      <c r="E36" s="30"/>
      <c r="F36" s="69"/>
      <c r="G36" s="70"/>
      <c r="H36" s="70"/>
      <c r="I36" s="80"/>
      <c r="K36" s="58" t="s">
        <v>33</v>
      </c>
      <c r="L36" s="59"/>
      <c r="M36" s="93"/>
      <c r="N36" s="94"/>
      <c r="O36" s="94"/>
      <c r="P36" s="94"/>
      <c r="Q36" s="94"/>
      <c r="R36" s="94"/>
      <c r="S36" s="34"/>
      <c r="AE36" s="22">
        <v>36</v>
      </c>
    </row>
    <row r="37" spans="1:31" ht="12.75" customHeight="1" x14ac:dyDescent="0.25">
      <c r="A37" s="65"/>
      <c r="B37" s="67">
        <v>2</v>
      </c>
      <c r="C37" s="68"/>
      <c r="D37" s="30"/>
      <c r="E37" s="30"/>
      <c r="F37" s="69"/>
      <c r="G37" s="70"/>
      <c r="H37" s="70"/>
      <c r="I37" s="80"/>
      <c r="J37" s="64">
        <f>COUNTIF(M37:M41,"X")/K41</f>
        <v>0</v>
      </c>
      <c r="K37" s="67">
        <v>1</v>
      </c>
      <c r="L37" s="68"/>
      <c r="M37" s="30"/>
      <c r="N37" s="30"/>
      <c r="O37" s="69"/>
      <c r="P37" s="70"/>
      <c r="Q37" s="70"/>
      <c r="R37" s="80"/>
      <c r="S37" s="31"/>
      <c r="AE37" s="22">
        <v>37</v>
      </c>
    </row>
    <row r="38" spans="1:31" ht="12.75" customHeight="1" x14ac:dyDescent="0.25">
      <c r="A38" s="65"/>
      <c r="B38" s="67">
        <v>3</v>
      </c>
      <c r="C38" s="68"/>
      <c r="D38" s="30"/>
      <c r="E38" s="30"/>
      <c r="F38" s="69"/>
      <c r="G38" s="70"/>
      <c r="H38" s="70"/>
      <c r="I38" s="80"/>
      <c r="J38" s="65"/>
      <c r="K38" s="67">
        <v>2</v>
      </c>
      <c r="L38" s="68"/>
      <c r="M38" s="30"/>
      <c r="N38" s="30"/>
      <c r="O38" s="69"/>
      <c r="P38" s="70"/>
      <c r="Q38" s="70"/>
      <c r="R38" s="80"/>
      <c r="S38" s="31"/>
      <c r="AE38" s="22">
        <v>38</v>
      </c>
    </row>
    <row r="39" spans="1:31" ht="12.75" customHeight="1" x14ac:dyDescent="0.25">
      <c r="A39" s="65"/>
      <c r="B39" s="67">
        <v>4</v>
      </c>
      <c r="C39" s="68"/>
      <c r="D39" s="30"/>
      <c r="E39" s="30"/>
      <c r="F39" s="69"/>
      <c r="G39" s="70"/>
      <c r="H39" s="70"/>
      <c r="I39" s="80"/>
      <c r="J39" s="65"/>
      <c r="K39" s="67">
        <v>3</v>
      </c>
      <c r="L39" s="68"/>
      <c r="M39" s="30"/>
      <c r="N39" s="30"/>
      <c r="O39" s="69"/>
      <c r="P39" s="70"/>
      <c r="Q39" s="70"/>
      <c r="R39" s="80"/>
      <c r="S39" s="31"/>
      <c r="AE39" s="22">
        <v>39</v>
      </c>
    </row>
    <row r="40" spans="1:31" ht="12.75" customHeight="1" x14ac:dyDescent="0.25">
      <c r="A40" s="65"/>
      <c r="B40" s="67">
        <v>5</v>
      </c>
      <c r="C40" s="68"/>
      <c r="D40" s="30"/>
      <c r="E40" s="32"/>
      <c r="F40" s="69"/>
      <c r="G40" s="70"/>
      <c r="H40" s="70"/>
      <c r="I40" s="80"/>
      <c r="J40" s="65"/>
      <c r="K40" s="67">
        <v>4</v>
      </c>
      <c r="L40" s="68"/>
      <c r="M40" s="30"/>
      <c r="N40" s="30"/>
      <c r="O40" s="69"/>
      <c r="P40" s="70"/>
      <c r="Q40" s="70"/>
      <c r="R40" s="80"/>
      <c r="S40" s="31"/>
      <c r="AE40" s="22">
        <v>40</v>
      </c>
    </row>
    <row r="41" spans="1:31" ht="12.75" customHeight="1" x14ac:dyDescent="0.25">
      <c r="B41" s="58" t="s">
        <v>34</v>
      </c>
      <c r="C41" s="59"/>
      <c r="D41" s="30"/>
      <c r="E41" s="30"/>
      <c r="F41" s="69"/>
      <c r="G41" s="70"/>
      <c r="H41" s="70"/>
      <c r="I41" s="80"/>
      <c r="J41" s="65"/>
      <c r="K41" s="67">
        <v>5</v>
      </c>
      <c r="L41" s="68"/>
      <c r="M41" s="30"/>
      <c r="N41" s="30"/>
      <c r="O41" s="69"/>
      <c r="P41" s="70"/>
      <c r="Q41" s="70"/>
      <c r="R41" s="80"/>
      <c r="S41" s="31"/>
      <c r="AE41" s="22">
        <v>41</v>
      </c>
    </row>
    <row r="42" spans="1:31" ht="12.75" customHeight="1" x14ac:dyDescent="0.25">
      <c r="A42" s="64">
        <f>COUNTIF(D42:D46,"X")/5</f>
        <v>0</v>
      </c>
      <c r="B42" s="67">
        <v>1</v>
      </c>
      <c r="C42" s="68"/>
      <c r="D42" s="30"/>
      <c r="E42" s="30"/>
      <c r="F42" s="69"/>
      <c r="G42" s="70"/>
      <c r="H42" s="70"/>
      <c r="I42" s="80"/>
      <c r="K42" s="58" t="s">
        <v>35</v>
      </c>
      <c r="L42" s="59"/>
      <c r="M42" s="93"/>
      <c r="N42" s="94"/>
      <c r="O42" s="94"/>
      <c r="P42" s="94"/>
      <c r="Q42" s="94"/>
      <c r="R42" s="94"/>
      <c r="S42" s="34"/>
      <c r="AE42" s="22">
        <v>42</v>
      </c>
    </row>
    <row r="43" spans="1:31" ht="12.75" customHeight="1" x14ac:dyDescent="0.25">
      <c r="A43" s="65"/>
      <c r="B43" s="67">
        <v>2</v>
      </c>
      <c r="C43" s="68"/>
      <c r="D43" s="30"/>
      <c r="E43" s="30"/>
      <c r="F43" s="69"/>
      <c r="G43" s="70"/>
      <c r="H43" s="70"/>
      <c r="I43" s="80"/>
      <c r="J43" s="64">
        <f>COUNTIF(M43:M46,"X")/K46</f>
        <v>0</v>
      </c>
      <c r="K43" s="67">
        <v>1</v>
      </c>
      <c r="L43" s="68"/>
      <c r="M43" s="30"/>
      <c r="N43" s="30"/>
      <c r="O43" s="69"/>
      <c r="P43" s="70"/>
      <c r="Q43" s="70"/>
      <c r="R43" s="80"/>
      <c r="S43" s="31"/>
      <c r="AE43" s="22">
        <v>43</v>
      </c>
    </row>
    <row r="44" spans="1:31" ht="12.75" customHeight="1" x14ac:dyDescent="0.25">
      <c r="A44" s="65"/>
      <c r="B44" s="67">
        <v>3</v>
      </c>
      <c r="C44" s="68"/>
      <c r="D44" s="30"/>
      <c r="E44" s="30"/>
      <c r="F44" s="69"/>
      <c r="G44" s="70"/>
      <c r="H44" s="70"/>
      <c r="I44" s="80"/>
      <c r="J44" s="65"/>
      <c r="K44" s="67">
        <v>2</v>
      </c>
      <c r="L44" s="68"/>
      <c r="M44" s="30"/>
      <c r="N44" s="30"/>
      <c r="O44" s="69"/>
      <c r="P44" s="70"/>
      <c r="Q44" s="70"/>
      <c r="R44" s="80"/>
      <c r="S44" s="31"/>
      <c r="AE44" s="22">
        <v>44</v>
      </c>
    </row>
    <row r="45" spans="1:31" ht="12.75" customHeight="1" x14ac:dyDescent="0.25">
      <c r="A45" s="65"/>
      <c r="B45" s="67">
        <v>4</v>
      </c>
      <c r="C45" s="68"/>
      <c r="D45" s="30"/>
      <c r="E45" s="30"/>
      <c r="F45" s="69"/>
      <c r="G45" s="70"/>
      <c r="H45" s="70"/>
      <c r="I45" s="80"/>
      <c r="J45" s="65"/>
      <c r="K45" s="67">
        <v>3</v>
      </c>
      <c r="L45" s="68"/>
      <c r="M45" s="30"/>
      <c r="N45" s="30"/>
      <c r="O45" s="69"/>
      <c r="P45" s="70"/>
      <c r="Q45" s="70"/>
      <c r="R45" s="80"/>
      <c r="S45" s="31"/>
      <c r="AE45" s="22">
        <v>45</v>
      </c>
    </row>
    <row r="46" spans="1:31" ht="12.75" customHeight="1" x14ac:dyDescent="0.25">
      <c r="A46" s="65"/>
      <c r="B46" s="67">
        <v>5</v>
      </c>
      <c r="C46" s="68"/>
      <c r="D46" s="30"/>
      <c r="E46" s="32"/>
      <c r="F46" s="69"/>
      <c r="G46" s="70"/>
      <c r="H46" s="70"/>
      <c r="I46" s="80"/>
      <c r="J46" s="65"/>
      <c r="K46" s="67">
        <v>4</v>
      </c>
      <c r="L46" s="68"/>
      <c r="M46" s="30"/>
      <c r="N46" s="30"/>
      <c r="O46" s="69"/>
      <c r="P46" s="70"/>
      <c r="Q46" s="70"/>
      <c r="R46" s="80"/>
      <c r="S46" s="31"/>
      <c r="AE46" s="22">
        <v>46</v>
      </c>
    </row>
    <row r="47" spans="1:31" ht="12.75" customHeight="1" x14ac:dyDescent="0.3">
      <c r="B47" s="58" t="s">
        <v>36</v>
      </c>
      <c r="C47" s="59"/>
      <c r="D47" s="30"/>
      <c r="E47" s="30"/>
      <c r="F47" s="69"/>
      <c r="G47" s="70"/>
      <c r="H47" s="70"/>
      <c r="I47" s="80"/>
      <c r="K47" s="58" t="s">
        <v>37</v>
      </c>
      <c r="L47" s="59"/>
      <c r="M47" s="61"/>
      <c r="N47" s="62"/>
      <c r="O47" s="62"/>
      <c r="P47" s="62"/>
      <c r="Q47" s="62"/>
      <c r="R47" s="63"/>
      <c r="S47" s="29"/>
      <c r="AE47" s="22">
        <v>47</v>
      </c>
    </row>
    <row r="48" spans="1:31" ht="12.75" customHeight="1" x14ac:dyDescent="0.25">
      <c r="A48" s="64">
        <f>COUNTIF(D48:D50,"X")/3</f>
        <v>0</v>
      </c>
      <c r="B48" s="67">
        <v>1</v>
      </c>
      <c r="C48" s="68"/>
      <c r="D48" s="30"/>
      <c r="E48" s="30"/>
      <c r="F48" s="69"/>
      <c r="G48" s="70"/>
      <c r="H48" s="70"/>
      <c r="I48" s="80"/>
      <c r="J48" s="64">
        <f>COUNTIF(M48:M52,"X")/K52</f>
        <v>0</v>
      </c>
      <c r="K48" s="95">
        <v>1</v>
      </c>
      <c r="L48" s="95"/>
      <c r="M48" s="30"/>
      <c r="N48" s="30"/>
      <c r="O48" s="96"/>
      <c r="P48" s="96"/>
      <c r="Q48" s="96"/>
      <c r="R48" s="96"/>
      <c r="S48" s="31"/>
      <c r="AE48" s="22">
        <v>48</v>
      </c>
    </row>
    <row r="49" spans="1:31" ht="12.75" customHeight="1" x14ac:dyDescent="0.25">
      <c r="A49" s="65"/>
      <c r="B49" s="67">
        <v>2</v>
      </c>
      <c r="C49" s="68"/>
      <c r="D49" s="30"/>
      <c r="E49" s="30"/>
      <c r="F49" s="69"/>
      <c r="G49" s="70"/>
      <c r="H49" s="70"/>
      <c r="I49" s="80"/>
      <c r="J49" s="65"/>
      <c r="K49" s="95">
        <v>2</v>
      </c>
      <c r="L49" s="95"/>
      <c r="M49" s="30"/>
      <c r="N49" s="30"/>
      <c r="O49" s="96"/>
      <c r="P49" s="96"/>
      <c r="Q49" s="96"/>
      <c r="R49" s="96"/>
      <c r="S49" s="31"/>
      <c r="AE49" s="22">
        <v>49</v>
      </c>
    </row>
    <row r="50" spans="1:31" ht="12.6" customHeight="1" x14ac:dyDescent="0.25">
      <c r="A50" s="65"/>
      <c r="B50" s="67">
        <v>3</v>
      </c>
      <c r="C50" s="68"/>
      <c r="D50" s="35"/>
      <c r="E50" s="35"/>
      <c r="F50" s="69"/>
      <c r="G50" s="70"/>
      <c r="H50" s="70"/>
      <c r="I50" s="80"/>
      <c r="J50" s="65"/>
      <c r="K50" s="95">
        <v>3</v>
      </c>
      <c r="L50" s="95"/>
      <c r="M50" s="30"/>
      <c r="N50" s="30"/>
      <c r="O50" s="96"/>
      <c r="P50" s="96"/>
      <c r="Q50" s="96"/>
      <c r="R50" s="96"/>
      <c r="S50" s="31"/>
      <c r="AE50" s="22">
        <v>50</v>
      </c>
    </row>
    <row r="51" spans="1:31" ht="12.6" customHeight="1" x14ac:dyDescent="0.25">
      <c r="B51" s="58" t="s">
        <v>38</v>
      </c>
      <c r="C51" s="59"/>
      <c r="D51" s="69"/>
      <c r="E51" s="70"/>
      <c r="F51" s="70"/>
      <c r="G51" s="70"/>
      <c r="H51" s="70"/>
      <c r="I51" s="80"/>
      <c r="J51" s="65"/>
      <c r="K51" s="95">
        <v>4</v>
      </c>
      <c r="L51" s="95"/>
      <c r="M51" s="30"/>
      <c r="N51" s="30"/>
      <c r="O51" s="96"/>
      <c r="P51" s="96"/>
      <c r="Q51" s="96"/>
      <c r="R51" s="96"/>
      <c r="S51" s="31"/>
      <c r="AE51" s="22">
        <v>51</v>
      </c>
    </row>
    <row r="52" spans="1:31" ht="12.75" customHeight="1" x14ac:dyDescent="0.25">
      <c r="A52" s="64">
        <f>COUNTIF(D52:D56,"X")/5</f>
        <v>0</v>
      </c>
      <c r="B52" s="67">
        <v>1</v>
      </c>
      <c r="C52" s="68"/>
      <c r="D52" s="30"/>
      <c r="E52" s="30"/>
      <c r="F52" s="69"/>
      <c r="G52" s="70"/>
      <c r="H52" s="70"/>
      <c r="I52" s="80"/>
      <c r="J52" s="65"/>
      <c r="K52" s="95">
        <v>5</v>
      </c>
      <c r="L52" s="95"/>
      <c r="M52" s="30"/>
      <c r="N52" s="30"/>
      <c r="O52" s="96"/>
      <c r="P52" s="96"/>
      <c r="Q52" s="96"/>
      <c r="R52" s="96"/>
      <c r="S52" s="31"/>
      <c r="AE52" s="22">
        <v>52</v>
      </c>
    </row>
    <row r="53" spans="1:31" ht="12.75" customHeight="1" x14ac:dyDescent="0.25">
      <c r="A53" s="65"/>
      <c r="B53" s="67">
        <v>2</v>
      </c>
      <c r="C53" s="68"/>
      <c r="D53" s="30"/>
      <c r="E53" s="30"/>
      <c r="F53" s="69"/>
      <c r="G53" s="70"/>
      <c r="H53" s="70"/>
      <c r="I53" s="80"/>
      <c r="K53" s="58" t="s">
        <v>39</v>
      </c>
      <c r="L53" s="59"/>
      <c r="M53" s="93"/>
      <c r="N53" s="94"/>
      <c r="O53" s="94"/>
      <c r="P53" s="94"/>
      <c r="Q53" s="94"/>
      <c r="R53" s="94"/>
      <c r="S53" s="34"/>
    </row>
    <row r="54" spans="1:31" ht="12.75" customHeight="1" x14ac:dyDescent="0.25">
      <c r="A54" s="65"/>
      <c r="B54" s="67">
        <v>3</v>
      </c>
      <c r="C54" s="68"/>
      <c r="D54" s="30"/>
      <c r="E54" s="30"/>
      <c r="F54" s="69"/>
      <c r="G54" s="70"/>
      <c r="H54" s="70"/>
      <c r="I54" s="80"/>
      <c r="J54" s="64">
        <f>COUNTIF(M54:M57,"X")/K57</f>
        <v>0</v>
      </c>
      <c r="K54" s="95">
        <v>1</v>
      </c>
      <c r="L54" s="95"/>
      <c r="M54" s="30"/>
      <c r="N54" s="30"/>
      <c r="O54" s="96"/>
      <c r="P54" s="96"/>
      <c r="Q54" s="96"/>
      <c r="R54" s="96"/>
      <c r="S54" s="31"/>
    </row>
    <row r="55" spans="1:31" ht="12.75" customHeight="1" x14ac:dyDescent="0.25">
      <c r="A55" s="65"/>
      <c r="B55" s="67">
        <v>4</v>
      </c>
      <c r="C55" s="68"/>
      <c r="D55" s="30"/>
      <c r="E55" s="30"/>
      <c r="F55" s="69"/>
      <c r="G55" s="70"/>
      <c r="H55" s="70"/>
      <c r="I55" s="80"/>
      <c r="J55" s="65"/>
      <c r="K55" s="95">
        <v>2</v>
      </c>
      <c r="L55" s="95"/>
      <c r="M55" s="30"/>
      <c r="N55" s="30"/>
      <c r="O55" s="96"/>
      <c r="P55" s="96"/>
      <c r="Q55" s="96"/>
      <c r="R55" s="96"/>
      <c r="S55" s="31"/>
    </row>
    <row r="56" spans="1:31" ht="12.75" customHeight="1" x14ac:dyDescent="0.25">
      <c r="A56" s="65"/>
      <c r="B56" s="67">
        <v>5</v>
      </c>
      <c r="C56" s="68"/>
      <c r="D56" s="30"/>
      <c r="E56" s="35"/>
      <c r="F56" s="69"/>
      <c r="G56" s="70"/>
      <c r="H56" s="70"/>
      <c r="I56" s="80"/>
      <c r="J56" s="65"/>
      <c r="K56" s="95">
        <v>3</v>
      </c>
      <c r="L56" s="95"/>
      <c r="M56" s="30"/>
      <c r="N56" s="30"/>
      <c r="O56" s="96"/>
      <c r="P56" s="96"/>
      <c r="Q56" s="96"/>
      <c r="R56" s="96"/>
      <c r="S56" s="31"/>
    </row>
    <row r="57" spans="1:31" ht="12.75" customHeight="1" x14ac:dyDescent="0.25">
      <c r="B57" s="58" t="s">
        <v>40</v>
      </c>
      <c r="C57" s="59"/>
      <c r="D57" s="69"/>
      <c r="E57" s="70"/>
      <c r="F57" s="70"/>
      <c r="G57" s="70"/>
      <c r="H57" s="70"/>
      <c r="I57" s="80"/>
      <c r="J57" s="66"/>
      <c r="K57" s="95">
        <v>4</v>
      </c>
      <c r="L57" s="95"/>
      <c r="M57" s="33"/>
      <c r="N57" s="32"/>
      <c r="O57" s="69"/>
      <c r="P57" s="70"/>
      <c r="Q57" s="70"/>
      <c r="R57" s="70"/>
      <c r="S57" s="31"/>
    </row>
    <row r="58" spans="1:31" ht="12.75" customHeight="1" x14ac:dyDescent="0.25">
      <c r="A58" s="97">
        <f>COUNTIF(D58:D61,"X")/4</f>
        <v>0</v>
      </c>
      <c r="B58" s="67">
        <v>1</v>
      </c>
      <c r="C58" s="68"/>
      <c r="D58" s="30"/>
      <c r="E58" s="30"/>
      <c r="F58" s="69"/>
      <c r="G58" s="70"/>
      <c r="H58" s="70"/>
      <c r="I58" s="80"/>
      <c r="K58" s="58" t="s">
        <v>41</v>
      </c>
      <c r="L58" s="59"/>
      <c r="M58" s="69"/>
      <c r="N58" s="70"/>
      <c r="O58" s="70"/>
      <c r="P58" s="70"/>
      <c r="Q58" s="70"/>
      <c r="R58" s="80"/>
      <c r="S58" s="31"/>
    </row>
    <row r="59" spans="1:31" ht="12.75" customHeight="1" x14ac:dyDescent="0.25">
      <c r="A59" s="98"/>
      <c r="B59" s="67">
        <v>2</v>
      </c>
      <c r="C59" s="68"/>
      <c r="D59" s="30"/>
      <c r="E59" s="30"/>
      <c r="F59" s="69"/>
      <c r="G59" s="70"/>
      <c r="H59" s="70"/>
      <c r="I59" s="80"/>
      <c r="J59" s="97">
        <f>COUNTIF(M59:M63,"X")/K63</f>
        <v>0</v>
      </c>
      <c r="K59" s="67">
        <v>1</v>
      </c>
      <c r="L59" s="68"/>
      <c r="M59" s="30"/>
      <c r="N59" s="30"/>
      <c r="O59" s="69"/>
      <c r="P59" s="70"/>
      <c r="Q59" s="70"/>
      <c r="R59" s="80"/>
      <c r="S59" s="31"/>
    </row>
    <row r="60" spans="1:31" ht="12.75" customHeight="1" x14ac:dyDescent="0.25">
      <c r="A60" s="98"/>
      <c r="B60" s="67">
        <v>3</v>
      </c>
      <c r="C60" s="68"/>
      <c r="D60" s="30"/>
      <c r="E60" s="30"/>
      <c r="F60" s="69"/>
      <c r="G60" s="70"/>
      <c r="H60" s="70"/>
      <c r="I60" s="80"/>
      <c r="J60" s="98"/>
      <c r="K60" s="67">
        <v>2</v>
      </c>
      <c r="L60" s="68"/>
      <c r="M60" s="30"/>
      <c r="N60" s="30"/>
      <c r="O60" s="69"/>
      <c r="P60" s="70"/>
      <c r="Q60" s="70"/>
      <c r="R60" s="80"/>
      <c r="S60" s="31"/>
    </row>
    <row r="61" spans="1:31" ht="15.6" customHeight="1" x14ac:dyDescent="0.25">
      <c r="A61" s="98"/>
      <c r="B61" s="67">
        <v>4</v>
      </c>
      <c r="C61" s="68"/>
      <c r="D61" s="30"/>
      <c r="E61" s="30"/>
      <c r="F61" s="69"/>
      <c r="G61" s="70"/>
      <c r="H61" s="70"/>
      <c r="I61" s="80"/>
      <c r="J61" s="98"/>
      <c r="K61" s="67">
        <v>3</v>
      </c>
      <c r="L61" s="68"/>
      <c r="M61" s="30"/>
      <c r="N61" s="30"/>
      <c r="O61" s="69"/>
      <c r="P61" s="70"/>
      <c r="Q61" s="70"/>
      <c r="R61" s="80"/>
      <c r="S61" s="31"/>
    </row>
    <row r="62" spans="1:31" ht="15.6" customHeight="1" x14ac:dyDescent="0.25">
      <c r="J62" s="98"/>
      <c r="K62" s="67">
        <v>4</v>
      </c>
      <c r="L62" s="68"/>
      <c r="M62" s="36"/>
      <c r="N62" s="30"/>
      <c r="O62" s="69"/>
      <c r="P62" s="70"/>
      <c r="Q62" s="70"/>
      <c r="R62" s="80"/>
      <c r="S62" s="31"/>
    </row>
    <row r="63" spans="1:31" ht="15.75" x14ac:dyDescent="0.25">
      <c r="J63" s="98"/>
      <c r="K63" s="67">
        <v>5</v>
      </c>
      <c r="L63" s="68"/>
      <c r="M63" s="36"/>
      <c r="N63" s="30"/>
      <c r="O63" s="69"/>
      <c r="P63" s="70"/>
      <c r="Q63" s="70"/>
      <c r="R63" s="80"/>
      <c r="S63" s="31"/>
    </row>
  </sheetData>
  <mergeCells count="248">
    <mergeCell ref="K62:L62"/>
    <mergeCell ref="O62:R62"/>
    <mergeCell ref="K63:L63"/>
    <mergeCell ref="O63:R63"/>
    <mergeCell ref="F59:I59"/>
    <mergeCell ref="J59:J63"/>
    <mergeCell ref="K59:L59"/>
    <mergeCell ref="O59:R59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K61:L61"/>
    <mergeCell ref="O61:R61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B39:C39"/>
    <mergeCell ref="F39:I39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0:C30"/>
    <mergeCell ref="D30:I30"/>
    <mergeCell ref="J30:J35"/>
    <mergeCell ref="K30:L30"/>
    <mergeCell ref="M30:R30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B29:C29"/>
    <mergeCell ref="F29:I29"/>
    <mergeCell ref="K29:L29"/>
    <mergeCell ref="O29:R29"/>
    <mergeCell ref="T29:Z29"/>
    <mergeCell ref="T22:Z22"/>
    <mergeCell ref="B23:C23"/>
    <mergeCell ref="D23:I23"/>
    <mergeCell ref="J23:J29"/>
    <mergeCell ref="K23:L23"/>
    <mergeCell ref="M23:R23"/>
    <mergeCell ref="O25:R25"/>
    <mergeCell ref="T25:Z25"/>
    <mergeCell ref="B26:C26"/>
    <mergeCell ref="F26:I26"/>
    <mergeCell ref="K26:L26"/>
    <mergeCell ref="O26:R26"/>
    <mergeCell ref="T26:Z26"/>
    <mergeCell ref="T23:Z23"/>
    <mergeCell ref="T17:Z17"/>
    <mergeCell ref="B18:C18"/>
    <mergeCell ref="D18:I18"/>
    <mergeCell ref="K18:L18"/>
    <mergeCell ref="O18:R18"/>
    <mergeCell ref="O20:R20"/>
    <mergeCell ref="T20:Z20"/>
    <mergeCell ref="B21:C21"/>
    <mergeCell ref="F21:I21"/>
    <mergeCell ref="K21:L21"/>
    <mergeCell ref="O21:R21"/>
    <mergeCell ref="T21:Z21"/>
    <mergeCell ref="T18:Z18"/>
    <mergeCell ref="B19:C19"/>
    <mergeCell ref="F19:I19"/>
    <mergeCell ref="K19:L19"/>
    <mergeCell ref="O19:R19"/>
    <mergeCell ref="T19:Z19"/>
    <mergeCell ref="B20:C20"/>
    <mergeCell ref="F20:I20"/>
    <mergeCell ref="K20:L20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7:C17"/>
    <mergeCell ref="F17:I17"/>
    <mergeCell ref="J17:J22"/>
    <mergeCell ref="K17:L17"/>
    <mergeCell ref="M17:R17"/>
    <mergeCell ref="A19:A22"/>
    <mergeCell ref="B22:C22"/>
    <mergeCell ref="F22:I22"/>
    <mergeCell ref="K22:L22"/>
    <mergeCell ref="O22:R22"/>
    <mergeCell ref="B1:G2"/>
    <mergeCell ref="U1:W1"/>
    <mergeCell ref="U2:W3"/>
    <mergeCell ref="U6:W7"/>
    <mergeCell ref="U8:W9"/>
    <mergeCell ref="K11:L11"/>
    <mergeCell ref="O11:R11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T15:Z15"/>
    <mergeCell ref="B16:C16"/>
    <mergeCell ref="F16:I16"/>
    <mergeCell ref="K16:L16"/>
    <mergeCell ref="O16:R16"/>
    <mergeCell ref="T16:Z16"/>
  </mergeCells>
  <conditionalFormatting sqref="A13">
    <cfRule type="cellIs" dxfId="269" priority="52" stopIfTrue="1" operator="greaterThan">
      <formula>0.75</formula>
    </cfRule>
    <cfRule type="cellIs" dxfId="268" priority="53" stopIfTrue="1" operator="greaterThanOrEqual">
      <formula>0.45</formula>
    </cfRule>
    <cfRule type="cellIs" dxfId="267" priority="54" stopIfTrue="1" operator="lessThan">
      <formula>0.45</formula>
    </cfRule>
  </conditionalFormatting>
  <conditionalFormatting sqref="A19">
    <cfRule type="cellIs" dxfId="266" priority="49" stopIfTrue="1" operator="greaterThan">
      <formula>0.75</formula>
    </cfRule>
    <cfRule type="cellIs" dxfId="265" priority="50" stopIfTrue="1" operator="greaterThanOrEqual">
      <formula>0.45</formula>
    </cfRule>
    <cfRule type="cellIs" dxfId="264" priority="51" stopIfTrue="1" operator="lessThan">
      <formula>0.45</formula>
    </cfRule>
  </conditionalFormatting>
  <conditionalFormatting sqref="A24">
    <cfRule type="cellIs" dxfId="263" priority="46" stopIfTrue="1" operator="greaterThan">
      <formula>0.75</formula>
    </cfRule>
    <cfRule type="cellIs" dxfId="262" priority="47" stopIfTrue="1" operator="greaterThanOrEqual">
      <formula>0.45</formula>
    </cfRule>
    <cfRule type="cellIs" dxfId="261" priority="48" stopIfTrue="1" operator="lessThan">
      <formula>0.45</formula>
    </cfRule>
  </conditionalFormatting>
  <conditionalFormatting sqref="A31">
    <cfRule type="cellIs" dxfId="260" priority="43" stopIfTrue="1" operator="greaterThan">
      <formula>0.75</formula>
    </cfRule>
    <cfRule type="cellIs" dxfId="259" priority="44" stopIfTrue="1" operator="greaterThanOrEqual">
      <formula>0.45</formula>
    </cfRule>
    <cfRule type="cellIs" dxfId="258" priority="45" stopIfTrue="1" operator="lessThan">
      <formula>0.45</formula>
    </cfRule>
  </conditionalFormatting>
  <conditionalFormatting sqref="A36">
    <cfRule type="cellIs" dxfId="257" priority="40" stopIfTrue="1" operator="greaterThan">
      <formula>0.75</formula>
    </cfRule>
    <cfRule type="cellIs" dxfId="256" priority="41" stopIfTrue="1" operator="greaterThanOrEqual">
      <formula>0.45</formula>
    </cfRule>
    <cfRule type="cellIs" dxfId="255" priority="42" stopIfTrue="1" operator="lessThan">
      <formula>0.45</formula>
    </cfRule>
  </conditionalFormatting>
  <conditionalFormatting sqref="A42">
    <cfRule type="cellIs" dxfId="254" priority="37" stopIfTrue="1" operator="greaterThan">
      <formula>0.75</formula>
    </cfRule>
    <cfRule type="cellIs" dxfId="253" priority="38" stopIfTrue="1" operator="greaterThanOrEqual">
      <formula>0.45</formula>
    </cfRule>
    <cfRule type="cellIs" dxfId="252" priority="39" stopIfTrue="1" operator="lessThan">
      <formula>0.45</formula>
    </cfRule>
  </conditionalFormatting>
  <conditionalFormatting sqref="A48">
    <cfRule type="cellIs" dxfId="251" priority="34" stopIfTrue="1" operator="greaterThan">
      <formula>0.75</formula>
    </cfRule>
    <cfRule type="cellIs" dxfId="250" priority="35" stopIfTrue="1" operator="greaterThanOrEqual">
      <formula>0.45</formula>
    </cfRule>
    <cfRule type="cellIs" dxfId="249" priority="36" stopIfTrue="1" operator="lessThan">
      <formula>0.45</formula>
    </cfRule>
  </conditionalFormatting>
  <conditionalFormatting sqref="A52">
    <cfRule type="cellIs" dxfId="248" priority="31" stopIfTrue="1" operator="greaterThan">
      <formula>0.75</formula>
    </cfRule>
    <cfRule type="cellIs" dxfId="247" priority="32" stopIfTrue="1" operator="greaterThanOrEqual">
      <formula>0.45</formula>
    </cfRule>
    <cfRule type="cellIs" dxfId="246" priority="33" stopIfTrue="1" operator="lessThan">
      <formula>0.45</formula>
    </cfRule>
  </conditionalFormatting>
  <conditionalFormatting sqref="A58">
    <cfRule type="cellIs" dxfId="245" priority="28" stopIfTrue="1" operator="greaterThan">
      <formula>0.75</formula>
    </cfRule>
    <cfRule type="cellIs" dxfId="244" priority="29" stopIfTrue="1" operator="greaterThanOrEqual">
      <formula>0.45</formula>
    </cfRule>
    <cfRule type="cellIs" dxfId="243" priority="30" stopIfTrue="1" operator="lessThan">
      <formula>0.45</formula>
    </cfRule>
  </conditionalFormatting>
  <conditionalFormatting sqref="J12">
    <cfRule type="cellIs" dxfId="242" priority="25" stopIfTrue="1" operator="greaterThan">
      <formula>0.75</formula>
    </cfRule>
    <cfRule type="cellIs" dxfId="241" priority="26" stopIfTrue="1" operator="greaterThanOrEqual">
      <formula>0.45</formula>
    </cfRule>
    <cfRule type="cellIs" dxfId="240" priority="27" stopIfTrue="1" operator="lessThan">
      <formula>0.45</formula>
    </cfRule>
  </conditionalFormatting>
  <conditionalFormatting sqref="J17">
    <cfRule type="cellIs" dxfId="239" priority="22" stopIfTrue="1" operator="greaterThan">
      <formula>0.75</formula>
    </cfRule>
    <cfRule type="cellIs" dxfId="238" priority="23" stopIfTrue="1" operator="greaterThanOrEqual">
      <formula>0.45</formula>
    </cfRule>
    <cfRule type="cellIs" dxfId="237" priority="24" stopIfTrue="1" operator="lessThan">
      <formula>0.45</formula>
    </cfRule>
  </conditionalFormatting>
  <conditionalFormatting sqref="J23">
    <cfRule type="cellIs" dxfId="236" priority="19" stopIfTrue="1" operator="greaterThan">
      <formula>0.75</formula>
    </cfRule>
    <cfRule type="cellIs" dxfId="235" priority="20" stopIfTrue="1" operator="greaterThanOrEqual">
      <formula>0.45</formula>
    </cfRule>
    <cfRule type="cellIs" dxfId="234" priority="21" stopIfTrue="1" operator="lessThan">
      <formula>0.45</formula>
    </cfRule>
  </conditionalFormatting>
  <conditionalFormatting sqref="J30">
    <cfRule type="cellIs" dxfId="233" priority="16" stopIfTrue="1" operator="greaterThan">
      <formula>0.75</formula>
    </cfRule>
    <cfRule type="cellIs" dxfId="232" priority="17" stopIfTrue="1" operator="greaterThanOrEqual">
      <formula>0.45</formula>
    </cfRule>
    <cfRule type="cellIs" dxfId="231" priority="18" stopIfTrue="1" operator="lessThan">
      <formula>0.45</formula>
    </cfRule>
  </conditionalFormatting>
  <conditionalFormatting sqref="J37">
    <cfRule type="cellIs" dxfId="230" priority="13" stopIfTrue="1" operator="greaterThan">
      <formula>0.75</formula>
    </cfRule>
    <cfRule type="cellIs" dxfId="229" priority="14" stopIfTrue="1" operator="greaterThanOrEqual">
      <formula>0.45</formula>
    </cfRule>
    <cfRule type="cellIs" dxfId="228" priority="15" stopIfTrue="1" operator="lessThan">
      <formula>0.45</formula>
    </cfRule>
  </conditionalFormatting>
  <conditionalFormatting sqref="J43">
    <cfRule type="cellIs" dxfId="227" priority="10" stopIfTrue="1" operator="greaterThan">
      <formula>0.75</formula>
    </cfRule>
    <cfRule type="cellIs" dxfId="226" priority="11" stopIfTrue="1" operator="greaterThanOrEqual">
      <formula>0.45</formula>
    </cfRule>
    <cfRule type="cellIs" dxfId="225" priority="12" stopIfTrue="1" operator="lessThan">
      <formula>0.45</formula>
    </cfRule>
  </conditionalFormatting>
  <conditionalFormatting sqref="J48">
    <cfRule type="cellIs" dxfId="224" priority="7" stopIfTrue="1" operator="greaterThan">
      <formula>0.75</formula>
    </cfRule>
    <cfRule type="cellIs" dxfId="223" priority="8" stopIfTrue="1" operator="greaterThanOrEqual">
      <formula>0.45</formula>
    </cfRule>
    <cfRule type="cellIs" dxfId="222" priority="9" stopIfTrue="1" operator="lessThan">
      <formula>0.45</formula>
    </cfRule>
  </conditionalFormatting>
  <conditionalFormatting sqref="J54">
    <cfRule type="cellIs" dxfId="221" priority="4" stopIfTrue="1" operator="greaterThan">
      <formula>0.75</formula>
    </cfRule>
    <cfRule type="cellIs" dxfId="220" priority="5" stopIfTrue="1" operator="greaterThanOrEqual">
      <formula>0.45</formula>
    </cfRule>
    <cfRule type="cellIs" dxfId="219" priority="6" stopIfTrue="1" operator="lessThan">
      <formula>0.45</formula>
    </cfRule>
  </conditionalFormatting>
  <conditionalFormatting sqref="J59">
    <cfRule type="cellIs" dxfId="218" priority="1" stopIfTrue="1" operator="greaterThan">
      <formula>0.75</formula>
    </cfRule>
    <cfRule type="cellIs" dxfId="217" priority="2" stopIfTrue="1" operator="greaterThanOrEqual">
      <formula>0.45</formula>
    </cfRule>
    <cfRule type="cellIs" dxfId="216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E63"/>
  <sheetViews>
    <sheetView view="pageBreakPreview" zoomScale="60" zoomScaleNormal="100" zoomScalePageLayoutView="50" workbookViewId="0">
      <selection activeCell="B3" sqref="B3"/>
    </sheetView>
  </sheetViews>
  <sheetFormatPr baseColWidth="10" defaultRowHeight="15" x14ac:dyDescent="0.25"/>
  <cols>
    <col min="1" max="1" width="7.28515625" customWidth="1"/>
    <col min="3" max="3" width="11.5703125" customWidth="1"/>
    <col min="5" max="5" width="15.5703125" customWidth="1"/>
    <col min="9" max="9" width="8.140625" customWidth="1"/>
    <col min="10" max="10" width="8" customWidth="1"/>
    <col min="12" max="12" width="12.7109375" customWidth="1"/>
    <col min="14" max="14" width="14" customWidth="1"/>
    <col min="17" max="17" width="9.7109375" customWidth="1"/>
    <col min="18" max="19" width="8.140625" customWidth="1"/>
  </cols>
  <sheetData>
    <row r="1" spans="1:31" ht="18.600000000000001" customHeight="1" x14ac:dyDescent="0.35">
      <c r="A1" s="21"/>
      <c r="B1" s="40" t="s">
        <v>50</v>
      </c>
      <c r="C1" s="40"/>
      <c r="D1" s="40"/>
      <c r="E1" s="40"/>
      <c r="F1" s="40"/>
      <c r="G1" s="41"/>
      <c r="U1" s="44" t="s">
        <v>13</v>
      </c>
      <c r="V1" s="44"/>
      <c r="W1" s="44"/>
      <c r="AE1" s="22">
        <v>1</v>
      </c>
    </row>
    <row r="2" spans="1:31" ht="12.75" customHeight="1" x14ac:dyDescent="0.25">
      <c r="A2" s="21"/>
      <c r="B2" s="42"/>
      <c r="C2" s="42"/>
      <c r="D2" s="42"/>
      <c r="E2" s="42"/>
      <c r="F2" s="42"/>
      <c r="G2" s="43"/>
      <c r="U2" s="45">
        <v>5</v>
      </c>
      <c r="V2" s="45"/>
      <c r="W2" s="45"/>
      <c r="AE2" s="22">
        <v>2</v>
      </c>
    </row>
    <row r="3" spans="1:31" ht="12.75" customHeight="1" x14ac:dyDescent="0.25">
      <c r="A3" s="21"/>
      <c r="B3" s="23"/>
      <c r="C3" s="23"/>
      <c r="D3" s="23"/>
      <c r="E3" s="23"/>
      <c r="F3" s="23"/>
      <c r="U3" s="45"/>
      <c r="V3" s="45"/>
      <c r="W3" s="45"/>
      <c r="AE3" s="22">
        <v>3</v>
      </c>
    </row>
    <row r="4" spans="1:31" ht="12.75" customHeight="1" x14ac:dyDescent="0.3">
      <c r="A4" s="21"/>
      <c r="B4" s="23"/>
      <c r="C4" s="23"/>
      <c r="D4" s="23"/>
      <c r="E4" s="23"/>
      <c r="F4" s="23"/>
      <c r="AE4" s="22">
        <v>4</v>
      </c>
    </row>
    <row r="5" spans="1:31" ht="12.75" customHeight="1" thickBot="1" x14ac:dyDescent="0.35">
      <c r="B5" s="23"/>
      <c r="C5" s="23"/>
      <c r="D5" s="23"/>
      <c r="E5" s="23"/>
      <c r="F5" s="23"/>
      <c r="AE5" s="22">
        <v>5</v>
      </c>
    </row>
    <row r="6" spans="1:31" ht="12.75" customHeight="1" x14ac:dyDescent="0.25">
      <c r="B6" s="23"/>
      <c r="C6" s="23"/>
      <c r="D6" s="23"/>
      <c r="E6" s="23"/>
      <c r="F6" s="23"/>
      <c r="U6" s="46" t="s">
        <v>14</v>
      </c>
      <c r="V6" s="47"/>
      <c r="W6" s="48"/>
      <c r="AE6" s="22">
        <v>6</v>
      </c>
    </row>
    <row r="7" spans="1:31" ht="12.75" customHeight="1" thickBot="1" x14ac:dyDescent="0.3">
      <c r="U7" s="49"/>
      <c r="V7" s="50"/>
      <c r="W7" s="51"/>
      <c r="AE7" s="22">
        <v>7</v>
      </c>
    </row>
    <row r="8" spans="1:31" ht="12.75" customHeight="1" x14ac:dyDescent="0.25">
      <c r="U8" s="52">
        <f>AVERAGE(A13,A19,A24,A31,A36,A42,A48,A52,A58,J12,J17,J23,J30,J37,J43,J48,J54,J59)</f>
        <v>1.1111111111111112E-2</v>
      </c>
      <c r="V8" s="53"/>
      <c r="W8" s="54"/>
      <c r="AE8" s="22">
        <v>8</v>
      </c>
    </row>
    <row r="9" spans="1:31" ht="13.15" customHeight="1" x14ac:dyDescent="0.25">
      <c r="U9" s="55"/>
      <c r="V9" s="56"/>
      <c r="W9" s="57"/>
      <c r="AE9" s="22">
        <v>9</v>
      </c>
    </row>
    <row r="10" spans="1:31" ht="12.75" customHeight="1" thickBot="1" x14ac:dyDescent="0.9">
      <c r="U10" s="24"/>
      <c r="V10" s="25"/>
      <c r="W10" s="26"/>
      <c r="AE10" s="22">
        <v>10</v>
      </c>
    </row>
    <row r="11" spans="1:31" ht="12.6" customHeight="1" thickBot="1" x14ac:dyDescent="0.35">
      <c r="K11" s="58" t="s">
        <v>15</v>
      </c>
      <c r="L11" s="59"/>
      <c r="M11" s="27" t="s">
        <v>16</v>
      </c>
      <c r="N11" s="28" t="s">
        <v>17</v>
      </c>
      <c r="O11" s="60" t="s">
        <v>18</v>
      </c>
      <c r="P11" s="60"/>
      <c r="Q11" s="60"/>
      <c r="R11" s="60"/>
      <c r="S11" s="29"/>
      <c r="AE11" s="22">
        <v>11</v>
      </c>
    </row>
    <row r="12" spans="1:31" ht="12.75" customHeight="1" x14ac:dyDescent="0.25">
      <c r="B12" s="58" t="s">
        <v>19</v>
      </c>
      <c r="C12" s="59"/>
      <c r="D12" s="27" t="s">
        <v>16</v>
      </c>
      <c r="E12" s="27" t="s">
        <v>17</v>
      </c>
      <c r="F12" s="61" t="s">
        <v>18</v>
      </c>
      <c r="G12" s="62"/>
      <c r="H12" s="62"/>
      <c r="I12" s="63"/>
      <c r="J12" s="64">
        <f>COUNTIF(M12:M16,"X")/K16</f>
        <v>0</v>
      </c>
      <c r="K12" s="67">
        <v>1</v>
      </c>
      <c r="L12" s="68"/>
      <c r="M12" s="30"/>
      <c r="N12" s="30"/>
      <c r="O12" s="69"/>
      <c r="P12" s="70"/>
      <c r="Q12" s="70"/>
      <c r="R12" s="70"/>
      <c r="S12" s="31"/>
      <c r="T12" s="71" t="s">
        <v>20</v>
      </c>
      <c r="U12" s="72"/>
      <c r="V12" s="72"/>
      <c r="W12" s="72"/>
      <c r="X12" s="72"/>
      <c r="Y12" s="72"/>
      <c r="Z12" s="73"/>
      <c r="AE12" s="22">
        <v>12</v>
      </c>
    </row>
    <row r="13" spans="1:31" ht="12.75" customHeight="1" thickBot="1" x14ac:dyDescent="0.3">
      <c r="A13" s="64">
        <f>COUNTIF(D13:D17,"X")/5</f>
        <v>0.2</v>
      </c>
      <c r="B13" s="67">
        <v>1</v>
      </c>
      <c r="C13" s="68"/>
      <c r="D13" s="30"/>
      <c r="E13" s="30" t="s">
        <v>21</v>
      </c>
      <c r="F13" s="69" t="s">
        <v>22</v>
      </c>
      <c r="G13" s="70"/>
      <c r="H13" s="70"/>
      <c r="I13" s="80"/>
      <c r="J13" s="65"/>
      <c r="K13" s="67">
        <v>2</v>
      </c>
      <c r="L13" s="68"/>
      <c r="M13" s="30"/>
      <c r="N13" s="30"/>
      <c r="O13" s="69"/>
      <c r="P13" s="70"/>
      <c r="Q13" s="70"/>
      <c r="R13" s="70"/>
      <c r="S13" s="31"/>
      <c r="T13" s="74"/>
      <c r="U13" s="75"/>
      <c r="V13" s="75"/>
      <c r="W13" s="75"/>
      <c r="X13" s="75"/>
      <c r="Y13" s="75"/>
      <c r="Z13" s="76"/>
      <c r="AE13" s="22">
        <v>13</v>
      </c>
    </row>
    <row r="14" spans="1:31" ht="12.75" customHeight="1" x14ac:dyDescent="0.25">
      <c r="A14" s="65"/>
      <c r="B14" s="67">
        <v>2</v>
      </c>
      <c r="C14" s="68"/>
      <c r="D14" s="30" t="s">
        <v>21</v>
      </c>
      <c r="E14" s="30"/>
      <c r="F14" s="69"/>
      <c r="G14" s="70"/>
      <c r="H14" s="70"/>
      <c r="I14" s="80"/>
      <c r="J14" s="65"/>
      <c r="K14" s="67">
        <v>3</v>
      </c>
      <c r="L14" s="68"/>
      <c r="M14" s="30"/>
      <c r="N14" s="30"/>
      <c r="O14" s="69"/>
      <c r="P14" s="70"/>
      <c r="Q14" s="70"/>
      <c r="R14" s="70"/>
      <c r="S14" s="31"/>
      <c r="T14" s="77" t="s">
        <v>23</v>
      </c>
      <c r="U14" s="78"/>
      <c r="V14" s="78"/>
      <c r="W14" s="78"/>
      <c r="X14" s="78"/>
      <c r="Y14" s="78"/>
      <c r="Z14" s="79"/>
      <c r="AE14" s="22">
        <v>14</v>
      </c>
    </row>
    <row r="15" spans="1:31" ht="12.75" customHeight="1" x14ac:dyDescent="0.25">
      <c r="A15" s="65"/>
      <c r="B15" s="67">
        <v>3</v>
      </c>
      <c r="C15" s="68"/>
      <c r="D15" s="30"/>
      <c r="E15" s="30"/>
      <c r="F15" s="69"/>
      <c r="G15" s="70"/>
      <c r="H15" s="70"/>
      <c r="I15" s="80"/>
      <c r="J15" s="65"/>
      <c r="K15" s="67">
        <v>4</v>
      </c>
      <c r="L15" s="68"/>
      <c r="M15" s="30"/>
      <c r="N15" s="30"/>
      <c r="O15" s="69"/>
      <c r="P15" s="70"/>
      <c r="Q15" s="70"/>
      <c r="R15" s="70"/>
      <c r="S15" s="31"/>
      <c r="T15" s="81" t="s">
        <v>24</v>
      </c>
      <c r="U15" s="82"/>
      <c r="V15" s="82"/>
      <c r="W15" s="82"/>
      <c r="X15" s="82"/>
      <c r="Y15" s="82"/>
      <c r="Z15" s="83"/>
      <c r="AE15" s="22">
        <v>15</v>
      </c>
    </row>
    <row r="16" spans="1:31" ht="12.75" customHeight="1" x14ac:dyDescent="0.25">
      <c r="A16" s="65"/>
      <c r="B16" s="67">
        <v>4</v>
      </c>
      <c r="C16" s="68"/>
      <c r="D16" s="30"/>
      <c r="E16" s="30"/>
      <c r="F16" s="69"/>
      <c r="G16" s="70"/>
      <c r="H16" s="70"/>
      <c r="I16" s="80"/>
      <c r="J16" s="66"/>
      <c r="K16" s="67">
        <v>5</v>
      </c>
      <c r="L16" s="68"/>
      <c r="M16" s="30"/>
      <c r="N16" s="30"/>
      <c r="O16" s="69"/>
      <c r="P16" s="70"/>
      <c r="Q16" s="70"/>
      <c r="R16" s="70"/>
      <c r="S16" s="31"/>
      <c r="T16" s="84"/>
      <c r="U16" s="85"/>
      <c r="V16" s="85"/>
      <c r="W16" s="85"/>
      <c r="X16" s="85"/>
      <c r="Y16" s="85"/>
      <c r="Z16" s="86"/>
      <c r="AE16" s="22">
        <v>16</v>
      </c>
    </row>
    <row r="17" spans="1:31" ht="12.75" customHeight="1" x14ac:dyDescent="0.25">
      <c r="A17" s="65"/>
      <c r="B17" s="67">
        <v>5</v>
      </c>
      <c r="C17" s="68"/>
      <c r="D17" s="30"/>
      <c r="E17" s="30"/>
      <c r="F17" s="69"/>
      <c r="G17" s="70"/>
      <c r="H17" s="70"/>
      <c r="I17" s="80"/>
      <c r="J17" s="87">
        <f>COUNTIF(M18:M22,"X")/K22</f>
        <v>0</v>
      </c>
      <c r="K17" s="58" t="s">
        <v>25</v>
      </c>
      <c r="L17" s="59"/>
      <c r="M17" s="69"/>
      <c r="N17" s="70"/>
      <c r="O17" s="70"/>
      <c r="P17" s="70"/>
      <c r="Q17" s="70"/>
      <c r="R17" s="70"/>
      <c r="S17" s="31"/>
      <c r="T17" s="84"/>
      <c r="U17" s="85"/>
      <c r="V17" s="85"/>
      <c r="W17" s="85"/>
      <c r="X17" s="85"/>
      <c r="Y17" s="85"/>
      <c r="Z17" s="86"/>
      <c r="AE17" s="22">
        <v>17</v>
      </c>
    </row>
    <row r="18" spans="1:31" ht="12.75" customHeight="1" x14ac:dyDescent="0.25">
      <c r="B18" s="58" t="s">
        <v>26</v>
      </c>
      <c r="C18" s="59"/>
      <c r="D18" s="70"/>
      <c r="E18" s="70"/>
      <c r="F18" s="70"/>
      <c r="G18" s="70"/>
      <c r="H18" s="70"/>
      <c r="I18" s="70"/>
      <c r="J18" s="88"/>
      <c r="K18" s="67">
        <v>1</v>
      </c>
      <c r="L18" s="68"/>
      <c r="M18" s="30"/>
      <c r="N18" s="30"/>
      <c r="O18" s="69"/>
      <c r="P18" s="70"/>
      <c r="Q18" s="70"/>
      <c r="R18" s="70"/>
      <c r="S18" s="31"/>
      <c r="T18" s="84"/>
      <c r="U18" s="85"/>
      <c r="V18" s="85"/>
      <c r="W18" s="85"/>
      <c r="X18" s="85"/>
      <c r="Y18" s="85"/>
      <c r="Z18" s="86"/>
      <c r="AE18" s="22">
        <v>18</v>
      </c>
    </row>
    <row r="19" spans="1:31" ht="12.75" customHeight="1" x14ac:dyDescent="0.25">
      <c r="A19" s="64">
        <f>COUNTIF(D19:D22,"X")/4</f>
        <v>0</v>
      </c>
      <c r="B19" s="67">
        <v>1</v>
      </c>
      <c r="C19" s="68"/>
      <c r="D19" s="30"/>
      <c r="E19" s="30"/>
      <c r="F19" s="69"/>
      <c r="G19" s="70"/>
      <c r="H19" s="70"/>
      <c r="I19" s="80"/>
      <c r="J19" s="88"/>
      <c r="K19" s="67">
        <v>2</v>
      </c>
      <c r="L19" s="68"/>
      <c r="M19" s="30"/>
      <c r="N19" s="30"/>
      <c r="O19" s="69"/>
      <c r="P19" s="70"/>
      <c r="Q19" s="70"/>
      <c r="R19" s="70"/>
      <c r="S19" s="31"/>
      <c r="T19" s="84"/>
      <c r="U19" s="85"/>
      <c r="V19" s="85"/>
      <c r="W19" s="85"/>
      <c r="X19" s="85"/>
      <c r="Y19" s="85"/>
      <c r="Z19" s="86"/>
      <c r="AE19" s="22">
        <v>19</v>
      </c>
    </row>
    <row r="20" spans="1:31" ht="12.75" customHeight="1" x14ac:dyDescent="0.25">
      <c r="A20" s="65"/>
      <c r="B20" s="67">
        <v>2</v>
      </c>
      <c r="C20" s="68"/>
      <c r="D20" s="30"/>
      <c r="E20" s="30"/>
      <c r="F20" s="69"/>
      <c r="G20" s="70"/>
      <c r="H20" s="70"/>
      <c r="I20" s="80"/>
      <c r="J20" s="88"/>
      <c r="K20" s="67">
        <v>3</v>
      </c>
      <c r="L20" s="68"/>
      <c r="M20" s="30"/>
      <c r="N20" s="30"/>
      <c r="O20" s="69"/>
      <c r="P20" s="70"/>
      <c r="Q20" s="70"/>
      <c r="R20" s="70"/>
      <c r="S20" s="31"/>
      <c r="T20" s="84"/>
      <c r="U20" s="85"/>
      <c r="V20" s="85"/>
      <c r="W20" s="85"/>
      <c r="X20" s="85"/>
      <c r="Y20" s="85"/>
      <c r="Z20" s="86"/>
      <c r="AE20" s="22">
        <v>20</v>
      </c>
    </row>
    <row r="21" spans="1:31" ht="12.75" customHeight="1" x14ac:dyDescent="0.25">
      <c r="A21" s="65"/>
      <c r="B21" s="67">
        <v>3</v>
      </c>
      <c r="C21" s="68"/>
      <c r="D21" s="30"/>
      <c r="E21" s="30"/>
      <c r="F21" s="69"/>
      <c r="G21" s="70"/>
      <c r="H21" s="70"/>
      <c r="I21" s="80"/>
      <c r="J21" s="88"/>
      <c r="K21" s="67">
        <v>4</v>
      </c>
      <c r="L21" s="68"/>
      <c r="M21" s="30"/>
      <c r="N21" s="30"/>
      <c r="O21" s="69"/>
      <c r="P21" s="70"/>
      <c r="Q21" s="70"/>
      <c r="R21" s="70"/>
      <c r="S21" s="31"/>
      <c r="T21" s="84"/>
      <c r="U21" s="85"/>
      <c r="V21" s="85"/>
      <c r="W21" s="85"/>
      <c r="X21" s="85"/>
      <c r="Y21" s="85"/>
      <c r="Z21" s="86"/>
      <c r="AE21" s="22">
        <v>21</v>
      </c>
    </row>
    <row r="22" spans="1:31" ht="12.75" customHeight="1" x14ac:dyDescent="0.25">
      <c r="A22" s="65"/>
      <c r="B22" s="67">
        <v>4</v>
      </c>
      <c r="C22" s="68"/>
      <c r="D22" s="30"/>
      <c r="E22" s="32"/>
      <c r="F22" s="69"/>
      <c r="G22" s="70"/>
      <c r="H22" s="70"/>
      <c r="I22" s="80"/>
      <c r="J22" s="89"/>
      <c r="K22" s="67">
        <v>5</v>
      </c>
      <c r="L22" s="68"/>
      <c r="M22" s="33"/>
      <c r="N22" s="32"/>
      <c r="O22" s="69"/>
      <c r="P22" s="70"/>
      <c r="Q22" s="70"/>
      <c r="R22" s="70"/>
      <c r="S22" s="31"/>
      <c r="T22" s="84"/>
      <c r="U22" s="85"/>
      <c r="V22" s="85"/>
      <c r="W22" s="85"/>
      <c r="X22" s="85"/>
      <c r="Y22" s="85"/>
      <c r="Z22" s="86"/>
      <c r="AE22" s="22">
        <v>22</v>
      </c>
    </row>
    <row r="23" spans="1:31" ht="12.75" customHeight="1" x14ac:dyDescent="0.25">
      <c r="B23" s="58" t="s">
        <v>27</v>
      </c>
      <c r="C23" s="59"/>
      <c r="D23" s="69"/>
      <c r="E23" s="70"/>
      <c r="F23" s="70"/>
      <c r="G23" s="70"/>
      <c r="H23" s="70"/>
      <c r="I23" s="80"/>
      <c r="J23" s="64">
        <f>COUNTIF(M23:M29,"X")/K29</f>
        <v>0</v>
      </c>
      <c r="K23" s="58" t="s">
        <v>28</v>
      </c>
      <c r="L23" s="59"/>
      <c r="M23" s="69"/>
      <c r="N23" s="70"/>
      <c r="O23" s="70"/>
      <c r="P23" s="70"/>
      <c r="Q23" s="70"/>
      <c r="R23" s="70"/>
      <c r="S23" s="31"/>
      <c r="T23" s="84"/>
      <c r="U23" s="85"/>
      <c r="V23" s="85"/>
      <c r="W23" s="85"/>
      <c r="X23" s="85"/>
      <c r="Y23" s="85"/>
      <c r="Z23" s="86"/>
      <c r="AE23" s="22">
        <v>23</v>
      </c>
    </row>
    <row r="24" spans="1:31" ht="12.75" customHeight="1" x14ac:dyDescent="0.25">
      <c r="A24" s="64">
        <f>COUNTIF(D24:D29,"X")/5</f>
        <v>0</v>
      </c>
      <c r="B24" s="67">
        <v>1</v>
      </c>
      <c r="C24" s="68"/>
      <c r="D24" s="30"/>
      <c r="E24" s="30"/>
      <c r="F24" s="69"/>
      <c r="G24" s="70"/>
      <c r="H24" s="70"/>
      <c r="I24" s="80"/>
      <c r="J24" s="65"/>
      <c r="K24" s="67">
        <v>1</v>
      </c>
      <c r="L24" s="68"/>
      <c r="M24" s="30"/>
      <c r="N24" s="30"/>
      <c r="O24" s="69"/>
      <c r="P24" s="70"/>
      <c r="Q24" s="70"/>
      <c r="R24" s="70"/>
      <c r="S24" s="31"/>
      <c r="T24" s="84"/>
      <c r="U24" s="85"/>
      <c r="V24" s="85"/>
      <c r="W24" s="85"/>
      <c r="X24" s="85"/>
      <c r="Y24" s="85"/>
      <c r="Z24" s="86"/>
      <c r="AE24" s="22">
        <v>24</v>
      </c>
    </row>
    <row r="25" spans="1:31" ht="12.75" customHeight="1" x14ac:dyDescent="0.25">
      <c r="A25" s="65"/>
      <c r="B25" s="67">
        <v>2</v>
      </c>
      <c r="C25" s="68"/>
      <c r="D25" s="30"/>
      <c r="E25" s="30"/>
      <c r="F25" s="69"/>
      <c r="G25" s="70"/>
      <c r="H25" s="70"/>
      <c r="I25" s="80"/>
      <c r="J25" s="65"/>
      <c r="K25" s="67">
        <v>2</v>
      </c>
      <c r="L25" s="68"/>
      <c r="M25" s="30"/>
      <c r="N25" s="30"/>
      <c r="O25" s="69"/>
      <c r="P25" s="70"/>
      <c r="Q25" s="70"/>
      <c r="R25" s="70"/>
      <c r="S25" s="31"/>
      <c r="T25" s="84"/>
      <c r="U25" s="85"/>
      <c r="V25" s="85"/>
      <c r="W25" s="85"/>
      <c r="X25" s="85"/>
      <c r="Y25" s="85"/>
      <c r="Z25" s="86"/>
      <c r="AE25" s="22">
        <v>25</v>
      </c>
    </row>
    <row r="26" spans="1:31" ht="12.75" customHeight="1" x14ac:dyDescent="0.25">
      <c r="A26" s="65"/>
      <c r="B26" s="67">
        <v>3</v>
      </c>
      <c r="C26" s="68"/>
      <c r="D26" s="30"/>
      <c r="E26" s="30"/>
      <c r="F26" s="69"/>
      <c r="G26" s="70"/>
      <c r="H26" s="70"/>
      <c r="I26" s="80"/>
      <c r="J26" s="65"/>
      <c r="K26" s="67">
        <v>3</v>
      </c>
      <c r="L26" s="68"/>
      <c r="M26" s="30"/>
      <c r="N26" s="30"/>
      <c r="O26" s="69"/>
      <c r="P26" s="70"/>
      <c r="Q26" s="70"/>
      <c r="R26" s="70"/>
      <c r="S26" s="31"/>
      <c r="T26" s="84"/>
      <c r="U26" s="85"/>
      <c r="V26" s="85"/>
      <c r="W26" s="85"/>
      <c r="X26" s="85"/>
      <c r="Y26" s="85"/>
      <c r="Z26" s="86"/>
      <c r="AE26" s="22">
        <v>26</v>
      </c>
    </row>
    <row r="27" spans="1:31" ht="12.75" customHeight="1" x14ac:dyDescent="0.25">
      <c r="A27" s="65"/>
      <c r="B27" s="67">
        <v>4</v>
      </c>
      <c r="C27" s="68"/>
      <c r="D27" s="30"/>
      <c r="E27" s="30" t="s">
        <v>21</v>
      </c>
      <c r="F27" s="69" t="s">
        <v>29</v>
      </c>
      <c r="G27" s="70"/>
      <c r="H27" s="70"/>
      <c r="I27" s="80"/>
      <c r="J27" s="65"/>
      <c r="K27" s="67">
        <v>4</v>
      </c>
      <c r="L27" s="68"/>
      <c r="M27" s="30"/>
      <c r="N27" s="30"/>
      <c r="O27" s="69"/>
      <c r="P27" s="70"/>
      <c r="Q27" s="70"/>
      <c r="R27" s="70"/>
      <c r="S27" s="31"/>
      <c r="T27" s="84"/>
      <c r="U27" s="85"/>
      <c r="V27" s="85"/>
      <c r="W27" s="85"/>
      <c r="X27" s="85"/>
      <c r="Y27" s="85"/>
      <c r="Z27" s="86"/>
      <c r="AE27" s="22">
        <v>27</v>
      </c>
    </row>
    <row r="28" spans="1:31" ht="12.75" customHeight="1" x14ac:dyDescent="0.25">
      <c r="A28" s="65"/>
      <c r="B28" s="67">
        <v>5</v>
      </c>
      <c r="C28" s="68"/>
      <c r="D28" s="30"/>
      <c r="E28" s="30"/>
      <c r="F28" s="69"/>
      <c r="G28" s="70"/>
      <c r="H28" s="70"/>
      <c r="I28" s="80"/>
      <c r="J28" s="65"/>
      <c r="K28" s="67">
        <v>5</v>
      </c>
      <c r="L28" s="68"/>
      <c r="M28" s="30"/>
      <c r="N28" s="30"/>
      <c r="O28" s="69"/>
      <c r="P28" s="70"/>
      <c r="Q28" s="70"/>
      <c r="R28" s="70"/>
      <c r="S28" s="31"/>
      <c r="T28" s="84"/>
      <c r="U28" s="85"/>
      <c r="V28" s="85"/>
      <c r="W28" s="85"/>
      <c r="X28" s="85"/>
      <c r="Y28" s="85"/>
      <c r="Z28" s="86"/>
      <c r="AE28" s="22">
        <v>28</v>
      </c>
    </row>
    <row r="29" spans="1:31" ht="12.75" customHeight="1" x14ac:dyDescent="0.25">
      <c r="A29" s="65"/>
      <c r="B29" s="67">
        <v>6</v>
      </c>
      <c r="C29" s="68"/>
      <c r="D29" s="30"/>
      <c r="E29" s="30"/>
      <c r="F29" s="69"/>
      <c r="G29" s="70"/>
      <c r="H29" s="70"/>
      <c r="I29" s="80"/>
      <c r="J29" s="66"/>
      <c r="K29" s="67">
        <v>6</v>
      </c>
      <c r="L29" s="68"/>
      <c r="M29" s="30"/>
      <c r="N29" s="30"/>
      <c r="O29" s="69"/>
      <c r="P29" s="70"/>
      <c r="Q29" s="70"/>
      <c r="R29" s="70"/>
      <c r="S29" s="31"/>
      <c r="T29" s="84"/>
      <c r="U29" s="85"/>
      <c r="V29" s="85"/>
      <c r="W29" s="85"/>
      <c r="X29" s="85"/>
      <c r="Y29" s="85"/>
      <c r="Z29" s="86"/>
      <c r="AE29" s="22">
        <v>29</v>
      </c>
    </row>
    <row r="30" spans="1:31" ht="12.75" customHeight="1" x14ac:dyDescent="0.25">
      <c r="B30" s="58" t="s">
        <v>30</v>
      </c>
      <c r="C30" s="59"/>
      <c r="D30" s="69"/>
      <c r="E30" s="70"/>
      <c r="F30" s="70"/>
      <c r="G30" s="70"/>
      <c r="H30" s="70"/>
      <c r="I30" s="80"/>
      <c r="J30" s="64">
        <f>COUNTIF(M30:M35,"X")/K35</f>
        <v>0</v>
      </c>
      <c r="K30" s="58" t="s">
        <v>31</v>
      </c>
      <c r="L30" s="59"/>
      <c r="M30" s="69"/>
      <c r="N30" s="70"/>
      <c r="O30" s="70"/>
      <c r="P30" s="70"/>
      <c r="Q30" s="70"/>
      <c r="R30" s="70"/>
      <c r="S30" s="31"/>
      <c r="T30" s="84"/>
      <c r="U30" s="85"/>
      <c r="V30" s="85"/>
      <c r="W30" s="85"/>
      <c r="X30" s="85"/>
      <c r="Y30" s="85"/>
      <c r="Z30" s="86"/>
      <c r="AE30" s="22">
        <v>30</v>
      </c>
    </row>
    <row r="31" spans="1:31" ht="12.75" customHeight="1" thickBot="1" x14ac:dyDescent="0.3">
      <c r="A31" s="64">
        <f>COUNTIF(D31:D34,"X")/4</f>
        <v>0</v>
      </c>
      <c r="B31" s="67">
        <v>1</v>
      </c>
      <c r="C31" s="68"/>
      <c r="D31" s="30"/>
      <c r="E31" s="30"/>
      <c r="F31" s="69"/>
      <c r="G31" s="70"/>
      <c r="H31" s="70"/>
      <c r="I31" s="80"/>
      <c r="J31" s="65"/>
      <c r="K31" s="67">
        <v>1</v>
      </c>
      <c r="L31" s="68"/>
      <c r="M31" s="30"/>
      <c r="N31" s="30"/>
      <c r="O31" s="69"/>
      <c r="P31" s="70"/>
      <c r="Q31" s="70"/>
      <c r="R31" s="80"/>
      <c r="S31" s="31"/>
      <c r="T31" s="90"/>
      <c r="U31" s="91"/>
      <c r="V31" s="91"/>
      <c r="W31" s="91"/>
      <c r="X31" s="91"/>
      <c r="Y31" s="91"/>
      <c r="Z31" s="92"/>
      <c r="AE31" s="22">
        <v>31</v>
      </c>
    </row>
    <row r="32" spans="1:31" ht="12.75" customHeight="1" x14ac:dyDescent="0.25">
      <c r="A32" s="65"/>
      <c r="B32" s="67">
        <v>2</v>
      </c>
      <c r="C32" s="68"/>
      <c r="D32" s="30"/>
      <c r="E32" s="30"/>
      <c r="F32" s="69"/>
      <c r="G32" s="70"/>
      <c r="H32" s="70"/>
      <c r="I32" s="80"/>
      <c r="J32" s="65"/>
      <c r="K32" s="67">
        <v>2</v>
      </c>
      <c r="L32" s="68"/>
      <c r="M32" s="30"/>
      <c r="N32" s="30"/>
      <c r="O32" s="69"/>
      <c r="P32" s="70"/>
      <c r="Q32" s="70"/>
      <c r="R32" s="80"/>
      <c r="S32" s="31"/>
      <c r="AE32" s="22">
        <v>32</v>
      </c>
    </row>
    <row r="33" spans="1:31" ht="12.75" customHeight="1" x14ac:dyDescent="0.25">
      <c r="A33" s="65"/>
      <c r="B33" s="67">
        <v>3</v>
      </c>
      <c r="C33" s="68"/>
      <c r="D33" s="30"/>
      <c r="E33" s="30"/>
      <c r="F33" s="69"/>
      <c r="G33" s="70"/>
      <c r="H33" s="70"/>
      <c r="I33" s="80"/>
      <c r="J33" s="65"/>
      <c r="K33" s="67">
        <v>3</v>
      </c>
      <c r="L33" s="68"/>
      <c r="M33" s="30"/>
      <c r="N33" s="30"/>
      <c r="O33" s="69"/>
      <c r="P33" s="70"/>
      <c r="Q33" s="70"/>
      <c r="R33" s="80"/>
      <c r="S33" s="31"/>
      <c r="AE33" s="22">
        <v>33</v>
      </c>
    </row>
    <row r="34" spans="1:31" ht="12.75" customHeight="1" x14ac:dyDescent="0.25">
      <c r="A34" s="65"/>
      <c r="B34" s="67">
        <v>4</v>
      </c>
      <c r="C34" s="68"/>
      <c r="D34" s="30"/>
      <c r="E34" s="32"/>
      <c r="F34" s="69"/>
      <c r="G34" s="70"/>
      <c r="H34" s="70"/>
      <c r="I34" s="80"/>
      <c r="J34" s="65"/>
      <c r="K34" s="67">
        <v>4</v>
      </c>
      <c r="L34" s="68"/>
      <c r="M34" s="30"/>
      <c r="N34" s="30"/>
      <c r="O34" s="69"/>
      <c r="P34" s="70"/>
      <c r="Q34" s="70"/>
      <c r="R34" s="80"/>
      <c r="S34" s="31"/>
      <c r="AE34" s="22">
        <v>34</v>
      </c>
    </row>
    <row r="35" spans="1:31" ht="12.75" customHeight="1" x14ac:dyDescent="0.25">
      <c r="B35" s="58" t="s">
        <v>32</v>
      </c>
      <c r="C35" s="59"/>
      <c r="D35" s="30"/>
      <c r="E35" s="30"/>
      <c r="F35" s="69"/>
      <c r="G35" s="70"/>
      <c r="H35" s="70"/>
      <c r="I35" s="80"/>
      <c r="J35" s="65"/>
      <c r="K35" s="67">
        <v>5</v>
      </c>
      <c r="L35" s="68"/>
      <c r="M35" s="30"/>
      <c r="N35" s="30"/>
      <c r="O35" s="69"/>
      <c r="P35" s="70"/>
      <c r="Q35" s="70"/>
      <c r="R35" s="80"/>
      <c r="S35" s="31"/>
      <c r="AE35" s="22">
        <v>35</v>
      </c>
    </row>
    <row r="36" spans="1:31" ht="12.75" customHeight="1" x14ac:dyDescent="0.25">
      <c r="A36" s="64">
        <f>COUNTIF(D36:D40,"X")/5</f>
        <v>0</v>
      </c>
      <c r="B36" s="67">
        <v>1</v>
      </c>
      <c r="C36" s="68"/>
      <c r="D36" s="30"/>
      <c r="E36" s="30"/>
      <c r="F36" s="69"/>
      <c r="G36" s="70"/>
      <c r="H36" s="70"/>
      <c r="I36" s="80"/>
      <c r="K36" s="58" t="s">
        <v>33</v>
      </c>
      <c r="L36" s="59"/>
      <c r="M36" s="93"/>
      <c r="N36" s="94"/>
      <c r="O36" s="94"/>
      <c r="P36" s="94"/>
      <c r="Q36" s="94"/>
      <c r="R36" s="94"/>
      <c r="S36" s="34"/>
      <c r="AE36" s="22">
        <v>36</v>
      </c>
    </row>
    <row r="37" spans="1:31" ht="12.75" customHeight="1" x14ac:dyDescent="0.25">
      <c r="A37" s="65"/>
      <c r="B37" s="67">
        <v>2</v>
      </c>
      <c r="C37" s="68"/>
      <c r="D37" s="30"/>
      <c r="E37" s="30"/>
      <c r="F37" s="69"/>
      <c r="G37" s="70"/>
      <c r="H37" s="70"/>
      <c r="I37" s="80"/>
      <c r="J37" s="64">
        <f>COUNTIF(M37:M41,"X")/K41</f>
        <v>0</v>
      </c>
      <c r="K37" s="67">
        <v>1</v>
      </c>
      <c r="L37" s="68"/>
      <c r="M37" s="30"/>
      <c r="N37" s="30"/>
      <c r="O37" s="69"/>
      <c r="P37" s="70"/>
      <c r="Q37" s="70"/>
      <c r="R37" s="80"/>
      <c r="S37" s="31"/>
      <c r="AE37" s="22">
        <v>37</v>
      </c>
    </row>
    <row r="38" spans="1:31" ht="12.75" customHeight="1" x14ac:dyDescent="0.25">
      <c r="A38" s="65"/>
      <c r="B38" s="67">
        <v>3</v>
      </c>
      <c r="C38" s="68"/>
      <c r="D38" s="30"/>
      <c r="E38" s="30"/>
      <c r="F38" s="69"/>
      <c r="G38" s="70"/>
      <c r="H38" s="70"/>
      <c r="I38" s="80"/>
      <c r="J38" s="65"/>
      <c r="K38" s="67">
        <v>2</v>
      </c>
      <c r="L38" s="68"/>
      <c r="M38" s="30"/>
      <c r="N38" s="30"/>
      <c r="O38" s="69"/>
      <c r="P38" s="70"/>
      <c r="Q38" s="70"/>
      <c r="R38" s="80"/>
      <c r="S38" s="31"/>
      <c r="AE38" s="22">
        <v>38</v>
      </c>
    </row>
    <row r="39" spans="1:31" ht="12.75" customHeight="1" x14ac:dyDescent="0.25">
      <c r="A39" s="65"/>
      <c r="B39" s="67">
        <v>4</v>
      </c>
      <c r="C39" s="68"/>
      <c r="D39" s="30"/>
      <c r="E39" s="30"/>
      <c r="F39" s="69"/>
      <c r="G39" s="70"/>
      <c r="H39" s="70"/>
      <c r="I39" s="80"/>
      <c r="J39" s="65"/>
      <c r="K39" s="67">
        <v>3</v>
      </c>
      <c r="L39" s="68"/>
      <c r="M39" s="30"/>
      <c r="N39" s="30"/>
      <c r="O39" s="69"/>
      <c r="P39" s="70"/>
      <c r="Q39" s="70"/>
      <c r="R39" s="80"/>
      <c r="S39" s="31"/>
      <c r="AE39" s="22">
        <v>39</v>
      </c>
    </row>
    <row r="40" spans="1:31" ht="12.75" customHeight="1" x14ac:dyDescent="0.25">
      <c r="A40" s="65"/>
      <c r="B40" s="67">
        <v>5</v>
      </c>
      <c r="C40" s="68"/>
      <c r="D40" s="30"/>
      <c r="E40" s="32"/>
      <c r="F40" s="69"/>
      <c r="G40" s="70"/>
      <c r="H40" s="70"/>
      <c r="I40" s="80"/>
      <c r="J40" s="65"/>
      <c r="K40" s="67">
        <v>4</v>
      </c>
      <c r="L40" s="68"/>
      <c r="M40" s="30"/>
      <c r="N40" s="30"/>
      <c r="O40" s="69"/>
      <c r="P40" s="70"/>
      <c r="Q40" s="70"/>
      <c r="R40" s="80"/>
      <c r="S40" s="31"/>
      <c r="AE40" s="22">
        <v>40</v>
      </c>
    </row>
    <row r="41" spans="1:31" ht="12.75" customHeight="1" x14ac:dyDescent="0.25">
      <c r="B41" s="58" t="s">
        <v>34</v>
      </c>
      <c r="C41" s="59"/>
      <c r="D41" s="30"/>
      <c r="E41" s="30"/>
      <c r="F41" s="69"/>
      <c r="G41" s="70"/>
      <c r="H41" s="70"/>
      <c r="I41" s="80"/>
      <c r="J41" s="65"/>
      <c r="K41" s="67">
        <v>5</v>
      </c>
      <c r="L41" s="68"/>
      <c r="M41" s="30"/>
      <c r="N41" s="30"/>
      <c r="O41" s="69"/>
      <c r="P41" s="70"/>
      <c r="Q41" s="70"/>
      <c r="R41" s="80"/>
      <c r="S41" s="31"/>
      <c r="AE41" s="22">
        <v>41</v>
      </c>
    </row>
    <row r="42" spans="1:31" ht="12.75" customHeight="1" x14ac:dyDescent="0.25">
      <c r="A42" s="64">
        <f>COUNTIF(D42:D46,"X")/5</f>
        <v>0</v>
      </c>
      <c r="B42" s="67">
        <v>1</v>
      </c>
      <c r="C42" s="68"/>
      <c r="D42" s="30"/>
      <c r="E42" s="30"/>
      <c r="F42" s="69"/>
      <c r="G42" s="70"/>
      <c r="H42" s="70"/>
      <c r="I42" s="80"/>
      <c r="K42" s="58" t="s">
        <v>35</v>
      </c>
      <c r="L42" s="59"/>
      <c r="M42" s="93"/>
      <c r="N42" s="94"/>
      <c r="O42" s="94"/>
      <c r="P42" s="94"/>
      <c r="Q42" s="94"/>
      <c r="R42" s="94"/>
      <c r="S42" s="34"/>
      <c r="AE42" s="22">
        <v>42</v>
      </c>
    </row>
    <row r="43" spans="1:31" ht="12.75" customHeight="1" x14ac:dyDescent="0.25">
      <c r="A43" s="65"/>
      <c r="B43" s="67">
        <v>2</v>
      </c>
      <c r="C43" s="68"/>
      <c r="D43" s="30"/>
      <c r="E43" s="30"/>
      <c r="F43" s="69"/>
      <c r="G43" s="70"/>
      <c r="H43" s="70"/>
      <c r="I43" s="80"/>
      <c r="J43" s="64">
        <f>COUNTIF(M43:M46,"X")/K46</f>
        <v>0</v>
      </c>
      <c r="K43" s="67">
        <v>1</v>
      </c>
      <c r="L43" s="68"/>
      <c r="M43" s="30"/>
      <c r="N43" s="30"/>
      <c r="O43" s="69"/>
      <c r="P43" s="70"/>
      <c r="Q43" s="70"/>
      <c r="R43" s="80"/>
      <c r="S43" s="31"/>
      <c r="AE43" s="22">
        <v>43</v>
      </c>
    </row>
    <row r="44" spans="1:31" ht="12.75" customHeight="1" x14ac:dyDescent="0.25">
      <c r="A44" s="65"/>
      <c r="B44" s="67">
        <v>3</v>
      </c>
      <c r="C44" s="68"/>
      <c r="D44" s="30"/>
      <c r="E44" s="30"/>
      <c r="F44" s="69"/>
      <c r="G44" s="70"/>
      <c r="H44" s="70"/>
      <c r="I44" s="80"/>
      <c r="J44" s="65"/>
      <c r="K44" s="67">
        <v>2</v>
      </c>
      <c r="L44" s="68"/>
      <c r="M44" s="30"/>
      <c r="N44" s="30"/>
      <c r="O44" s="69"/>
      <c r="P44" s="70"/>
      <c r="Q44" s="70"/>
      <c r="R44" s="80"/>
      <c r="S44" s="31"/>
      <c r="AE44" s="22">
        <v>44</v>
      </c>
    </row>
    <row r="45" spans="1:31" ht="12.75" customHeight="1" x14ac:dyDescent="0.25">
      <c r="A45" s="65"/>
      <c r="B45" s="67">
        <v>4</v>
      </c>
      <c r="C45" s="68"/>
      <c r="D45" s="30"/>
      <c r="E45" s="30"/>
      <c r="F45" s="69"/>
      <c r="G45" s="70"/>
      <c r="H45" s="70"/>
      <c r="I45" s="80"/>
      <c r="J45" s="65"/>
      <c r="K45" s="67">
        <v>3</v>
      </c>
      <c r="L45" s="68"/>
      <c r="M45" s="30"/>
      <c r="N45" s="30"/>
      <c r="O45" s="69"/>
      <c r="P45" s="70"/>
      <c r="Q45" s="70"/>
      <c r="R45" s="80"/>
      <c r="S45" s="31"/>
      <c r="AE45" s="22">
        <v>45</v>
      </c>
    </row>
    <row r="46" spans="1:31" ht="12.75" customHeight="1" x14ac:dyDescent="0.25">
      <c r="A46" s="65"/>
      <c r="B46" s="67">
        <v>5</v>
      </c>
      <c r="C46" s="68"/>
      <c r="D46" s="30"/>
      <c r="E46" s="32"/>
      <c r="F46" s="69"/>
      <c r="G46" s="70"/>
      <c r="H46" s="70"/>
      <c r="I46" s="80"/>
      <c r="J46" s="65"/>
      <c r="K46" s="67">
        <v>4</v>
      </c>
      <c r="L46" s="68"/>
      <c r="M46" s="30"/>
      <c r="N46" s="30"/>
      <c r="O46" s="69"/>
      <c r="P46" s="70"/>
      <c r="Q46" s="70"/>
      <c r="R46" s="80"/>
      <c r="S46" s="31"/>
      <c r="AE46" s="22">
        <v>46</v>
      </c>
    </row>
    <row r="47" spans="1:31" ht="12.75" customHeight="1" x14ac:dyDescent="0.3">
      <c r="B47" s="58" t="s">
        <v>36</v>
      </c>
      <c r="C47" s="59"/>
      <c r="D47" s="30"/>
      <c r="E47" s="30"/>
      <c r="F47" s="69"/>
      <c r="G47" s="70"/>
      <c r="H47" s="70"/>
      <c r="I47" s="80"/>
      <c r="K47" s="58" t="s">
        <v>37</v>
      </c>
      <c r="L47" s="59"/>
      <c r="M47" s="61"/>
      <c r="N47" s="62"/>
      <c r="O47" s="62"/>
      <c r="P47" s="62"/>
      <c r="Q47" s="62"/>
      <c r="R47" s="63"/>
      <c r="S47" s="29"/>
      <c r="AE47" s="22">
        <v>47</v>
      </c>
    </row>
    <row r="48" spans="1:31" ht="12.75" customHeight="1" x14ac:dyDescent="0.25">
      <c r="A48" s="64">
        <f>COUNTIF(D48:D50,"X")/3</f>
        <v>0</v>
      </c>
      <c r="B48" s="67">
        <v>1</v>
      </c>
      <c r="C48" s="68"/>
      <c r="D48" s="30"/>
      <c r="E48" s="30"/>
      <c r="F48" s="69"/>
      <c r="G48" s="70"/>
      <c r="H48" s="70"/>
      <c r="I48" s="80"/>
      <c r="J48" s="64">
        <f>COUNTIF(M48:M52,"X")/K52</f>
        <v>0</v>
      </c>
      <c r="K48" s="95">
        <v>1</v>
      </c>
      <c r="L48" s="95"/>
      <c r="M48" s="30"/>
      <c r="N48" s="30"/>
      <c r="O48" s="96"/>
      <c r="P48" s="96"/>
      <c r="Q48" s="96"/>
      <c r="R48" s="96"/>
      <c r="S48" s="31"/>
      <c r="AE48" s="22">
        <v>48</v>
      </c>
    </row>
    <row r="49" spans="1:31" ht="12.75" customHeight="1" x14ac:dyDescent="0.25">
      <c r="A49" s="65"/>
      <c r="B49" s="67">
        <v>2</v>
      </c>
      <c r="C49" s="68"/>
      <c r="D49" s="30"/>
      <c r="E49" s="30"/>
      <c r="F49" s="69"/>
      <c r="G49" s="70"/>
      <c r="H49" s="70"/>
      <c r="I49" s="80"/>
      <c r="J49" s="65"/>
      <c r="K49" s="95">
        <v>2</v>
      </c>
      <c r="L49" s="95"/>
      <c r="M49" s="30"/>
      <c r="N49" s="30"/>
      <c r="O49" s="96"/>
      <c r="P49" s="96"/>
      <c r="Q49" s="96"/>
      <c r="R49" s="96"/>
      <c r="S49" s="31"/>
      <c r="AE49" s="22">
        <v>49</v>
      </c>
    </row>
    <row r="50" spans="1:31" ht="12.6" customHeight="1" x14ac:dyDescent="0.25">
      <c r="A50" s="65"/>
      <c r="B50" s="67">
        <v>3</v>
      </c>
      <c r="C50" s="68"/>
      <c r="D50" s="35"/>
      <c r="E50" s="35"/>
      <c r="F50" s="69"/>
      <c r="G50" s="70"/>
      <c r="H50" s="70"/>
      <c r="I50" s="80"/>
      <c r="J50" s="65"/>
      <c r="K50" s="95">
        <v>3</v>
      </c>
      <c r="L50" s="95"/>
      <c r="M50" s="30"/>
      <c r="N50" s="30"/>
      <c r="O50" s="96"/>
      <c r="P50" s="96"/>
      <c r="Q50" s="96"/>
      <c r="R50" s="96"/>
      <c r="S50" s="31"/>
      <c r="AE50" s="22">
        <v>50</v>
      </c>
    </row>
    <row r="51" spans="1:31" ht="12.6" customHeight="1" x14ac:dyDescent="0.25">
      <c r="B51" s="58" t="s">
        <v>38</v>
      </c>
      <c r="C51" s="59"/>
      <c r="D51" s="69"/>
      <c r="E51" s="70"/>
      <c r="F51" s="70"/>
      <c r="G51" s="70"/>
      <c r="H51" s="70"/>
      <c r="I51" s="80"/>
      <c r="J51" s="65"/>
      <c r="K51" s="95">
        <v>4</v>
      </c>
      <c r="L51" s="95"/>
      <c r="M51" s="30"/>
      <c r="N51" s="30"/>
      <c r="O51" s="96"/>
      <c r="P51" s="96"/>
      <c r="Q51" s="96"/>
      <c r="R51" s="96"/>
      <c r="S51" s="31"/>
      <c r="AE51" s="22">
        <v>51</v>
      </c>
    </row>
    <row r="52" spans="1:31" ht="12.75" customHeight="1" x14ac:dyDescent="0.25">
      <c r="A52" s="64">
        <f>COUNTIF(D52:D56,"X")/5</f>
        <v>0</v>
      </c>
      <c r="B52" s="67">
        <v>1</v>
      </c>
      <c r="C52" s="68"/>
      <c r="D52" s="30"/>
      <c r="E52" s="30"/>
      <c r="F52" s="69"/>
      <c r="G52" s="70"/>
      <c r="H52" s="70"/>
      <c r="I52" s="80"/>
      <c r="J52" s="65"/>
      <c r="K52" s="95">
        <v>5</v>
      </c>
      <c r="L52" s="95"/>
      <c r="M52" s="30"/>
      <c r="N52" s="30"/>
      <c r="O52" s="96"/>
      <c r="P52" s="96"/>
      <c r="Q52" s="96"/>
      <c r="R52" s="96"/>
      <c r="S52" s="31"/>
      <c r="AE52" s="22">
        <v>52</v>
      </c>
    </row>
    <row r="53" spans="1:31" ht="12.75" customHeight="1" x14ac:dyDescent="0.25">
      <c r="A53" s="65"/>
      <c r="B53" s="67">
        <v>2</v>
      </c>
      <c r="C53" s="68"/>
      <c r="D53" s="30"/>
      <c r="E53" s="30"/>
      <c r="F53" s="69"/>
      <c r="G53" s="70"/>
      <c r="H53" s="70"/>
      <c r="I53" s="80"/>
      <c r="K53" s="58" t="s">
        <v>39</v>
      </c>
      <c r="L53" s="59"/>
      <c r="M53" s="93"/>
      <c r="N53" s="94"/>
      <c r="O53" s="94"/>
      <c r="P53" s="94"/>
      <c r="Q53" s="94"/>
      <c r="R53" s="94"/>
      <c r="S53" s="34"/>
    </row>
    <row r="54" spans="1:31" ht="12.75" customHeight="1" x14ac:dyDescent="0.25">
      <c r="A54" s="65"/>
      <c r="B54" s="67">
        <v>3</v>
      </c>
      <c r="C54" s="68"/>
      <c r="D54" s="30"/>
      <c r="E54" s="30"/>
      <c r="F54" s="69"/>
      <c r="G54" s="70"/>
      <c r="H54" s="70"/>
      <c r="I54" s="80"/>
      <c r="J54" s="64">
        <f>COUNTIF(M54:M57,"X")/K57</f>
        <v>0</v>
      </c>
      <c r="K54" s="95">
        <v>1</v>
      </c>
      <c r="L54" s="95"/>
      <c r="M54" s="30"/>
      <c r="N54" s="30"/>
      <c r="O54" s="96"/>
      <c r="P54" s="96"/>
      <c r="Q54" s="96"/>
      <c r="R54" s="96"/>
      <c r="S54" s="31"/>
    </row>
    <row r="55" spans="1:31" ht="12.75" customHeight="1" x14ac:dyDescent="0.25">
      <c r="A55" s="65"/>
      <c r="B55" s="67">
        <v>4</v>
      </c>
      <c r="C55" s="68"/>
      <c r="D55" s="30"/>
      <c r="E55" s="30"/>
      <c r="F55" s="69"/>
      <c r="G55" s="70"/>
      <c r="H55" s="70"/>
      <c r="I55" s="80"/>
      <c r="J55" s="65"/>
      <c r="K55" s="95">
        <v>2</v>
      </c>
      <c r="L55" s="95"/>
      <c r="M55" s="30"/>
      <c r="N55" s="30"/>
      <c r="O55" s="96"/>
      <c r="P55" s="96"/>
      <c r="Q55" s="96"/>
      <c r="R55" s="96"/>
      <c r="S55" s="31"/>
    </row>
    <row r="56" spans="1:31" ht="12.75" customHeight="1" x14ac:dyDescent="0.25">
      <c r="A56" s="65"/>
      <c r="B56" s="67">
        <v>5</v>
      </c>
      <c r="C56" s="68"/>
      <c r="D56" s="30"/>
      <c r="E56" s="35"/>
      <c r="F56" s="69"/>
      <c r="G56" s="70"/>
      <c r="H56" s="70"/>
      <c r="I56" s="80"/>
      <c r="J56" s="65"/>
      <c r="K56" s="95">
        <v>3</v>
      </c>
      <c r="L56" s="95"/>
      <c r="M56" s="30"/>
      <c r="N56" s="30"/>
      <c r="O56" s="96"/>
      <c r="P56" s="96"/>
      <c r="Q56" s="96"/>
      <c r="R56" s="96"/>
      <c r="S56" s="31"/>
    </row>
    <row r="57" spans="1:31" ht="12.75" customHeight="1" x14ac:dyDescent="0.25">
      <c r="B57" s="58" t="s">
        <v>40</v>
      </c>
      <c r="C57" s="59"/>
      <c r="D57" s="69"/>
      <c r="E57" s="70"/>
      <c r="F57" s="70"/>
      <c r="G57" s="70"/>
      <c r="H57" s="70"/>
      <c r="I57" s="80"/>
      <c r="J57" s="66"/>
      <c r="K57" s="95">
        <v>4</v>
      </c>
      <c r="L57" s="95"/>
      <c r="M57" s="33"/>
      <c r="N57" s="32"/>
      <c r="O57" s="69"/>
      <c r="P57" s="70"/>
      <c r="Q57" s="70"/>
      <c r="R57" s="70"/>
      <c r="S57" s="31"/>
    </row>
    <row r="58" spans="1:31" ht="12.75" customHeight="1" x14ac:dyDescent="0.25">
      <c r="A58" s="97">
        <f>COUNTIF(D58:D61,"X")/4</f>
        <v>0</v>
      </c>
      <c r="B58" s="67">
        <v>1</v>
      </c>
      <c r="C58" s="68"/>
      <c r="D58" s="30"/>
      <c r="E58" s="30"/>
      <c r="F58" s="69"/>
      <c r="G58" s="70"/>
      <c r="H58" s="70"/>
      <c r="I58" s="80"/>
      <c r="K58" s="58" t="s">
        <v>41</v>
      </c>
      <c r="L58" s="59"/>
      <c r="M58" s="69"/>
      <c r="N58" s="70"/>
      <c r="O58" s="70"/>
      <c r="P58" s="70"/>
      <c r="Q58" s="70"/>
      <c r="R58" s="80"/>
      <c r="S58" s="31"/>
    </row>
    <row r="59" spans="1:31" ht="12.75" customHeight="1" x14ac:dyDescent="0.25">
      <c r="A59" s="98"/>
      <c r="B59" s="67">
        <v>2</v>
      </c>
      <c r="C59" s="68"/>
      <c r="D59" s="30"/>
      <c r="E59" s="30"/>
      <c r="F59" s="69"/>
      <c r="G59" s="70"/>
      <c r="H59" s="70"/>
      <c r="I59" s="80"/>
      <c r="J59" s="97">
        <f>COUNTIF(M59:M63,"X")/K63</f>
        <v>0</v>
      </c>
      <c r="K59" s="67">
        <v>1</v>
      </c>
      <c r="L59" s="68"/>
      <c r="M59" s="30"/>
      <c r="N59" s="30"/>
      <c r="O59" s="69"/>
      <c r="P59" s="70"/>
      <c r="Q59" s="70"/>
      <c r="R59" s="80"/>
      <c r="S59" s="31"/>
    </row>
    <row r="60" spans="1:31" ht="12.75" customHeight="1" x14ac:dyDescent="0.25">
      <c r="A60" s="98"/>
      <c r="B60" s="67">
        <v>3</v>
      </c>
      <c r="C60" s="68"/>
      <c r="D60" s="30"/>
      <c r="E60" s="30"/>
      <c r="F60" s="69"/>
      <c r="G60" s="70"/>
      <c r="H60" s="70"/>
      <c r="I60" s="80"/>
      <c r="J60" s="98"/>
      <c r="K60" s="67">
        <v>2</v>
      </c>
      <c r="L60" s="68"/>
      <c r="M60" s="30"/>
      <c r="N60" s="30"/>
      <c r="O60" s="69"/>
      <c r="P60" s="70"/>
      <c r="Q60" s="70"/>
      <c r="R60" s="80"/>
      <c r="S60" s="31"/>
    </row>
    <row r="61" spans="1:31" ht="15.6" customHeight="1" x14ac:dyDescent="0.25">
      <c r="A61" s="98"/>
      <c r="B61" s="67">
        <v>4</v>
      </c>
      <c r="C61" s="68"/>
      <c r="D61" s="30"/>
      <c r="E61" s="30"/>
      <c r="F61" s="69"/>
      <c r="G61" s="70"/>
      <c r="H61" s="70"/>
      <c r="I61" s="80"/>
      <c r="J61" s="98"/>
      <c r="K61" s="67">
        <v>3</v>
      </c>
      <c r="L61" s="68"/>
      <c r="M61" s="30"/>
      <c r="N61" s="30"/>
      <c r="O61" s="69"/>
      <c r="P61" s="70"/>
      <c r="Q61" s="70"/>
      <c r="R61" s="80"/>
      <c r="S61" s="31"/>
    </row>
    <row r="62" spans="1:31" ht="15.6" customHeight="1" x14ac:dyDescent="0.25">
      <c r="J62" s="98"/>
      <c r="K62" s="67">
        <v>4</v>
      </c>
      <c r="L62" s="68"/>
      <c r="M62" s="36"/>
      <c r="N62" s="30"/>
      <c r="O62" s="69"/>
      <c r="P62" s="70"/>
      <c r="Q62" s="70"/>
      <c r="R62" s="80"/>
      <c r="S62" s="31"/>
    </row>
    <row r="63" spans="1:31" ht="15.75" x14ac:dyDescent="0.25">
      <c r="J63" s="98"/>
      <c r="K63" s="67">
        <v>5</v>
      </c>
      <c r="L63" s="68"/>
      <c r="M63" s="36"/>
      <c r="N63" s="30"/>
      <c r="O63" s="69"/>
      <c r="P63" s="70"/>
      <c r="Q63" s="70"/>
      <c r="R63" s="80"/>
      <c r="S63" s="31"/>
    </row>
  </sheetData>
  <mergeCells count="248">
    <mergeCell ref="K62:L62"/>
    <mergeCell ref="O62:R62"/>
    <mergeCell ref="K63:L63"/>
    <mergeCell ref="O63:R63"/>
    <mergeCell ref="F59:I59"/>
    <mergeCell ref="J59:J63"/>
    <mergeCell ref="K59:L59"/>
    <mergeCell ref="O59:R59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K61:L61"/>
    <mergeCell ref="O61:R61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B39:C39"/>
    <mergeCell ref="F39:I39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0:C30"/>
    <mergeCell ref="D30:I30"/>
    <mergeCell ref="J30:J35"/>
    <mergeCell ref="K30:L30"/>
    <mergeCell ref="M30:R30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B29:C29"/>
    <mergeCell ref="F29:I29"/>
    <mergeCell ref="K29:L29"/>
    <mergeCell ref="O29:R29"/>
    <mergeCell ref="T29:Z29"/>
    <mergeCell ref="T22:Z22"/>
    <mergeCell ref="B23:C23"/>
    <mergeCell ref="D23:I23"/>
    <mergeCell ref="J23:J29"/>
    <mergeCell ref="K23:L23"/>
    <mergeCell ref="M23:R23"/>
    <mergeCell ref="O25:R25"/>
    <mergeCell ref="T25:Z25"/>
    <mergeCell ref="B26:C26"/>
    <mergeCell ref="F26:I26"/>
    <mergeCell ref="K26:L26"/>
    <mergeCell ref="O26:R26"/>
    <mergeCell ref="T26:Z26"/>
    <mergeCell ref="T23:Z23"/>
    <mergeCell ref="T17:Z17"/>
    <mergeCell ref="B18:C18"/>
    <mergeCell ref="D18:I18"/>
    <mergeCell ref="K18:L18"/>
    <mergeCell ref="O18:R18"/>
    <mergeCell ref="O20:R20"/>
    <mergeCell ref="T20:Z20"/>
    <mergeCell ref="B21:C21"/>
    <mergeCell ref="F21:I21"/>
    <mergeCell ref="K21:L21"/>
    <mergeCell ref="O21:R21"/>
    <mergeCell ref="T21:Z21"/>
    <mergeCell ref="T18:Z18"/>
    <mergeCell ref="B19:C19"/>
    <mergeCell ref="F19:I19"/>
    <mergeCell ref="K19:L19"/>
    <mergeCell ref="O19:R19"/>
    <mergeCell ref="T19:Z19"/>
    <mergeCell ref="B20:C20"/>
    <mergeCell ref="F20:I20"/>
    <mergeCell ref="K20:L20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7:C17"/>
    <mergeCell ref="F17:I17"/>
    <mergeCell ref="J17:J22"/>
    <mergeCell ref="K17:L17"/>
    <mergeCell ref="M17:R17"/>
    <mergeCell ref="A19:A22"/>
    <mergeCell ref="B22:C22"/>
    <mergeCell ref="F22:I22"/>
    <mergeCell ref="K22:L22"/>
    <mergeCell ref="O22:R22"/>
    <mergeCell ref="B1:G2"/>
    <mergeCell ref="U1:W1"/>
    <mergeCell ref="U2:W3"/>
    <mergeCell ref="U6:W7"/>
    <mergeCell ref="U8:W9"/>
    <mergeCell ref="K11:L11"/>
    <mergeCell ref="O11:R11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T15:Z15"/>
    <mergeCell ref="B16:C16"/>
    <mergeCell ref="F16:I16"/>
    <mergeCell ref="K16:L16"/>
    <mergeCell ref="O16:R16"/>
    <mergeCell ref="T16:Z16"/>
  </mergeCells>
  <conditionalFormatting sqref="A13">
    <cfRule type="cellIs" dxfId="215" priority="52" stopIfTrue="1" operator="greaterThan">
      <formula>0.75</formula>
    </cfRule>
    <cfRule type="cellIs" dxfId="214" priority="53" stopIfTrue="1" operator="greaterThanOrEqual">
      <formula>0.45</formula>
    </cfRule>
    <cfRule type="cellIs" dxfId="213" priority="54" stopIfTrue="1" operator="lessThan">
      <formula>0.45</formula>
    </cfRule>
  </conditionalFormatting>
  <conditionalFormatting sqref="A19">
    <cfRule type="cellIs" dxfId="212" priority="49" stopIfTrue="1" operator="greaterThan">
      <formula>0.75</formula>
    </cfRule>
    <cfRule type="cellIs" dxfId="211" priority="50" stopIfTrue="1" operator="greaterThanOrEqual">
      <formula>0.45</formula>
    </cfRule>
    <cfRule type="cellIs" dxfId="210" priority="51" stopIfTrue="1" operator="lessThan">
      <formula>0.45</formula>
    </cfRule>
  </conditionalFormatting>
  <conditionalFormatting sqref="A24">
    <cfRule type="cellIs" dxfId="209" priority="46" stopIfTrue="1" operator="greaterThan">
      <formula>0.75</formula>
    </cfRule>
    <cfRule type="cellIs" dxfId="208" priority="47" stopIfTrue="1" operator="greaterThanOrEqual">
      <formula>0.45</formula>
    </cfRule>
    <cfRule type="cellIs" dxfId="207" priority="48" stopIfTrue="1" operator="lessThan">
      <formula>0.45</formula>
    </cfRule>
  </conditionalFormatting>
  <conditionalFormatting sqref="A31">
    <cfRule type="cellIs" dxfId="206" priority="43" stopIfTrue="1" operator="greaterThan">
      <formula>0.75</formula>
    </cfRule>
    <cfRule type="cellIs" dxfId="205" priority="44" stopIfTrue="1" operator="greaterThanOrEqual">
      <formula>0.45</formula>
    </cfRule>
    <cfRule type="cellIs" dxfId="204" priority="45" stopIfTrue="1" operator="lessThan">
      <formula>0.45</formula>
    </cfRule>
  </conditionalFormatting>
  <conditionalFormatting sqref="A36">
    <cfRule type="cellIs" dxfId="203" priority="40" stopIfTrue="1" operator="greaterThan">
      <formula>0.75</formula>
    </cfRule>
    <cfRule type="cellIs" dxfId="202" priority="41" stopIfTrue="1" operator="greaterThanOrEqual">
      <formula>0.45</formula>
    </cfRule>
    <cfRule type="cellIs" dxfId="201" priority="42" stopIfTrue="1" operator="lessThan">
      <formula>0.45</formula>
    </cfRule>
  </conditionalFormatting>
  <conditionalFormatting sqref="A42">
    <cfRule type="cellIs" dxfId="200" priority="37" stopIfTrue="1" operator="greaterThan">
      <formula>0.75</formula>
    </cfRule>
    <cfRule type="cellIs" dxfId="199" priority="38" stopIfTrue="1" operator="greaterThanOrEqual">
      <formula>0.45</formula>
    </cfRule>
    <cfRule type="cellIs" dxfId="198" priority="39" stopIfTrue="1" operator="lessThan">
      <formula>0.45</formula>
    </cfRule>
  </conditionalFormatting>
  <conditionalFormatting sqref="A48">
    <cfRule type="cellIs" dxfId="197" priority="34" stopIfTrue="1" operator="greaterThan">
      <formula>0.75</formula>
    </cfRule>
    <cfRule type="cellIs" dxfId="196" priority="35" stopIfTrue="1" operator="greaterThanOrEqual">
      <formula>0.45</formula>
    </cfRule>
    <cfRule type="cellIs" dxfId="195" priority="36" stopIfTrue="1" operator="lessThan">
      <formula>0.45</formula>
    </cfRule>
  </conditionalFormatting>
  <conditionalFormatting sqref="A52">
    <cfRule type="cellIs" dxfId="194" priority="31" stopIfTrue="1" operator="greaterThan">
      <formula>0.75</formula>
    </cfRule>
    <cfRule type="cellIs" dxfId="193" priority="32" stopIfTrue="1" operator="greaterThanOrEqual">
      <formula>0.45</formula>
    </cfRule>
    <cfRule type="cellIs" dxfId="192" priority="33" stopIfTrue="1" operator="lessThan">
      <formula>0.45</formula>
    </cfRule>
  </conditionalFormatting>
  <conditionalFormatting sqref="A58">
    <cfRule type="cellIs" dxfId="191" priority="28" stopIfTrue="1" operator="greaterThan">
      <formula>0.75</formula>
    </cfRule>
    <cfRule type="cellIs" dxfId="190" priority="29" stopIfTrue="1" operator="greaterThanOrEqual">
      <formula>0.45</formula>
    </cfRule>
    <cfRule type="cellIs" dxfId="189" priority="30" stopIfTrue="1" operator="lessThan">
      <formula>0.45</formula>
    </cfRule>
  </conditionalFormatting>
  <conditionalFormatting sqref="J12">
    <cfRule type="cellIs" dxfId="188" priority="25" stopIfTrue="1" operator="greaterThan">
      <formula>0.75</formula>
    </cfRule>
    <cfRule type="cellIs" dxfId="187" priority="26" stopIfTrue="1" operator="greaterThanOrEqual">
      <formula>0.45</formula>
    </cfRule>
    <cfRule type="cellIs" dxfId="186" priority="27" stopIfTrue="1" operator="lessThan">
      <formula>0.45</formula>
    </cfRule>
  </conditionalFormatting>
  <conditionalFormatting sqref="J17">
    <cfRule type="cellIs" dxfId="185" priority="22" stopIfTrue="1" operator="greaterThan">
      <formula>0.75</formula>
    </cfRule>
    <cfRule type="cellIs" dxfId="184" priority="23" stopIfTrue="1" operator="greaterThanOrEqual">
      <formula>0.45</formula>
    </cfRule>
    <cfRule type="cellIs" dxfId="183" priority="24" stopIfTrue="1" operator="lessThan">
      <formula>0.45</formula>
    </cfRule>
  </conditionalFormatting>
  <conditionalFormatting sqref="J23">
    <cfRule type="cellIs" dxfId="182" priority="19" stopIfTrue="1" operator="greaterThan">
      <formula>0.75</formula>
    </cfRule>
    <cfRule type="cellIs" dxfId="181" priority="20" stopIfTrue="1" operator="greaterThanOrEqual">
      <formula>0.45</formula>
    </cfRule>
    <cfRule type="cellIs" dxfId="180" priority="21" stopIfTrue="1" operator="lessThan">
      <formula>0.45</formula>
    </cfRule>
  </conditionalFormatting>
  <conditionalFormatting sqref="J30">
    <cfRule type="cellIs" dxfId="179" priority="16" stopIfTrue="1" operator="greaterThan">
      <formula>0.75</formula>
    </cfRule>
    <cfRule type="cellIs" dxfId="178" priority="17" stopIfTrue="1" operator="greaterThanOrEqual">
      <formula>0.45</formula>
    </cfRule>
    <cfRule type="cellIs" dxfId="177" priority="18" stopIfTrue="1" operator="lessThan">
      <formula>0.45</formula>
    </cfRule>
  </conditionalFormatting>
  <conditionalFormatting sqref="J37">
    <cfRule type="cellIs" dxfId="176" priority="13" stopIfTrue="1" operator="greaterThan">
      <formula>0.75</formula>
    </cfRule>
    <cfRule type="cellIs" dxfId="175" priority="14" stopIfTrue="1" operator="greaterThanOrEqual">
      <formula>0.45</formula>
    </cfRule>
    <cfRule type="cellIs" dxfId="174" priority="15" stopIfTrue="1" operator="lessThan">
      <formula>0.45</formula>
    </cfRule>
  </conditionalFormatting>
  <conditionalFormatting sqref="J43">
    <cfRule type="cellIs" dxfId="173" priority="10" stopIfTrue="1" operator="greaterThan">
      <formula>0.75</formula>
    </cfRule>
    <cfRule type="cellIs" dxfId="172" priority="11" stopIfTrue="1" operator="greaterThanOrEqual">
      <formula>0.45</formula>
    </cfRule>
    <cfRule type="cellIs" dxfId="171" priority="12" stopIfTrue="1" operator="lessThan">
      <formula>0.45</formula>
    </cfRule>
  </conditionalFormatting>
  <conditionalFormatting sqref="J48">
    <cfRule type="cellIs" dxfId="170" priority="7" stopIfTrue="1" operator="greaterThan">
      <formula>0.75</formula>
    </cfRule>
    <cfRule type="cellIs" dxfId="169" priority="8" stopIfTrue="1" operator="greaterThanOrEqual">
      <formula>0.45</formula>
    </cfRule>
    <cfRule type="cellIs" dxfId="168" priority="9" stopIfTrue="1" operator="lessThan">
      <formula>0.45</formula>
    </cfRule>
  </conditionalFormatting>
  <conditionalFormatting sqref="J54">
    <cfRule type="cellIs" dxfId="167" priority="4" stopIfTrue="1" operator="greaterThan">
      <formula>0.75</formula>
    </cfRule>
    <cfRule type="cellIs" dxfId="166" priority="5" stopIfTrue="1" operator="greaterThanOrEqual">
      <formula>0.45</formula>
    </cfRule>
    <cfRule type="cellIs" dxfId="165" priority="6" stopIfTrue="1" operator="lessThan">
      <formula>0.45</formula>
    </cfRule>
  </conditionalFormatting>
  <conditionalFormatting sqref="J59">
    <cfRule type="cellIs" dxfId="164" priority="1" stopIfTrue="1" operator="greaterThan">
      <formula>0.75</formula>
    </cfRule>
    <cfRule type="cellIs" dxfId="163" priority="2" stopIfTrue="1" operator="greaterThanOrEqual">
      <formula>0.45</formula>
    </cfRule>
    <cfRule type="cellIs" dxfId="162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E63"/>
  <sheetViews>
    <sheetView view="pageBreakPreview" zoomScale="60" zoomScaleNormal="100" zoomScalePageLayoutView="50" workbookViewId="0">
      <selection activeCell="U8" sqref="U8:W9"/>
    </sheetView>
  </sheetViews>
  <sheetFormatPr baseColWidth="10" defaultRowHeight="15" x14ac:dyDescent="0.25"/>
  <cols>
    <col min="1" max="1" width="7.28515625" customWidth="1"/>
    <col min="3" max="3" width="11.5703125" customWidth="1"/>
    <col min="5" max="5" width="15.5703125" customWidth="1"/>
    <col min="9" max="9" width="8.140625" customWidth="1"/>
    <col min="10" max="10" width="8" customWidth="1"/>
    <col min="12" max="12" width="12.7109375" customWidth="1"/>
    <col min="14" max="14" width="14" customWidth="1"/>
    <col min="17" max="17" width="9.7109375" customWidth="1"/>
    <col min="18" max="19" width="8.140625" customWidth="1"/>
  </cols>
  <sheetData>
    <row r="1" spans="1:31" ht="18.600000000000001" customHeight="1" x14ac:dyDescent="0.35">
      <c r="A1" s="21"/>
      <c r="B1" s="40" t="s">
        <v>45</v>
      </c>
      <c r="C1" s="40"/>
      <c r="D1" s="40"/>
      <c r="E1" s="40"/>
      <c r="F1" s="40"/>
      <c r="G1" s="41"/>
      <c r="U1" s="44" t="s">
        <v>13</v>
      </c>
      <c r="V1" s="44"/>
      <c r="W1" s="44"/>
      <c r="AE1" s="22">
        <v>1</v>
      </c>
    </row>
    <row r="2" spans="1:31" ht="12.75" customHeight="1" x14ac:dyDescent="0.25">
      <c r="A2" s="21"/>
      <c r="B2" s="42"/>
      <c r="C2" s="42"/>
      <c r="D2" s="42"/>
      <c r="E2" s="42"/>
      <c r="F2" s="42"/>
      <c r="G2" s="43"/>
      <c r="U2" s="45">
        <v>5</v>
      </c>
      <c r="V2" s="45"/>
      <c r="W2" s="45"/>
      <c r="AE2" s="22">
        <v>2</v>
      </c>
    </row>
    <row r="3" spans="1:31" ht="12.75" customHeight="1" x14ac:dyDescent="0.25">
      <c r="A3" s="21"/>
      <c r="B3" s="23"/>
      <c r="C3" s="23"/>
      <c r="D3" s="23"/>
      <c r="E3" s="23"/>
      <c r="F3" s="23"/>
      <c r="U3" s="45"/>
      <c r="V3" s="45"/>
      <c r="W3" s="45"/>
      <c r="AE3" s="22">
        <v>3</v>
      </c>
    </row>
    <row r="4" spans="1:31" ht="12.75" customHeight="1" x14ac:dyDescent="0.3">
      <c r="A4" s="21"/>
      <c r="B4" s="23"/>
      <c r="C4" s="23"/>
      <c r="D4" s="23"/>
      <c r="E4" s="23"/>
      <c r="F4" s="23"/>
      <c r="AE4" s="22">
        <v>4</v>
      </c>
    </row>
    <row r="5" spans="1:31" ht="12.75" customHeight="1" thickBot="1" x14ac:dyDescent="0.35">
      <c r="B5" s="23"/>
      <c r="C5" s="23"/>
      <c r="D5" s="23"/>
      <c r="E5" s="23"/>
      <c r="F5" s="23"/>
      <c r="AE5" s="22">
        <v>5</v>
      </c>
    </row>
    <row r="6" spans="1:31" ht="12.75" customHeight="1" x14ac:dyDescent="0.25">
      <c r="B6" s="23"/>
      <c r="C6" s="23"/>
      <c r="D6" s="23"/>
      <c r="E6" s="23"/>
      <c r="F6" s="23"/>
      <c r="U6" s="46" t="s">
        <v>14</v>
      </c>
      <c r="V6" s="47"/>
      <c r="W6" s="48"/>
      <c r="AE6" s="22">
        <v>6</v>
      </c>
    </row>
    <row r="7" spans="1:31" ht="12.75" customHeight="1" thickBot="1" x14ac:dyDescent="0.3">
      <c r="U7" s="49"/>
      <c r="V7" s="50"/>
      <c r="W7" s="51"/>
      <c r="AE7" s="22">
        <v>7</v>
      </c>
    </row>
    <row r="8" spans="1:31" ht="12.75" customHeight="1" x14ac:dyDescent="0.25">
      <c r="U8" s="52">
        <f>AVERAGE(A13,A19,A24,A31,A36,A42,A48,A52,A58,J12,J17,J23,J30,J37,J43,J48,J54,J59)</f>
        <v>1.1111111111111112E-2</v>
      </c>
      <c r="V8" s="53"/>
      <c r="W8" s="54"/>
      <c r="AE8" s="22">
        <v>8</v>
      </c>
    </row>
    <row r="9" spans="1:31" ht="13.15" customHeight="1" x14ac:dyDescent="0.25">
      <c r="U9" s="55"/>
      <c r="V9" s="56"/>
      <c r="W9" s="57"/>
      <c r="AE9" s="22">
        <v>9</v>
      </c>
    </row>
    <row r="10" spans="1:31" ht="12.75" customHeight="1" thickBot="1" x14ac:dyDescent="0.9">
      <c r="U10" s="24"/>
      <c r="V10" s="25"/>
      <c r="W10" s="26"/>
      <c r="AE10" s="22">
        <v>10</v>
      </c>
    </row>
    <row r="11" spans="1:31" ht="12.6" customHeight="1" thickBot="1" x14ac:dyDescent="0.35">
      <c r="K11" s="58" t="s">
        <v>15</v>
      </c>
      <c r="L11" s="59"/>
      <c r="M11" s="27" t="s">
        <v>16</v>
      </c>
      <c r="N11" s="28" t="s">
        <v>17</v>
      </c>
      <c r="O11" s="60" t="s">
        <v>18</v>
      </c>
      <c r="P11" s="60"/>
      <c r="Q11" s="60"/>
      <c r="R11" s="60"/>
      <c r="S11" s="29"/>
      <c r="AE11" s="22">
        <v>11</v>
      </c>
    </row>
    <row r="12" spans="1:31" ht="12.75" customHeight="1" x14ac:dyDescent="0.25">
      <c r="B12" s="58" t="s">
        <v>19</v>
      </c>
      <c r="C12" s="59"/>
      <c r="D12" s="27" t="s">
        <v>16</v>
      </c>
      <c r="E12" s="27" t="s">
        <v>17</v>
      </c>
      <c r="F12" s="61" t="s">
        <v>18</v>
      </c>
      <c r="G12" s="62"/>
      <c r="H12" s="62"/>
      <c r="I12" s="63"/>
      <c r="J12" s="64">
        <f>COUNTIF(M12:M16,"X")/K16</f>
        <v>0</v>
      </c>
      <c r="K12" s="67">
        <v>1</v>
      </c>
      <c r="L12" s="68"/>
      <c r="M12" s="30"/>
      <c r="N12" s="30"/>
      <c r="O12" s="69"/>
      <c r="P12" s="70"/>
      <c r="Q12" s="70"/>
      <c r="R12" s="70"/>
      <c r="S12" s="31"/>
      <c r="T12" s="71" t="s">
        <v>20</v>
      </c>
      <c r="U12" s="72"/>
      <c r="V12" s="72"/>
      <c r="W12" s="72"/>
      <c r="X12" s="72"/>
      <c r="Y12" s="72"/>
      <c r="Z12" s="73"/>
      <c r="AE12" s="22">
        <v>12</v>
      </c>
    </row>
    <row r="13" spans="1:31" ht="12.75" customHeight="1" thickBot="1" x14ac:dyDescent="0.3">
      <c r="A13" s="64">
        <f>COUNTIF(D13:D17,"X")/5</f>
        <v>0.2</v>
      </c>
      <c r="B13" s="67">
        <v>1</v>
      </c>
      <c r="C13" s="68"/>
      <c r="D13" s="30"/>
      <c r="E13" s="30" t="s">
        <v>21</v>
      </c>
      <c r="F13" s="69" t="s">
        <v>22</v>
      </c>
      <c r="G13" s="70"/>
      <c r="H13" s="70"/>
      <c r="I13" s="80"/>
      <c r="J13" s="65"/>
      <c r="K13" s="67">
        <v>2</v>
      </c>
      <c r="L13" s="68"/>
      <c r="M13" s="30"/>
      <c r="N13" s="30"/>
      <c r="O13" s="69"/>
      <c r="P13" s="70"/>
      <c r="Q13" s="70"/>
      <c r="R13" s="70"/>
      <c r="S13" s="31"/>
      <c r="T13" s="74"/>
      <c r="U13" s="75"/>
      <c r="V13" s="75"/>
      <c r="W13" s="75"/>
      <c r="X13" s="75"/>
      <c r="Y13" s="75"/>
      <c r="Z13" s="76"/>
      <c r="AE13" s="22">
        <v>13</v>
      </c>
    </row>
    <row r="14" spans="1:31" ht="12.75" customHeight="1" x14ac:dyDescent="0.25">
      <c r="A14" s="65"/>
      <c r="B14" s="67">
        <v>2</v>
      </c>
      <c r="C14" s="68"/>
      <c r="D14" s="30" t="s">
        <v>21</v>
      </c>
      <c r="E14" s="30"/>
      <c r="F14" s="69"/>
      <c r="G14" s="70"/>
      <c r="H14" s="70"/>
      <c r="I14" s="80"/>
      <c r="J14" s="65"/>
      <c r="K14" s="67">
        <v>3</v>
      </c>
      <c r="L14" s="68"/>
      <c r="M14" s="30"/>
      <c r="N14" s="30"/>
      <c r="O14" s="69"/>
      <c r="P14" s="70"/>
      <c r="Q14" s="70"/>
      <c r="R14" s="70"/>
      <c r="S14" s="31"/>
      <c r="T14" s="77" t="s">
        <v>23</v>
      </c>
      <c r="U14" s="78"/>
      <c r="V14" s="78"/>
      <c r="W14" s="78"/>
      <c r="X14" s="78"/>
      <c r="Y14" s="78"/>
      <c r="Z14" s="79"/>
      <c r="AE14" s="22">
        <v>14</v>
      </c>
    </row>
    <row r="15" spans="1:31" ht="12.75" customHeight="1" x14ac:dyDescent="0.25">
      <c r="A15" s="65"/>
      <c r="B15" s="67">
        <v>3</v>
      </c>
      <c r="C15" s="68"/>
      <c r="D15" s="30"/>
      <c r="E15" s="30"/>
      <c r="F15" s="69"/>
      <c r="G15" s="70"/>
      <c r="H15" s="70"/>
      <c r="I15" s="80"/>
      <c r="J15" s="65"/>
      <c r="K15" s="67">
        <v>4</v>
      </c>
      <c r="L15" s="68"/>
      <c r="M15" s="30"/>
      <c r="N15" s="30"/>
      <c r="O15" s="69"/>
      <c r="P15" s="70"/>
      <c r="Q15" s="70"/>
      <c r="R15" s="70"/>
      <c r="S15" s="31"/>
      <c r="T15" s="81" t="s">
        <v>24</v>
      </c>
      <c r="U15" s="82"/>
      <c r="V15" s="82"/>
      <c r="W15" s="82"/>
      <c r="X15" s="82"/>
      <c r="Y15" s="82"/>
      <c r="Z15" s="83"/>
      <c r="AE15" s="22">
        <v>15</v>
      </c>
    </row>
    <row r="16" spans="1:31" ht="12.75" customHeight="1" x14ac:dyDescent="0.25">
      <c r="A16" s="65"/>
      <c r="B16" s="67">
        <v>4</v>
      </c>
      <c r="C16" s="68"/>
      <c r="D16" s="30"/>
      <c r="E16" s="30"/>
      <c r="F16" s="69"/>
      <c r="G16" s="70"/>
      <c r="H16" s="70"/>
      <c r="I16" s="80"/>
      <c r="J16" s="66"/>
      <c r="K16" s="67">
        <v>5</v>
      </c>
      <c r="L16" s="68"/>
      <c r="M16" s="30"/>
      <c r="N16" s="30"/>
      <c r="O16" s="69"/>
      <c r="P16" s="70"/>
      <c r="Q16" s="70"/>
      <c r="R16" s="70"/>
      <c r="S16" s="31"/>
      <c r="T16" s="84"/>
      <c r="U16" s="85"/>
      <c r="V16" s="85"/>
      <c r="W16" s="85"/>
      <c r="X16" s="85"/>
      <c r="Y16" s="85"/>
      <c r="Z16" s="86"/>
      <c r="AE16" s="22">
        <v>16</v>
      </c>
    </row>
    <row r="17" spans="1:31" ht="12.75" customHeight="1" x14ac:dyDescent="0.25">
      <c r="A17" s="65"/>
      <c r="B17" s="67">
        <v>5</v>
      </c>
      <c r="C17" s="68"/>
      <c r="D17" s="30"/>
      <c r="E17" s="30"/>
      <c r="F17" s="69"/>
      <c r="G17" s="70"/>
      <c r="H17" s="70"/>
      <c r="I17" s="80"/>
      <c r="J17" s="87">
        <f>COUNTIF(M18:M22,"X")/K22</f>
        <v>0</v>
      </c>
      <c r="K17" s="58" t="s">
        <v>25</v>
      </c>
      <c r="L17" s="59"/>
      <c r="M17" s="69"/>
      <c r="N17" s="70"/>
      <c r="O17" s="70"/>
      <c r="P17" s="70"/>
      <c r="Q17" s="70"/>
      <c r="R17" s="70"/>
      <c r="S17" s="31"/>
      <c r="T17" s="84"/>
      <c r="U17" s="85"/>
      <c r="V17" s="85"/>
      <c r="W17" s="85"/>
      <c r="X17" s="85"/>
      <c r="Y17" s="85"/>
      <c r="Z17" s="86"/>
      <c r="AE17" s="22">
        <v>17</v>
      </c>
    </row>
    <row r="18" spans="1:31" ht="12.75" customHeight="1" x14ac:dyDescent="0.25">
      <c r="B18" s="58" t="s">
        <v>26</v>
      </c>
      <c r="C18" s="59"/>
      <c r="D18" s="70"/>
      <c r="E18" s="70"/>
      <c r="F18" s="70"/>
      <c r="G18" s="70"/>
      <c r="H18" s="70"/>
      <c r="I18" s="70"/>
      <c r="J18" s="88"/>
      <c r="K18" s="67">
        <v>1</v>
      </c>
      <c r="L18" s="68"/>
      <c r="M18" s="30"/>
      <c r="N18" s="30"/>
      <c r="O18" s="69"/>
      <c r="P18" s="70"/>
      <c r="Q18" s="70"/>
      <c r="R18" s="70"/>
      <c r="S18" s="31"/>
      <c r="T18" s="84"/>
      <c r="U18" s="85"/>
      <c r="V18" s="85"/>
      <c r="W18" s="85"/>
      <c r="X18" s="85"/>
      <c r="Y18" s="85"/>
      <c r="Z18" s="86"/>
      <c r="AE18" s="22">
        <v>18</v>
      </c>
    </row>
    <row r="19" spans="1:31" ht="12.75" customHeight="1" x14ac:dyDescent="0.25">
      <c r="A19" s="64">
        <f>COUNTIF(D19:D22,"X")/4</f>
        <v>0</v>
      </c>
      <c r="B19" s="67">
        <v>1</v>
      </c>
      <c r="C19" s="68"/>
      <c r="D19" s="30"/>
      <c r="E19" s="30"/>
      <c r="F19" s="69"/>
      <c r="G19" s="70"/>
      <c r="H19" s="70"/>
      <c r="I19" s="80"/>
      <c r="J19" s="88"/>
      <c r="K19" s="67">
        <v>2</v>
      </c>
      <c r="L19" s="68"/>
      <c r="M19" s="30"/>
      <c r="N19" s="30"/>
      <c r="O19" s="69"/>
      <c r="P19" s="70"/>
      <c r="Q19" s="70"/>
      <c r="R19" s="70"/>
      <c r="S19" s="31"/>
      <c r="T19" s="84"/>
      <c r="U19" s="85"/>
      <c r="V19" s="85"/>
      <c r="W19" s="85"/>
      <c r="X19" s="85"/>
      <c r="Y19" s="85"/>
      <c r="Z19" s="86"/>
      <c r="AE19" s="22">
        <v>19</v>
      </c>
    </row>
    <row r="20" spans="1:31" ht="12.75" customHeight="1" x14ac:dyDescent="0.25">
      <c r="A20" s="65"/>
      <c r="B20" s="67">
        <v>2</v>
      </c>
      <c r="C20" s="68"/>
      <c r="D20" s="30"/>
      <c r="E20" s="30"/>
      <c r="F20" s="69"/>
      <c r="G20" s="70"/>
      <c r="H20" s="70"/>
      <c r="I20" s="80"/>
      <c r="J20" s="88"/>
      <c r="K20" s="67">
        <v>3</v>
      </c>
      <c r="L20" s="68"/>
      <c r="M20" s="30"/>
      <c r="N20" s="30"/>
      <c r="O20" s="69"/>
      <c r="P20" s="70"/>
      <c r="Q20" s="70"/>
      <c r="R20" s="70"/>
      <c r="S20" s="31"/>
      <c r="T20" s="84"/>
      <c r="U20" s="85"/>
      <c r="V20" s="85"/>
      <c r="W20" s="85"/>
      <c r="X20" s="85"/>
      <c r="Y20" s="85"/>
      <c r="Z20" s="86"/>
      <c r="AE20" s="22">
        <v>20</v>
      </c>
    </row>
    <row r="21" spans="1:31" ht="12.75" customHeight="1" x14ac:dyDescent="0.25">
      <c r="A21" s="65"/>
      <c r="B21" s="67">
        <v>3</v>
      </c>
      <c r="C21" s="68"/>
      <c r="D21" s="30"/>
      <c r="E21" s="30"/>
      <c r="F21" s="69"/>
      <c r="G21" s="70"/>
      <c r="H21" s="70"/>
      <c r="I21" s="80"/>
      <c r="J21" s="88"/>
      <c r="K21" s="67">
        <v>4</v>
      </c>
      <c r="L21" s="68"/>
      <c r="M21" s="30"/>
      <c r="N21" s="30"/>
      <c r="O21" s="69"/>
      <c r="P21" s="70"/>
      <c r="Q21" s="70"/>
      <c r="R21" s="70"/>
      <c r="S21" s="31"/>
      <c r="T21" s="84"/>
      <c r="U21" s="85"/>
      <c r="V21" s="85"/>
      <c r="W21" s="85"/>
      <c r="X21" s="85"/>
      <c r="Y21" s="85"/>
      <c r="Z21" s="86"/>
      <c r="AE21" s="22">
        <v>21</v>
      </c>
    </row>
    <row r="22" spans="1:31" ht="12.75" customHeight="1" x14ac:dyDescent="0.25">
      <c r="A22" s="65"/>
      <c r="B22" s="67">
        <v>4</v>
      </c>
      <c r="C22" s="68"/>
      <c r="D22" s="30"/>
      <c r="E22" s="32"/>
      <c r="F22" s="69"/>
      <c r="G22" s="70"/>
      <c r="H22" s="70"/>
      <c r="I22" s="80"/>
      <c r="J22" s="89"/>
      <c r="K22" s="67">
        <v>5</v>
      </c>
      <c r="L22" s="68"/>
      <c r="M22" s="33"/>
      <c r="N22" s="32"/>
      <c r="O22" s="69"/>
      <c r="P22" s="70"/>
      <c r="Q22" s="70"/>
      <c r="R22" s="70"/>
      <c r="S22" s="31"/>
      <c r="T22" s="84"/>
      <c r="U22" s="85"/>
      <c r="V22" s="85"/>
      <c r="W22" s="85"/>
      <c r="X22" s="85"/>
      <c r="Y22" s="85"/>
      <c r="Z22" s="86"/>
      <c r="AE22" s="22">
        <v>22</v>
      </c>
    </row>
    <row r="23" spans="1:31" ht="12.75" customHeight="1" x14ac:dyDescent="0.25">
      <c r="B23" s="58" t="s">
        <v>27</v>
      </c>
      <c r="C23" s="59"/>
      <c r="D23" s="69"/>
      <c r="E23" s="70"/>
      <c r="F23" s="70"/>
      <c r="G23" s="70"/>
      <c r="H23" s="70"/>
      <c r="I23" s="80"/>
      <c r="J23" s="64">
        <f>COUNTIF(M23:M29,"X")/K29</f>
        <v>0</v>
      </c>
      <c r="K23" s="58" t="s">
        <v>28</v>
      </c>
      <c r="L23" s="59"/>
      <c r="M23" s="69"/>
      <c r="N23" s="70"/>
      <c r="O23" s="70"/>
      <c r="P23" s="70"/>
      <c r="Q23" s="70"/>
      <c r="R23" s="70"/>
      <c r="S23" s="31"/>
      <c r="T23" s="84"/>
      <c r="U23" s="85"/>
      <c r="V23" s="85"/>
      <c r="W23" s="85"/>
      <c r="X23" s="85"/>
      <c r="Y23" s="85"/>
      <c r="Z23" s="86"/>
      <c r="AE23" s="22">
        <v>23</v>
      </c>
    </row>
    <row r="24" spans="1:31" ht="12.75" customHeight="1" x14ac:dyDescent="0.25">
      <c r="A24" s="64">
        <f>COUNTIF(D24:D29,"X")/5</f>
        <v>0</v>
      </c>
      <c r="B24" s="67">
        <v>1</v>
      </c>
      <c r="C24" s="68"/>
      <c r="D24" s="30"/>
      <c r="E24" s="30"/>
      <c r="F24" s="69"/>
      <c r="G24" s="70"/>
      <c r="H24" s="70"/>
      <c r="I24" s="80"/>
      <c r="J24" s="65"/>
      <c r="K24" s="67">
        <v>1</v>
      </c>
      <c r="L24" s="68"/>
      <c r="M24" s="30"/>
      <c r="N24" s="30"/>
      <c r="O24" s="69"/>
      <c r="P24" s="70"/>
      <c r="Q24" s="70"/>
      <c r="R24" s="70"/>
      <c r="S24" s="31"/>
      <c r="T24" s="84"/>
      <c r="U24" s="85"/>
      <c r="V24" s="85"/>
      <c r="W24" s="85"/>
      <c r="X24" s="85"/>
      <c r="Y24" s="85"/>
      <c r="Z24" s="86"/>
      <c r="AE24" s="22">
        <v>24</v>
      </c>
    </row>
    <row r="25" spans="1:31" ht="12.75" customHeight="1" x14ac:dyDescent="0.25">
      <c r="A25" s="65"/>
      <c r="B25" s="67">
        <v>2</v>
      </c>
      <c r="C25" s="68"/>
      <c r="D25" s="30"/>
      <c r="E25" s="30"/>
      <c r="F25" s="69"/>
      <c r="G25" s="70"/>
      <c r="H25" s="70"/>
      <c r="I25" s="80"/>
      <c r="J25" s="65"/>
      <c r="K25" s="67">
        <v>2</v>
      </c>
      <c r="L25" s="68"/>
      <c r="M25" s="30"/>
      <c r="N25" s="30"/>
      <c r="O25" s="69"/>
      <c r="P25" s="70"/>
      <c r="Q25" s="70"/>
      <c r="R25" s="70"/>
      <c r="S25" s="31"/>
      <c r="T25" s="84"/>
      <c r="U25" s="85"/>
      <c r="V25" s="85"/>
      <c r="W25" s="85"/>
      <c r="X25" s="85"/>
      <c r="Y25" s="85"/>
      <c r="Z25" s="86"/>
      <c r="AE25" s="22">
        <v>25</v>
      </c>
    </row>
    <row r="26" spans="1:31" ht="12.75" customHeight="1" x14ac:dyDescent="0.25">
      <c r="A26" s="65"/>
      <c r="B26" s="67">
        <v>3</v>
      </c>
      <c r="C26" s="68"/>
      <c r="D26" s="30"/>
      <c r="E26" s="30"/>
      <c r="F26" s="69"/>
      <c r="G26" s="70"/>
      <c r="H26" s="70"/>
      <c r="I26" s="80"/>
      <c r="J26" s="65"/>
      <c r="K26" s="67">
        <v>3</v>
      </c>
      <c r="L26" s="68"/>
      <c r="M26" s="30"/>
      <c r="N26" s="30"/>
      <c r="O26" s="69"/>
      <c r="P26" s="70"/>
      <c r="Q26" s="70"/>
      <c r="R26" s="70"/>
      <c r="S26" s="31"/>
      <c r="T26" s="84"/>
      <c r="U26" s="85"/>
      <c r="V26" s="85"/>
      <c r="W26" s="85"/>
      <c r="X26" s="85"/>
      <c r="Y26" s="85"/>
      <c r="Z26" s="86"/>
      <c r="AE26" s="22">
        <v>26</v>
      </c>
    </row>
    <row r="27" spans="1:31" ht="12.75" customHeight="1" x14ac:dyDescent="0.25">
      <c r="A27" s="65"/>
      <c r="B27" s="67">
        <v>4</v>
      </c>
      <c r="C27" s="68"/>
      <c r="D27" s="30"/>
      <c r="E27" s="30" t="s">
        <v>21</v>
      </c>
      <c r="F27" s="69" t="s">
        <v>29</v>
      </c>
      <c r="G27" s="70"/>
      <c r="H27" s="70"/>
      <c r="I27" s="80"/>
      <c r="J27" s="65"/>
      <c r="K27" s="67">
        <v>4</v>
      </c>
      <c r="L27" s="68"/>
      <c r="M27" s="30"/>
      <c r="N27" s="30"/>
      <c r="O27" s="69"/>
      <c r="P27" s="70"/>
      <c r="Q27" s="70"/>
      <c r="R27" s="70"/>
      <c r="S27" s="31"/>
      <c r="T27" s="84"/>
      <c r="U27" s="85"/>
      <c r="V27" s="85"/>
      <c r="W27" s="85"/>
      <c r="X27" s="85"/>
      <c r="Y27" s="85"/>
      <c r="Z27" s="86"/>
      <c r="AE27" s="22">
        <v>27</v>
      </c>
    </row>
    <row r="28" spans="1:31" ht="12.75" customHeight="1" x14ac:dyDescent="0.25">
      <c r="A28" s="65"/>
      <c r="B28" s="67">
        <v>5</v>
      </c>
      <c r="C28" s="68"/>
      <c r="D28" s="30"/>
      <c r="E28" s="30"/>
      <c r="F28" s="69"/>
      <c r="G28" s="70"/>
      <c r="H28" s="70"/>
      <c r="I28" s="80"/>
      <c r="J28" s="65"/>
      <c r="K28" s="67">
        <v>5</v>
      </c>
      <c r="L28" s="68"/>
      <c r="M28" s="30"/>
      <c r="N28" s="30"/>
      <c r="O28" s="69"/>
      <c r="P28" s="70"/>
      <c r="Q28" s="70"/>
      <c r="R28" s="70"/>
      <c r="S28" s="31"/>
      <c r="T28" s="84"/>
      <c r="U28" s="85"/>
      <c r="V28" s="85"/>
      <c r="W28" s="85"/>
      <c r="X28" s="85"/>
      <c r="Y28" s="85"/>
      <c r="Z28" s="86"/>
      <c r="AE28" s="22">
        <v>28</v>
      </c>
    </row>
    <row r="29" spans="1:31" ht="12.75" customHeight="1" x14ac:dyDescent="0.25">
      <c r="A29" s="65"/>
      <c r="B29" s="67">
        <v>6</v>
      </c>
      <c r="C29" s="68"/>
      <c r="D29" s="30"/>
      <c r="E29" s="30"/>
      <c r="F29" s="69"/>
      <c r="G29" s="70"/>
      <c r="H29" s="70"/>
      <c r="I29" s="80"/>
      <c r="J29" s="66"/>
      <c r="K29" s="67">
        <v>6</v>
      </c>
      <c r="L29" s="68"/>
      <c r="M29" s="30"/>
      <c r="N29" s="30"/>
      <c r="O29" s="69"/>
      <c r="P29" s="70"/>
      <c r="Q29" s="70"/>
      <c r="R29" s="70"/>
      <c r="S29" s="31"/>
      <c r="T29" s="84"/>
      <c r="U29" s="85"/>
      <c r="V29" s="85"/>
      <c r="W29" s="85"/>
      <c r="X29" s="85"/>
      <c r="Y29" s="85"/>
      <c r="Z29" s="86"/>
      <c r="AE29" s="22">
        <v>29</v>
      </c>
    </row>
    <row r="30" spans="1:31" ht="12.75" customHeight="1" x14ac:dyDescent="0.25">
      <c r="B30" s="58" t="s">
        <v>30</v>
      </c>
      <c r="C30" s="59"/>
      <c r="D30" s="69"/>
      <c r="E30" s="70"/>
      <c r="F30" s="70"/>
      <c r="G30" s="70"/>
      <c r="H30" s="70"/>
      <c r="I30" s="80"/>
      <c r="J30" s="64">
        <f>COUNTIF(M30:M35,"X")/K35</f>
        <v>0</v>
      </c>
      <c r="K30" s="58" t="s">
        <v>31</v>
      </c>
      <c r="L30" s="59"/>
      <c r="M30" s="69"/>
      <c r="N30" s="70"/>
      <c r="O30" s="70"/>
      <c r="P30" s="70"/>
      <c r="Q30" s="70"/>
      <c r="R30" s="70"/>
      <c r="S30" s="31"/>
      <c r="T30" s="84"/>
      <c r="U30" s="85"/>
      <c r="V30" s="85"/>
      <c r="W30" s="85"/>
      <c r="X30" s="85"/>
      <c r="Y30" s="85"/>
      <c r="Z30" s="86"/>
      <c r="AE30" s="22">
        <v>30</v>
      </c>
    </row>
    <row r="31" spans="1:31" ht="12.75" customHeight="1" thickBot="1" x14ac:dyDescent="0.3">
      <c r="A31" s="64">
        <f>COUNTIF(D31:D34,"X")/4</f>
        <v>0</v>
      </c>
      <c r="B31" s="67">
        <v>1</v>
      </c>
      <c r="C31" s="68"/>
      <c r="D31" s="30"/>
      <c r="E31" s="30"/>
      <c r="F31" s="69"/>
      <c r="G31" s="70"/>
      <c r="H31" s="70"/>
      <c r="I31" s="80"/>
      <c r="J31" s="65"/>
      <c r="K31" s="67">
        <v>1</v>
      </c>
      <c r="L31" s="68"/>
      <c r="M31" s="30"/>
      <c r="N31" s="30"/>
      <c r="O31" s="69"/>
      <c r="P31" s="70"/>
      <c r="Q31" s="70"/>
      <c r="R31" s="80"/>
      <c r="S31" s="31"/>
      <c r="T31" s="90"/>
      <c r="U31" s="91"/>
      <c r="V31" s="91"/>
      <c r="W31" s="91"/>
      <c r="X31" s="91"/>
      <c r="Y31" s="91"/>
      <c r="Z31" s="92"/>
      <c r="AE31" s="22">
        <v>31</v>
      </c>
    </row>
    <row r="32" spans="1:31" ht="12.75" customHeight="1" x14ac:dyDescent="0.25">
      <c r="A32" s="65"/>
      <c r="B32" s="67">
        <v>2</v>
      </c>
      <c r="C32" s="68"/>
      <c r="D32" s="30"/>
      <c r="E32" s="30"/>
      <c r="F32" s="69"/>
      <c r="G32" s="70"/>
      <c r="H32" s="70"/>
      <c r="I32" s="80"/>
      <c r="J32" s="65"/>
      <c r="K32" s="67">
        <v>2</v>
      </c>
      <c r="L32" s="68"/>
      <c r="M32" s="30"/>
      <c r="N32" s="30"/>
      <c r="O32" s="69"/>
      <c r="P32" s="70"/>
      <c r="Q32" s="70"/>
      <c r="R32" s="80"/>
      <c r="S32" s="31"/>
      <c r="AE32" s="22">
        <v>32</v>
      </c>
    </row>
    <row r="33" spans="1:31" ht="12.75" customHeight="1" x14ac:dyDescent="0.25">
      <c r="A33" s="65"/>
      <c r="B33" s="67">
        <v>3</v>
      </c>
      <c r="C33" s="68"/>
      <c r="D33" s="30"/>
      <c r="E33" s="30"/>
      <c r="F33" s="69"/>
      <c r="G33" s="70"/>
      <c r="H33" s="70"/>
      <c r="I33" s="80"/>
      <c r="J33" s="65"/>
      <c r="K33" s="67">
        <v>3</v>
      </c>
      <c r="L33" s="68"/>
      <c r="M33" s="30"/>
      <c r="N33" s="30"/>
      <c r="O33" s="69"/>
      <c r="P33" s="70"/>
      <c r="Q33" s="70"/>
      <c r="R33" s="80"/>
      <c r="S33" s="31"/>
      <c r="AE33" s="22">
        <v>33</v>
      </c>
    </row>
    <row r="34" spans="1:31" ht="12.75" customHeight="1" x14ac:dyDescent="0.25">
      <c r="A34" s="65"/>
      <c r="B34" s="67">
        <v>4</v>
      </c>
      <c r="C34" s="68"/>
      <c r="D34" s="30"/>
      <c r="E34" s="32"/>
      <c r="F34" s="69"/>
      <c r="G34" s="70"/>
      <c r="H34" s="70"/>
      <c r="I34" s="80"/>
      <c r="J34" s="65"/>
      <c r="K34" s="67">
        <v>4</v>
      </c>
      <c r="L34" s="68"/>
      <c r="M34" s="30"/>
      <c r="N34" s="30"/>
      <c r="O34" s="69"/>
      <c r="P34" s="70"/>
      <c r="Q34" s="70"/>
      <c r="R34" s="80"/>
      <c r="S34" s="31"/>
      <c r="AE34" s="22">
        <v>34</v>
      </c>
    </row>
    <row r="35" spans="1:31" ht="12.75" customHeight="1" x14ac:dyDescent="0.25">
      <c r="B35" s="58" t="s">
        <v>32</v>
      </c>
      <c r="C35" s="59"/>
      <c r="D35" s="30"/>
      <c r="E35" s="30"/>
      <c r="F35" s="69"/>
      <c r="G35" s="70"/>
      <c r="H35" s="70"/>
      <c r="I35" s="80"/>
      <c r="J35" s="65"/>
      <c r="K35" s="67">
        <v>5</v>
      </c>
      <c r="L35" s="68"/>
      <c r="M35" s="30"/>
      <c r="N35" s="30"/>
      <c r="O35" s="69"/>
      <c r="P35" s="70"/>
      <c r="Q35" s="70"/>
      <c r="R35" s="80"/>
      <c r="S35" s="31"/>
      <c r="AE35" s="22">
        <v>35</v>
      </c>
    </row>
    <row r="36" spans="1:31" ht="12.75" customHeight="1" x14ac:dyDescent="0.25">
      <c r="A36" s="64">
        <f>COUNTIF(D36:D40,"X")/5</f>
        <v>0</v>
      </c>
      <c r="B36" s="67">
        <v>1</v>
      </c>
      <c r="C36" s="68"/>
      <c r="D36" s="30"/>
      <c r="E36" s="30"/>
      <c r="F36" s="69"/>
      <c r="G36" s="70"/>
      <c r="H36" s="70"/>
      <c r="I36" s="80"/>
      <c r="K36" s="58" t="s">
        <v>33</v>
      </c>
      <c r="L36" s="59"/>
      <c r="M36" s="93"/>
      <c r="N36" s="94"/>
      <c r="O36" s="94"/>
      <c r="P36" s="94"/>
      <c r="Q36" s="94"/>
      <c r="R36" s="94"/>
      <c r="S36" s="34"/>
      <c r="AE36" s="22">
        <v>36</v>
      </c>
    </row>
    <row r="37" spans="1:31" ht="12.75" customHeight="1" x14ac:dyDescent="0.25">
      <c r="A37" s="65"/>
      <c r="B37" s="67">
        <v>2</v>
      </c>
      <c r="C37" s="68"/>
      <c r="D37" s="30"/>
      <c r="E37" s="30"/>
      <c r="F37" s="69"/>
      <c r="G37" s="70"/>
      <c r="H37" s="70"/>
      <c r="I37" s="80"/>
      <c r="J37" s="64">
        <f>COUNTIF(M37:M41,"X")/K41</f>
        <v>0</v>
      </c>
      <c r="K37" s="67">
        <v>1</v>
      </c>
      <c r="L37" s="68"/>
      <c r="M37" s="30"/>
      <c r="N37" s="30"/>
      <c r="O37" s="69"/>
      <c r="P37" s="70"/>
      <c r="Q37" s="70"/>
      <c r="R37" s="80"/>
      <c r="S37" s="31"/>
      <c r="AE37" s="22">
        <v>37</v>
      </c>
    </row>
    <row r="38" spans="1:31" ht="12.75" customHeight="1" x14ac:dyDescent="0.25">
      <c r="A38" s="65"/>
      <c r="B38" s="67">
        <v>3</v>
      </c>
      <c r="C38" s="68"/>
      <c r="D38" s="30"/>
      <c r="E38" s="30"/>
      <c r="F38" s="69"/>
      <c r="G38" s="70"/>
      <c r="H38" s="70"/>
      <c r="I38" s="80"/>
      <c r="J38" s="65"/>
      <c r="K38" s="67">
        <v>2</v>
      </c>
      <c r="L38" s="68"/>
      <c r="M38" s="30"/>
      <c r="N38" s="30"/>
      <c r="O38" s="69"/>
      <c r="P38" s="70"/>
      <c r="Q38" s="70"/>
      <c r="R38" s="80"/>
      <c r="S38" s="31"/>
      <c r="AE38" s="22">
        <v>38</v>
      </c>
    </row>
    <row r="39" spans="1:31" ht="12.75" customHeight="1" x14ac:dyDescent="0.25">
      <c r="A39" s="65"/>
      <c r="B39" s="67">
        <v>4</v>
      </c>
      <c r="C39" s="68"/>
      <c r="D39" s="30"/>
      <c r="E39" s="30"/>
      <c r="F39" s="69"/>
      <c r="G39" s="70"/>
      <c r="H39" s="70"/>
      <c r="I39" s="80"/>
      <c r="J39" s="65"/>
      <c r="K39" s="67">
        <v>3</v>
      </c>
      <c r="L39" s="68"/>
      <c r="M39" s="30"/>
      <c r="N39" s="30"/>
      <c r="O39" s="69"/>
      <c r="P39" s="70"/>
      <c r="Q39" s="70"/>
      <c r="R39" s="80"/>
      <c r="S39" s="31"/>
      <c r="AE39" s="22">
        <v>39</v>
      </c>
    </row>
    <row r="40" spans="1:31" ht="12.75" customHeight="1" x14ac:dyDescent="0.25">
      <c r="A40" s="65"/>
      <c r="B40" s="67">
        <v>5</v>
      </c>
      <c r="C40" s="68"/>
      <c r="D40" s="30"/>
      <c r="E40" s="32"/>
      <c r="F40" s="69"/>
      <c r="G40" s="70"/>
      <c r="H40" s="70"/>
      <c r="I40" s="80"/>
      <c r="J40" s="65"/>
      <c r="K40" s="67">
        <v>4</v>
      </c>
      <c r="L40" s="68"/>
      <c r="M40" s="30"/>
      <c r="N40" s="30"/>
      <c r="O40" s="69"/>
      <c r="P40" s="70"/>
      <c r="Q40" s="70"/>
      <c r="R40" s="80"/>
      <c r="S40" s="31"/>
      <c r="AE40" s="22">
        <v>40</v>
      </c>
    </row>
    <row r="41" spans="1:31" ht="12.75" customHeight="1" x14ac:dyDescent="0.25">
      <c r="B41" s="58" t="s">
        <v>34</v>
      </c>
      <c r="C41" s="59"/>
      <c r="D41" s="30"/>
      <c r="E41" s="30"/>
      <c r="F41" s="69"/>
      <c r="G41" s="70"/>
      <c r="H41" s="70"/>
      <c r="I41" s="80"/>
      <c r="J41" s="65"/>
      <c r="K41" s="67">
        <v>5</v>
      </c>
      <c r="L41" s="68"/>
      <c r="M41" s="30"/>
      <c r="N41" s="30"/>
      <c r="O41" s="69"/>
      <c r="P41" s="70"/>
      <c r="Q41" s="70"/>
      <c r="R41" s="80"/>
      <c r="S41" s="31"/>
      <c r="AE41" s="22">
        <v>41</v>
      </c>
    </row>
    <row r="42" spans="1:31" ht="12.75" customHeight="1" x14ac:dyDescent="0.25">
      <c r="A42" s="64">
        <f>COUNTIF(D42:D46,"X")/5</f>
        <v>0</v>
      </c>
      <c r="B42" s="67">
        <v>1</v>
      </c>
      <c r="C42" s="68"/>
      <c r="D42" s="30"/>
      <c r="E42" s="30"/>
      <c r="F42" s="69"/>
      <c r="G42" s="70"/>
      <c r="H42" s="70"/>
      <c r="I42" s="80"/>
      <c r="K42" s="58" t="s">
        <v>35</v>
      </c>
      <c r="L42" s="59"/>
      <c r="M42" s="93"/>
      <c r="N42" s="94"/>
      <c r="O42" s="94"/>
      <c r="P42" s="94"/>
      <c r="Q42" s="94"/>
      <c r="R42" s="94"/>
      <c r="S42" s="34"/>
      <c r="AE42" s="22">
        <v>42</v>
      </c>
    </row>
    <row r="43" spans="1:31" ht="12.75" customHeight="1" x14ac:dyDescent="0.25">
      <c r="A43" s="65"/>
      <c r="B43" s="67">
        <v>2</v>
      </c>
      <c r="C43" s="68"/>
      <c r="D43" s="30"/>
      <c r="E43" s="30"/>
      <c r="F43" s="69"/>
      <c r="G43" s="70"/>
      <c r="H43" s="70"/>
      <c r="I43" s="80"/>
      <c r="J43" s="64">
        <f>COUNTIF(M43:M46,"X")/K46</f>
        <v>0</v>
      </c>
      <c r="K43" s="67">
        <v>1</v>
      </c>
      <c r="L43" s="68"/>
      <c r="M43" s="30"/>
      <c r="N43" s="30"/>
      <c r="O43" s="69"/>
      <c r="P43" s="70"/>
      <c r="Q43" s="70"/>
      <c r="R43" s="80"/>
      <c r="S43" s="31"/>
      <c r="AE43" s="22">
        <v>43</v>
      </c>
    </row>
    <row r="44" spans="1:31" ht="12.75" customHeight="1" x14ac:dyDescent="0.25">
      <c r="A44" s="65"/>
      <c r="B44" s="67">
        <v>3</v>
      </c>
      <c r="C44" s="68"/>
      <c r="D44" s="30"/>
      <c r="E44" s="30"/>
      <c r="F44" s="69"/>
      <c r="G44" s="70"/>
      <c r="H44" s="70"/>
      <c r="I44" s="80"/>
      <c r="J44" s="65"/>
      <c r="K44" s="67">
        <v>2</v>
      </c>
      <c r="L44" s="68"/>
      <c r="M44" s="30"/>
      <c r="N44" s="30"/>
      <c r="O44" s="69"/>
      <c r="P44" s="70"/>
      <c r="Q44" s="70"/>
      <c r="R44" s="80"/>
      <c r="S44" s="31"/>
      <c r="AE44" s="22">
        <v>44</v>
      </c>
    </row>
    <row r="45" spans="1:31" ht="12.75" customHeight="1" x14ac:dyDescent="0.25">
      <c r="A45" s="65"/>
      <c r="B45" s="67">
        <v>4</v>
      </c>
      <c r="C45" s="68"/>
      <c r="D45" s="30"/>
      <c r="E45" s="30"/>
      <c r="F45" s="69"/>
      <c r="G45" s="70"/>
      <c r="H45" s="70"/>
      <c r="I45" s="80"/>
      <c r="J45" s="65"/>
      <c r="K45" s="67">
        <v>3</v>
      </c>
      <c r="L45" s="68"/>
      <c r="M45" s="30"/>
      <c r="N45" s="30"/>
      <c r="O45" s="69"/>
      <c r="P45" s="70"/>
      <c r="Q45" s="70"/>
      <c r="R45" s="80"/>
      <c r="S45" s="31"/>
      <c r="AE45" s="22">
        <v>45</v>
      </c>
    </row>
    <row r="46" spans="1:31" ht="12.75" customHeight="1" x14ac:dyDescent="0.25">
      <c r="A46" s="65"/>
      <c r="B46" s="67">
        <v>5</v>
      </c>
      <c r="C46" s="68"/>
      <c r="D46" s="30"/>
      <c r="E46" s="32"/>
      <c r="F46" s="69"/>
      <c r="G46" s="70"/>
      <c r="H46" s="70"/>
      <c r="I46" s="80"/>
      <c r="J46" s="65"/>
      <c r="K46" s="67">
        <v>4</v>
      </c>
      <c r="L46" s="68"/>
      <c r="M46" s="30"/>
      <c r="N46" s="30"/>
      <c r="O46" s="69"/>
      <c r="P46" s="70"/>
      <c r="Q46" s="70"/>
      <c r="R46" s="80"/>
      <c r="S46" s="31"/>
      <c r="AE46" s="22">
        <v>46</v>
      </c>
    </row>
    <row r="47" spans="1:31" ht="12.75" customHeight="1" x14ac:dyDescent="0.3">
      <c r="B47" s="58" t="s">
        <v>36</v>
      </c>
      <c r="C47" s="59"/>
      <c r="D47" s="30"/>
      <c r="E47" s="30"/>
      <c r="F47" s="69"/>
      <c r="G47" s="70"/>
      <c r="H47" s="70"/>
      <c r="I47" s="80"/>
      <c r="K47" s="58" t="s">
        <v>37</v>
      </c>
      <c r="L47" s="59"/>
      <c r="M47" s="61"/>
      <c r="N47" s="62"/>
      <c r="O47" s="62"/>
      <c r="P47" s="62"/>
      <c r="Q47" s="62"/>
      <c r="R47" s="63"/>
      <c r="S47" s="29"/>
      <c r="AE47" s="22">
        <v>47</v>
      </c>
    </row>
    <row r="48" spans="1:31" ht="12.75" customHeight="1" x14ac:dyDescent="0.25">
      <c r="A48" s="64">
        <f>COUNTIF(D48:D50,"X")/3</f>
        <v>0</v>
      </c>
      <c r="B48" s="67">
        <v>1</v>
      </c>
      <c r="C48" s="68"/>
      <c r="D48" s="30"/>
      <c r="E48" s="30"/>
      <c r="F48" s="69"/>
      <c r="G48" s="70"/>
      <c r="H48" s="70"/>
      <c r="I48" s="80"/>
      <c r="J48" s="64">
        <f>COUNTIF(M48:M52,"X")/K52</f>
        <v>0</v>
      </c>
      <c r="K48" s="95">
        <v>1</v>
      </c>
      <c r="L48" s="95"/>
      <c r="M48" s="30"/>
      <c r="N48" s="30"/>
      <c r="O48" s="96"/>
      <c r="P48" s="96"/>
      <c r="Q48" s="96"/>
      <c r="R48" s="96"/>
      <c r="S48" s="31"/>
      <c r="AE48" s="22">
        <v>48</v>
      </c>
    </row>
    <row r="49" spans="1:31" ht="12.75" customHeight="1" x14ac:dyDescent="0.25">
      <c r="A49" s="65"/>
      <c r="B49" s="67">
        <v>2</v>
      </c>
      <c r="C49" s="68"/>
      <c r="D49" s="30"/>
      <c r="E49" s="30"/>
      <c r="F49" s="69"/>
      <c r="G49" s="70"/>
      <c r="H49" s="70"/>
      <c r="I49" s="80"/>
      <c r="J49" s="65"/>
      <c r="K49" s="95">
        <v>2</v>
      </c>
      <c r="L49" s="95"/>
      <c r="M49" s="30"/>
      <c r="N49" s="30"/>
      <c r="O49" s="96"/>
      <c r="P49" s="96"/>
      <c r="Q49" s="96"/>
      <c r="R49" s="96"/>
      <c r="S49" s="31"/>
      <c r="AE49" s="22">
        <v>49</v>
      </c>
    </row>
    <row r="50" spans="1:31" ht="12.6" customHeight="1" x14ac:dyDescent="0.25">
      <c r="A50" s="65"/>
      <c r="B50" s="67">
        <v>3</v>
      </c>
      <c r="C50" s="68"/>
      <c r="D50" s="35"/>
      <c r="E50" s="35"/>
      <c r="F50" s="69"/>
      <c r="G50" s="70"/>
      <c r="H50" s="70"/>
      <c r="I50" s="80"/>
      <c r="J50" s="65"/>
      <c r="K50" s="95">
        <v>3</v>
      </c>
      <c r="L50" s="95"/>
      <c r="M50" s="30"/>
      <c r="N50" s="30"/>
      <c r="O50" s="96"/>
      <c r="P50" s="96"/>
      <c r="Q50" s="96"/>
      <c r="R50" s="96"/>
      <c r="S50" s="31"/>
      <c r="AE50" s="22">
        <v>50</v>
      </c>
    </row>
    <row r="51" spans="1:31" ht="12.6" customHeight="1" x14ac:dyDescent="0.25">
      <c r="B51" s="58" t="s">
        <v>38</v>
      </c>
      <c r="C51" s="59"/>
      <c r="D51" s="69"/>
      <c r="E51" s="70"/>
      <c r="F51" s="70"/>
      <c r="G51" s="70"/>
      <c r="H51" s="70"/>
      <c r="I51" s="80"/>
      <c r="J51" s="65"/>
      <c r="K51" s="95">
        <v>4</v>
      </c>
      <c r="L51" s="95"/>
      <c r="M51" s="30"/>
      <c r="N51" s="30"/>
      <c r="O51" s="96"/>
      <c r="P51" s="96"/>
      <c r="Q51" s="96"/>
      <c r="R51" s="96"/>
      <c r="S51" s="31"/>
      <c r="AE51" s="22">
        <v>51</v>
      </c>
    </row>
    <row r="52" spans="1:31" ht="12.75" customHeight="1" x14ac:dyDescent="0.25">
      <c r="A52" s="64">
        <f>COUNTIF(D52:D56,"X")/5</f>
        <v>0</v>
      </c>
      <c r="B52" s="67">
        <v>1</v>
      </c>
      <c r="C52" s="68"/>
      <c r="D52" s="30"/>
      <c r="E52" s="30"/>
      <c r="F52" s="69"/>
      <c r="G52" s="70"/>
      <c r="H52" s="70"/>
      <c r="I52" s="80"/>
      <c r="J52" s="65"/>
      <c r="K52" s="95">
        <v>5</v>
      </c>
      <c r="L52" s="95"/>
      <c r="M52" s="30"/>
      <c r="N52" s="30"/>
      <c r="O52" s="96"/>
      <c r="P52" s="96"/>
      <c r="Q52" s="96"/>
      <c r="R52" s="96"/>
      <c r="S52" s="31"/>
      <c r="AE52" s="22">
        <v>52</v>
      </c>
    </row>
    <row r="53" spans="1:31" ht="12.75" customHeight="1" x14ac:dyDescent="0.25">
      <c r="A53" s="65"/>
      <c r="B53" s="67">
        <v>2</v>
      </c>
      <c r="C53" s="68"/>
      <c r="D53" s="30"/>
      <c r="E53" s="30"/>
      <c r="F53" s="69"/>
      <c r="G53" s="70"/>
      <c r="H53" s="70"/>
      <c r="I53" s="80"/>
      <c r="K53" s="58" t="s">
        <v>39</v>
      </c>
      <c r="L53" s="59"/>
      <c r="M53" s="93"/>
      <c r="N53" s="94"/>
      <c r="O53" s="94"/>
      <c r="P53" s="94"/>
      <c r="Q53" s="94"/>
      <c r="R53" s="94"/>
      <c r="S53" s="34"/>
    </row>
    <row r="54" spans="1:31" ht="12.75" customHeight="1" x14ac:dyDescent="0.25">
      <c r="A54" s="65"/>
      <c r="B54" s="67">
        <v>3</v>
      </c>
      <c r="C54" s="68"/>
      <c r="D54" s="30"/>
      <c r="E54" s="30"/>
      <c r="F54" s="69"/>
      <c r="G54" s="70"/>
      <c r="H54" s="70"/>
      <c r="I54" s="80"/>
      <c r="J54" s="64">
        <f>COUNTIF(M54:M57,"X")/K57</f>
        <v>0</v>
      </c>
      <c r="K54" s="95">
        <v>1</v>
      </c>
      <c r="L54" s="95"/>
      <c r="M54" s="30"/>
      <c r="N54" s="30"/>
      <c r="O54" s="96"/>
      <c r="P54" s="96"/>
      <c r="Q54" s="96"/>
      <c r="R54" s="96"/>
      <c r="S54" s="31"/>
    </row>
    <row r="55" spans="1:31" ht="12.75" customHeight="1" x14ac:dyDescent="0.25">
      <c r="A55" s="65"/>
      <c r="B55" s="67">
        <v>4</v>
      </c>
      <c r="C55" s="68"/>
      <c r="D55" s="30"/>
      <c r="E55" s="30"/>
      <c r="F55" s="69"/>
      <c r="G55" s="70"/>
      <c r="H55" s="70"/>
      <c r="I55" s="80"/>
      <c r="J55" s="65"/>
      <c r="K55" s="95">
        <v>2</v>
      </c>
      <c r="L55" s="95"/>
      <c r="M55" s="30"/>
      <c r="N55" s="30"/>
      <c r="O55" s="96"/>
      <c r="P55" s="96"/>
      <c r="Q55" s="96"/>
      <c r="R55" s="96"/>
      <c r="S55" s="31"/>
    </row>
    <row r="56" spans="1:31" ht="12.75" customHeight="1" x14ac:dyDescent="0.25">
      <c r="A56" s="65"/>
      <c r="B56" s="67">
        <v>5</v>
      </c>
      <c r="C56" s="68"/>
      <c r="D56" s="30"/>
      <c r="E56" s="35"/>
      <c r="F56" s="69"/>
      <c r="G56" s="70"/>
      <c r="H56" s="70"/>
      <c r="I56" s="80"/>
      <c r="J56" s="65"/>
      <c r="K56" s="95">
        <v>3</v>
      </c>
      <c r="L56" s="95"/>
      <c r="M56" s="30"/>
      <c r="N56" s="30"/>
      <c r="O56" s="96"/>
      <c r="P56" s="96"/>
      <c r="Q56" s="96"/>
      <c r="R56" s="96"/>
      <c r="S56" s="31"/>
    </row>
    <row r="57" spans="1:31" ht="12.75" customHeight="1" x14ac:dyDescent="0.25">
      <c r="B57" s="58" t="s">
        <v>40</v>
      </c>
      <c r="C57" s="59"/>
      <c r="D57" s="69"/>
      <c r="E57" s="70"/>
      <c r="F57" s="70"/>
      <c r="G57" s="70"/>
      <c r="H57" s="70"/>
      <c r="I57" s="80"/>
      <c r="J57" s="66"/>
      <c r="K57" s="95">
        <v>4</v>
      </c>
      <c r="L57" s="95"/>
      <c r="M57" s="33"/>
      <c r="N57" s="32"/>
      <c r="O57" s="69"/>
      <c r="P57" s="70"/>
      <c r="Q57" s="70"/>
      <c r="R57" s="70"/>
      <c r="S57" s="31"/>
    </row>
    <row r="58" spans="1:31" ht="12.75" customHeight="1" x14ac:dyDescent="0.25">
      <c r="A58" s="97">
        <f>COUNTIF(D58:D61,"X")/4</f>
        <v>0</v>
      </c>
      <c r="B58" s="67">
        <v>1</v>
      </c>
      <c r="C58" s="68"/>
      <c r="D58" s="30"/>
      <c r="E58" s="30"/>
      <c r="F58" s="69"/>
      <c r="G58" s="70"/>
      <c r="H58" s="70"/>
      <c r="I58" s="80"/>
      <c r="K58" s="58" t="s">
        <v>41</v>
      </c>
      <c r="L58" s="59"/>
      <c r="M58" s="69"/>
      <c r="N58" s="70"/>
      <c r="O58" s="70"/>
      <c r="P58" s="70"/>
      <c r="Q58" s="70"/>
      <c r="R58" s="80"/>
      <c r="S58" s="31"/>
    </row>
    <row r="59" spans="1:31" ht="12.75" customHeight="1" x14ac:dyDescent="0.25">
      <c r="A59" s="98"/>
      <c r="B59" s="67">
        <v>2</v>
      </c>
      <c r="C59" s="68"/>
      <c r="D59" s="30"/>
      <c r="E59" s="30"/>
      <c r="F59" s="69"/>
      <c r="G59" s="70"/>
      <c r="H59" s="70"/>
      <c r="I59" s="80"/>
      <c r="J59" s="97">
        <f>COUNTIF(M59:M63,"X")/K63</f>
        <v>0</v>
      </c>
      <c r="K59" s="67">
        <v>1</v>
      </c>
      <c r="L59" s="68"/>
      <c r="M59" s="30"/>
      <c r="N59" s="30"/>
      <c r="O59" s="69"/>
      <c r="P59" s="70"/>
      <c r="Q59" s="70"/>
      <c r="R59" s="80"/>
      <c r="S59" s="31"/>
    </row>
    <row r="60" spans="1:31" ht="12.75" customHeight="1" x14ac:dyDescent="0.25">
      <c r="A60" s="98"/>
      <c r="B60" s="67">
        <v>3</v>
      </c>
      <c r="C60" s="68"/>
      <c r="D60" s="30"/>
      <c r="E60" s="30"/>
      <c r="F60" s="69"/>
      <c r="G60" s="70"/>
      <c r="H60" s="70"/>
      <c r="I60" s="80"/>
      <c r="J60" s="98"/>
      <c r="K60" s="67">
        <v>2</v>
      </c>
      <c r="L60" s="68"/>
      <c r="M60" s="30"/>
      <c r="N60" s="30"/>
      <c r="O60" s="69"/>
      <c r="P60" s="70"/>
      <c r="Q60" s="70"/>
      <c r="R60" s="80"/>
      <c r="S60" s="31"/>
    </row>
    <row r="61" spans="1:31" ht="15.6" customHeight="1" x14ac:dyDescent="0.25">
      <c r="A61" s="98"/>
      <c r="B61" s="67">
        <v>4</v>
      </c>
      <c r="C61" s="68"/>
      <c r="D61" s="30"/>
      <c r="E61" s="30"/>
      <c r="F61" s="69"/>
      <c r="G61" s="70"/>
      <c r="H61" s="70"/>
      <c r="I61" s="80"/>
      <c r="J61" s="98"/>
      <c r="K61" s="67">
        <v>3</v>
      </c>
      <c r="L61" s="68"/>
      <c r="M61" s="30"/>
      <c r="N61" s="30"/>
      <c r="O61" s="69"/>
      <c r="P61" s="70"/>
      <c r="Q61" s="70"/>
      <c r="R61" s="80"/>
      <c r="S61" s="31"/>
    </row>
    <row r="62" spans="1:31" ht="15.6" customHeight="1" x14ac:dyDescent="0.25">
      <c r="J62" s="98"/>
      <c r="K62" s="67">
        <v>4</v>
      </c>
      <c r="L62" s="68"/>
      <c r="M62" s="36"/>
      <c r="N62" s="30"/>
      <c r="O62" s="69"/>
      <c r="P62" s="70"/>
      <c r="Q62" s="70"/>
      <c r="R62" s="80"/>
      <c r="S62" s="31"/>
    </row>
    <row r="63" spans="1:31" ht="15.75" x14ac:dyDescent="0.25">
      <c r="J63" s="98"/>
      <c r="K63" s="67">
        <v>5</v>
      </c>
      <c r="L63" s="68"/>
      <c r="M63" s="36"/>
      <c r="N63" s="30"/>
      <c r="O63" s="69"/>
      <c r="P63" s="70"/>
      <c r="Q63" s="70"/>
      <c r="R63" s="80"/>
      <c r="S63" s="31"/>
    </row>
  </sheetData>
  <mergeCells count="248">
    <mergeCell ref="K62:L62"/>
    <mergeCell ref="O62:R62"/>
    <mergeCell ref="K63:L63"/>
    <mergeCell ref="O63:R63"/>
    <mergeCell ref="F59:I59"/>
    <mergeCell ref="J59:J63"/>
    <mergeCell ref="K59:L59"/>
    <mergeCell ref="O59:R59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K61:L61"/>
    <mergeCell ref="O61:R61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B39:C39"/>
    <mergeCell ref="F39:I39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0:C30"/>
    <mergeCell ref="D30:I30"/>
    <mergeCell ref="J30:J35"/>
    <mergeCell ref="K30:L30"/>
    <mergeCell ref="M30:R30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B29:C29"/>
    <mergeCell ref="F29:I29"/>
    <mergeCell ref="K29:L29"/>
    <mergeCell ref="O29:R29"/>
    <mergeCell ref="T29:Z29"/>
    <mergeCell ref="T22:Z22"/>
    <mergeCell ref="B23:C23"/>
    <mergeCell ref="D23:I23"/>
    <mergeCell ref="J23:J29"/>
    <mergeCell ref="K23:L23"/>
    <mergeCell ref="M23:R23"/>
    <mergeCell ref="O25:R25"/>
    <mergeCell ref="T25:Z25"/>
    <mergeCell ref="B26:C26"/>
    <mergeCell ref="F26:I26"/>
    <mergeCell ref="K26:L26"/>
    <mergeCell ref="O26:R26"/>
    <mergeCell ref="T26:Z26"/>
    <mergeCell ref="T23:Z23"/>
    <mergeCell ref="T17:Z17"/>
    <mergeCell ref="B18:C18"/>
    <mergeCell ref="D18:I18"/>
    <mergeCell ref="K18:L18"/>
    <mergeCell ref="O18:R18"/>
    <mergeCell ref="O20:R20"/>
    <mergeCell ref="T20:Z20"/>
    <mergeCell ref="B21:C21"/>
    <mergeCell ref="F21:I21"/>
    <mergeCell ref="K21:L21"/>
    <mergeCell ref="O21:R21"/>
    <mergeCell ref="T21:Z21"/>
    <mergeCell ref="T18:Z18"/>
    <mergeCell ref="B19:C19"/>
    <mergeCell ref="F19:I19"/>
    <mergeCell ref="K19:L19"/>
    <mergeCell ref="O19:R19"/>
    <mergeCell ref="T19:Z19"/>
    <mergeCell ref="B20:C20"/>
    <mergeCell ref="F20:I20"/>
    <mergeCell ref="K20:L20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7:C17"/>
    <mergeCell ref="F17:I17"/>
    <mergeCell ref="J17:J22"/>
    <mergeCell ref="K17:L17"/>
    <mergeCell ref="M17:R17"/>
    <mergeCell ref="A19:A22"/>
    <mergeCell ref="B22:C22"/>
    <mergeCell ref="F22:I22"/>
    <mergeCell ref="K22:L22"/>
    <mergeCell ref="O22:R22"/>
    <mergeCell ref="B1:G2"/>
    <mergeCell ref="U1:W1"/>
    <mergeCell ref="U2:W3"/>
    <mergeCell ref="U6:W7"/>
    <mergeCell ref="U8:W9"/>
    <mergeCell ref="K11:L11"/>
    <mergeCell ref="O11:R11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T15:Z15"/>
    <mergeCell ref="B16:C16"/>
    <mergeCell ref="F16:I16"/>
    <mergeCell ref="K16:L16"/>
    <mergeCell ref="O16:R16"/>
    <mergeCell ref="T16:Z16"/>
  </mergeCells>
  <conditionalFormatting sqref="A13">
    <cfRule type="cellIs" dxfId="161" priority="52" stopIfTrue="1" operator="greaterThan">
      <formula>0.75</formula>
    </cfRule>
    <cfRule type="cellIs" dxfId="160" priority="53" stopIfTrue="1" operator="greaterThanOrEqual">
      <formula>0.45</formula>
    </cfRule>
    <cfRule type="cellIs" dxfId="159" priority="54" stopIfTrue="1" operator="lessThan">
      <formula>0.45</formula>
    </cfRule>
  </conditionalFormatting>
  <conditionalFormatting sqref="A19">
    <cfRule type="cellIs" dxfId="158" priority="49" stopIfTrue="1" operator="greaterThan">
      <formula>0.75</formula>
    </cfRule>
    <cfRule type="cellIs" dxfId="157" priority="50" stopIfTrue="1" operator="greaterThanOrEqual">
      <formula>0.45</formula>
    </cfRule>
    <cfRule type="cellIs" dxfId="156" priority="51" stopIfTrue="1" operator="lessThan">
      <formula>0.45</formula>
    </cfRule>
  </conditionalFormatting>
  <conditionalFormatting sqref="A24">
    <cfRule type="cellIs" dxfId="155" priority="46" stopIfTrue="1" operator="greaterThan">
      <formula>0.75</formula>
    </cfRule>
    <cfRule type="cellIs" dxfId="154" priority="47" stopIfTrue="1" operator="greaterThanOrEqual">
      <formula>0.45</formula>
    </cfRule>
    <cfRule type="cellIs" dxfId="153" priority="48" stopIfTrue="1" operator="lessThan">
      <formula>0.45</formula>
    </cfRule>
  </conditionalFormatting>
  <conditionalFormatting sqref="A31">
    <cfRule type="cellIs" dxfId="152" priority="43" stopIfTrue="1" operator="greaterThan">
      <formula>0.75</formula>
    </cfRule>
    <cfRule type="cellIs" dxfId="151" priority="44" stopIfTrue="1" operator="greaterThanOrEqual">
      <formula>0.45</formula>
    </cfRule>
    <cfRule type="cellIs" dxfId="150" priority="45" stopIfTrue="1" operator="lessThan">
      <formula>0.45</formula>
    </cfRule>
  </conditionalFormatting>
  <conditionalFormatting sqref="A36">
    <cfRule type="cellIs" dxfId="149" priority="40" stopIfTrue="1" operator="greaterThan">
      <formula>0.75</formula>
    </cfRule>
    <cfRule type="cellIs" dxfId="148" priority="41" stopIfTrue="1" operator="greaterThanOrEqual">
      <formula>0.45</formula>
    </cfRule>
    <cfRule type="cellIs" dxfId="147" priority="42" stopIfTrue="1" operator="lessThan">
      <formula>0.45</formula>
    </cfRule>
  </conditionalFormatting>
  <conditionalFormatting sqref="A42">
    <cfRule type="cellIs" dxfId="146" priority="37" stopIfTrue="1" operator="greaterThan">
      <formula>0.75</formula>
    </cfRule>
    <cfRule type="cellIs" dxfId="145" priority="38" stopIfTrue="1" operator="greaterThanOrEqual">
      <formula>0.45</formula>
    </cfRule>
    <cfRule type="cellIs" dxfId="144" priority="39" stopIfTrue="1" operator="lessThan">
      <formula>0.45</formula>
    </cfRule>
  </conditionalFormatting>
  <conditionalFormatting sqref="A48">
    <cfRule type="cellIs" dxfId="143" priority="34" stopIfTrue="1" operator="greaterThan">
      <formula>0.75</formula>
    </cfRule>
    <cfRule type="cellIs" dxfId="142" priority="35" stopIfTrue="1" operator="greaterThanOrEqual">
      <formula>0.45</formula>
    </cfRule>
    <cfRule type="cellIs" dxfId="141" priority="36" stopIfTrue="1" operator="lessThan">
      <formula>0.45</formula>
    </cfRule>
  </conditionalFormatting>
  <conditionalFormatting sqref="A52">
    <cfRule type="cellIs" dxfId="140" priority="31" stopIfTrue="1" operator="greaterThan">
      <formula>0.75</formula>
    </cfRule>
    <cfRule type="cellIs" dxfId="139" priority="32" stopIfTrue="1" operator="greaterThanOrEqual">
      <formula>0.45</formula>
    </cfRule>
    <cfRule type="cellIs" dxfId="138" priority="33" stopIfTrue="1" operator="lessThan">
      <formula>0.45</formula>
    </cfRule>
  </conditionalFormatting>
  <conditionalFormatting sqref="A58">
    <cfRule type="cellIs" dxfId="137" priority="28" stopIfTrue="1" operator="greaterThan">
      <formula>0.75</formula>
    </cfRule>
    <cfRule type="cellIs" dxfId="136" priority="29" stopIfTrue="1" operator="greaterThanOrEqual">
      <formula>0.45</formula>
    </cfRule>
    <cfRule type="cellIs" dxfId="135" priority="30" stopIfTrue="1" operator="lessThan">
      <formula>0.45</formula>
    </cfRule>
  </conditionalFormatting>
  <conditionalFormatting sqref="J12">
    <cfRule type="cellIs" dxfId="134" priority="25" stopIfTrue="1" operator="greaterThan">
      <formula>0.75</formula>
    </cfRule>
    <cfRule type="cellIs" dxfId="133" priority="26" stopIfTrue="1" operator="greaterThanOrEqual">
      <formula>0.45</formula>
    </cfRule>
    <cfRule type="cellIs" dxfId="132" priority="27" stopIfTrue="1" operator="lessThan">
      <formula>0.45</formula>
    </cfRule>
  </conditionalFormatting>
  <conditionalFormatting sqref="J17">
    <cfRule type="cellIs" dxfId="131" priority="22" stopIfTrue="1" operator="greaterThan">
      <formula>0.75</formula>
    </cfRule>
    <cfRule type="cellIs" dxfId="130" priority="23" stopIfTrue="1" operator="greaterThanOrEqual">
      <formula>0.45</formula>
    </cfRule>
    <cfRule type="cellIs" dxfId="129" priority="24" stopIfTrue="1" operator="lessThan">
      <formula>0.45</formula>
    </cfRule>
  </conditionalFormatting>
  <conditionalFormatting sqref="J23">
    <cfRule type="cellIs" dxfId="128" priority="19" stopIfTrue="1" operator="greaterThan">
      <formula>0.75</formula>
    </cfRule>
    <cfRule type="cellIs" dxfId="127" priority="20" stopIfTrue="1" operator="greaterThanOrEqual">
      <formula>0.45</formula>
    </cfRule>
    <cfRule type="cellIs" dxfId="126" priority="21" stopIfTrue="1" operator="lessThan">
      <formula>0.45</formula>
    </cfRule>
  </conditionalFormatting>
  <conditionalFormatting sqref="J30">
    <cfRule type="cellIs" dxfId="125" priority="16" stopIfTrue="1" operator="greaterThan">
      <formula>0.75</formula>
    </cfRule>
    <cfRule type="cellIs" dxfId="124" priority="17" stopIfTrue="1" operator="greaterThanOrEqual">
      <formula>0.45</formula>
    </cfRule>
    <cfRule type="cellIs" dxfId="123" priority="18" stopIfTrue="1" operator="lessThan">
      <formula>0.45</formula>
    </cfRule>
  </conditionalFormatting>
  <conditionalFormatting sqref="J37">
    <cfRule type="cellIs" dxfId="122" priority="13" stopIfTrue="1" operator="greaterThan">
      <formula>0.75</formula>
    </cfRule>
    <cfRule type="cellIs" dxfId="121" priority="14" stopIfTrue="1" operator="greaterThanOrEqual">
      <formula>0.45</formula>
    </cfRule>
    <cfRule type="cellIs" dxfId="120" priority="15" stopIfTrue="1" operator="lessThan">
      <formula>0.45</formula>
    </cfRule>
  </conditionalFormatting>
  <conditionalFormatting sqref="J43">
    <cfRule type="cellIs" dxfId="119" priority="10" stopIfTrue="1" operator="greaterThan">
      <formula>0.75</formula>
    </cfRule>
    <cfRule type="cellIs" dxfId="118" priority="11" stopIfTrue="1" operator="greaterThanOrEqual">
      <formula>0.45</formula>
    </cfRule>
    <cfRule type="cellIs" dxfId="117" priority="12" stopIfTrue="1" operator="lessThan">
      <formula>0.45</formula>
    </cfRule>
  </conditionalFormatting>
  <conditionalFormatting sqref="J48">
    <cfRule type="cellIs" dxfId="116" priority="7" stopIfTrue="1" operator="greaterThan">
      <formula>0.75</formula>
    </cfRule>
    <cfRule type="cellIs" dxfId="115" priority="8" stopIfTrue="1" operator="greaterThanOrEqual">
      <formula>0.45</formula>
    </cfRule>
    <cfRule type="cellIs" dxfId="114" priority="9" stopIfTrue="1" operator="lessThan">
      <formula>0.45</formula>
    </cfRule>
  </conditionalFormatting>
  <conditionalFormatting sqref="J54">
    <cfRule type="cellIs" dxfId="113" priority="4" stopIfTrue="1" operator="greaterThan">
      <formula>0.75</formula>
    </cfRule>
    <cfRule type="cellIs" dxfId="112" priority="5" stopIfTrue="1" operator="greaterThanOrEqual">
      <formula>0.45</formula>
    </cfRule>
    <cfRule type="cellIs" dxfId="111" priority="6" stopIfTrue="1" operator="lessThan">
      <formula>0.45</formula>
    </cfRule>
  </conditionalFormatting>
  <conditionalFormatting sqref="J59">
    <cfRule type="cellIs" dxfId="110" priority="1" stopIfTrue="1" operator="greaterThan">
      <formula>0.75</formula>
    </cfRule>
    <cfRule type="cellIs" dxfId="109" priority="2" stopIfTrue="1" operator="greaterThanOrEqual">
      <formula>0.45</formula>
    </cfRule>
    <cfRule type="cellIs" dxfId="108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E63"/>
  <sheetViews>
    <sheetView view="pageBreakPreview" zoomScale="60" zoomScaleNormal="100" zoomScalePageLayoutView="50" workbookViewId="0">
      <selection activeCell="N64" sqref="N64"/>
    </sheetView>
  </sheetViews>
  <sheetFormatPr baseColWidth="10" defaultRowHeight="15" x14ac:dyDescent="0.25"/>
  <cols>
    <col min="1" max="1" width="7.28515625" customWidth="1"/>
    <col min="3" max="3" width="11.5703125" customWidth="1"/>
    <col min="5" max="5" width="15.5703125" customWidth="1"/>
    <col min="9" max="9" width="8.140625" customWidth="1"/>
    <col min="10" max="10" width="8" customWidth="1"/>
    <col min="12" max="12" width="12.7109375" customWidth="1"/>
    <col min="14" max="14" width="14" customWidth="1"/>
    <col min="17" max="17" width="9.7109375" customWidth="1"/>
    <col min="18" max="19" width="8.140625" customWidth="1"/>
  </cols>
  <sheetData>
    <row r="1" spans="1:31" ht="18.600000000000001" customHeight="1" x14ac:dyDescent="0.35">
      <c r="A1" s="21"/>
      <c r="B1" s="40" t="s">
        <v>44</v>
      </c>
      <c r="C1" s="40"/>
      <c r="D1" s="40"/>
      <c r="E1" s="40"/>
      <c r="F1" s="40"/>
      <c r="G1" s="41"/>
      <c r="U1" s="44" t="s">
        <v>13</v>
      </c>
      <c r="V1" s="44"/>
      <c r="W1" s="44"/>
      <c r="AE1" s="22">
        <v>1</v>
      </c>
    </row>
    <row r="2" spans="1:31" ht="12.75" customHeight="1" x14ac:dyDescent="0.25">
      <c r="A2" s="21"/>
      <c r="B2" s="42"/>
      <c r="C2" s="42"/>
      <c r="D2" s="42"/>
      <c r="E2" s="42"/>
      <c r="F2" s="42"/>
      <c r="G2" s="43"/>
      <c r="U2" s="45">
        <v>5</v>
      </c>
      <c r="V2" s="45"/>
      <c r="W2" s="45"/>
      <c r="AE2" s="22">
        <v>2</v>
      </c>
    </row>
    <row r="3" spans="1:31" ht="12.75" customHeight="1" x14ac:dyDescent="0.25">
      <c r="A3" s="21"/>
      <c r="B3" s="23"/>
      <c r="C3" s="23"/>
      <c r="D3" s="23"/>
      <c r="E3" s="23"/>
      <c r="F3" s="23"/>
      <c r="U3" s="45"/>
      <c r="V3" s="45"/>
      <c r="W3" s="45"/>
      <c r="AE3" s="22">
        <v>3</v>
      </c>
    </row>
    <row r="4" spans="1:31" ht="12.75" customHeight="1" x14ac:dyDescent="0.3">
      <c r="A4" s="21"/>
      <c r="B4" s="23"/>
      <c r="C4" s="23"/>
      <c r="D4" s="23"/>
      <c r="E4" s="23"/>
      <c r="F4" s="23"/>
      <c r="AE4" s="22">
        <v>4</v>
      </c>
    </row>
    <row r="5" spans="1:31" ht="12.75" customHeight="1" thickBot="1" x14ac:dyDescent="0.35">
      <c r="B5" s="23"/>
      <c r="C5" s="23"/>
      <c r="D5" s="23"/>
      <c r="E5" s="23"/>
      <c r="F5" s="23"/>
      <c r="AE5" s="22">
        <v>5</v>
      </c>
    </row>
    <row r="6" spans="1:31" ht="12.75" customHeight="1" x14ac:dyDescent="0.25">
      <c r="B6" s="23"/>
      <c r="C6" s="23"/>
      <c r="D6" s="23"/>
      <c r="E6" s="23"/>
      <c r="F6" s="23"/>
      <c r="U6" s="46" t="s">
        <v>14</v>
      </c>
      <c r="V6" s="47"/>
      <c r="W6" s="48"/>
      <c r="AE6" s="22">
        <v>6</v>
      </c>
    </row>
    <row r="7" spans="1:31" ht="12.75" customHeight="1" thickBot="1" x14ac:dyDescent="0.3">
      <c r="U7" s="49"/>
      <c r="V7" s="50"/>
      <c r="W7" s="51"/>
      <c r="AE7" s="22">
        <v>7</v>
      </c>
    </row>
    <row r="8" spans="1:31" ht="12.75" customHeight="1" x14ac:dyDescent="0.25">
      <c r="U8" s="52">
        <f>AVERAGE(A13,A19,A24,A31,A36,A42,A48,A52,A58,J12,J17,J23,J30,J37,J43,J48,J54,J59)</f>
        <v>1.1111111111111112E-2</v>
      </c>
      <c r="V8" s="53"/>
      <c r="W8" s="54"/>
      <c r="AE8" s="22">
        <v>8</v>
      </c>
    </row>
    <row r="9" spans="1:31" ht="13.15" customHeight="1" x14ac:dyDescent="0.25">
      <c r="U9" s="55"/>
      <c r="V9" s="56"/>
      <c r="W9" s="57"/>
      <c r="AE9" s="22">
        <v>9</v>
      </c>
    </row>
    <row r="10" spans="1:31" ht="12.75" customHeight="1" thickBot="1" x14ac:dyDescent="0.9">
      <c r="U10" s="24"/>
      <c r="V10" s="25"/>
      <c r="W10" s="26"/>
      <c r="AE10" s="22">
        <v>10</v>
      </c>
    </row>
    <row r="11" spans="1:31" ht="12.6" customHeight="1" thickBot="1" x14ac:dyDescent="0.35">
      <c r="K11" s="58" t="s">
        <v>15</v>
      </c>
      <c r="L11" s="59"/>
      <c r="M11" s="27" t="s">
        <v>16</v>
      </c>
      <c r="N11" s="28" t="s">
        <v>17</v>
      </c>
      <c r="O11" s="60" t="s">
        <v>18</v>
      </c>
      <c r="P11" s="60"/>
      <c r="Q11" s="60"/>
      <c r="R11" s="60"/>
      <c r="S11" s="29"/>
      <c r="AE11" s="22">
        <v>11</v>
      </c>
    </row>
    <row r="12" spans="1:31" ht="12.75" customHeight="1" x14ac:dyDescent="0.25">
      <c r="B12" s="58" t="s">
        <v>19</v>
      </c>
      <c r="C12" s="59"/>
      <c r="D12" s="27" t="s">
        <v>16</v>
      </c>
      <c r="E12" s="27" t="s">
        <v>17</v>
      </c>
      <c r="F12" s="61" t="s">
        <v>18</v>
      </c>
      <c r="G12" s="62"/>
      <c r="H12" s="62"/>
      <c r="I12" s="63"/>
      <c r="J12" s="64">
        <f>COUNTIF(M12:M16,"X")/K16</f>
        <v>0</v>
      </c>
      <c r="K12" s="67">
        <v>1</v>
      </c>
      <c r="L12" s="68"/>
      <c r="M12" s="30"/>
      <c r="N12" s="30"/>
      <c r="O12" s="69"/>
      <c r="P12" s="70"/>
      <c r="Q12" s="70"/>
      <c r="R12" s="70"/>
      <c r="S12" s="31"/>
      <c r="T12" s="71" t="s">
        <v>20</v>
      </c>
      <c r="U12" s="72"/>
      <c r="V12" s="72"/>
      <c r="W12" s="72"/>
      <c r="X12" s="72"/>
      <c r="Y12" s="72"/>
      <c r="Z12" s="73"/>
      <c r="AE12" s="22">
        <v>12</v>
      </c>
    </row>
    <row r="13" spans="1:31" ht="12.75" customHeight="1" thickBot="1" x14ac:dyDescent="0.3">
      <c r="A13" s="64">
        <f>COUNTIF(D13:D17,"X")/5</f>
        <v>0.2</v>
      </c>
      <c r="B13" s="67">
        <v>1</v>
      </c>
      <c r="C13" s="68"/>
      <c r="D13" s="30"/>
      <c r="E13" s="30" t="s">
        <v>21</v>
      </c>
      <c r="F13" s="69" t="s">
        <v>22</v>
      </c>
      <c r="G13" s="70"/>
      <c r="H13" s="70"/>
      <c r="I13" s="80"/>
      <c r="J13" s="65"/>
      <c r="K13" s="67">
        <v>2</v>
      </c>
      <c r="L13" s="68"/>
      <c r="M13" s="30"/>
      <c r="N13" s="30"/>
      <c r="O13" s="69"/>
      <c r="P13" s="70"/>
      <c r="Q13" s="70"/>
      <c r="R13" s="70"/>
      <c r="S13" s="31"/>
      <c r="T13" s="74"/>
      <c r="U13" s="75"/>
      <c r="V13" s="75"/>
      <c r="W13" s="75"/>
      <c r="X13" s="75"/>
      <c r="Y13" s="75"/>
      <c r="Z13" s="76"/>
      <c r="AE13" s="22">
        <v>13</v>
      </c>
    </row>
    <row r="14" spans="1:31" ht="12.75" customHeight="1" x14ac:dyDescent="0.25">
      <c r="A14" s="65"/>
      <c r="B14" s="67">
        <v>2</v>
      </c>
      <c r="C14" s="68"/>
      <c r="D14" s="30" t="s">
        <v>21</v>
      </c>
      <c r="E14" s="30"/>
      <c r="F14" s="69"/>
      <c r="G14" s="70"/>
      <c r="H14" s="70"/>
      <c r="I14" s="80"/>
      <c r="J14" s="65"/>
      <c r="K14" s="67">
        <v>3</v>
      </c>
      <c r="L14" s="68"/>
      <c r="M14" s="30"/>
      <c r="N14" s="30"/>
      <c r="O14" s="69"/>
      <c r="P14" s="70"/>
      <c r="Q14" s="70"/>
      <c r="R14" s="70"/>
      <c r="S14" s="31"/>
      <c r="T14" s="77" t="s">
        <v>23</v>
      </c>
      <c r="U14" s="78"/>
      <c r="V14" s="78"/>
      <c r="W14" s="78"/>
      <c r="X14" s="78"/>
      <c r="Y14" s="78"/>
      <c r="Z14" s="79"/>
      <c r="AE14" s="22">
        <v>14</v>
      </c>
    </row>
    <row r="15" spans="1:31" ht="12.75" customHeight="1" x14ac:dyDescent="0.25">
      <c r="A15" s="65"/>
      <c r="B15" s="67">
        <v>3</v>
      </c>
      <c r="C15" s="68"/>
      <c r="D15" s="30"/>
      <c r="E15" s="30"/>
      <c r="F15" s="69"/>
      <c r="G15" s="70"/>
      <c r="H15" s="70"/>
      <c r="I15" s="80"/>
      <c r="J15" s="65"/>
      <c r="K15" s="67">
        <v>4</v>
      </c>
      <c r="L15" s="68"/>
      <c r="M15" s="30"/>
      <c r="N15" s="30"/>
      <c r="O15" s="69"/>
      <c r="P15" s="70"/>
      <c r="Q15" s="70"/>
      <c r="R15" s="70"/>
      <c r="S15" s="31"/>
      <c r="T15" s="81" t="s">
        <v>24</v>
      </c>
      <c r="U15" s="82"/>
      <c r="V15" s="82"/>
      <c r="W15" s="82"/>
      <c r="X15" s="82"/>
      <c r="Y15" s="82"/>
      <c r="Z15" s="83"/>
      <c r="AE15" s="22">
        <v>15</v>
      </c>
    </row>
    <row r="16" spans="1:31" ht="12.75" customHeight="1" x14ac:dyDescent="0.25">
      <c r="A16" s="65"/>
      <c r="B16" s="67">
        <v>4</v>
      </c>
      <c r="C16" s="68"/>
      <c r="D16" s="30"/>
      <c r="E16" s="30"/>
      <c r="F16" s="69"/>
      <c r="G16" s="70"/>
      <c r="H16" s="70"/>
      <c r="I16" s="80"/>
      <c r="J16" s="66"/>
      <c r="K16" s="67">
        <v>5</v>
      </c>
      <c r="L16" s="68"/>
      <c r="M16" s="30"/>
      <c r="N16" s="30"/>
      <c r="O16" s="69"/>
      <c r="P16" s="70"/>
      <c r="Q16" s="70"/>
      <c r="R16" s="70"/>
      <c r="S16" s="31"/>
      <c r="T16" s="84"/>
      <c r="U16" s="85"/>
      <c r="V16" s="85"/>
      <c r="W16" s="85"/>
      <c r="X16" s="85"/>
      <c r="Y16" s="85"/>
      <c r="Z16" s="86"/>
      <c r="AE16" s="22">
        <v>16</v>
      </c>
    </row>
    <row r="17" spans="1:31" ht="12.75" customHeight="1" x14ac:dyDescent="0.25">
      <c r="A17" s="65"/>
      <c r="B17" s="67">
        <v>5</v>
      </c>
      <c r="C17" s="68"/>
      <c r="D17" s="30"/>
      <c r="E17" s="30"/>
      <c r="F17" s="69"/>
      <c r="G17" s="70"/>
      <c r="H17" s="70"/>
      <c r="I17" s="80"/>
      <c r="J17" s="87">
        <f>COUNTIF(M18:M22,"X")/K22</f>
        <v>0</v>
      </c>
      <c r="K17" s="58" t="s">
        <v>25</v>
      </c>
      <c r="L17" s="59"/>
      <c r="M17" s="69"/>
      <c r="N17" s="70"/>
      <c r="O17" s="70"/>
      <c r="P17" s="70"/>
      <c r="Q17" s="70"/>
      <c r="R17" s="70"/>
      <c r="S17" s="31"/>
      <c r="T17" s="84"/>
      <c r="U17" s="85"/>
      <c r="V17" s="85"/>
      <c r="W17" s="85"/>
      <c r="X17" s="85"/>
      <c r="Y17" s="85"/>
      <c r="Z17" s="86"/>
      <c r="AE17" s="22">
        <v>17</v>
      </c>
    </row>
    <row r="18" spans="1:31" ht="12.75" customHeight="1" x14ac:dyDescent="0.25">
      <c r="B18" s="58" t="s">
        <v>26</v>
      </c>
      <c r="C18" s="59"/>
      <c r="D18" s="70"/>
      <c r="E18" s="70"/>
      <c r="F18" s="70"/>
      <c r="G18" s="70"/>
      <c r="H18" s="70"/>
      <c r="I18" s="70"/>
      <c r="J18" s="88"/>
      <c r="K18" s="67">
        <v>1</v>
      </c>
      <c r="L18" s="68"/>
      <c r="M18" s="30"/>
      <c r="N18" s="30"/>
      <c r="O18" s="69"/>
      <c r="P18" s="70"/>
      <c r="Q18" s="70"/>
      <c r="R18" s="70"/>
      <c r="S18" s="31"/>
      <c r="T18" s="84"/>
      <c r="U18" s="85"/>
      <c r="V18" s="85"/>
      <c r="W18" s="85"/>
      <c r="X18" s="85"/>
      <c r="Y18" s="85"/>
      <c r="Z18" s="86"/>
      <c r="AE18" s="22">
        <v>18</v>
      </c>
    </row>
    <row r="19" spans="1:31" ht="12.75" customHeight="1" x14ac:dyDescent="0.25">
      <c r="A19" s="64">
        <f>COUNTIF(D19:D22,"X")/4</f>
        <v>0</v>
      </c>
      <c r="B19" s="67">
        <v>1</v>
      </c>
      <c r="C19" s="68"/>
      <c r="D19" s="30"/>
      <c r="E19" s="30"/>
      <c r="F19" s="69"/>
      <c r="G19" s="70"/>
      <c r="H19" s="70"/>
      <c r="I19" s="80"/>
      <c r="J19" s="88"/>
      <c r="K19" s="67">
        <v>2</v>
      </c>
      <c r="L19" s="68"/>
      <c r="M19" s="30"/>
      <c r="N19" s="30"/>
      <c r="O19" s="69"/>
      <c r="P19" s="70"/>
      <c r="Q19" s="70"/>
      <c r="R19" s="70"/>
      <c r="S19" s="31"/>
      <c r="T19" s="84"/>
      <c r="U19" s="85"/>
      <c r="V19" s="85"/>
      <c r="W19" s="85"/>
      <c r="X19" s="85"/>
      <c r="Y19" s="85"/>
      <c r="Z19" s="86"/>
      <c r="AE19" s="22">
        <v>19</v>
      </c>
    </row>
    <row r="20" spans="1:31" ht="12.75" customHeight="1" x14ac:dyDescent="0.25">
      <c r="A20" s="65"/>
      <c r="B20" s="67">
        <v>2</v>
      </c>
      <c r="C20" s="68"/>
      <c r="D20" s="30"/>
      <c r="E20" s="30"/>
      <c r="F20" s="69"/>
      <c r="G20" s="70"/>
      <c r="H20" s="70"/>
      <c r="I20" s="80"/>
      <c r="J20" s="88"/>
      <c r="K20" s="67">
        <v>3</v>
      </c>
      <c r="L20" s="68"/>
      <c r="M20" s="30"/>
      <c r="N20" s="30"/>
      <c r="O20" s="69"/>
      <c r="P20" s="70"/>
      <c r="Q20" s="70"/>
      <c r="R20" s="70"/>
      <c r="S20" s="31"/>
      <c r="T20" s="84"/>
      <c r="U20" s="85"/>
      <c r="V20" s="85"/>
      <c r="W20" s="85"/>
      <c r="X20" s="85"/>
      <c r="Y20" s="85"/>
      <c r="Z20" s="86"/>
      <c r="AE20" s="22">
        <v>20</v>
      </c>
    </row>
    <row r="21" spans="1:31" ht="12.75" customHeight="1" x14ac:dyDescent="0.25">
      <c r="A21" s="65"/>
      <c r="B21" s="67">
        <v>3</v>
      </c>
      <c r="C21" s="68"/>
      <c r="D21" s="30"/>
      <c r="E21" s="30"/>
      <c r="F21" s="69"/>
      <c r="G21" s="70"/>
      <c r="H21" s="70"/>
      <c r="I21" s="80"/>
      <c r="J21" s="88"/>
      <c r="K21" s="67">
        <v>4</v>
      </c>
      <c r="L21" s="68"/>
      <c r="M21" s="30"/>
      <c r="N21" s="30"/>
      <c r="O21" s="69"/>
      <c r="P21" s="70"/>
      <c r="Q21" s="70"/>
      <c r="R21" s="70"/>
      <c r="S21" s="31"/>
      <c r="T21" s="84"/>
      <c r="U21" s="85"/>
      <c r="V21" s="85"/>
      <c r="W21" s="85"/>
      <c r="X21" s="85"/>
      <c r="Y21" s="85"/>
      <c r="Z21" s="86"/>
      <c r="AE21" s="22">
        <v>21</v>
      </c>
    </row>
    <row r="22" spans="1:31" ht="12.75" customHeight="1" x14ac:dyDescent="0.25">
      <c r="A22" s="65"/>
      <c r="B22" s="67">
        <v>4</v>
      </c>
      <c r="C22" s="68"/>
      <c r="D22" s="30"/>
      <c r="E22" s="32"/>
      <c r="F22" s="69"/>
      <c r="G22" s="70"/>
      <c r="H22" s="70"/>
      <c r="I22" s="80"/>
      <c r="J22" s="89"/>
      <c r="K22" s="67">
        <v>5</v>
      </c>
      <c r="L22" s="68"/>
      <c r="M22" s="33"/>
      <c r="N22" s="32"/>
      <c r="O22" s="69"/>
      <c r="P22" s="70"/>
      <c r="Q22" s="70"/>
      <c r="R22" s="70"/>
      <c r="S22" s="31"/>
      <c r="T22" s="84"/>
      <c r="U22" s="85"/>
      <c r="V22" s="85"/>
      <c r="W22" s="85"/>
      <c r="X22" s="85"/>
      <c r="Y22" s="85"/>
      <c r="Z22" s="86"/>
      <c r="AE22" s="22">
        <v>22</v>
      </c>
    </row>
    <row r="23" spans="1:31" ht="12.75" customHeight="1" x14ac:dyDescent="0.25">
      <c r="B23" s="58" t="s">
        <v>27</v>
      </c>
      <c r="C23" s="59"/>
      <c r="D23" s="69"/>
      <c r="E23" s="70"/>
      <c r="F23" s="70"/>
      <c r="G23" s="70"/>
      <c r="H23" s="70"/>
      <c r="I23" s="80"/>
      <c r="J23" s="64">
        <f>COUNTIF(M23:M29,"X")/K29</f>
        <v>0</v>
      </c>
      <c r="K23" s="58" t="s">
        <v>28</v>
      </c>
      <c r="L23" s="59"/>
      <c r="M23" s="69"/>
      <c r="N23" s="70"/>
      <c r="O23" s="70"/>
      <c r="P23" s="70"/>
      <c r="Q23" s="70"/>
      <c r="R23" s="70"/>
      <c r="S23" s="31"/>
      <c r="T23" s="84"/>
      <c r="U23" s="85"/>
      <c r="V23" s="85"/>
      <c r="W23" s="85"/>
      <c r="X23" s="85"/>
      <c r="Y23" s="85"/>
      <c r="Z23" s="86"/>
      <c r="AE23" s="22">
        <v>23</v>
      </c>
    </row>
    <row r="24" spans="1:31" ht="12.75" customHeight="1" x14ac:dyDescent="0.25">
      <c r="A24" s="64">
        <f>COUNTIF(D24:D29,"X")/5</f>
        <v>0</v>
      </c>
      <c r="B24" s="67">
        <v>1</v>
      </c>
      <c r="C24" s="68"/>
      <c r="D24" s="30"/>
      <c r="E24" s="30"/>
      <c r="F24" s="69"/>
      <c r="G24" s="70"/>
      <c r="H24" s="70"/>
      <c r="I24" s="80"/>
      <c r="J24" s="65"/>
      <c r="K24" s="67">
        <v>1</v>
      </c>
      <c r="L24" s="68"/>
      <c r="M24" s="30"/>
      <c r="N24" s="30"/>
      <c r="O24" s="69"/>
      <c r="P24" s="70"/>
      <c r="Q24" s="70"/>
      <c r="R24" s="70"/>
      <c r="S24" s="31"/>
      <c r="T24" s="84"/>
      <c r="U24" s="85"/>
      <c r="V24" s="85"/>
      <c r="W24" s="85"/>
      <c r="X24" s="85"/>
      <c r="Y24" s="85"/>
      <c r="Z24" s="86"/>
      <c r="AE24" s="22">
        <v>24</v>
      </c>
    </row>
    <row r="25" spans="1:31" ht="12.75" customHeight="1" x14ac:dyDescent="0.25">
      <c r="A25" s="65"/>
      <c r="B25" s="67">
        <v>2</v>
      </c>
      <c r="C25" s="68"/>
      <c r="D25" s="30"/>
      <c r="E25" s="30"/>
      <c r="F25" s="69"/>
      <c r="G25" s="70"/>
      <c r="H25" s="70"/>
      <c r="I25" s="80"/>
      <c r="J25" s="65"/>
      <c r="K25" s="67">
        <v>2</v>
      </c>
      <c r="L25" s="68"/>
      <c r="M25" s="30"/>
      <c r="N25" s="30"/>
      <c r="O25" s="69"/>
      <c r="P25" s="70"/>
      <c r="Q25" s="70"/>
      <c r="R25" s="70"/>
      <c r="S25" s="31"/>
      <c r="T25" s="84"/>
      <c r="U25" s="85"/>
      <c r="V25" s="85"/>
      <c r="W25" s="85"/>
      <c r="X25" s="85"/>
      <c r="Y25" s="85"/>
      <c r="Z25" s="86"/>
      <c r="AE25" s="22">
        <v>25</v>
      </c>
    </row>
    <row r="26" spans="1:31" ht="12.75" customHeight="1" x14ac:dyDescent="0.25">
      <c r="A26" s="65"/>
      <c r="B26" s="67">
        <v>3</v>
      </c>
      <c r="C26" s="68"/>
      <c r="D26" s="30"/>
      <c r="E26" s="30"/>
      <c r="F26" s="69"/>
      <c r="G26" s="70"/>
      <c r="H26" s="70"/>
      <c r="I26" s="80"/>
      <c r="J26" s="65"/>
      <c r="K26" s="67">
        <v>3</v>
      </c>
      <c r="L26" s="68"/>
      <c r="M26" s="30"/>
      <c r="N26" s="30"/>
      <c r="O26" s="69"/>
      <c r="P26" s="70"/>
      <c r="Q26" s="70"/>
      <c r="R26" s="70"/>
      <c r="S26" s="31"/>
      <c r="T26" s="84"/>
      <c r="U26" s="85"/>
      <c r="V26" s="85"/>
      <c r="W26" s="85"/>
      <c r="X26" s="85"/>
      <c r="Y26" s="85"/>
      <c r="Z26" s="86"/>
      <c r="AE26" s="22">
        <v>26</v>
      </c>
    </row>
    <row r="27" spans="1:31" ht="12.75" customHeight="1" x14ac:dyDescent="0.25">
      <c r="A27" s="65"/>
      <c r="B27" s="67">
        <v>4</v>
      </c>
      <c r="C27" s="68"/>
      <c r="D27" s="30"/>
      <c r="E27" s="30" t="s">
        <v>21</v>
      </c>
      <c r="F27" s="69" t="s">
        <v>29</v>
      </c>
      <c r="G27" s="70"/>
      <c r="H27" s="70"/>
      <c r="I27" s="80"/>
      <c r="J27" s="65"/>
      <c r="K27" s="67">
        <v>4</v>
      </c>
      <c r="L27" s="68"/>
      <c r="M27" s="30"/>
      <c r="N27" s="30"/>
      <c r="O27" s="69"/>
      <c r="P27" s="70"/>
      <c r="Q27" s="70"/>
      <c r="R27" s="70"/>
      <c r="S27" s="31"/>
      <c r="T27" s="84"/>
      <c r="U27" s="85"/>
      <c r="V27" s="85"/>
      <c r="W27" s="85"/>
      <c r="X27" s="85"/>
      <c r="Y27" s="85"/>
      <c r="Z27" s="86"/>
      <c r="AE27" s="22">
        <v>27</v>
      </c>
    </row>
    <row r="28" spans="1:31" ht="12.75" customHeight="1" x14ac:dyDescent="0.25">
      <c r="A28" s="65"/>
      <c r="B28" s="67">
        <v>5</v>
      </c>
      <c r="C28" s="68"/>
      <c r="D28" s="30"/>
      <c r="E28" s="30"/>
      <c r="F28" s="69"/>
      <c r="G28" s="70"/>
      <c r="H28" s="70"/>
      <c r="I28" s="80"/>
      <c r="J28" s="65"/>
      <c r="K28" s="67">
        <v>5</v>
      </c>
      <c r="L28" s="68"/>
      <c r="M28" s="30"/>
      <c r="N28" s="30"/>
      <c r="O28" s="69"/>
      <c r="P28" s="70"/>
      <c r="Q28" s="70"/>
      <c r="R28" s="70"/>
      <c r="S28" s="31"/>
      <c r="T28" s="84"/>
      <c r="U28" s="85"/>
      <c r="V28" s="85"/>
      <c r="W28" s="85"/>
      <c r="X28" s="85"/>
      <c r="Y28" s="85"/>
      <c r="Z28" s="86"/>
      <c r="AE28" s="22">
        <v>28</v>
      </c>
    </row>
    <row r="29" spans="1:31" ht="12.75" customHeight="1" x14ac:dyDescent="0.25">
      <c r="A29" s="65"/>
      <c r="B29" s="67">
        <v>6</v>
      </c>
      <c r="C29" s="68"/>
      <c r="D29" s="30"/>
      <c r="E29" s="30"/>
      <c r="F29" s="69"/>
      <c r="G29" s="70"/>
      <c r="H29" s="70"/>
      <c r="I29" s="80"/>
      <c r="J29" s="66"/>
      <c r="K29" s="67">
        <v>6</v>
      </c>
      <c r="L29" s="68"/>
      <c r="M29" s="30"/>
      <c r="N29" s="30"/>
      <c r="O29" s="69"/>
      <c r="P29" s="70"/>
      <c r="Q29" s="70"/>
      <c r="R29" s="70"/>
      <c r="S29" s="31"/>
      <c r="T29" s="84"/>
      <c r="U29" s="85"/>
      <c r="V29" s="85"/>
      <c r="W29" s="85"/>
      <c r="X29" s="85"/>
      <c r="Y29" s="85"/>
      <c r="Z29" s="86"/>
      <c r="AE29" s="22">
        <v>29</v>
      </c>
    </row>
    <row r="30" spans="1:31" ht="12.75" customHeight="1" x14ac:dyDescent="0.25">
      <c r="B30" s="58" t="s">
        <v>30</v>
      </c>
      <c r="C30" s="59"/>
      <c r="D30" s="69"/>
      <c r="E30" s="70"/>
      <c r="F30" s="70"/>
      <c r="G30" s="70"/>
      <c r="H30" s="70"/>
      <c r="I30" s="80"/>
      <c r="J30" s="64">
        <f>COUNTIF(M30:M35,"X")/K35</f>
        <v>0</v>
      </c>
      <c r="K30" s="58" t="s">
        <v>31</v>
      </c>
      <c r="L30" s="59"/>
      <c r="M30" s="69"/>
      <c r="N30" s="70"/>
      <c r="O30" s="70"/>
      <c r="P30" s="70"/>
      <c r="Q30" s="70"/>
      <c r="R30" s="70"/>
      <c r="S30" s="31"/>
      <c r="T30" s="84"/>
      <c r="U30" s="85"/>
      <c r="V30" s="85"/>
      <c r="W30" s="85"/>
      <c r="X30" s="85"/>
      <c r="Y30" s="85"/>
      <c r="Z30" s="86"/>
      <c r="AE30" s="22">
        <v>30</v>
      </c>
    </row>
    <row r="31" spans="1:31" ht="12.75" customHeight="1" thickBot="1" x14ac:dyDescent="0.3">
      <c r="A31" s="64">
        <f>COUNTIF(D31:D34,"X")/4</f>
        <v>0</v>
      </c>
      <c r="B31" s="67">
        <v>1</v>
      </c>
      <c r="C31" s="68"/>
      <c r="D31" s="30"/>
      <c r="E31" s="30"/>
      <c r="F31" s="69"/>
      <c r="G31" s="70"/>
      <c r="H31" s="70"/>
      <c r="I31" s="80"/>
      <c r="J31" s="65"/>
      <c r="K31" s="67">
        <v>1</v>
      </c>
      <c r="L31" s="68"/>
      <c r="M31" s="30"/>
      <c r="N31" s="30"/>
      <c r="O31" s="69"/>
      <c r="P31" s="70"/>
      <c r="Q31" s="70"/>
      <c r="R31" s="80"/>
      <c r="S31" s="31"/>
      <c r="T31" s="90"/>
      <c r="U31" s="91"/>
      <c r="V31" s="91"/>
      <c r="W31" s="91"/>
      <c r="X31" s="91"/>
      <c r="Y31" s="91"/>
      <c r="Z31" s="92"/>
      <c r="AE31" s="22">
        <v>31</v>
      </c>
    </row>
    <row r="32" spans="1:31" ht="12.75" customHeight="1" x14ac:dyDescent="0.25">
      <c r="A32" s="65"/>
      <c r="B32" s="67">
        <v>2</v>
      </c>
      <c r="C32" s="68"/>
      <c r="D32" s="30"/>
      <c r="E32" s="30"/>
      <c r="F32" s="69"/>
      <c r="G32" s="70"/>
      <c r="H32" s="70"/>
      <c r="I32" s="80"/>
      <c r="J32" s="65"/>
      <c r="K32" s="67">
        <v>2</v>
      </c>
      <c r="L32" s="68"/>
      <c r="M32" s="30"/>
      <c r="N32" s="30"/>
      <c r="O32" s="69"/>
      <c r="P32" s="70"/>
      <c r="Q32" s="70"/>
      <c r="R32" s="80"/>
      <c r="S32" s="31"/>
      <c r="AE32" s="22">
        <v>32</v>
      </c>
    </row>
    <row r="33" spans="1:31" ht="12.75" customHeight="1" x14ac:dyDescent="0.25">
      <c r="A33" s="65"/>
      <c r="B33" s="67">
        <v>3</v>
      </c>
      <c r="C33" s="68"/>
      <c r="D33" s="30"/>
      <c r="E33" s="30"/>
      <c r="F33" s="69"/>
      <c r="G33" s="70"/>
      <c r="H33" s="70"/>
      <c r="I33" s="80"/>
      <c r="J33" s="65"/>
      <c r="K33" s="67">
        <v>3</v>
      </c>
      <c r="L33" s="68"/>
      <c r="M33" s="30"/>
      <c r="N33" s="30"/>
      <c r="O33" s="69"/>
      <c r="P33" s="70"/>
      <c r="Q33" s="70"/>
      <c r="R33" s="80"/>
      <c r="S33" s="31"/>
      <c r="AE33" s="22">
        <v>33</v>
      </c>
    </row>
    <row r="34" spans="1:31" ht="12.75" customHeight="1" x14ac:dyDescent="0.25">
      <c r="A34" s="65"/>
      <c r="B34" s="67">
        <v>4</v>
      </c>
      <c r="C34" s="68"/>
      <c r="D34" s="30"/>
      <c r="E34" s="32"/>
      <c r="F34" s="69"/>
      <c r="G34" s="70"/>
      <c r="H34" s="70"/>
      <c r="I34" s="80"/>
      <c r="J34" s="65"/>
      <c r="K34" s="67">
        <v>4</v>
      </c>
      <c r="L34" s="68"/>
      <c r="M34" s="30"/>
      <c r="N34" s="30"/>
      <c r="O34" s="69"/>
      <c r="P34" s="70"/>
      <c r="Q34" s="70"/>
      <c r="R34" s="80"/>
      <c r="S34" s="31"/>
      <c r="AE34" s="22">
        <v>34</v>
      </c>
    </row>
    <row r="35" spans="1:31" ht="12.75" customHeight="1" x14ac:dyDescent="0.25">
      <c r="B35" s="58" t="s">
        <v>32</v>
      </c>
      <c r="C35" s="59"/>
      <c r="D35" s="30"/>
      <c r="E35" s="30"/>
      <c r="F35" s="69"/>
      <c r="G35" s="70"/>
      <c r="H35" s="70"/>
      <c r="I35" s="80"/>
      <c r="J35" s="65"/>
      <c r="K35" s="67">
        <v>5</v>
      </c>
      <c r="L35" s="68"/>
      <c r="M35" s="30"/>
      <c r="N35" s="30"/>
      <c r="O35" s="69"/>
      <c r="P35" s="70"/>
      <c r="Q35" s="70"/>
      <c r="R35" s="80"/>
      <c r="S35" s="31"/>
      <c r="AE35" s="22">
        <v>35</v>
      </c>
    </row>
    <row r="36" spans="1:31" ht="12.75" customHeight="1" x14ac:dyDescent="0.25">
      <c r="A36" s="64">
        <f>COUNTIF(D36:D40,"X")/5</f>
        <v>0</v>
      </c>
      <c r="B36" s="67">
        <v>1</v>
      </c>
      <c r="C36" s="68"/>
      <c r="D36" s="30"/>
      <c r="E36" s="30"/>
      <c r="F36" s="69"/>
      <c r="G36" s="70"/>
      <c r="H36" s="70"/>
      <c r="I36" s="80"/>
      <c r="K36" s="58" t="s">
        <v>33</v>
      </c>
      <c r="L36" s="59"/>
      <c r="M36" s="93"/>
      <c r="N36" s="94"/>
      <c r="O36" s="94"/>
      <c r="P36" s="94"/>
      <c r="Q36" s="94"/>
      <c r="R36" s="94"/>
      <c r="S36" s="34"/>
      <c r="AE36" s="22">
        <v>36</v>
      </c>
    </row>
    <row r="37" spans="1:31" ht="12.75" customHeight="1" x14ac:dyDescent="0.25">
      <c r="A37" s="65"/>
      <c r="B37" s="67">
        <v>2</v>
      </c>
      <c r="C37" s="68"/>
      <c r="D37" s="30"/>
      <c r="E37" s="30"/>
      <c r="F37" s="69"/>
      <c r="G37" s="70"/>
      <c r="H37" s="70"/>
      <c r="I37" s="80"/>
      <c r="J37" s="64">
        <f>COUNTIF(M37:M41,"X")/K41</f>
        <v>0</v>
      </c>
      <c r="K37" s="67">
        <v>1</v>
      </c>
      <c r="L37" s="68"/>
      <c r="M37" s="30"/>
      <c r="N37" s="30"/>
      <c r="O37" s="69"/>
      <c r="P37" s="70"/>
      <c r="Q37" s="70"/>
      <c r="R37" s="80"/>
      <c r="S37" s="31"/>
      <c r="AE37" s="22">
        <v>37</v>
      </c>
    </row>
    <row r="38" spans="1:31" ht="12.75" customHeight="1" x14ac:dyDescent="0.25">
      <c r="A38" s="65"/>
      <c r="B38" s="67">
        <v>3</v>
      </c>
      <c r="C38" s="68"/>
      <c r="D38" s="30"/>
      <c r="E38" s="30"/>
      <c r="F38" s="69"/>
      <c r="G38" s="70"/>
      <c r="H38" s="70"/>
      <c r="I38" s="80"/>
      <c r="J38" s="65"/>
      <c r="K38" s="67">
        <v>2</v>
      </c>
      <c r="L38" s="68"/>
      <c r="M38" s="30"/>
      <c r="N38" s="30"/>
      <c r="O38" s="69"/>
      <c r="P38" s="70"/>
      <c r="Q38" s="70"/>
      <c r="R38" s="80"/>
      <c r="S38" s="31"/>
      <c r="AE38" s="22">
        <v>38</v>
      </c>
    </row>
    <row r="39" spans="1:31" ht="12.75" customHeight="1" x14ac:dyDescent="0.25">
      <c r="A39" s="65"/>
      <c r="B39" s="67">
        <v>4</v>
      </c>
      <c r="C39" s="68"/>
      <c r="D39" s="30"/>
      <c r="E39" s="30"/>
      <c r="F39" s="69"/>
      <c r="G39" s="70"/>
      <c r="H39" s="70"/>
      <c r="I39" s="80"/>
      <c r="J39" s="65"/>
      <c r="K39" s="67">
        <v>3</v>
      </c>
      <c r="L39" s="68"/>
      <c r="M39" s="30"/>
      <c r="N39" s="30"/>
      <c r="O39" s="69"/>
      <c r="P39" s="70"/>
      <c r="Q39" s="70"/>
      <c r="R39" s="80"/>
      <c r="S39" s="31"/>
      <c r="AE39" s="22">
        <v>39</v>
      </c>
    </row>
    <row r="40" spans="1:31" ht="12.75" customHeight="1" x14ac:dyDescent="0.25">
      <c r="A40" s="65"/>
      <c r="B40" s="67">
        <v>5</v>
      </c>
      <c r="C40" s="68"/>
      <c r="D40" s="30"/>
      <c r="E40" s="32"/>
      <c r="F40" s="69"/>
      <c r="G40" s="70"/>
      <c r="H40" s="70"/>
      <c r="I40" s="80"/>
      <c r="J40" s="65"/>
      <c r="K40" s="67">
        <v>4</v>
      </c>
      <c r="L40" s="68"/>
      <c r="M40" s="30"/>
      <c r="N40" s="30"/>
      <c r="O40" s="69"/>
      <c r="P40" s="70"/>
      <c r="Q40" s="70"/>
      <c r="R40" s="80"/>
      <c r="S40" s="31"/>
      <c r="AE40" s="22">
        <v>40</v>
      </c>
    </row>
    <row r="41" spans="1:31" ht="12.75" customHeight="1" x14ac:dyDescent="0.25">
      <c r="B41" s="58" t="s">
        <v>34</v>
      </c>
      <c r="C41" s="59"/>
      <c r="D41" s="30"/>
      <c r="E41" s="30"/>
      <c r="F41" s="69"/>
      <c r="G41" s="70"/>
      <c r="H41" s="70"/>
      <c r="I41" s="80"/>
      <c r="J41" s="65"/>
      <c r="K41" s="67">
        <v>5</v>
      </c>
      <c r="L41" s="68"/>
      <c r="M41" s="30"/>
      <c r="N41" s="30"/>
      <c r="O41" s="69"/>
      <c r="P41" s="70"/>
      <c r="Q41" s="70"/>
      <c r="R41" s="80"/>
      <c r="S41" s="31"/>
      <c r="AE41" s="22">
        <v>41</v>
      </c>
    </row>
    <row r="42" spans="1:31" ht="12.75" customHeight="1" x14ac:dyDescent="0.25">
      <c r="A42" s="64">
        <f>COUNTIF(D42:D46,"X")/5</f>
        <v>0</v>
      </c>
      <c r="B42" s="67">
        <v>1</v>
      </c>
      <c r="C42" s="68"/>
      <c r="D42" s="30"/>
      <c r="E42" s="30"/>
      <c r="F42" s="69"/>
      <c r="G42" s="70"/>
      <c r="H42" s="70"/>
      <c r="I42" s="80"/>
      <c r="K42" s="58" t="s">
        <v>35</v>
      </c>
      <c r="L42" s="59"/>
      <c r="M42" s="93"/>
      <c r="N42" s="94"/>
      <c r="O42" s="94"/>
      <c r="P42" s="94"/>
      <c r="Q42" s="94"/>
      <c r="R42" s="94"/>
      <c r="S42" s="34"/>
      <c r="AE42" s="22">
        <v>42</v>
      </c>
    </row>
    <row r="43" spans="1:31" ht="12.75" customHeight="1" x14ac:dyDescent="0.25">
      <c r="A43" s="65"/>
      <c r="B43" s="67">
        <v>2</v>
      </c>
      <c r="C43" s="68"/>
      <c r="D43" s="30"/>
      <c r="E43" s="30"/>
      <c r="F43" s="69"/>
      <c r="G43" s="70"/>
      <c r="H43" s="70"/>
      <c r="I43" s="80"/>
      <c r="J43" s="64">
        <f>COUNTIF(M43:M46,"X")/K46</f>
        <v>0</v>
      </c>
      <c r="K43" s="67">
        <v>1</v>
      </c>
      <c r="L43" s="68"/>
      <c r="M43" s="30"/>
      <c r="N43" s="30"/>
      <c r="O43" s="69"/>
      <c r="P43" s="70"/>
      <c r="Q43" s="70"/>
      <c r="R43" s="80"/>
      <c r="S43" s="31"/>
      <c r="AE43" s="22">
        <v>43</v>
      </c>
    </row>
    <row r="44" spans="1:31" ht="12.75" customHeight="1" x14ac:dyDescent="0.25">
      <c r="A44" s="65"/>
      <c r="B44" s="67">
        <v>3</v>
      </c>
      <c r="C44" s="68"/>
      <c r="D44" s="30"/>
      <c r="E44" s="30"/>
      <c r="F44" s="69"/>
      <c r="G44" s="70"/>
      <c r="H44" s="70"/>
      <c r="I44" s="80"/>
      <c r="J44" s="65"/>
      <c r="K44" s="67">
        <v>2</v>
      </c>
      <c r="L44" s="68"/>
      <c r="M44" s="30"/>
      <c r="N44" s="30"/>
      <c r="O44" s="69"/>
      <c r="P44" s="70"/>
      <c r="Q44" s="70"/>
      <c r="R44" s="80"/>
      <c r="S44" s="31"/>
      <c r="AE44" s="22">
        <v>44</v>
      </c>
    </row>
    <row r="45" spans="1:31" ht="12.75" customHeight="1" x14ac:dyDescent="0.25">
      <c r="A45" s="65"/>
      <c r="B45" s="67">
        <v>4</v>
      </c>
      <c r="C45" s="68"/>
      <c r="D45" s="30"/>
      <c r="E45" s="30"/>
      <c r="F45" s="69"/>
      <c r="G45" s="70"/>
      <c r="H45" s="70"/>
      <c r="I45" s="80"/>
      <c r="J45" s="65"/>
      <c r="K45" s="67">
        <v>3</v>
      </c>
      <c r="L45" s="68"/>
      <c r="M45" s="30"/>
      <c r="N45" s="30"/>
      <c r="O45" s="69"/>
      <c r="P45" s="70"/>
      <c r="Q45" s="70"/>
      <c r="R45" s="80"/>
      <c r="S45" s="31"/>
      <c r="AE45" s="22">
        <v>45</v>
      </c>
    </row>
    <row r="46" spans="1:31" ht="12.75" customHeight="1" x14ac:dyDescent="0.25">
      <c r="A46" s="65"/>
      <c r="B46" s="67">
        <v>5</v>
      </c>
      <c r="C46" s="68"/>
      <c r="D46" s="30"/>
      <c r="E46" s="32"/>
      <c r="F46" s="69"/>
      <c r="G46" s="70"/>
      <c r="H46" s="70"/>
      <c r="I46" s="80"/>
      <c r="J46" s="65"/>
      <c r="K46" s="67">
        <v>4</v>
      </c>
      <c r="L46" s="68"/>
      <c r="M46" s="30"/>
      <c r="N46" s="30"/>
      <c r="O46" s="69"/>
      <c r="P46" s="70"/>
      <c r="Q46" s="70"/>
      <c r="R46" s="80"/>
      <c r="S46" s="31"/>
      <c r="AE46" s="22">
        <v>46</v>
      </c>
    </row>
    <row r="47" spans="1:31" ht="12.75" customHeight="1" x14ac:dyDescent="0.3">
      <c r="B47" s="58" t="s">
        <v>36</v>
      </c>
      <c r="C47" s="59"/>
      <c r="D47" s="30"/>
      <c r="E47" s="30"/>
      <c r="F47" s="69"/>
      <c r="G47" s="70"/>
      <c r="H47" s="70"/>
      <c r="I47" s="80"/>
      <c r="K47" s="58" t="s">
        <v>37</v>
      </c>
      <c r="L47" s="59"/>
      <c r="M47" s="61"/>
      <c r="N47" s="62"/>
      <c r="O47" s="62"/>
      <c r="P47" s="62"/>
      <c r="Q47" s="62"/>
      <c r="R47" s="63"/>
      <c r="S47" s="29"/>
      <c r="AE47" s="22">
        <v>47</v>
      </c>
    </row>
    <row r="48" spans="1:31" ht="12.75" customHeight="1" x14ac:dyDescent="0.25">
      <c r="A48" s="64">
        <f>COUNTIF(D48:D50,"X")/3</f>
        <v>0</v>
      </c>
      <c r="B48" s="67">
        <v>1</v>
      </c>
      <c r="C48" s="68"/>
      <c r="D48" s="30"/>
      <c r="E48" s="30"/>
      <c r="F48" s="69"/>
      <c r="G48" s="70"/>
      <c r="H48" s="70"/>
      <c r="I48" s="80"/>
      <c r="J48" s="64">
        <f>COUNTIF(M48:M52,"X")/K52</f>
        <v>0</v>
      </c>
      <c r="K48" s="95">
        <v>1</v>
      </c>
      <c r="L48" s="95"/>
      <c r="M48" s="30"/>
      <c r="N48" s="30"/>
      <c r="O48" s="96"/>
      <c r="P48" s="96"/>
      <c r="Q48" s="96"/>
      <c r="R48" s="96"/>
      <c r="S48" s="31"/>
      <c r="AE48" s="22">
        <v>48</v>
      </c>
    </row>
    <row r="49" spans="1:31" ht="12.75" customHeight="1" x14ac:dyDescent="0.25">
      <c r="A49" s="65"/>
      <c r="B49" s="67">
        <v>2</v>
      </c>
      <c r="C49" s="68"/>
      <c r="D49" s="30"/>
      <c r="E49" s="30"/>
      <c r="F49" s="69"/>
      <c r="G49" s="70"/>
      <c r="H49" s="70"/>
      <c r="I49" s="80"/>
      <c r="J49" s="65"/>
      <c r="K49" s="95">
        <v>2</v>
      </c>
      <c r="L49" s="95"/>
      <c r="M49" s="30"/>
      <c r="N49" s="30"/>
      <c r="O49" s="96"/>
      <c r="P49" s="96"/>
      <c r="Q49" s="96"/>
      <c r="R49" s="96"/>
      <c r="S49" s="31"/>
      <c r="AE49" s="22">
        <v>49</v>
      </c>
    </row>
    <row r="50" spans="1:31" ht="12.6" customHeight="1" x14ac:dyDescent="0.25">
      <c r="A50" s="65"/>
      <c r="B50" s="67">
        <v>3</v>
      </c>
      <c r="C50" s="68"/>
      <c r="D50" s="35"/>
      <c r="E50" s="35"/>
      <c r="F50" s="69"/>
      <c r="G50" s="70"/>
      <c r="H50" s="70"/>
      <c r="I50" s="80"/>
      <c r="J50" s="65"/>
      <c r="K50" s="95">
        <v>3</v>
      </c>
      <c r="L50" s="95"/>
      <c r="M50" s="30"/>
      <c r="N50" s="30"/>
      <c r="O50" s="96"/>
      <c r="P50" s="96"/>
      <c r="Q50" s="96"/>
      <c r="R50" s="96"/>
      <c r="S50" s="31"/>
      <c r="AE50" s="22">
        <v>50</v>
      </c>
    </row>
    <row r="51" spans="1:31" ht="12.6" customHeight="1" x14ac:dyDescent="0.25">
      <c r="B51" s="58" t="s">
        <v>38</v>
      </c>
      <c r="C51" s="59"/>
      <c r="D51" s="69"/>
      <c r="E51" s="70"/>
      <c r="F51" s="70"/>
      <c r="G51" s="70"/>
      <c r="H51" s="70"/>
      <c r="I51" s="80"/>
      <c r="J51" s="65"/>
      <c r="K51" s="95">
        <v>4</v>
      </c>
      <c r="L51" s="95"/>
      <c r="M51" s="30"/>
      <c r="N51" s="30"/>
      <c r="O51" s="96"/>
      <c r="P51" s="96"/>
      <c r="Q51" s="96"/>
      <c r="R51" s="96"/>
      <c r="S51" s="31"/>
      <c r="AE51" s="22">
        <v>51</v>
      </c>
    </row>
    <row r="52" spans="1:31" ht="12.75" customHeight="1" x14ac:dyDescent="0.25">
      <c r="A52" s="64">
        <f>COUNTIF(D52:D56,"X")/5</f>
        <v>0</v>
      </c>
      <c r="B52" s="67">
        <v>1</v>
      </c>
      <c r="C52" s="68"/>
      <c r="D52" s="30"/>
      <c r="E52" s="30"/>
      <c r="F52" s="69"/>
      <c r="G52" s="70"/>
      <c r="H52" s="70"/>
      <c r="I52" s="80"/>
      <c r="J52" s="65"/>
      <c r="K52" s="95">
        <v>5</v>
      </c>
      <c r="L52" s="95"/>
      <c r="M52" s="30"/>
      <c r="N52" s="30"/>
      <c r="O52" s="96"/>
      <c r="P52" s="96"/>
      <c r="Q52" s="96"/>
      <c r="R52" s="96"/>
      <c r="S52" s="31"/>
      <c r="AE52" s="22">
        <v>52</v>
      </c>
    </row>
    <row r="53" spans="1:31" ht="12.75" customHeight="1" x14ac:dyDescent="0.25">
      <c r="A53" s="65"/>
      <c r="B53" s="67">
        <v>2</v>
      </c>
      <c r="C53" s="68"/>
      <c r="D53" s="30"/>
      <c r="E53" s="30"/>
      <c r="F53" s="69"/>
      <c r="G53" s="70"/>
      <c r="H53" s="70"/>
      <c r="I53" s="80"/>
      <c r="K53" s="58" t="s">
        <v>39</v>
      </c>
      <c r="L53" s="59"/>
      <c r="M53" s="93"/>
      <c r="N53" s="94"/>
      <c r="O53" s="94"/>
      <c r="P53" s="94"/>
      <c r="Q53" s="94"/>
      <c r="R53" s="94"/>
      <c r="S53" s="34"/>
    </row>
    <row r="54" spans="1:31" ht="12.75" customHeight="1" x14ac:dyDescent="0.25">
      <c r="A54" s="65"/>
      <c r="B54" s="67">
        <v>3</v>
      </c>
      <c r="C54" s="68"/>
      <c r="D54" s="30"/>
      <c r="E54" s="30"/>
      <c r="F54" s="69"/>
      <c r="G54" s="70"/>
      <c r="H54" s="70"/>
      <c r="I54" s="80"/>
      <c r="J54" s="64">
        <f>COUNTIF(M54:M57,"X")/K57</f>
        <v>0</v>
      </c>
      <c r="K54" s="95">
        <v>1</v>
      </c>
      <c r="L54" s="95"/>
      <c r="M54" s="30"/>
      <c r="N54" s="30"/>
      <c r="O54" s="96"/>
      <c r="P54" s="96"/>
      <c r="Q54" s="96"/>
      <c r="R54" s="96"/>
      <c r="S54" s="31"/>
    </row>
    <row r="55" spans="1:31" ht="12.75" customHeight="1" x14ac:dyDescent="0.25">
      <c r="A55" s="65"/>
      <c r="B55" s="67">
        <v>4</v>
      </c>
      <c r="C55" s="68"/>
      <c r="D55" s="30"/>
      <c r="E55" s="30"/>
      <c r="F55" s="69"/>
      <c r="G55" s="70"/>
      <c r="H55" s="70"/>
      <c r="I55" s="80"/>
      <c r="J55" s="65"/>
      <c r="K55" s="95">
        <v>2</v>
      </c>
      <c r="L55" s="95"/>
      <c r="M55" s="30"/>
      <c r="N55" s="30"/>
      <c r="O55" s="96"/>
      <c r="P55" s="96"/>
      <c r="Q55" s="96"/>
      <c r="R55" s="96"/>
      <c r="S55" s="31"/>
    </row>
    <row r="56" spans="1:31" ht="12.75" customHeight="1" x14ac:dyDescent="0.25">
      <c r="A56" s="65"/>
      <c r="B56" s="67">
        <v>5</v>
      </c>
      <c r="C56" s="68"/>
      <c r="D56" s="30"/>
      <c r="E56" s="35"/>
      <c r="F56" s="69"/>
      <c r="G56" s="70"/>
      <c r="H56" s="70"/>
      <c r="I56" s="80"/>
      <c r="J56" s="65"/>
      <c r="K56" s="95">
        <v>3</v>
      </c>
      <c r="L56" s="95"/>
      <c r="M56" s="30"/>
      <c r="N56" s="30"/>
      <c r="O56" s="96"/>
      <c r="P56" s="96"/>
      <c r="Q56" s="96"/>
      <c r="R56" s="96"/>
      <c r="S56" s="31"/>
    </row>
    <row r="57" spans="1:31" ht="12.75" customHeight="1" x14ac:dyDescent="0.25">
      <c r="B57" s="58" t="s">
        <v>40</v>
      </c>
      <c r="C57" s="59"/>
      <c r="D57" s="69"/>
      <c r="E57" s="70"/>
      <c r="F57" s="70"/>
      <c r="G57" s="70"/>
      <c r="H57" s="70"/>
      <c r="I57" s="80"/>
      <c r="J57" s="66"/>
      <c r="K57" s="95">
        <v>4</v>
      </c>
      <c r="L57" s="95"/>
      <c r="M57" s="33"/>
      <c r="N57" s="32"/>
      <c r="O57" s="69"/>
      <c r="P57" s="70"/>
      <c r="Q57" s="70"/>
      <c r="R57" s="70"/>
      <c r="S57" s="31"/>
    </row>
    <row r="58" spans="1:31" ht="12.75" customHeight="1" x14ac:dyDescent="0.25">
      <c r="A58" s="97">
        <f>COUNTIF(D58:D61,"X")/4</f>
        <v>0</v>
      </c>
      <c r="B58" s="67">
        <v>1</v>
      </c>
      <c r="C58" s="68"/>
      <c r="D58" s="30"/>
      <c r="E58" s="30"/>
      <c r="F58" s="69"/>
      <c r="G58" s="70"/>
      <c r="H58" s="70"/>
      <c r="I58" s="80"/>
      <c r="K58" s="58" t="s">
        <v>41</v>
      </c>
      <c r="L58" s="59"/>
      <c r="M58" s="69"/>
      <c r="N58" s="70"/>
      <c r="O58" s="70"/>
      <c r="P58" s="70"/>
      <c r="Q58" s="70"/>
      <c r="R58" s="80"/>
      <c r="S58" s="31"/>
    </row>
    <row r="59" spans="1:31" ht="12.75" customHeight="1" x14ac:dyDescent="0.25">
      <c r="A59" s="98"/>
      <c r="B59" s="67">
        <v>2</v>
      </c>
      <c r="C59" s="68"/>
      <c r="D59" s="30"/>
      <c r="E59" s="30"/>
      <c r="F59" s="69"/>
      <c r="G59" s="70"/>
      <c r="H59" s="70"/>
      <c r="I59" s="80"/>
      <c r="J59" s="97">
        <f>COUNTIF(M59:M63,"X")/K63</f>
        <v>0</v>
      </c>
      <c r="K59" s="67">
        <v>1</v>
      </c>
      <c r="L59" s="68"/>
      <c r="M59" s="30"/>
      <c r="N59" s="30"/>
      <c r="O59" s="69"/>
      <c r="P59" s="70"/>
      <c r="Q59" s="70"/>
      <c r="R59" s="80"/>
      <c r="S59" s="31"/>
    </row>
    <row r="60" spans="1:31" ht="12.75" customHeight="1" x14ac:dyDescent="0.25">
      <c r="A60" s="98"/>
      <c r="B60" s="67">
        <v>3</v>
      </c>
      <c r="C60" s="68"/>
      <c r="D60" s="30"/>
      <c r="E60" s="30"/>
      <c r="F60" s="69"/>
      <c r="G60" s="70"/>
      <c r="H60" s="70"/>
      <c r="I60" s="80"/>
      <c r="J60" s="98"/>
      <c r="K60" s="67">
        <v>2</v>
      </c>
      <c r="L60" s="68"/>
      <c r="M60" s="30"/>
      <c r="N60" s="30"/>
      <c r="O60" s="69"/>
      <c r="P60" s="70"/>
      <c r="Q60" s="70"/>
      <c r="R60" s="80"/>
      <c r="S60" s="31"/>
    </row>
    <row r="61" spans="1:31" ht="15.6" customHeight="1" x14ac:dyDescent="0.25">
      <c r="A61" s="98"/>
      <c r="B61" s="67">
        <v>4</v>
      </c>
      <c r="C61" s="68"/>
      <c r="D61" s="30"/>
      <c r="E61" s="30"/>
      <c r="F61" s="69"/>
      <c r="G61" s="70"/>
      <c r="H61" s="70"/>
      <c r="I61" s="80"/>
      <c r="J61" s="98"/>
      <c r="K61" s="67">
        <v>3</v>
      </c>
      <c r="L61" s="68"/>
      <c r="M61" s="30"/>
      <c r="N61" s="30"/>
      <c r="O61" s="69"/>
      <c r="P61" s="70"/>
      <c r="Q61" s="70"/>
      <c r="R61" s="80"/>
      <c r="S61" s="31"/>
    </row>
    <row r="62" spans="1:31" ht="15.6" customHeight="1" x14ac:dyDescent="0.25">
      <c r="J62" s="98"/>
      <c r="K62" s="67">
        <v>4</v>
      </c>
      <c r="L62" s="68"/>
      <c r="M62" s="36"/>
      <c r="N62" s="30"/>
      <c r="O62" s="69"/>
      <c r="P62" s="70"/>
      <c r="Q62" s="70"/>
      <c r="R62" s="80"/>
      <c r="S62" s="31"/>
    </row>
    <row r="63" spans="1:31" ht="15.75" x14ac:dyDescent="0.25">
      <c r="J63" s="98"/>
      <c r="K63" s="67">
        <v>5</v>
      </c>
      <c r="L63" s="68"/>
      <c r="M63" s="36"/>
      <c r="N63" s="30"/>
      <c r="O63" s="69"/>
      <c r="P63" s="70"/>
      <c r="Q63" s="70"/>
      <c r="R63" s="80"/>
      <c r="S63" s="31"/>
    </row>
  </sheetData>
  <mergeCells count="248">
    <mergeCell ref="K62:L62"/>
    <mergeCell ref="O62:R62"/>
    <mergeCell ref="K63:L63"/>
    <mergeCell ref="O63:R63"/>
    <mergeCell ref="F59:I59"/>
    <mergeCell ref="J59:J63"/>
    <mergeCell ref="K59:L59"/>
    <mergeCell ref="O59:R59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K61:L61"/>
    <mergeCell ref="O61:R61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B39:C39"/>
    <mergeCell ref="F39:I39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0:C30"/>
    <mergeCell ref="D30:I30"/>
    <mergeCell ref="J30:J35"/>
    <mergeCell ref="K30:L30"/>
    <mergeCell ref="M30:R30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B29:C29"/>
    <mergeCell ref="F29:I29"/>
    <mergeCell ref="K29:L29"/>
    <mergeCell ref="O29:R29"/>
    <mergeCell ref="T29:Z29"/>
    <mergeCell ref="T22:Z22"/>
    <mergeCell ref="B23:C23"/>
    <mergeCell ref="D23:I23"/>
    <mergeCell ref="J23:J29"/>
    <mergeCell ref="K23:L23"/>
    <mergeCell ref="M23:R23"/>
    <mergeCell ref="O25:R25"/>
    <mergeCell ref="T25:Z25"/>
    <mergeCell ref="B26:C26"/>
    <mergeCell ref="F26:I26"/>
    <mergeCell ref="K26:L26"/>
    <mergeCell ref="O26:R26"/>
    <mergeCell ref="T26:Z26"/>
    <mergeCell ref="T23:Z23"/>
    <mergeCell ref="T17:Z17"/>
    <mergeCell ref="B18:C18"/>
    <mergeCell ref="D18:I18"/>
    <mergeCell ref="K18:L18"/>
    <mergeCell ref="O18:R18"/>
    <mergeCell ref="O20:R20"/>
    <mergeCell ref="T20:Z20"/>
    <mergeCell ref="B21:C21"/>
    <mergeCell ref="F21:I21"/>
    <mergeCell ref="K21:L21"/>
    <mergeCell ref="O21:R21"/>
    <mergeCell ref="T21:Z21"/>
    <mergeCell ref="T18:Z18"/>
    <mergeCell ref="B19:C19"/>
    <mergeCell ref="F19:I19"/>
    <mergeCell ref="K19:L19"/>
    <mergeCell ref="O19:R19"/>
    <mergeCell ref="T19:Z19"/>
    <mergeCell ref="B20:C20"/>
    <mergeCell ref="F20:I20"/>
    <mergeCell ref="K20:L20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7:C17"/>
    <mergeCell ref="F17:I17"/>
    <mergeCell ref="J17:J22"/>
    <mergeCell ref="K17:L17"/>
    <mergeCell ref="M17:R17"/>
    <mergeCell ref="A19:A22"/>
    <mergeCell ref="B22:C22"/>
    <mergeCell ref="F22:I22"/>
    <mergeCell ref="K22:L22"/>
    <mergeCell ref="O22:R22"/>
    <mergeCell ref="B1:G2"/>
    <mergeCell ref="U1:W1"/>
    <mergeCell ref="U2:W3"/>
    <mergeCell ref="U6:W7"/>
    <mergeCell ref="U8:W9"/>
    <mergeCell ref="K11:L11"/>
    <mergeCell ref="O11:R11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T15:Z15"/>
    <mergeCell ref="B16:C16"/>
    <mergeCell ref="F16:I16"/>
    <mergeCell ref="K16:L16"/>
    <mergeCell ref="O16:R16"/>
    <mergeCell ref="T16:Z16"/>
  </mergeCells>
  <conditionalFormatting sqref="A13">
    <cfRule type="cellIs" dxfId="107" priority="52" stopIfTrue="1" operator="greaterThan">
      <formula>0.75</formula>
    </cfRule>
    <cfRule type="cellIs" dxfId="106" priority="53" stopIfTrue="1" operator="greaterThanOrEqual">
      <formula>0.45</formula>
    </cfRule>
    <cfRule type="cellIs" dxfId="105" priority="54" stopIfTrue="1" operator="lessThan">
      <formula>0.45</formula>
    </cfRule>
  </conditionalFormatting>
  <conditionalFormatting sqref="A19">
    <cfRule type="cellIs" dxfId="104" priority="49" stopIfTrue="1" operator="greaterThan">
      <formula>0.75</formula>
    </cfRule>
    <cfRule type="cellIs" dxfId="103" priority="50" stopIfTrue="1" operator="greaterThanOrEqual">
      <formula>0.45</formula>
    </cfRule>
    <cfRule type="cellIs" dxfId="102" priority="51" stopIfTrue="1" operator="lessThan">
      <formula>0.45</formula>
    </cfRule>
  </conditionalFormatting>
  <conditionalFormatting sqref="A24">
    <cfRule type="cellIs" dxfId="101" priority="46" stopIfTrue="1" operator="greaterThan">
      <formula>0.75</formula>
    </cfRule>
    <cfRule type="cellIs" dxfId="100" priority="47" stopIfTrue="1" operator="greaterThanOrEqual">
      <formula>0.45</formula>
    </cfRule>
    <cfRule type="cellIs" dxfId="99" priority="48" stopIfTrue="1" operator="lessThan">
      <formula>0.45</formula>
    </cfRule>
  </conditionalFormatting>
  <conditionalFormatting sqref="A31">
    <cfRule type="cellIs" dxfId="98" priority="43" stopIfTrue="1" operator="greaterThan">
      <formula>0.75</formula>
    </cfRule>
    <cfRule type="cellIs" dxfId="97" priority="44" stopIfTrue="1" operator="greaterThanOrEqual">
      <formula>0.45</formula>
    </cfRule>
    <cfRule type="cellIs" dxfId="96" priority="45" stopIfTrue="1" operator="lessThan">
      <formula>0.45</formula>
    </cfRule>
  </conditionalFormatting>
  <conditionalFormatting sqref="A36">
    <cfRule type="cellIs" dxfId="95" priority="40" stopIfTrue="1" operator="greaterThan">
      <formula>0.75</formula>
    </cfRule>
    <cfRule type="cellIs" dxfId="94" priority="41" stopIfTrue="1" operator="greaterThanOrEqual">
      <formula>0.45</formula>
    </cfRule>
    <cfRule type="cellIs" dxfId="93" priority="42" stopIfTrue="1" operator="lessThan">
      <formula>0.45</formula>
    </cfRule>
  </conditionalFormatting>
  <conditionalFormatting sqref="A42">
    <cfRule type="cellIs" dxfId="92" priority="37" stopIfTrue="1" operator="greaterThan">
      <formula>0.75</formula>
    </cfRule>
    <cfRule type="cellIs" dxfId="91" priority="38" stopIfTrue="1" operator="greaterThanOrEqual">
      <formula>0.45</formula>
    </cfRule>
    <cfRule type="cellIs" dxfId="90" priority="39" stopIfTrue="1" operator="lessThan">
      <formula>0.45</formula>
    </cfRule>
  </conditionalFormatting>
  <conditionalFormatting sqref="A48">
    <cfRule type="cellIs" dxfId="89" priority="34" stopIfTrue="1" operator="greaterThan">
      <formula>0.75</formula>
    </cfRule>
    <cfRule type="cellIs" dxfId="88" priority="35" stopIfTrue="1" operator="greaterThanOrEqual">
      <formula>0.45</formula>
    </cfRule>
    <cfRule type="cellIs" dxfId="87" priority="36" stopIfTrue="1" operator="lessThan">
      <formula>0.45</formula>
    </cfRule>
  </conditionalFormatting>
  <conditionalFormatting sqref="A52">
    <cfRule type="cellIs" dxfId="86" priority="31" stopIfTrue="1" operator="greaterThan">
      <formula>0.75</formula>
    </cfRule>
    <cfRule type="cellIs" dxfId="85" priority="32" stopIfTrue="1" operator="greaterThanOrEqual">
      <formula>0.45</formula>
    </cfRule>
    <cfRule type="cellIs" dxfId="84" priority="33" stopIfTrue="1" operator="lessThan">
      <formula>0.45</formula>
    </cfRule>
  </conditionalFormatting>
  <conditionalFormatting sqref="A58">
    <cfRule type="cellIs" dxfId="83" priority="28" stopIfTrue="1" operator="greaterThan">
      <formula>0.75</formula>
    </cfRule>
    <cfRule type="cellIs" dxfId="82" priority="29" stopIfTrue="1" operator="greaterThanOrEqual">
      <formula>0.45</formula>
    </cfRule>
    <cfRule type="cellIs" dxfId="81" priority="30" stopIfTrue="1" operator="lessThan">
      <formula>0.45</formula>
    </cfRule>
  </conditionalFormatting>
  <conditionalFormatting sqref="J12">
    <cfRule type="cellIs" dxfId="80" priority="25" stopIfTrue="1" operator="greaterThan">
      <formula>0.75</formula>
    </cfRule>
    <cfRule type="cellIs" dxfId="79" priority="26" stopIfTrue="1" operator="greaterThanOrEqual">
      <formula>0.45</formula>
    </cfRule>
    <cfRule type="cellIs" dxfId="78" priority="27" stopIfTrue="1" operator="lessThan">
      <formula>0.45</formula>
    </cfRule>
  </conditionalFormatting>
  <conditionalFormatting sqref="J17">
    <cfRule type="cellIs" dxfId="77" priority="22" stopIfTrue="1" operator="greaterThan">
      <formula>0.75</formula>
    </cfRule>
    <cfRule type="cellIs" dxfId="76" priority="23" stopIfTrue="1" operator="greaterThanOrEqual">
      <formula>0.45</formula>
    </cfRule>
    <cfRule type="cellIs" dxfId="75" priority="24" stopIfTrue="1" operator="lessThan">
      <formula>0.45</formula>
    </cfRule>
  </conditionalFormatting>
  <conditionalFormatting sqref="J23">
    <cfRule type="cellIs" dxfId="74" priority="19" stopIfTrue="1" operator="greaterThan">
      <formula>0.75</formula>
    </cfRule>
    <cfRule type="cellIs" dxfId="73" priority="20" stopIfTrue="1" operator="greaterThanOrEqual">
      <formula>0.45</formula>
    </cfRule>
    <cfRule type="cellIs" dxfId="72" priority="21" stopIfTrue="1" operator="lessThan">
      <formula>0.45</formula>
    </cfRule>
  </conditionalFormatting>
  <conditionalFormatting sqref="J30">
    <cfRule type="cellIs" dxfId="71" priority="16" stopIfTrue="1" operator="greaterThan">
      <formula>0.75</formula>
    </cfRule>
    <cfRule type="cellIs" dxfId="70" priority="17" stopIfTrue="1" operator="greaterThanOrEqual">
      <formula>0.45</formula>
    </cfRule>
    <cfRule type="cellIs" dxfId="69" priority="18" stopIfTrue="1" operator="lessThan">
      <formula>0.45</formula>
    </cfRule>
  </conditionalFormatting>
  <conditionalFormatting sqref="J37">
    <cfRule type="cellIs" dxfId="68" priority="13" stopIfTrue="1" operator="greaterThan">
      <formula>0.75</formula>
    </cfRule>
    <cfRule type="cellIs" dxfId="67" priority="14" stopIfTrue="1" operator="greaterThanOrEqual">
      <formula>0.45</formula>
    </cfRule>
    <cfRule type="cellIs" dxfId="66" priority="15" stopIfTrue="1" operator="lessThan">
      <formula>0.45</formula>
    </cfRule>
  </conditionalFormatting>
  <conditionalFormatting sqref="J43">
    <cfRule type="cellIs" dxfId="65" priority="10" stopIfTrue="1" operator="greaterThan">
      <formula>0.75</formula>
    </cfRule>
    <cfRule type="cellIs" dxfId="64" priority="11" stopIfTrue="1" operator="greaterThanOrEqual">
      <formula>0.45</formula>
    </cfRule>
    <cfRule type="cellIs" dxfId="63" priority="12" stopIfTrue="1" operator="lessThan">
      <formula>0.45</formula>
    </cfRule>
  </conditionalFormatting>
  <conditionalFormatting sqref="J48">
    <cfRule type="cellIs" dxfId="62" priority="7" stopIfTrue="1" operator="greaterThan">
      <formula>0.75</formula>
    </cfRule>
    <cfRule type="cellIs" dxfId="61" priority="8" stopIfTrue="1" operator="greaterThanOrEqual">
      <formula>0.45</formula>
    </cfRule>
    <cfRule type="cellIs" dxfId="60" priority="9" stopIfTrue="1" operator="lessThan">
      <formula>0.45</formula>
    </cfRule>
  </conditionalFormatting>
  <conditionalFormatting sqref="J54">
    <cfRule type="cellIs" dxfId="59" priority="4" stopIfTrue="1" operator="greaterThan">
      <formula>0.75</formula>
    </cfRule>
    <cfRule type="cellIs" dxfId="58" priority="5" stopIfTrue="1" operator="greaterThanOrEqual">
      <formula>0.45</formula>
    </cfRule>
    <cfRule type="cellIs" dxfId="57" priority="6" stopIfTrue="1" operator="lessThan">
      <formula>0.45</formula>
    </cfRule>
  </conditionalFormatting>
  <conditionalFormatting sqref="J59">
    <cfRule type="cellIs" dxfId="56" priority="1" stopIfTrue="1" operator="greaterThan">
      <formula>0.75</formula>
    </cfRule>
    <cfRule type="cellIs" dxfId="55" priority="2" stopIfTrue="1" operator="greaterThanOrEqual">
      <formula>0.45</formula>
    </cfRule>
    <cfRule type="cellIs" dxfId="54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E63"/>
  <sheetViews>
    <sheetView view="pageBreakPreview" zoomScale="60" zoomScaleNormal="100" zoomScalePageLayoutView="50" workbookViewId="0">
      <selection activeCell="Y50" sqref="Y50"/>
    </sheetView>
  </sheetViews>
  <sheetFormatPr baseColWidth="10" defaultRowHeight="15" x14ac:dyDescent="0.25"/>
  <cols>
    <col min="1" max="1" width="7.28515625" customWidth="1"/>
    <col min="3" max="3" width="11.5703125" customWidth="1"/>
    <col min="5" max="5" width="15.5703125" customWidth="1"/>
    <col min="9" max="9" width="8.140625" customWidth="1"/>
    <col min="10" max="10" width="8" customWidth="1"/>
    <col min="12" max="12" width="12.7109375" customWidth="1"/>
    <col min="14" max="14" width="14" customWidth="1"/>
    <col min="17" max="17" width="9.7109375" customWidth="1"/>
    <col min="18" max="19" width="8.140625" customWidth="1"/>
  </cols>
  <sheetData>
    <row r="1" spans="1:31" ht="18.600000000000001" customHeight="1" x14ac:dyDescent="0.35">
      <c r="A1" s="21"/>
      <c r="B1" s="40" t="s">
        <v>43</v>
      </c>
      <c r="C1" s="40"/>
      <c r="D1" s="40"/>
      <c r="E1" s="40"/>
      <c r="F1" s="40"/>
      <c r="G1" s="41"/>
      <c r="U1" s="44" t="s">
        <v>13</v>
      </c>
      <c r="V1" s="44"/>
      <c r="W1" s="44"/>
      <c r="AE1" s="22">
        <v>1</v>
      </c>
    </row>
    <row r="2" spans="1:31" ht="12.75" customHeight="1" x14ac:dyDescent="0.25">
      <c r="A2" s="21"/>
      <c r="B2" s="42"/>
      <c r="C2" s="42"/>
      <c r="D2" s="42"/>
      <c r="E2" s="42"/>
      <c r="F2" s="42"/>
      <c r="G2" s="43"/>
      <c r="U2" s="45">
        <v>5</v>
      </c>
      <c r="V2" s="45"/>
      <c r="W2" s="45"/>
      <c r="AE2" s="22">
        <v>2</v>
      </c>
    </row>
    <row r="3" spans="1:31" ht="12.75" customHeight="1" x14ac:dyDescent="0.25">
      <c r="A3" s="21"/>
      <c r="B3" s="23"/>
      <c r="C3" s="23"/>
      <c r="D3" s="23"/>
      <c r="E3" s="23"/>
      <c r="F3" s="23"/>
      <c r="U3" s="45"/>
      <c r="V3" s="45"/>
      <c r="W3" s="45"/>
      <c r="AE3" s="22">
        <v>3</v>
      </c>
    </row>
    <row r="4" spans="1:31" ht="12.75" customHeight="1" x14ac:dyDescent="0.3">
      <c r="A4" s="21"/>
      <c r="B4" s="23"/>
      <c r="C4" s="23"/>
      <c r="D4" s="23"/>
      <c r="E4" s="23"/>
      <c r="F4" s="23"/>
      <c r="AE4" s="22">
        <v>4</v>
      </c>
    </row>
    <row r="5" spans="1:31" ht="12.75" customHeight="1" thickBot="1" x14ac:dyDescent="0.35">
      <c r="B5" s="23"/>
      <c r="C5" s="23"/>
      <c r="D5" s="23"/>
      <c r="E5" s="23"/>
      <c r="F5" s="23"/>
      <c r="AE5" s="22">
        <v>5</v>
      </c>
    </row>
    <row r="6" spans="1:31" ht="12.75" customHeight="1" x14ac:dyDescent="0.25">
      <c r="B6" s="23"/>
      <c r="C6" s="23"/>
      <c r="D6" s="23"/>
      <c r="E6" s="23"/>
      <c r="F6" s="23"/>
      <c r="U6" s="46" t="s">
        <v>14</v>
      </c>
      <c r="V6" s="47"/>
      <c r="W6" s="48"/>
      <c r="AE6" s="22">
        <v>6</v>
      </c>
    </row>
    <row r="7" spans="1:31" ht="12.75" customHeight="1" thickBot="1" x14ac:dyDescent="0.3">
      <c r="U7" s="49"/>
      <c r="V7" s="50"/>
      <c r="W7" s="51"/>
      <c r="AE7" s="22">
        <v>7</v>
      </c>
    </row>
    <row r="8" spans="1:31" ht="12.75" customHeight="1" x14ac:dyDescent="0.25">
      <c r="U8" s="52">
        <f>AVERAGE(A13,A19,A24,A31,A36,A42,A48,A52,A58,J12,J17,J23,J30,J37,J43,J48,J54,J59)</f>
        <v>1.1111111111111112E-2</v>
      </c>
      <c r="V8" s="53"/>
      <c r="W8" s="54"/>
      <c r="AE8" s="22">
        <v>8</v>
      </c>
    </row>
    <row r="9" spans="1:31" ht="13.15" customHeight="1" x14ac:dyDescent="0.25">
      <c r="U9" s="55"/>
      <c r="V9" s="56"/>
      <c r="W9" s="57"/>
      <c r="AE9" s="22">
        <v>9</v>
      </c>
    </row>
    <row r="10" spans="1:31" ht="12.75" customHeight="1" thickBot="1" x14ac:dyDescent="0.9">
      <c r="U10" s="24"/>
      <c r="V10" s="25"/>
      <c r="W10" s="26"/>
      <c r="AE10" s="22">
        <v>10</v>
      </c>
    </row>
    <row r="11" spans="1:31" ht="12.6" customHeight="1" thickBot="1" x14ac:dyDescent="0.35">
      <c r="K11" s="58" t="s">
        <v>15</v>
      </c>
      <c r="L11" s="59"/>
      <c r="M11" s="27" t="s">
        <v>16</v>
      </c>
      <c r="N11" s="28" t="s">
        <v>17</v>
      </c>
      <c r="O11" s="60" t="s">
        <v>18</v>
      </c>
      <c r="P11" s="60"/>
      <c r="Q11" s="60"/>
      <c r="R11" s="60"/>
      <c r="S11" s="29"/>
      <c r="AE11" s="22">
        <v>11</v>
      </c>
    </row>
    <row r="12" spans="1:31" ht="12.75" customHeight="1" x14ac:dyDescent="0.25">
      <c r="B12" s="58" t="s">
        <v>19</v>
      </c>
      <c r="C12" s="59"/>
      <c r="D12" s="27" t="s">
        <v>16</v>
      </c>
      <c r="E12" s="27" t="s">
        <v>17</v>
      </c>
      <c r="F12" s="61" t="s">
        <v>18</v>
      </c>
      <c r="G12" s="62"/>
      <c r="H12" s="62"/>
      <c r="I12" s="63"/>
      <c r="J12" s="64">
        <f>COUNTIF(M12:M16,"X")/K16</f>
        <v>0</v>
      </c>
      <c r="K12" s="67">
        <v>1</v>
      </c>
      <c r="L12" s="68"/>
      <c r="M12" s="30"/>
      <c r="N12" s="30"/>
      <c r="O12" s="69"/>
      <c r="P12" s="70"/>
      <c r="Q12" s="70"/>
      <c r="R12" s="70"/>
      <c r="S12" s="31"/>
      <c r="T12" s="71" t="s">
        <v>20</v>
      </c>
      <c r="U12" s="72"/>
      <c r="V12" s="72"/>
      <c r="W12" s="72"/>
      <c r="X12" s="72"/>
      <c r="Y12" s="72"/>
      <c r="Z12" s="73"/>
      <c r="AE12" s="22">
        <v>12</v>
      </c>
    </row>
    <row r="13" spans="1:31" ht="12.75" customHeight="1" thickBot="1" x14ac:dyDescent="0.3">
      <c r="A13" s="64">
        <f>COUNTIF(D13:D17,"X")/5</f>
        <v>0.2</v>
      </c>
      <c r="B13" s="67">
        <v>1</v>
      </c>
      <c r="C13" s="68"/>
      <c r="D13" s="30"/>
      <c r="E13" s="30" t="s">
        <v>21</v>
      </c>
      <c r="F13" s="69" t="s">
        <v>22</v>
      </c>
      <c r="G13" s="70"/>
      <c r="H13" s="70"/>
      <c r="I13" s="80"/>
      <c r="J13" s="65"/>
      <c r="K13" s="67">
        <v>2</v>
      </c>
      <c r="L13" s="68"/>
      <c r="M13" s="30"/>
      <c r="N13" s="30"/>
      <c r="O13" s="69"/>
      <c r="P13" s="70"/>
      <c r="Q13" s="70"/>
      <c r="R13" s="70"/>
      <c r="S13" s="31"/>
      <c r="T13" s="74"/>
      <c r="U13" s="75"/>
      <c r="V13" s="75"/>
      <c r="W13" s="75"/>
      <c r="X13" s="75"/>
      <c r="Y13" s="75"/>
      <c r="Z13" s="76"/>
      <c r="AE13" s="22">
        <v>13</v>
      </c>
    </row>
    <row r="14" spans="1:31" ht="12.75" customHeight="1" x14ac:dyDescent="0.25">
      <c r="A14" s="65"/>
      <c r="B14" s="67">
        <v>2</v>
      </c>
      <c r="C14" s="68"/>
      <c r="D14" s="30" t="s">
        <v>21</v>
      </c>
      <c r="E14" s="30"/>
      <c r="F14" s="69"/>
      <c r="G14" s="70"/>
      <c r="H14" s="70"/>
      <c r="I14" s="80"/>
      <c r="J14" s="65"/>
      <c r="K14" s="67">
        <v>3</v>
      </c>
      <c r="L14" s="68"/>
      <c r="M14" s="30"/>
      <c r="N14" s="30"/>
      <c r="O14" s="69"/>
      <c r="P14" s="70"/>
      <c r="Q14" s="70"/>
      <c r="R14" s="70"/>
      <c r="S14" s="31"/>
      <c r="T14" s="77" t="s">
        <v>23</v>
      </c>
      <c r="U14" s="78"/>
      <c r="V14" s="78"/>
      <c r="W14" s="78"/>
      <c r="X14" s="78"/>
      <c r="Y14" s="78"/>
      <c r="Z14" s="79"/>
      <c r="AE14" s="22">
        <v>14</v>
      </c>
    </row>
    <row r="15" spans="1:31" ht="12.75" customHeight="1" x14ac:dyDescent="0.25">
      <c r="A15" s="65"/>
      <c r="B15" s="67">
        <v>3</v>
      </c>
      <c r="C15" s="68"/>
      <c r="D15" s="30"/>
      <c r="E15" s="30"/>
      <c r="F15" s="69"/>
      <c r="G15" s="70"/>
      <c r="H15" s="70"/>
      <c r="I15" s="80"/>
      <c r="J15" s="65"/>
      <c r="K15" s="67">
        <v>4</v>
      </c>
      <c r="L15" s="68"/>
      <c r="M15" s="30"/>
      <c r="N15" s="30"/>
      <c r="O15" s="69"/>
      <c r="P15" s="70"/>
      <c r="Q15" s="70"/>
      <c r="R15" s="70"/>
      <c r="S15" s="31"/>
      <c r="T15" s="81"/>
      <c r="U15" s="82"/>
      <c r="V15" s="82"/>
      <c r="W15" s="82"/>
      <c r="X15" s="82"/>
      <c r="Y15" s="82"/>
      <c r="Z15" s="83"/>
      <c r="AE15" s="22">
        <v>15</v>
      </c>
    </row>
    <row r="16" spans="1:31" ht="12.75" customHeight="1" x14ac:dyDescent="0.25">
      <c r="A16" s="65"/>
      <c r="B16" s="67">
        <v>4</v>
      </c>
      <c r="C16" s="68"/>
      <c r="D16" s="30"/>
      <c r="E16" s="30"/>
      <c r="F16" s="69"/>
      <c r="G16" s="70"/>
      <c r="H16" s="70"/>
      <c r="I16" s="80"/>
      <c r="J16" s="66"/>
      <c r="K16" s="67">
        <v>5</v>
      </c>
      <c r="L16" s="68"/>
      <c r="M16" s="30"/>
      <c r="N16" s="30"/>
      <c r="O16" s="69"/>
      <c r="P16" s="70"/>
      <c r="Q16" s="70"/>
      <c r="R16" s="70"/>
      <c r="S16" s="31"/>
      <c r="T16" s="84"/>
      <c r="U16" s="85"/>
      <c r="V16" s="85"/>
      <c r="W16" s="85"/>
      <c r="X16" s="85"/>
      <c r="Y16" s="85"/>
      <c r="Z16" s="86"/>
      <c r="AE16" s="22">
        <v>16</v>
      </c>
    </row>
    <row r="17" spans="1:31" ht="12.75" customHeight="1" x14ac:dyDescent="0.25">
      <c r="A17" s="65"/>
      <c r="B17" s="67">
        <v>5</v>
      </c>
      <c r="C17" s="68"/>
      <c r="D17" s="30"/>
      <c r="E17" s="30"/>
      <c r="F17" s="69"/>
      <c r="G17" s="70"/>
      <c r="H17" s="70"/>
      <c r="I17" s="80"/>
      <c r="J17" s="87">
        <f>COUNTIF(M18:M22,"X")/K22</f>
        <v>0</v>
      </c>
      <c r="K17" s="58" t="s">
        <v>25</v>
      </c>
      <c r="L17" s="59"/>
      <c r="M17" s="69"/>
      <c r="N17" s="70"/>
      <c r="O17" s="70"/>
      <c r="P17" s="70"/>
      <c r="Q17" s="70"/>
      <c r="R17" s="70"/>
      <c r="S17" s="31"/>
      <c r="T17" s="84"/>
      <c r="U17" s="85"/>
      <c r="V17" s="85"/>
      <c r="W17" s="85"/>
      <c r="X17" s="85"/>
      <c r="Y17" s="85"/>
      <c r="Z17" s="86"/>
      <c r="AE17" s="22">
        <v>17</v>
      </c>
    </row>
    <row r="18" spans="1:31" ht="12.75" customHeight="1" x14ac:dyDescent="0.25">
      <c r="B18" s="58" t="s">
        <v>26</v>
      </c>
      <c r="C18" s="59"/>
      <c r="D18" s="70"/>
      <c r="E18" s="70"/>
      <c r="F18" s="70"/>
      <c r="G18" s="70"/>
      <c r="H18" s="70"/>
      <c r="I18" s="70"/>
      <c r="J18" s="88"/>
      <c r="K18" s="67">
        <v>1</v>
      </c>
      <c r="L18" s="68"/>
      <c r="M18" s="30"/>
      <c r="N18" s="30"/>
      <c r="O18" s="69"/>
      <c r="P18" s="70"/>
      <c r="Q18" s="70"/>
      <c r="R18" s="70"/>
      <c r="S18" s="31"/>
      <c r="T18" s="84"/>
      <c r="U18" s="85"/>
      <c r="V18" s="85"/>
      <c r="W18" s="85"/>
      <c r="X18" s="85"/>
      <c r="Y18" s="85"/>
      <c r="Z18" s="86"/>
      <c r="AE18" s="22">
        <v>18</v>
      </c>
    </row>
    <row r="19" spans="1:31" ht="12.75" customHeight="1" x14ac:dyDescent="0.25">
      <c r="A19" s="64">
        <f>COUNTIF(D19:D22,"X")/4</f>
        <v>0</v>
      </c>
      <c r="B19" s="67">
        <v>1</v>
      </c>
      <c r="C19" s="68"/>
      <c r="D19" s="30"/>
      <c r="E19" s="30"/>
      <c r="F19" s="69"/>
      <c r="G19" s="70"/>
      <c r="H19" s="70"/>
      <c r="I19" s="80"/>
      <c r="J19" s="88"/>
      <c r="K19" s="67">
        <v>2</v>
      </c>
      <c r="L19" s="68"/>
      <c r="M19" s="30"/>
      <c r="N19" s="30"/>
      <c r="O19" s="69"/>
      <c r="P19" s="70"/>
      <c r="Q19" s="70"/>
      <c r="R19" s="70"/>
      <c r="S19" s="31"/>
      <c r="T19" s="84"/>
      <c r="U19" s="85"/>
      <c r="V19" s="85"/>
      <c r="W19" s="85"/>
      <c r="X19" s="85"/>
      <c r="Y19" s="85"/>
      <c r="Z19" s="86"/>
      <c r="AE19" s="22">
        <v>19</v>
      </c>
    </row>
    <row r="20" spans="1:31" ht="12.75" customHeight="1" x14ac:dyDescent="0.25">
      <c r="A20" s="65"/>
      <c r="B20" s="67">
        <v>2</v>
      </c>
      <c r="C20" s="68"/>
      <c r="D20" s="30"/>
      <c r="E20" s="30"/>
      <c r="F20" s="69"/>
      <c r="G20" s="70"/>
      <c r="H20" s="70"/>
      <c r="I20" s="80"/>
      <c r="J20" s="88"/>
      <c r="K20" s="67">
        <v>3</v>
      </c>
      <c r="L20" s="68"/>
      <c r="M20" s="30"/>
      <c r="N20" s="30"/>
      <c r="O20" s="69"/>
      <c r="P20" s="70"/>
      <c r="Q20" s="70"/>
      <c r="R20" s="70"/>
      <c r="S20" s="31"/>
      <c r="T20" s="84"/>
      <c r="U20" s="85"/>
      <c r="V20" s="85"/>
      <c r="W20" s="85"/>
      <c r="X20" s="85"/>
      <c r="Y20" s="85"/>
      <c r="Z20" s="86"/>
      <c r="AE20" s="22">
        <v>20</v>
      </c>
    </row>
    <row r="21" spans="1:31" ht="12.75" customHeight="1" x14ac:dyDescent="0.25">
      <c r="A21" s="65"/>
      <c r="B21" s="67">
        <v>3</v>
      </c>
      <c r="C21" s="68"/>
      <c r="D21" s="30"/>
      <c r="E21" s="30"/>
      <c r="F21" s="69"/>
      <c r="G21" s="70"/>
      <c r="H21" s="70"/>
      <c r="I21" s="80"/>
      <c r="J21" s="88"/>
      <c r="K21" s="67">
        <v>4</v>
      </c>
      <c r="L21" s="68"/>
      <c r="M21" s="30"/>
      <c r="N21" s="30"/>
      <c r="O21" s="69"/>
      <c r="P21" s="70"/>
      <c r="Q21" s="70"/>
      <c r="R21" s="70"/>
      <c r="S21" s="31"/>
      <c r="T21" s="84"/>
      <c r="U21" s="85"/>
      <c r="V21" s="85"/>
      <c r="W21" s="85"/>
      <c r="X21" s="85"/>
      <c r="Y21" s="85"/>
      <c r="Z21" s="86"/>
      <c r="AE21" s="22">
        <v>21</v>
      </c>
    </row>
    <row r="22" spans="1:31" ht="12.75" customHeight="1" x14ac:dyDescent="0.25">
      <c r="A22" s="65"/>
      <c r="B22" s="67">
        <v>4</v>
      </c>
      <c r="C22" s="68"/>
      <c r="D22" s="30"/>
      <c r="E22" s="32"/>
      <c r="F22" s="69"/>
      <c r="G22" s="70"/>
      <c r="H22" s="70"/>
      <c r="I22" s="80"/>
      <c r="J22" s="89"/>
      <c r="K22" s="67">
        <v>5</v>
      </c>
      <c r="L22" s="68"/>
      <c r="M22" s="33"/>
      <c r="N22" s="32"/>
      <c r="O22" s="69"/>
      <c r="P22" s="70"/>
      <c r="Q22" s="70"/>
      <c r="R22" s="70"/>
      <c r="S22" s="31"/>
      <c r="T22" s="84"/>
      <c r="U22" s="85"/>
      <c r="V22" s="85"/>
      <c r="W22" s="85"/>
      <c r="X22" s="85"/>
      <c r="Y22" s="85"/>
      <c r="Z22" s="86"/>
      <c r="AE22" s="22">
        <v>22</v>
      </c>
    </row>
    <row r="23" spans="1:31" ht="12.75" customHeight="1" x14ac:dyDescent="0.25">
      <c r="B23" s="58" t="s">
        <v>27</v>
      </c>
      <c r="C23" s="59"/>
      <c r="D23" s="69"/>
      <c r="E23" s="70"/>
      <c r="F23" s="70"/>
      <c r="G23" s="70"/>
      <c r="H23" s="70"/>
      <c r="I23" s="80"/>
      <c r="J23" s="64">
        <f>COUNTIF(M23:M29,"X")/K29</f>
        <v>0</v>
      </c>
      <c r="K23" s="58" t="s">
        <v>28</v>
      </c>
      <c r="L23" s="59"/>
      <c r="M23" s="69"/>
      <c r="N23" s="70"/>
      <c r="O23" s="70"/>
      <c r="P23" s="70"/>
      <c r="Q23" s="70"/>
      <c r="R23" s="70"/>
      <c r="S23" s="31"/>
      <c r="T23" s="84"/>
      <c r="U23" s="85"/>
      <c r="V23" s="85"/>
      <c r="W23" s="85"/>
      <c r="X23" s="85"/>
      <c r="Y23" s="85"/>
      <c r="Z23" s="86"/>
      <c r="AE23" s="22">
        <v>23</v>
      </c>
    </row>
    <row r="24" spans="1:31" ht="12.75" customHeight="1" x14ac:dyDescent="0.25">
      <c r="A24" s="64">
        <f>COUNTIF(D24:D29,"X")/5</f>
        <v>0</v>
      </c>
      <c r="B24" s="67">
        <v>1</v>
      </c>
      <c r="C24" s="68"/>
      <c r="D24" s="30"/>
      <c r="E24" s="30"/>
      <c r="F24" s="69"/>
      <c r="G24" s="70"/>
      <c r="H24" s="70"/>
      <c r="I24" s="80"/>
      <c r="J24" s="65"/>
      <c r="K24" s="67">
        <v>1</v>
      </c>
      <c r="L24" s="68"/>
      <c r="M24" s="30"/>
      <c r="N24" s="30"/>
      <c r="O24" s="69"/>
      <c r="P24" s="70"/>
      <c r="Q24" s="70"/>
      <c r="R24" s="70"/>
      <c r="S24" s="31"/>
      <c r="T24" s="84"/>
      <c r="U24" s="85"/>
      <c r="V24" s="85"/>
      <c r="W24" s="85"/>
      <c r="X24" s="85"/>
      <c r="Y24" s="85"/>
      <c r="Z24" s="86"/>
      <c r="AE24" s="22">
        <v>24</v>
      </c>
    </row>
    <row r="25" spans="1:31" ht="12.75" customHeight="1" x14ac:dyDescent="0.25">
      <c r="A25" s="65"/>
      <c r="B25" s="67">
        <v>2</v>
      </c>
      <c r="C25" s="68"/>
      <c r="D25" s="30"/>
      <c r="E25" s="30"/>
      <c r="F25" s="69"/>
      <c r="G25" s="70"/>
      <c r="H25" s="70"/>
      <c r="I25" s="80"/>
      <c r="J25" s="65"/>
      <c r="K25" s="67">
        <v>2</v>
      </c>
      <c r="L25" s="68"/>
      <c r="M25" s="30"/>
      <c r="N25" s="30"/>
      <c r="O25" s="69"/>
      <c r="P25" s="70"/>
      <c r="Q25" s="70"/>
      <c r="R25" s="70"/>
      <c r="S25" s="31"/>
      <c r="T25" s="84"/>
      <c r="U25" s="85"/>
      <c r="V25" s="85"/>
      <c r="W25" s="85"/>
      <c r="X25" s="85"/>
      <c r="Y25" s="85"/>
      <c r="Z25" s="86"/>
      <c r="AE25" s="22">
        <v>25</v>
      </c>
    </row>
    <row r="26" spans="1:31" ht="12.75" customHeight="1" x14ac:dyDescent="0.25">
      <c r="A26" s="65"/>
      <c r="B26" s="67">
        <v>3</v>
      </c>
      <c r="C26" s="68"/>
      <c r="D26" s="30"/>
      <c r="E26" s="30"/>
      <c r="F26" s="69"/>
      <c r="G26" s="70"/>
      <c r="H26" s="70"/>
      <c r="I26" s="80"/>
      <c r="J26" s="65"/>
      <c r="K26" s="67">
        <v>3</v>
      </c>
      <c r="L26" s="68"/>
      <c r="M26" s="30"/>
      <c r="N26" s="30"/>
      <c r="O26" s="69"/>
      <c r="P26" s="70"/>
      <c r="Q26" s="70"/>
      <c r="R26" s="70"/>
      <c r="S26" s="31"/>
      <c r="T26" s="84"/>
      <c r="U26" s="85"/>
      <c r="V26" s="85"/>
      <c r="W26" s="85"/>
      <c r="X26" s="85"/>
      <c r="Y26" s="85"/>
      <c r="Z26" s="86"/>
      <c r="AE26" s="22">
        <v>26</v>
      </c>
    </row>
    <row r="27" spans="1:31" ht="12.75" customHeight="1" x14ac:dyDescent="0.25">
      <c r="A27" s="65"/>
      <c r="B27" s="67">
        <v>4</v>
      </c>
      <c r="C27" s="68"/>
      <c r="D27" s="30"/>
      <c r="E27" s="30" t="s">
        <v>21</v>
      </c>
      <c r="F27" s="69" t="s">
        <v>29</v>
      </c>
      <c r="G27" s="70"/>
      <c r="H27" s="70"/>
      <c r="I27" s="80"/>
      <c r="J27" s="65"/>
      <c r="K27" s="67">
        <v>4</v>
      </c>
      <c r="L27" s="68"/>
      <c r="M27" s="30"/>
      <c r="N27" s="30"/>
      <c r="O27" s="69"/>
      <c r="P27" s="70"/>
      <c r="Q27" s="70"/>
      <c r="R27" s="70"/>
      <c r="S27" s="31"/>
      <c r="T27" s="84"/>
      <c r="U27" s="85"/>
      <c r="V27" s="85"/>
      <c r="W27" s="85"/>
      <c r="X27" s="85"/>
      <c r="Y27" s="85"/>
      <c r="Z27" s="86"/>
      <c r="AE27" s="22">
        <v>27</v>
      </c>
    </row>
    <row r="28" spans="1:31" ht="12.75" customHeight="1" x14ac:dyDescent="0.25">
      <c r="A28" s="65"/>
      <c r="B28" s="67">
        <v>5</v>
      </c>
      <c r="C28" s="68"/>
      <c r="D28" s="30"/>
      <c r="E28" s="30"/>
      <c r="F28" s="69"/>
      <c r="G28" s="70"/>
      <c r="H28" s="70"/>
      <c r="I28" s="80"/>
      <c r="J28" s="65"/>
      <c r="K28" s="67">
        <v>5</v>
      </c>
      <c r="L28" s="68"/>
      <c r="M28" s="30"/>
      <c r="N28" s="30"/>
      <c r="O28" s="69"/>
      <c r="P28" s="70"/>
      <c r="Q28" s="70"/>
      <c r="R28" s="70"/>
      <c r="S28" s="31"/>
      <c r="T28" s="84"/>
      <c r="U28" s="85"/>
      <c r="V28" s="85"/>
      <c r="W28" s="85"/>
      <c r="X28" s="85"/>
      <c r="Y28" s="85"/>
      <c r="Z28" s="86"/>
      <c r="AE28" s="22">
        <v>28</v>
      </c>
    </row>
    <row r="29" spans="1:31" ht="12.75" customHeight="1" x14ac:dyDescent="0.25">
      <c r="A29" s="65"/>
      <c r="B29" s="67">
        <v>6</v>
      </c>
      <c r="C29" s="68"/>
      <c r="D29" s="30"/>
      <c r="E29" s="30"/>
      <c r="F29" s="69"/>
      <c r="G29" s="70"/>
      <c r="H29" s="70"/>
      <c r="I29" s="80"/>
      <c r="J29" s="66"/>
      <c r="K29" s="67">
        <v>6</v>
      </c>
      <c r="L29" s="68"/>
      <c r="M29" s="30"/>
      <c r="N29" s="30"/>
      <c r="O29" s="69"/>
      <c r="P29" s="70"/>
      <c r="Q29" s="70"/>
      <c r="R29" s="70"/>
      <c r="S29" s="31"/>
      <c r="T29" s="84"/>
      <c r="U29" s="85"/>
      <c r="V29" s="85"/>
      <c r="W29" s="85"/>
      <c r="X29" s="85"/>
      <c r="Y29" s="85"/>
      <c r="Z29" s="86"/>
      <c r="AE29" s="22">
        <v>29</v>
      </c>
    </row>
    <row r="30" spans="1:31" ht="12.75" customHeight="1" x14ac:dyDescent="0.25">
      <c r="B30" s="58" t="s">
        <v>30</v>
      </c>
      <c r="C30" s="59"/>
      <c r="D30" s="69"/>
      <c r="E30" s="70"/>
      <c r="F30" s="70"/>
      <c r="G30" s="70"/>
      <c r="H30" s="70"/>
      <c r="I30" s="80"/>
      <c r="J30" s="64">
        <f>COUNTIF(M30:M35,"X")/K35</f>
        <v>0</v>
      </c>
      <c r="K30" s="58" t="s">
        <v>31</v>
      </c>
      <c r="L30" s="59"/>
      <c r="M30" s="69"/>
      <c r="N30" s="70"/>
      <c r="O30" s="70"/>
      <c r="P30" s="70"/>
      <c r="Q30" s="70"/>
      <c r="R30" s="70"/>
      <c r="S30" s="31"/>
      <c r="T30" s="84"/>
      <c r="U30" s="85"/>
      <c r="V30" s="85"/>
      <c r="W30" s="85"/>
      <c r="X30" s="85"/>
      <c r="Y30" s="85"/>
      <c r="Z30" s="86"/>
      <c r="AE30" s="22">
        <v>30</v>
      </c>
    </row>
    <row r="31" spans="1:31" ht="12.75" customHeight="1" thickBot="1" x14ac:dyDescent="0.3">
      <c r="A31" s="64">
        <f>COUNTIF(D31:D34,"X")/4</f>
        <v>0</v>
      </c>
      <c r="B31" s="67">
        <v>1</v>
      </c>
      <c r="C31" s="68"/>
      <c r="D31" s="30"/>
      <c r="E31" s="30"/>
      <c r="F31" s="69"/>
      <c r="G31" s="70"/>
      <c r="H31" s="70"/>
      <c r="I31" s="80"/>
      <c r="J31" s="65"/>
      <c r="K31" s="67">
        <v>1</v>
      </c>
      <c r="L31" s="68"/>
      <c r="M31" s="30"/>
      <c r="N31" s="30"/>
      <c r="O31" s="69"/>
      <c r="P31" s="70"/>
      <c r="Q31" s="70"/>
      <c r="R31" s="80"/>
      <c r="S31" s="31"/>
      <c r="T31" s="90"/>
      <c r="U31" s="91"/>
      <c r="V31" s="91"/>
      <c r="W31" s="91"/>
      <c r="X31" s="91"/>
      <c r="Y31" s="91"/>
      <c r="Z31" s="92"/>
      <c r="AE31" s="22">
        <v>31</v>
      </c>
    </row>
    <row r="32" spans="1:31" ht="12.75" customHeight="1" x14ac:dyDescent="0.25">
      <c r="A32" s="65"/>
      <c r="B32" s="67">
        <v>2</v>
      </c>
      <c r="C32" s="68"/>
      <c r="D32" s="30"/>
      <c r="E32" s="30"/>
      <c r="F32" s="69"/>
      <c r="G32" s="70"/>
      <c r="H32" s="70"/>
      <c r="I32" s="80"/>
      <c r="J32" s="65"/>
      <c r="K32" s="67">
        <v>2</v>
      </c>
      <c r="L32" s="68"/>
      <c r="M32" s="30"/>
      <c r="N32" s="30"/>
      <c r="O32" s="69"/>
      <c r="P32" s="70"/>
      <c r="Q32" s="70"/>
      <c r="R32" s="80"/>
      <c r="S32" s="31"/>
      <c r="AE32" s="22">
        <v>32</v>
      </c>
    </row>
    <row r="33" spans="1:31" ht="12.75" customHeight="1" x14ac:dyDescent="0.25">
      <c r="A33" s="65"/>
      <c r="B33" s="67">
        <v>3</v>
      </c>
      <c r="C33" s="68"/>
      <c r="D33" s="30"/>
      <c r="E33" s="30"/>
      <c r="F33" s="69"/>
      <c r="G33" s="70"/>
      <c r="H33" s="70"/>
      <c r="I33" s="80"/>
      <c r="J33" s="65"/>
      <c r="K33" s="67">
        <v>3</v>
      </c>
      <c r="L33" s="68"/>
      <c r="M33" s="30"/>
      <c r="N33" s="30"/>
      <c r="O33" s="69"/>
      <c r="P33" s="70"/>
      <c r="Q33" s="70"/>
      <c r="R33" s="80"/>
      <c r="S33" s="31"/>
      <c r="AE33" s="22">
        <v>33</v>
      </c>
    </row>
    <row r="34" spans="1:31" ht="12.75" customHeight="1" x14ac:dyDescent="0.25">
      <c r="A34" s="65"/>
      <c r="B34" s="67">
        <v>4</v>
      </c>
      <c r="C34" s="68"/>
      <c r="D34" s="30"/>
      <c r="E34" s="32"/>
      <c r="F34" s="69"/>
      <c r="G34" s="70"/>
      <c r="H34" s="70"/>
      <c r="I34" s="80"/>
      <c r="J34" s="65"/>
      <c r="K34" s="67">
        <v>4</v>
      </c>
      <c r="L34" s="68"/>
      <c r="M34" s="30"/>
      <c r="N34" s="30"/>
      <c r="O34" s="69"/>
      <c r="P34" s="70"/>
      <c r="Q34" s="70"/>
      <c r="R34" s="80"/>
      <c r="S34" s="31"/>
      <c r="AE34" s="22">
        <v>34</v>
      </c>
    </row>
    <row r="35" spans="1:31" ht="12.75" customHeight="1" x14ac:dyDescent="0.25">
      <c r="B35" s="58" t="s">
        <v>32</v>
      </c>
      <c r="C35" s="59"/>
      <c r="D35" s="30"/>
      <c r="E35" s="30"/>
      <c r="F35" s="69"/>
      <c r="G35" s="70"/>
      <c r="H35" s="70"/>
      <c r="I35" s="80"/>
      <c r="J35" s="65"/>
      <c r="K35" s="67">
        <v>5</v>
      </c>
      <c r="L35" s="68"/>
      <c r="M35" s="30"/>
      <c r="N35" s="30"/>
      <c r="O35" s="69"/>
      <c r="P35" s="70"/>
      <c r="Q35" s="70"/>
      <c r="R35" s="80"/>
      <c r="S35" s="31"/>
      <c r="AE35" s="22">
        <v>35</v>
      </c>
    </row>
    <row r="36" spans="1:31" ht="12.75" customHeight="1" x14ac:dyDescent="0.25">
      <c r="A36" s="64">
        <f>COUNTIF(D36:D40,"X")/5</f>
        <v>0</v>
      </c>
      <c r="B36" s="67">
        <v>1</v>
      </c>
      <c r="C36" s="68"/>
      <c r="D36" s="30"/>
      <c r="E36" s="30"/>
      <c r="F36" s="69"/>
      <c r="G36" s="70"/>
      <c r="H36" s="70"/>
      <c r="I36" s="80"/>
      <c r="K36" s="58" t="s">
        <v>33</v>
      </c>
      <c r="L36" s="59"/>
      <c r="M36" s="93"/>
      <c r="N36" s="94"/>
      <c r="O36" s="94"/>
      <c r="P36" s="94"/>
      <c r="Q36" s="94"/>
      <c r="R36" s="94"/>
      <c r="S36" s="34"/>
      <c r="AE36" s="22">
        <v>36</v>
      </c>
    </row>
    <row r="37" spans="1:31" ht="12.75" customHeight="1" x14ac:dyDescent="0.25">
      <c r="A37" s="65"/>
      <c r="B37" s="67">
        <v>2</v>
      </c>
      <c r="C37" s="68"/>
      <c r="D37" s="30"/>
      <c r="E37" s="30"/>
      <c r="F37" s="69"/>
      <c r="G37" s="70"/>
      <c r="H37" s="70"/>
      <c r="I37" s="80"/>
      <c r="J37" s="64">
        <f>COUNTIF(M37:M41,"X")/K41</f>
        <v>0</v>
      </c>
      <c r="K37" s="67">
        <v>1</v>
      </c>
      <c r="L37" s="68"/>
      <c r="M37" s="30"/>
      <c r="N37" s="30"/>
      <c r="O37" s="69"/>
      <c r="P37" s="70"/>
      <c r="Q37" s="70"/>
      <c r="R37" s="80"/>
      <c r="S37" s="31"/>
      <c r="AE37" s="22">
        <v>37</v>
      </c>
    </row>
    <row r="38" spans="1:31" ht="12.75" customHeight="1" x14ac:dyDescent="0.25">
      <c r="A38" s="65"/>
      <c r="B38" s="67">
        <v>3</v>
      </c>
      <c r="C38" s="68"/>
      <c r="D38" s="30"/>
      <c r="E38" s="30"/>
      <c r="F38" s="69"/>
      <c r="G38" s="70"/>
      <c r="H38" s="70"/>
      <c r="I38" s="80"/>
      <c r="J38" s="65"/>
      <c r="K38" s="67">
        <v>2</v>
      </c>
      <c r="L38" s="68"/>
      <c r="M38" s="30"/>
      <c r="N38" s="30"/>
      <c r="O38" s="69"/>
      <c r="P38" s="70"/>
      <c r="Q38" s="70"/>
      <c r="R38" s="80"/>
      <c r="S38" s="31"/>
      <c r="AE38" s="22">
        <v>38</v>
      </c>
    </row>
    <row r="39" spans="1:31" ht="12.75" customHeight="1" x14ac:dyDescent="0.25">
      <c r="A39" s="65"/>
      <c r="B39" s="67">
        <v>4</v>
      </c>
      <c r="C39" s="68"/>
      <c r="D39" s="30"/>
      <c r="E39" s="30"/>
      <c r="F39" s="69"/>
      <c r="G39" s="70"/>
      <c r="H39" s="70"/>
      <c r="I39" s="80"/>
      <c r="J39" s="65"/>
      <c r="K39" s="67">
        <v>3</v>
      </c>
      <c r="L39" s="68"/>
      <c r="M39" s="30"/>
      <c r="N39" s="30"/>
      <c r="O39" s="69"/>
      <c r="P39" s="70"/>
      <c r="Q39" s="70"/>
      <c r="R39" s="80"/>
      <c r="S39" s="31"/>
      <c r="AE39" s="22">
        <v>39</v>
      </c>
    </row>
    <row r="40" spans="1:31" ht="12.75" customHeight="1" x14ac:dyDescent="0.25">
      <c r="A40" s="65"/>
      <c r="B40" s="67">
        <v>5</v>
      </c>
      <c r="C40" s="68"/>
      <c r="D40" s="30"/>
      <c r="E40" s="32"/>
      <c r="F40" s="69"/>
      <c r="G40" s="70"/>
      <c r="H40" s="70"/>
      <c r="I40" s="80"/>
      <c r="J40" s="65"/>
      <c r="K40" s="67">
        <v>4</v>
      </c>
      <c r="L40" s="68"/>
      <c r="M40" s="30"/>
      <c r="N40" s="30"/>
      <c r="O40" s="69"/>
      <c r="P40" s="70"/>
      <c r="Q40" s="70"/>
      <c r="R40" s="80"/>
      <c r="S40" s="31"/>
      <c r="AE40" s="22">
        <v>40</v>
      </c>
    </row>
    <row r="41" spans="1:31" ht="12.75" customHeight="1" x14ac:dyDescent="0.25">
      <c r="B41" s="58" t="s">
        <v>34</v>
      </c>
      <c r="C41" s="59"/>
      <c r="D41" s="30"/>
      <c r="E41" s="30"/>
      <c r="F41" s="69"/>
      <c r="G41" s="70"/>
      <c r="H41" s="70"/>
      <c r="I41" s="80"/>
      <c r="J41" s="65"/>
      <c r="K41" s="67">
        <v>5</v>
      </c>
      <c r="L41" s="68"/>
      <c r="M41" s="30"/>
      <c r="N41" s="30"/>
      <c r="O41" s="69"/>
      <c r="P41" s="70"/>
      <c r="Q41" s="70"/>
      <c r="R41" s="80"/>
      <c r="S41" s="31"/>
      <c r="AE41" s="22">
        <v>41</v>
      </c>
    </row>
    <row r="42" spans="1:31" ht="12.75" customHeight="1" x14ac:dyDescent="0.25">
      <c r="A42" s="64">
        <f>COUNTIF(D42:D46,"X")/5</f>
        <v>0</v>
      </c>
      <c r="B42" s="67">
        <v>1</v>
      </c>
      <c r="C42" s="68"/>
      <c r="D42" s="30"/>
      <c r="E42" s="30"/>
      <c r="F42" s="69"/>
      <c r="G42" s="70"/>
      <c r="H42" s="70"/>
      <c r="I42" s="80"/>
      <c r="K42" s="58" t="s">
        <v>35</v>
      </c>
      <c r="L42" s="59"/>
      <c r="M42" s="93"/>
      <c r="N42" s="94"/>
      <c r="O42" s="94"/>
      <c r="P42" s="94"/>
      <c r="Q42" s="94"/>
      <c r="R42" s="94"/>
      <c r="S42" s="34"/>
      <c r="AE42" s="22">
        <v>42</v>
      </c>
    </row>
    <row r="43" spans="1:31" ht="12.75" customHeight="1" x14ac:dyDescent="0.25">
      <c r="A43" s="65"/>
      <c r="B43" s="67">
        <v>2</v>
      </c>
      <c r="C43" s="68"/>
      <c r="D43" s="30"/>
      <c r="E43" s="30"/>
      <c r="F43" s="69"/>
      <c r="G43" s="70"/>
      <c r="H43" s="70"/>
      <c r="I43" s="80"/>
      <c r="J43" s="64">
        <f>COUNTIF(M43:M46,"X")/K46</f>
        <v>0</v>
      </c>
      <c r="K43" s="67">
        <v>1</v>
      </c>
      <c r="L43" s="68"/>
      <c r="M43" s="30"/>
      <c r="N43" s="30"/>
      <c r="O43" s="69"/>
      <c r="P43" s="70"/>
      <c r="Q43" s="70"/>
      <c r="R43" s="80"/>
      <c r="S43" s="31"/>
      <c r="AE43" s="22">
        <v>43</v>
      </c>
    </row>
    <row r="44" spans="1:31" ht="12.75" customHeight="1" x14ac:dyDescent="0.25">
      <c r="A44" s="65"/>
      <c r="B44" s="67">
        <v>3</v>
      </c>
      <c r="C44" s="68"/>
      <c r="D44" s="30"/>
      <c r="E44" s="30"/>
      <c r="F44" s="69"/>
      <c r="G44" s="70"/>
      <c r="H44" s="70"/>
      <c r="I44" s="80"/>
      <c r="J44" s="65"/>
      <c r="K44" s="67">
        <v>2</v>
      </c>
      <c r="L44" s="68"/>
      <c r="M44" s="30"/>
      <c r="N44" s="30"/>
      <c r="O44" s="69"/>
      <c r="P44" s="70"/>
      <c r="Q44" s="70"/>
      <c r="R44" s="80"/>
      <c r="S44" s="31"/>
      <c r="AE44" s="22">
        <v>44</v>
      </c>
    </row>
    <row r="45" spans="1:31" ht="12.75" customHeight="1" x14ac:dyDescent="0.25">
      <c r="A45" s="65"/>
      <c r="B45" s="67">
        <v>4</v>
      </c>
      <c r="C45" s="68"/>
      <c r="D45" s="30"/>
      <c r="E45" s="30"/>
      <c r="F45" s="69"/>
      <c r="G45" s="70"/>
      <c r="H45" s="70"/>
      <c r="I45" s="80"/>
      <c r="J45" s="65"/>
      <c r="K45" s="67">
        <v>3</v>
      </c>
      <c r="L45" s="68"/>
      <c r="M45" s="30"/>
      <c r="N45" s="30"/>
      <c r="O45" s="69"/>
      <c r="P45" s="70"/>
      <c r="Q45" s="70"/>
      <c r="R45" s="80"/>
      <c r="S45" s="31"/>
      <c r="AE45" s="22">
        <v>45</v>
      </c>
    </row>
    <row r="46" spans="1:31" ht="12.75" customHeight="1" x14ac:dyDescent="0.25">
      <c r="A46" s="65"/>
      <c r="B46" s="67">
        <v>5</v>
      </c>
      <c r="C46" s="68"/>
      <c r="D46" s="30"/>
      <c r="E46" s="32"/>
      <c r="F46" s="69"/>
      <c r="G46" s="70"/>
      <c r="H46" s="70"/>
      <c r="I46" s="80"/>
      <c r="J46" s="65"/>
      <c r="K46" s="67">
        <v>4</v>
      </c>
      <c r="L46" s="68"/>
      <c r="M46" s="30"/>
      <c r="N46" s="30"/>
      <c r="O46" s="69"/>
      <c r="P46" s="70"/>
      <c r="Q46" s="70"/>
      <c r="R46" s="80"/>
      <c r="S46" s="31"/>
      <c r="AE46" s="22">
        <v>46</v>
      </c>
    </row>
    <row r="47" spans="1:31" ht="12.75" customHeight="1" x14ac:dyDescent="0.3">
      <c r="B47" s="58" t="s">
        <v>36</v>
      </c>
      <c r="C47" s="59"/>
      <c r="D47" s="30"/>
      <c r="E47" s="30"/>
      <c r="F47" s="69"/>
      <c r="G47" s="70"/>
      <c r="H47" s="70"/>
      <c r="I47" s="80"/>
      <c r="K47" s="58" t="s">
        <v>37</v>
      </c>
      <c r="L47" s="59"/>
      <c r="M47" s="61"/>
      <c r="N47" s="62"/>
      <c r="O47" s="62"/>
      <c r="P47" s="62"/>
      <c r="Q47" s="62"/>
      <c r="R47" s="63"/>
      <c r="S47" s="29"/>
      <c r="AE47" s="22">
        <v>47</v>
      </c>
    </row>
    <row r="48" spans="1:31" ht="12.75" customHeight="1" x14ac:dyDescent="0.25">
      <c r="A48" s="64">
        <f>COUNTIF(D48:D50,"X")/3</f>
        <v>0</v>
      </c>
      <c r="B48" s="67">
        <v>1</v>
      </c>
      <c r="C48" s="68"/>
      <c r="D48" s="30"/>
      <c r="E48" s="30"/>
      <c r="F48" s="69"/>
      <c r="G48" s="70"/>
      <c r="H48" s="70"/>
      <c r="I48" s="80"/>
      <c r="J48" s="64">
        <f>COUNTIF(M48:M52,"X")/K52</f>
        <v>0</v>
      </c>
      <c r="K48" s="95">
        <v>1</v>
      </c>
      <c r="L48" s="95"/>
      <c r="M48" s="30"/>
      <c r="N48" s="30"/>
      <c r="O48" s="96"/>
      <c r="P48" s="96"/>
      <c r="Q48" s="96"/>
      <c r="R48" s="96"/>
      <c r="S48" s="31"/>
      <c r="AE48" s="22">
        <v>48</v>
      </c>
    </row>
    <row r="49" spans="1:31" ht="12.75" customHeight="1" x14ac:dyDescent="0.25">
      <c r="A49" s="65"/>
      <c r="B49" s="67">
        <v>2</v>
      </c>
      <c r="C49" s="68"/>
      <c r="D49" s="30"/>
      <c r="E49" s="30"/>
      <c r="F49" s="69"/>
      <c r="G49" s="70"/>
      <c r="H49" s="70"/>
      <c r="I49" s="80"/>
      <c r="J49" s="65"/>
      <c r="K49" s="95">
        <v>2</v>
      </c>
      <c r="L49" s="95"/>
      <c r="M49" s="30"/>
      <c r="N49" s="30"/>
      <c r="O49" s="96"/>
      <c r="P49" s="96"/>
      <c r="Q49" s="96"/>
      <c r="R49" s="96"/>
      <c r="S49" s="31"/>
      <c r="AE49" s="22">
        <v>49</v>
      </c>
    </row>
    <row r="50" spans="1:31" ht="12.6" customHeight="1" x14ac:dyDescent="0.25">
      <c r="A50" s="65"/>
      <c r="B50" s="67">
        <v>3</v>
      </c>
      <c r="C50" s="68"/>
      <c r="D50" s="35"/>
      <c r="E50" s="35"/>
      <c r="F50" s="69"/>
      <c r="G50" s="70"/>
      <c r="H50" s="70"/>
      <c r="I50" s="80"/>
      <c r="J50" s="65"/>
      <c r="K50" s="95">
        <v>3</v>
      </c>
      <c r="L50" s="95"/>
      <c r="M50" s="30"/>
      <c r="N50" s="30"/>
      <c r="O50" s="96"/>
      <c r="P50" s="96"/>
      <c r="Q50" s="96"/>
      <c r="R50" s="96"/>
      <c r="S50" s="31"/>
      <c r="AE50" s="22">
        <v>50</v>
      </c>
    </row>
    <row r="51" spans="1:31" ht="12.6" customHeight="1" x14ac:dyDescent="0.25">
      <c r="B51" s="58" t="s">
        <v>38</v>
      </c>
      <c r="C51" s="59"/>
      <c r="D51" s="69"/>
      <c r="E51" s="70"/>
      <c r="F51" s="70"/>
      <c r="G51" s="70"/>
      <c r="H51" s="70"/>
      <c r="I51" s="80"/>
      <c r="J51" s="65"/>
      <c r="K51" s="95">
        <v>4</v>
      </c>
      <c r="L51" s="95"/>
      <c r="M51" s="30"/>
      <c r="N51" s="30"/>
      <c r="O51" s="96"/>
      <c r="P51" s="96"/>
      <c r="Q51" s="96"/>
      <c r="R51" s="96"/>
      <c r="S51" s="31"/>
      <c r="AE51" s="22">
        <v>51</v>
      </c>
    </row>
    <row r="52" spans="1:31" ht="12.75" customHeight="1" x14ac:dyDescent="0.25">
      <c r="A52" s="64">
        <f>COUNTIF(D52:D56,"X")/5</f>
        <v>0</v>
      </c>
      <c r="B52" s="67">
        <v>1</v>
      </c>
      <c r="C52" s="68"/>
      <c r="D52" s="30"/>
      <c r="E52" s="30"/>
      <c r="F52" s="69"/>
      <c r="G52" s="70"/>
      <c r="H52" s="70"/>
      <c r="I52" s="80"/>
      <c r="J52" s="65"/>
      <c r="K52" s="95">
        <v>5</v>
      </c>
      <c r="L52" s="95"/>
      <c r="M52" s="30"/>
      <c r="N52" s="30"/>
      <c r="O52" s="96"/>
      <c r="P52" s="96"/>
      <c r="Q52" s="96"/>
      <c r="R52" s="96"/>
      <c r="S52" s="31"/>
      <c r="AE52" s="22">
        <v>52</v>
      </c>
    </row>
    <row r="53" spans="1:31" ht="12.75" customHeight="1" x14ac:dyDescent="0.25">
      <c r="A53" s="65"/>
      <c r="B53" s="67">
        <v>2</v>
      </c>
      <c r="C53" s="68"/>
      <c r="D53" s="30"/>
      <c r="E53" s="30"/>
      <c r="F53" s="69"/>
      <c r="G53" s="70"/>
      <c r="H53" s="70"/>
      <c r="I53" s="80"/>
      <c r="K53" s="58" t="s">
        <v>39</v>
      </c>
      <c r="L53" s="59"/>
      <c r="M53" s="93"/>
      <c r="N53" s="94"/>
      <c r="O53" s="94"/>
      <c r="P53" s="94"/>
      <c r="Q53" s="94"/>
      <c r="R53" s="94"/>
      <c r="S53" s="34"/>
    </row>
    <row r="54" spans="1:31" ht="12.75" customHeight="1" x14ac:dyDescent="0.25">
      <c r="A54" s="65"/>
      <c r="B54" s="67">
        <v>3</v>
      </c>
      <c r="C54" s="68"/>
      <c r="D54" s="30"/>
      <c r="E54" s="30"/>
      <c r="F54" s="69"/>
      <c r="G54" s="70"/>
      <c r="H54" s="70"/>
      <c r="I54" s="80"/>
      <c r="J54" s="64">
        <f>COUNTIF(M54:M57,"X")/K57</f>
        <v>0</v>
      </c>
      <c r="K54" s="95">
        <v>1</v>
      </c>
      <c r="L54" s="95"/>
      <c r="M54" s="30"/>
      <c r="N54" s="30"/>
      <c r="O54" s="96"/>
      <c r="P54" s="96"/>
      <c r="Q54" s="96"/>
      <c r="R54" s="96"/>
      <c r="S54" s="31"/>
    </row>
    <row r="55" spans="1:31" ht="12.75" customHeight="1" x14ac:dyDescent="0.25">
      <c r="A55" s="65"/>
      <c r="B55" s="67">
        <v>4</v>
      </c>
      <c r="C55" s="68"/>
      <c r="D55" s="30"/>
      <c r="E55" s="30"/>
      <c r="F55" s="69"/>
      <c r="G55" s="70"/>
      <c r="H55" s="70"/>
      <c r="I55" s="80"/>
      <c r="J55" s="65"/>
      <c r="K55" s="95">
        <v>2</v>
      </c>
      <c r="L55" s="95"/>
      <c r="M55" s="30"/>
      <c r="N55" s="30"/>
      <c r="O55" s="96"/>
      <c r="P55" s="96"/>
      <c r="Q55" s="96"/>
      <c r="R55" s="96"/>
      <c r="S55" s="31"/>
    </row>
    <row r="56" spans="1:31" ht="12.75" customHeight="1" x14ac:dyDescent="0.25">
      <c r="A56" s="65"/>
      <c r="B56" s="67">
        <v>5</v>
      </c>
      <c r="C56" s="68"/>
      <c r="D56" s="30"/>
      <c r="E56" s="35"/>
      <c r="F56" s="69"/>
      <c r="G56" s="70"/>
      <c r="H56" s="70"/>
      <c r="I56" s="80"/>
      <c r="J56" s="65"/>
      <c r="K56" s="95">
        <v>3</v>
      </c>
      <c r="L56" s="95"/>
      <c r="M56" s="30"/>
      <c r="N56" s="30"/>
      <c r="O56" s="96"/>
      <c r="P56" s="96"/>
      <c r="Q56" s="96"/>
      <c r="R56" s="96"/>
      <c r="S56" s="31"/>
    </row>
    <row r="57" spans="1:31" ht="12.75" customHeight="1" x14ac:dyDescent="0.25">
      <c r="B57" s="58" t="s">
        <v>40</v>
      </c>
      <c r="C57" s="59"/>
      <c r="D57" s="69"/>
      <c r="E57" s="70"/>
      <c r="F57" s="70"/>
      <c r="G57" s="70"/>
      <c r="H57" s="70"/>
      <c r="I57" s="80"/>
      <c r="J57" s="66"/>
      <c r="K57" s="95">
        <v>4</v>
      </c>
      <c r="L57" s="95"/>
      <c r="M57" s="33"/>
      <c r="N57" s="32"/>
      <c r="O57" s="69"/>
      <c r="P57" s="70"/>
      <c r="Q57" s="70"/>
      <c r="R57" s="70"/>
      <c r="S57" s="31"/>
    </row>
    <row r="58" spans="1:31" ht="12.75" customHeight="1" x14ac:dyDescent="0.25">
      <c r="A58" s="97">
        <f>COUNTIF(D58:D61,"X")/4</f>
        <v>0</v>
      </c>
      <c r="B58" s="67">
        <v>1</v>
      </c>
      <c r="C58" s="68"/>
      <c r="D58" s="30"/>
      <c r="E58" s="30"/>
      <c r="F58" s="69"/>
      <c r="G58" s="70"/>
      <c r="H58" s="70"/>
      <c r="I58" s="80"/>
      <c r="K58" s="58" t="s">
        <v>41</v>
      </c>
      <c r="L58" s="59"/>
      <c r="M58" s="69"/>
      <c r="N58" s="70"/>
      <c r="O58" s="70"/>
      <c r="P58" s="70"/>
      <c r="Q58" s="70"/>
      <c r="R58" s="80"/>
      <c r="S58" s="31"/>
    </row>
    <row r="59" spans="1:31" ht="12.75" customHeight="1" x14ac:dyDescent="0.25">
      <c r="A59" s="98"/>
      <c r="B59" s="67">
        <v>2</v>
      </c>
      <c r="C59" s="68"/>
      <c r="D59" s="30"/>
      <c r="E59" s="30"/>
      <c r="F59" s="69"/>
      <c r="G59" s="70"/>
      <c r="H59" s="70"/>
      <c r="I59" s="80"/>
      <c r="J59" s="97">
        <f>COUNTIF(M59:M63,"X")/K63</f>
        <v>0</v>
      </c>
      <c r="K59" s="67">
        <v>1</v>
      </c>
      <c r="L59" s="68"/>
      <c r="M59" s="30"/>
      <c r="N59" s="30"/>
      <c r="O59" s="69"/>
      <c r="P59" s="70"/>
      <c r="Q59" s="70"/>
      <c r="R59" s="80"/>
      <c r="S59" s="31"/>
    </row>
    <row r="60" spans="1:31" ht="12.75" customHeight="1" x14ac:dyDescent="0.25">
      <c r="A60" s="98"/>
      <c r="B60" s="67">
        <v>3</v>
      </c>
      <c r="C60" s="68"/>
      <c r="D60" s="30"/>
      <c r="E60" s="30"/>
      <c r="F60" s="69"/>
      <c r="G60" s="70"/>
      <c r="H60" s="70"/>
      <c r="I60" s="80"/>
      <c r="J60" s="98"/>
      <c r="K60" s="67">
        <v>2</v>
      </c>
      <c r="L60" s="68"/>
      <c r="M60" s="30"/>
      <c r="N60" s="30"/>
      <c r="O60" s="69"/>
      <c r="P60" s="70"/>
      <c r="Q60" s="70"/>
      <c r="R60" s="80"/>
      <c r="S60" s="31"/>
    </row>
    <row r="61" spans="1:31" ht="15.6" customHeight="1" x14ac:dyDescent="0.25">
      <c r="A61" s="98"/>
      <c r="B61" s="67">
        <v>4</v>
      </c>
      <c r="C61" s="68"/>
      <c r="D61" s="30"/>
      <c r="E61" s="30"/>
      <c r="F61" s="69"/>
      <c r="G61" s="70"/>
      <c r="H61" s="70"/>
      <c r="I61" s="80"/>
      <c r="J61" s="98"/>
      <c r="K61" s="67">
        <v>3</v>
      </c>
      <c r="L61" s="68"/>
      <c r="M61" s="30"/>
      <c r="N61" s="30"/>
      <c r="O61" s="69"/>
      <c r="P61" s="70"/>
      <c r="Q61" s="70"/>
      <c r="R61" s="80"/>
      <c r="S61" s="31"/>
    </row>
    <row r="62" spans="1:31" ht="15.6" customHeight="1" x14ac:dyDescent="0.25">
      <c r="J62" s="98"/>
      <c r="K62" s="67">
        <v>4</v>
      </c>
      <c r="L62" s="68"/>
      <c r="M62" s="36"/>
      <c r="N62" s="30"/>
      <c r="O62" s="69"/>
      <c r="P62" s="70"/>
      <c r="Q62" s="70"/>
      <c r="R62" s="80"/>
      <c r="S62" s="31"/>
    </row>
    <row r="63" spans="1:31" ht="15.75" x14ac:dyDescent="0.25">
      <c r="J63" s="98"/>
      <c r="K63" s="67">
        <v>5</v>
      </c>
      <c r="L63" s="68"/>
      <c r="M63" s="36"/>
      <c r="N63" s="30"/>
      <c r="O63" s="69"/>
      <c r="P63" s="70"/>
      <c r="Q63" s="70"/>
      <c r="R63" s="80"/>
      <c r="S63" s="31"/>
    </row>
  </sheetData>
  <mergeCells count="248">
    <mergeCell ref="K62:L62"/>
    <mergeCell ref="O62:R62"/>
    <mergeCell ref="K63:L63"/>
    <mergeCell ref="O63:R63"/>
    <mergeCell ref="F59:I59"/>
    <mergeCell ref="J59:J63"/>
    <mergeCell ref="K59:L59"/>
    <mergeCell ref="O59:R59"/>
    <mergeCell ref="A58:A61"/>
    <mergeCell ref="B58:C58"/>
    <mergeCell ref="F58:I58"/>
    <mergeCell ref="K58:L58"/>
    <mergeCell ref="M58:R58"/>
    <mergeCell ref="B59:C59"/>
    <mergeCell ref="K55:L55"/>
    <mergeCell ref="O55:R55"/>
    <mergeCell ref="B56:C56"/>
    <mergeCell ref="F56:I56"/>
    <mergeCell ref="K56:L56"/>
    <mergeCell ref="O56:R56"/>
    <mergeCell ref="B60:C60"/>
    <mergeCell ref="F60:I60"/>
    <mergeCell ref="K60:L60"/>
    <mergeCell ref="O60:R60"/>
    <mergeCell ref="B61:C61"/>
    <mergeCell ref="F61:I61"/>
    <mergeCell ref="B57:C57"/>
    <mergeCell ref="D57:I57"/>
    <mergeCell ref="K57:L57"/>
    <mergeCell ref="O57:R57"/>
    <mergeCell ref="K61:L61"/>
    <mergeCell ref="O61:R61"/>
    <mergeCell ref="B51:C51"/>
    <mergeCell ref="D51:I51"/>
    <mergeCell ref="K51:L51"/>
    <mergeCell ref="O51:R51"/>
    <mergeCell ref="A52:A56"/>
    <mergeCell ref="B52:C52"/>
    <mergeCell ref="F52:I52"/>
    <mergeCell ref="K52:L52"/>
    <mergeCell ref="O52:R52"/>
    <mergeCell ref="B53:C53"/>
    <mergeCell ref="F53:I53"/>
    <mergeCell ref="K53:L53"/>
    <mergeCell ref="M53:R53"/>
    <mergeCell ref="B54:C54"/>
    <mergeCell ref="F54:I54"/>
    <mergeCell ref="J54:J57"/>
    <mergeCell ref="K54:L54"/>
    <mergeCell ref="O54:R54"/>
    <mergeCell ref="B55:C55"/>
    <mergeCell ref="F55:I55"/>
    <mergeCell ref="A48:A50"/>
    <mergeCell ref="B48:C48"/>
    <mergeCell ref="F48:I48"/>
    <mergeCell ref="J48:J52"/>
    <mergeCell ref="K48:L48"/>
    <mergeCell ref="O48:R48"/>
    <mergeCell ref="K45:L45"/>
    <mergeCell ref="O45:R45"/>
    <mergeCell ref="B46:C46"/>
    <mergeCell ref="F46:I46"/>
    <mergeCell ref="K46:L46"/>
    <mergeCell ref="O46:R46"/>
    <mergeCell ref="B49:C49"/>
    <mergeCell ref="F49:I49"/>
    <mergeCell ref="K49:L49"/>
    <mergeCell ref="O49:R49"/>
    <mergeCell ref="B50:C50"/>
    <mergeCell ref="F50:I50"/>
    <mergeCell ref="K50:L50"/>
    <mergeCell ref="O50:R50"/>
    <mergeCell ref="B47:C47"/>
    <mergeCell ref="F47:I47"/>
    <mergeCell ref="K47:L47"/>
    <mergeCell ref="M47:R47"/>
    <mergeCell ref="B39:C39"/>
    <mergeCell ref="F39:I39"/>
    <mergeCell ref="B41:C41"/>
    <mergeCell ref="F41:I41"/>
    <mergeCell ref="K41:L41"/>
    <mergeCell ref="O41:R41"/>
    <mergeCell ref="A42:A46"/>
    <mergeCell ref="B42:C42"/>
    <mergeCell ref="F42:I42"/>
    <mergeCell ref="K42:L42"/>
    <mergeCell ref="M42:R42"/>
    <mergeCell ref="B43:C43"/>
    <mergeCell ref="F43:I43"/>
    <mergeCell ref="J43:J46"/>
    <mergeCell ref="K43:L43"/>
    <mergeCell ref="O43:R43"/>
    <mergeCell ref="B44:C44"/>
    <mergeCell ref="F44:I44"/>
    <mergeCell ref="K44:L44"/>
    <mergeCell ref="O44:R44"/>
    <mergeCell ref="B45:C45"/>
    <mergeCell ref="F45:I45"/>
    <mergeCell ref="B35:C35"/>
    <mergeCell ref="F35:I35"/>
    <mergeCell ref="K35:L35"/>
    <mergeCell ref="O35:R35"/>
    <mergeCell ref="A36:A40"/>
    <mergeCell ref="B36:C36"/>
    <mergeCell ref="F36:I36"/>
    <mergeCell ref="K36:L36"/>
    <mergeCell ref="M36:R36"/>
    <mergeCell ref="B37:C37"/>
    <mergeCell ref="K39:L39"/>
    <mergeCell ref="O39:R39"/>
    <mergeCell ref="B40:C40"/>
    <mergeCell ref="F40:I40"/>
    <mergeCell ref="K40:L40"/>
    <mergeCell ref="O40:R40"/>
    <mergeCell ref="F37:I37"/>
    <mergeCell ref="J37:J41"/>
    <mergeCell ref="K37:L37"/>
    <mergeCell ref="O37:R37"/>
    <mergeCell ref="B38:C38"/>
    <mergeCell ref="F38:I38"/>
    <mergeCell ref="K38:L38"/>
    <mergeCell ref="O38:R38"/>
    <mergeCell ref="B30:C30"/>
    <mergeCell ref="D30:I30"/>
    <mergeCell ref="J30:J35"/>
    <mergeCell ref="K30:L30"/>
    <mergeCell ref="M30:R30"/>
    <mergeCell ref="T30:Z30"/>
    <mergeCell ref="A31:A34"/>
    <mergeCell ref="B31:C31"/>
    <mergeCell ref="F31:I31"/>
    <mergeCell ref="K31:L31"/>
    <mergeCell ref="O31:R31"/>
    <mergeCell ref="T31:Z31"/>
    <mergeCell ref="B32:C32"/>
    <mergeCell ref="F32:I32"/>
    <mergeCell ref="K32:L32"/>
    <mergeCell ref="O32:R32"/>
    <mergeCell ref="B33:C33"/>
    <mergeCell ref="F33:I33"/>
    <mergeCell ref="K33:L33"/>
    <mergeCell ref="O33:R33"/>
    <mergeCell ref="B34:C34"/>
    <mergeCell ref="F34:I34"/>
    <mergeCell ref="K34:L34"/>
    <mergeCell ref="O34:R34"/>
    <mergeCell ref="A24:A29"/>
    <mergeCell ref="B24:C24"/>
    <mergeCell ref="F24:I24"/>
    <mergeCell ref="K24:L24"/>
    <mergeCell ref="O24:R24"/>
    <mergeCell ref="T24:Z24"/>
    <mergeCell ref="B25:C25"/>
    <mergeCell ref="F25:I25"/>
    <mergeCell ref="K25:L25"/>
    <mergeCell ref="B27:C27"/>
    <mergeCell ref="F27:I27"/>
    <mergeCell ref="K27:L27"/>
    <mergeCell ref="O27:R27"/>
    <mergeCell ref="T27:Z27"/>
    <mergeCell ref="B28:C28"/>
    <mergeCell ref="F28:I28"/>
    <mergeCell ref="K28:L28"/>
    <mergeCell ref="O28:R28"/>
    <mergeCell ref="T28:Z28"/>
    <mergeCell ref="B29:C29"/>
    <mergeCell ref="F29:I29"/>
    <mergeCell ref="K29:L29"/>
    <mergeCell ref="O29:R29"/>
    <mergeCell ref="T29:Z29"/>
    <mergeCell ref="T22:Z22"/>
    <mergeCell ref="B23:C23"/>
    <mergeCell ref="D23:I23"/>
    <mergeCell ref="J23:J29"/>
    <mergeCell ref="K23:L23"/>
    <mergeCell ref="M23:R23"/>
    <mergeCell ref="O25:R25"/>
    <mergeCell ref="T25:Z25"/>
    <mergeCell ref="B26:C26"/>
    <mergeCell ref="F26:I26"/>
    <mergeCell ref="K26:L26"/>
    <mergeCell ref="O26:R26"/>
    <mergeCell ref="T26:Z26"/>
    <mergeCell ref="T23:Z23"/>
    <mergeCell ref="T17:Z17"/>
    <mergeCell ref="B18:C18"/>
    <mergeCell ref="D18:I18"/>
    <mergeCell ref="K18:L18"/>
    <mergeCell ref="O18:R18"/>
    <mergeCell ref="O20:R20"/>
    <mergeCell ref="T20:Z20"/>
    <mergeCell ref="B21:C21"/>
    <mergeCell ref="F21:I21"/>
    <mergeCell ref="K21:L21"/>
    <mergeCell ref="O21:R21"/>
    <mergeCell ref="T21:Z21"/>
    <mergeCell ref="T18:Z18"/>
    <mergeCell ref="B19:C19"/>
    <mergeCell ref="F19:I19"/>
    <mergeCell ref="K19:L19"/>
    <mergeCell ref="O19:R19"/>
    <mergeCell ref="T19:Z19"/>
    <mergeCell ref="B20:C20"/>
    <mergeCell ref="F20:I20"/>
    <mergeCell ref="K20:L20"/>
    <mergeCell ref="A13:A17"/>
    <mergeCell ref="B13:C13"/>
    <mergeCell ref="F13:I13"/>
    <mergeCell ref="K13:L13"/>
    <mergeCell ref="O13:R13"/>
    <mergeCell ref="B14:C14"/>
    <mergeCell ref="F14:I14"/>
    <mergeCell ref="K14:L14"/>
    <mergeCell ref="O14:R14"/>
    <mergeCell ref="B15:C15"/>
    <mergeCell ref="B17:C17"/>
    <mergeCell ref="F17:I17"/>
    <mergeCell ref="J17:J22"/>
    <mergeCell ref="K17:L17"/>
    <mergeCell ref="M17:R17"/>
    <mergeCell ref="A19:A22"/>
    <mergeCell ref="B22:C22"/>
    <mergeCell ref="F22:I22"/>
    <mergeCell ref="K22:L22"/>
    <mergeCell ref="O22:R22"/>
    <mergeCell ref="B1:G2"/>
    <mergeCell ref="U1:W1"/>
    <mergeCell ref="U2:W3"/>
    <mergeCell ref="U6:W7"/>
    <mergeCell ref="U8:W9"/>
    <mergeCell ref="K11:L11"/>
    <mergeCell ref="O11:R11"/>
    <mergeCell ref="B12:C12"/>
    <mergeCell ref="F12:I12"/>
    <mergeCell ref="J12:J16"/>
    <mergeCell ref="K12:L12"/>
    <mergeCell ref="O12:R12"/>
    <mergeCell ref="T12:Z13"/>
    <mergeCell ref="T14:Z14"/>
    <mergeCell ref="F15:I15"/>
    <mergeCell ref="K15:L15"/>
    <mergeCell ref="O15:R15"/>
    <mergeCell ref="T15:Z15"/>
    <mergeCell ref="B16:C16"/>
    <mergeCell ref="F16:I16"/>
    <mergeCell ref="K16:L16"/>
    <mergeCell ref="O16:R16"/>
    <mergeCell ref="T16:Z16"/>
  </mergeCells>
  <conditionalFormatting sqref="A13">
    <cfRule type="cellIs" dxfId="53" priority="52" stopIfTrue="1" operator="greaterThan">
      <formula>0.75</formula>
    </cfRule>
    <cfRule type="cellIs" dxfId="52" priority="53" stopIfTrue="1" operator="greaterThanOrEqual">
      <formula>0.45</formula>
    </cfRule>
    <cfRule type="cellIs" dxfId="51" priority="54" stopIfTrue="1" operator="lessThan">
      <formula>0.45</formula>
    </cfRule>
  </conditionalFormatting>
  <conditionalFormatting sqref="A19">
    <cfRule type="cellIs" dxfId="50" priority="49" stopIfTrue="1" operator="greaterThan">
      <formula>0.75</formula>
    </cfRule>
    <cfRule type="cellIs" dxfId="49" priority="50" stopIfTrue="1" operator="greaterThanOrEqual">
      <formula>0.45</formula>
    </cfRule>
    <cfRule type="cellIs" dxfId="48" priority="51" stopIfTrue="1" operator="lessThan">
      <formula>0.45</formula>
    </cfRule>
  </conditionalFormatting>
  <conditionalFormatting sqref="A24">
    <cfRule type="cellIs" dxfId="47" priority="46" stopIfTrue="1" operator="greaterThan">
      <formula>0.75</formula>
    </cfRule>
    <cfRule type="cellIs" dxfId="46" priority="47" stopIfTrue="1" operator="greaterThanOrEqual">
      <formula>0.45</formula>
    </cfRule>
    <cfRule type="cellIs" dxfId="45" priority="48" stopIfTrue="1" operator="lessThan">
      <formula>0.45</formula>
    </cfRule>
  </conditionalFormatting>
  <conditionalFormatting sqref="A31">
    <cfRule type="cellIs" dxfId="44" priority="43" stopIfTrue="1" operator="greaterThan">
      <formula>0.75</formula>
    </cfRule>
    <cfRule type="cellIs" dxfId="43" priority="44" stopIfTrue="1" operator="greaterThanOrEqual">
      <formula>0.45</formula>
    </cfRule>
    <cfRule type="cellIs" dxfId="42" priority="45" stopIfTrue="1" operator="lessThan">
      <formula>0.45</formula>
    </cfRule>
  </conditionalFormatting>
  <conditionalFormatting sqref="A36">
    <cfRule type="cellIs" dxfId="41" priority="40" stopIfTrue="1" operator="greaterThan">
      <formula>0.75</formula>
    </cfRule>
    <cfRule type="cellIs" dxfId="40" priority="41" stopIfTrue="1" operator="greaterThanOrEqual">
      <formula>0.45</formula>
    </cfRule>
    <cfRule type="cellIs" dxfId="39" priority="42" stopIfTrue="1" operator="lessThan">
      <formula>0.45</formula>
    </cfRule>
  </conditionalFormatting>
  <conditionalFormatting sqref="A42">
    <cfRule type="cellIs" dxfId="38" priority="37" stopIfTrue="1" operator="greaterThan">
      <formula>0.75</formula>
    </cfRule>
    <cfRule type="cellIs" dxfId="37" priority="38" stopIfTrue="1" operator="greaterThanOrEqual">
      <formula>0.45</formula>
    </cfRule>
    <cfRule type="cellIs" dxfId="36" priority="39" stopIfTrue="1" operator="lessThan">
      <formula>0.45</formula>
    </cfRule>
  </conditionalFormatting>
  <conditionalFormatting sqref="A48">
    <cfRule type="cellIs" dxfId="35" priority="34" stopIfTrue="1" operator="greaterThan">
      <formula>0.75</formula>
    </cfRule>
    <cfRule type="cellIs" dxfId="34" priority="35" stopIfTrue="1" operator="greaterThanOrEqual">
      <formula>0.45</formula>
    </cfRule>
    <cfRule type="cellIs" dxfId="33" priority="36" stopIfTrue="1" operator="lessThan">
      <formula>0.45</formula>
    </cfRule>
  </conditionalFormatting>
  <conditionalFormatting sqref="A52">
    <cfRule type="cellIs" dxfId="32" priority="31" stopIfTrue="1" operator="greaterThan">
      <formula>0.75</formula>
    </cfRule>
    <cfRule type="cellIs" dxfId="31" priority="32" stopIfTrue="1" operator="greaterThanOrEqual">
      <formula>0.45</formula>
    </cfRule>
    <cfRule type="cellIs" dxfId="30" priority="33" stopIfTrue="1" operator="lessThan">
      <formula>0.45</formula>
    </cfRule>
  </conditionalFormatting>
  <conditionalFormatting sqref="A58">
    <cfRule type="cellIs" dxfId="29" priority="28" stopIfTrue="1" operator="greaterThan">
      <formula>0.75</formula>
    </cfRule>
    <cfRule type="cellIs" dxfId="28" priority="29" stopIfTrue="1" operator="greaterThanOrEqual">
      <formula>0.45</formula>
    </cfRule>
    <cfRule type="cellIs" dxfId="27" priority="30" stopIfTrue="1" operator="lessThan">
      <formula>0.45</formula>
    </cfRule>
  </conditionalFormatting>
  <conditionalFormatting sqref="J12">
    <cfRule type="cellIs" dxfId="26" priority="25" stopIfTrue="1" operator="greaterThan">
      <formula>0.75</formula>
    </cfRule>
    <cfRule type="cellIs" dxfId="25" priority="26" stopIfTrue="1" operator="greaterThanOrEqual">
      <formula>0.45</formula>
    </cfRule>
    <cfRule type="cellIs" dxfId="24" priority="27" stopIfTrue="1" operator="lessThan">
      <formula>0.45</formula>
    </cfRule>
  </conditionalFormatting>
  <conditionalFormatting sqref="J17">
    <cfRule type="cellIs" dxfId="23" priority="22" stopIfTrue="1" operator="greaterThan">
      <formula>0.75</formula>
    </cfRule>
    <cfRule type="cellIs" dxfId="22" priority="23" stopIfTrue="1" operator="greaterThanOrEqual">
      <formula>0.45</formula>
    </cfRule>
    <cfRule type="cellIs" dxfId="21" priority="24" stopIfTrue="1" operator="lessThan">
      <formula>0.45</formula>
    </cfRule>
  </conditionalFormatting>
  <conditionalFormatting sqref="J23">
    <cfRule type="cellIs" dxfId="20" priority="19" stopIfTrue="1" operator="greaterThan">
      <formula>0.75</formula>
    </cfRule>
    <cfRule type="cellIs" dxfId="19" priority="20" stopIfTrue="1" operator="greaterThanOrEqual">
      <formula>0.45</formula>
    </cfRule>
    <cfRule type="cellIs" dxfId="18" priority="21" stopIfTrue="1" operator="lessThan">
      <formula>0.45</formula>
    </cfRule>
  </conditionalFormatting>
  <conditionalFormatting sqref="J30">
    <cfRule type="cellIs" dxfId="17" priority="16" stopIfTrue="1" operator="greaterThan">
      <formula>0.75</formula>
    </cfRule>
    <cfRule type="cellIs" dxfId="16" priority="17" stopIfTrue="1" operator="greaterThanOrEqual">
      <formula>0.45</formula>
    </cfRule>
    <cfRule type="cellIs" dxfId="15" priority="18" stopIfTrue="1" operator="lessThan">
      <formula>0.45</formula>
    </cfRule>
  </conditionalFormatting>
  <conditionalFormatting sqref="J37">
    <cfRule type="cellIs" dxfId="14" priority="13" stopIfTrue="1" operator="greaterThan">
      <formula>0.75</formula>
    </cfRule>
    <cfRule type="cellIs" dxfId="13" priority="14" stopIfTrue="1" operator="greaterThanOrEqual">
      <formula>0.45</formula>
    </cfRule>
    <cfRule type="cellIs" dxfId="12" priority="15" stopIfTrue="1" operator="lessThan">
      <formula>0.45</formula>
    </cfRule>
  </conditionalFormatting>
  <conditionalFormatting sqref="J43">
    <cfRule type="cellIs" dxfId="11" priority="10" stopIfTrue="1" operator="greaterThan">
      <formula>0.75</formula>
    </cfRule>
    <cfRule type="cellIs" dxfId="10" priority="11" stopIfTrue="1" operator="greaterThanOrEqual">
      <formula>0.45</formula>
    </cfRule>
    <cfRule type="cellIs" dxfId="9" priority="12" stopIfTrue="1" operator="lessThan">
      <formula>0.45</formula>
    </cfRule>
  </conditionalFormatting>
  <conditionalFormatting sqref="J48">
    <cfRule type="cellIs" dxfId="8" priority="7" stopIfTrue="1" operator="greaterThan">
      <formula>0.75</formula>
    </cfRule>
    <cfRule type="cellIs" dxfId="7" priority="8" stopIfTrue="1" operator="greaterThanOrEqual">
      <formula>0.45</formula>
    </cfRule>
    <cfRule type="cellIs" dxfId="6" priority="9" stopIfTrue="1" operator="lessThan">
      <formula>0.45</formula>
    </cfRule>
  </conditionalFormatting>
  <conditionalFormatting sqref="J54">
    <cfRule type="cellIs" dxfId="5" priority="4" stopIfTrue="1" operator="greaterThan">
      <formula>0.75</formula>
    </cfRule>
    <cfRule type="cellIs" dxfId="4" priority="5" stopIfTrue="1" operator="greaterThanOrEqual">
      <formula>0.45</formula>
    </cfRule>
    <cfRule type="cellIs" dxfId="3" priority="6" stopIfTrue="1" operator="lessThan">
      <formula>0.45</formula>
    </cfRule>
  </conditionalFormatting>
  <conditionalFormatting sqref="J59">
    <cfRule type="cellIs" dxfId="2" priority="1" stopIfTrue="1" operator="greaterThan">
      <formula>0.75</formula>
    </cfRule>
    <cfRule type="cellIs" dxfId="1" priority="2" stopIfTrue="1" operator="greaterThanOrEqual">
      <formula>0.45</formula>
    </cfRule>
    <cfRule type="cellIs" dxfId="0" priority="3" stopIfTrue="1" operator="lessThan">
      <formula>0.45</formula>
    </cfRule>
  </conditionalFormatting>
  <dataValidations count="1">
    <dataValidation type="list" allowBlank="1" showInputMessage="1" showErrorMessage="1" sqref="U2:W3">
      <formula1>$AE$1:$AE$52</formula1>
    </dataValidation>
  </dataValidations>
  <pageMargins left="4.1666666666666664E-2" right="1.6666666666666666E-2" top="3.3333333333333333E-2" bottom="1.6666666666666666E-2" header="0.3" footer="0.3"/>
  <pageSetup paperSize="9" scale="9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0"/>
  <sheetViews>
    <sheetView zoomScale="80" zoomScaleNormal="80" workbookViewId="0">
      <selection activeCell="H10" sqref="H10"/>
    </sheetView>
  </sheetViews>
  <sheetFormatPr baseColWidth="10" defaultRowHeight="15" x14ac:dyDescent="0.25"/>
  <cols>
    <col min="2" max="10" width="21.5703125" customWidth="1"/>
  </cols>
  <sheetData>
    <row r="1" spans="1:10" ht="43.1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4.45" x14ac:dyDescent="0.3">
      <c r="A2" s="3">
        <v>1</v>
      </c>
      <c r="B2" s="37"/>
      <c r="C2" s="38"/>
      <c r="D2" s="39"/>
      <c r="E2" s="39"/>
      <c r="F2" s="39"/>
      <c r="G2" s="39"/>
      <c r="H2" s="39"/>
      <c r="I2" s="39"/>
      <c r="J2" s="39"/>
    </row>
    <row r="3" spans="1:10" ht="14.45" x14ac:dyDescent="0.3">
      <c r="A3" s="3">
        <v>2</v>
      </c>
      <c r="B3" s="37"/>
      <c r="C3" s="39"/>
      <c r="D3" s="39"/>
      <c r="E3" s="39"/>
      <c r="F3" s="39"/>
      <c r="G3" s="39"/>
      <c r="H3" s="39"/>
      <c r="I3" s="39"/>
      <c r="J3" s="39"/>
    </row>
    <row r="4" spans="1:10" ht="14.45" x14ac:dyDescent="0.3">
      <c r="A4" s="3">
        <v>3</v>
      </c>
      <c r="B4" s="37"/>
      <c r="C4" s="39"/>
      <c r="D4" s="39"/>
      <c r="E4" s="39"/>
      <c r="F4" s="39"/>
      <c r="G4" s="39"/>
      <c r="H4" s="39"/>
      <c r="I4" s="39"/>
      <c r="J4" s="39"/>
    </row>
    <row r="5" spans="1:10" ht="14.45" x14ac:dyDescent="0.3">
      <c r="A5" s="3">
        <v>4</v>
      </c>
      <c r="B5" s="37"/>
      <c r="C5" s="37"/>
      <c r="D5" s="39"/>
      <c r="E5" s="39"/>
      <c r="F5" s="39"/>
      <c r="G5" s="39"/>
      <c r="H5" s="39"/>
      <c r="I5" s="39"/>
      <c r="J5" s="39"/>
    </row>
    <row r="6" spans="1:10" ht="14.45" x14ac:dyDescent="0.3">
      <c r="A6" s="3">
        <v>5</v>
      </c>
      <c r="B6" s="37"/>
      <c r="C6" s="37"/>
      <c r="D6" s="39"/>
      <c r="E6" s="39"/>
      <c r="F6" s="39"/>
      <c r="G6" s="39"/>
      <c r="H6" s="39"/>
      <c r="I6" s="39"/>
      <c r="J6" s="39"/>
    </row>
    <row r="7" spans="1:10" ht="14.45" x14ac:dyDescent="0.3">
      <c r="A7" s="3">
        <v>6</v>
      </c>
      <c r="B7" s="37"/>
      <c r="C7" s="37"/>
      <c r="D7" s="39"/>
      <c r="E7" s="39"/>
      <c r="F7" s="39"/>
      <c r="G7" s="39"/>
      <c r="H7" s="39"/>
      <c r="I7" s="39"/>
      <c r="J7" s="39"/>
    </row>
    <row r="8" spans="1:10" ht="14.45" x14ac:dyDescent="0.3">
      <c r="A8" s="3">
        <v>7</v>
      </c>
      <c r="B8" s="37"/>
      <c r="C8" s="37"/>
      <c r="D8" s="39"/>
      <c r="E8" s="39"/>
      <c r="F8" s="39"/>
      <c r="G8" s="39"/>
      <c r="H8" s="39"/>
      <c r="I8" s="39"/>
      <c r="J8" s="39"/>
    </row>
    <row r="9" spans="1:10" ht="14.45" x14ac:dyDescent="0.3">
      <c r="A9" s="3">
        <v>8</v>
      </c>
      <c r="B9" s="39"/>
      <c r="C9" s="37"/>
      <c r="D9" s="39"/>
      <c r="E9" s="39"/>
      <c r="F9" s="39"/>
      <c r="G9" s="39"/>
      <c r="H9" s="39"/>
      <c r="I9" s="39"/>
      <c r="J9" s="39"/>
    </row>
    <row r="10" spans="1:10" ht="14.45" x14ac:dyDescent="0.3">
      <c r="A10" s="3">
        <v>9</v>
      </c>
      <c r="B10" s="39"/>
      <c r="C10" s="37"/>
      <c r="D10" s="39"/>
      <c r="E10" s="39"/>
      <c r="F10" s="39"/>
      <c r="G10" s="39"/>
      <c r="H10" s="39"/>
      <c r="I10" s="39"/>
      <c r="J10" s="39"/>
    </row>
    <row r="11" spans="1:10" ht="14.45" x14ac:dyDescent="0.3">
      <c r="A11" s="3">
        <v>10</v>
      </c>
      <c r="B11" s="39"/>
      <c r="C11" s="37"/>
      <c r="D11" s="39"/>
      <c r="E11" s="39"/>
      <c r="F11" s="39"/>
      <c r="G11" s="39"/>
      <c r="H11" s="39"/>
      <c r="I11" s="39"/>
      <c r="J11" s="39"/>
    </row>
    <row r="12" spans="1:10" ht="14.45" x14ac:dyDescent="0.3">
      <c r="A12" s="3">
        <v>11</v>
      </c>
      <c r="B12" s="38"/>
      <c r="C12" s="39"/>
      <c r="D12" s="39"/>
      <c r="E12" s="39"/>
      <c r="F12" s="39"/>
      <c r="G12" s="39"/>
      <c r="H12" s="39"/>
      <c r="I12" s="39"/>
      <c r="J12" s="39"/>
    </row>
    <row r="13" spans="1:10" ht="14.45" x14ac:dyDescent="0.3">
      <c r="A13" s="3">
        <v>12</v>
      </c>
      <c r="B13" s="39"/>
      <c r="C13" s="39"/>
      <c r="D13" s="39"/>
      <c r="E13" s="39"/>
      <c r="F13" s="39"/>
      <c r="G13" s="39"/>
      <c r="H13" s="39"/>
      <c r="I13" s="39"/>
      <c r="J13" s="39"/>
    </row>
    <row r="14" spans="1:10" ht="14.45" x14ac:dyDescent="0.3">
      <c r="A14" s="3">
        <v>13</v>
      </c>
      <c r="B14" s="39"/>
      <c r="C14" s="39"/>
      <c r="D14" s="39"/>
      <c r="E14" s="39"/>
      <c r="F14" s="39"/>
      <c r="G14" s="39"/>
      <c r="H14" s="39"/>
      <c r="I14" s="39"/>
      <c r="J14" s="39"/>
    </row>
    <row r="15" spans="1:10" ht="14.45" x14ac:dyDescent="0.3">
      <c r="A15" s="3">
        <v>14</v>
      </c>
      <c r="B15" s="37"/>
      <c r="C15" s="38"/>
      <c r="D15" s="39"/>
      <c r="E15" s="39"/>
      <c r="F15" s="39"/>
      <c r="G15" s="39"/>
      <c r="H15" s="39"/>
      <c r="I15" s="39"/>
      <c r="J15" s="39"/>
    </row>
    <row r="16" spans="1:10" ht="14.45" x14ac:dyDescent="0.3">
      <c r="A16" s="3">
        <v>15</v>
      </c>
      <c r="B16" s="37"/>
      <c r="C16" s="39"/>
      <c r="D16" s="39"/>
      <c r="E16" s="39"/>
      <c r="F16" s="39"/>
      <c r="G16" s="39"/>
      <c r="H16" s="39"/>
      <c r="I16" s="39"/>
      <c r="J16" s="39"/>
    </row>
    <row r="17" spans="1:10" ht="14.45" x14ac:dyDescent="0.3">
      <c r="A17" s="3">
        <v>16</v>
      </c>
      <c r="B17" s="37"/>
      <c r="C17" s="39"/>
      <c r="D17" s="39"/>
      <c r="E17" s="39"/>
      <c r="F17" s="39"/>
      <c r="G17" s="39"/>
      <c r="H17" s="39"/>
      <c r="I17" s="39"/>
      <c r="J17" s="39"/>
    </row>
    <row r="18" spans="1:10" ht="14.45" x14ac:dyDescent="0.3">
      <c r="A18" s="3">
        <v>17</v>
      </c>
      <c r="B18" s="37"/>
      <c r="C18" s="37"/>
      <c r="D18" s="39"/>
      <c r="E18" s="39"/>
      <c r="F18" s="39"/>
      <c r="G18" s="39"/>
      <c r="H18" s="39"/>
      <c r="I18" s="39"/>
      <c r="J18" s="39"/>
    </row>
    <row r="19" spans="1:10" ht="14.45" x14ac:dyDescent="0.3">
      <c r="A19" s="3">
        <v>18</v>
      </c>
      <c r="B19" s="37"/>
      <c r="C19" s="37"/>
      <c r="D19" s="39"/>
      <c r="E19" s="39"/>
      <c r="F19" s="39"/>
      <c r="G19" s="39"/>
      <c r="H19" s="39"/>
      <c r="I19" s="39"/>
      <c r="J19" s="39"/>
    </row>
    <row r="20" spans="1:10" ht="14.45" x14ac:dyDescent="0.3">
      <c r="A20" s="3">
        <v>19</v>
      </c>
      <c r="B20" s="37"/>
      <c r="C20" s="37"/>
      <c r="D20" s="39"/>
      <c r="E20" s="39"/>
      <c r="F20" s="39"/>
      <c r="G20" s="39"/>
      <c r="H20" s="39"/>
      <c r="I20" s="39"/>
      <c r="J20" s="39"/>
    </row>
    <row r="21" spans="1:10" ht="14.45" x14ac:dyDescent="0.3">
      <c r="A21" s="3">
        <v>20</v>
      </c>
      <c r="B21" s="37"/>
      <c r="C21" s="37"/>
      <c r="D21" s="39"/>
      <c r="E21" s="39"/>
      <c r="F21" s="39"/>
      <c r="G21" s="39"/>
      <c r="H21" s="39"/>
      <c r="I21" s="39"/>
      <c r="J21" s="39"/>
    </row>
    <row r="22" spans="1:10" ht="14.45" x14ac:dyDescent="0.3">
      <c r="A22" s="3">
        <v>21</v>
      </c>
      <c r="B22" s="39"/>
      <c r="C22" s="37"/>
      <c r="D22" s="39"/>
      <c r="E22" s="39"/>
      <c r="F22" s="39"/>
      <c r="G22" s="39"/>
      <c r="H22" s="39"/>
      <c r="I22" s="39"/>
      <c r="J22" s="39"/>
    </row>
    <row r="23" spans="1:10" ht="14.45" x14ac:dyDescent="0.3">
      <c r="A23" s="3">
        <v>22</v>
      </c>
      <c r="B23" s="39"/>
      <c r="C23" s="37"/>
      <c r="D23" s="39"/>
      <c r="E23" s="39"/>
      <c r="F23" s="39"/>
      <c r="G23" s="39"/>
      <c r="H23" s="39"/>
      <c r="I23" s="39"/>
      <c r="J23" s="39"/>
    </row>
    <row r="24" spans="1:10" ht="14.45" x14ac:dyDescent="0.3">
      <c r="A24" s="3">
        <v>23</v>
      </c>
      <c r="B24" s="39"/>
      <c r="C24" s="37"/>
      <c r="D24" s="39"/>
      <c r="E24" s="39"/>
      <c r="F24" s="39"/>
      <c r="G24" s="39"/>
      <c r="H24" s="39"/>
      <c r="I24" s="39"/>
      <c r="J24" s="39"/>
    </row>
    <row r="25" spans="1:10" ht="14.45" x14ac:dyDescent="0.3">
      <c r="A25" s="3">
        <v>24</v>
      </c>
      <c r="B25" s="38"/>
      <c r="C25" s="39"/>
      <c r="D25" s="39"/>
      <c r="E25" s="39"/>
      <c r="F25" s="39"/>
      <c r="G25" s="39"/>
      <c r="H25" s="39"/>
      <c r="I25" s="39"/>
      <c r="J25" s="39"/>
    </row>
    <row r="26" spans="1:10" ht="14.45" x14ac:dyDescent="0.3">
      <c r="A26" s="3">
        <v>25</v>
      </c>
      <c r="B26" s="39"/>
      <c r="C26" s="39"/>
      <c r="D26" s="39"/>
      <c r="E26" s="39"/>
      <c r="F26" s="39"/>
      <c r="G26" s="39"/>
      <c r="H26" s="39"/>
      <c r="I26" s="39"/>
      <c r="J26" s="39"/>
    </row>
    <row r="27" spans="1:10" ht="14.45" x14ac:dyDescent="0.3">
      <c r="A27" s="3">
        <v>26</v>
      </c>
      <c r="B27" s="39"/>
      <c r="C27" s="39"/>
      <c r="D27" s="39"/>
      <c r="E27" s="39"/>
      <c r="F27" s="39"/>
      <c r="G27" s="39"/>
      <c r="H27" s="39"/>
      <c r="I27" s="39"/>
      <c r="J27" s="39"/>
    </row>
    <row r="28" spans="1:10" ht="14.45" x14ac:dyDescent="0.3">
      <c r="A28" s="3">
        <v>27</v>
      </c>
      <c r="B28" s="37"/>
      <c r="C28" s="38"/>
      <c r="D28" s="39"/>
      <c r="E28" s="39"/>
      <c r="F28" s="39"/>
      <c r="G28" s="39"/>
      <c r="H28" s="39"/>
      <c r="I28" s="39"/>
      <c r="J28" s="39"/>
    </row>
    <row r="29" spans="1:10" ht="14.45" x14ac:dyDescent="0.3">
      <c r="A29" s="3">
        <v>28</v>
      </c>
      <c r="B29" s="37"/>
      <c r="C29" s="39"/>
      <c r="D29" s="39"/>
      <c r="E29" s="39"/>
      <c r="F29" s="39"/>
      <c r="G29" s="39"/>
      <c r="H29" s="39"/>
      <c r="I29" s="39"/>
      <c r="J29" s="39"/>
    </row>
    <row r="30" spans="1:10" ht="14.45" x14ac:dyDescent="0.3">
      <c r="A30" s="3">
        <v>29</v>
      </c>
      <c r="B30" s="37"/>
      <c r="C30" s="39"/>
      <c r="D30" s="39"/>
      <c r="E30" s="39"/>
      <c r="F30" s="39"/>
      <c r="G30" s="39"/>
      <c r="H30" s="39"/>
      <c r="I30" s="39"/>
      <c r="J30" s="39"/>
    </row>
    <row r="31" spans="1:10" ht="14.45" x14ac:dyDescent="0.3">
      <c r="A31" s="3">
        <v>30</v>
      </c>
      <c r="B31" s="37"/>
      <c r="C31" s="37"/>
      <c r="D31" s="39"/>
      <c r="E31" s="39"/>
      <c r="F31" s="39"/>
      <c r="G31" s="39"/>
      <c r="H31" s="39"/>
      <c r="I31" s="39"/>
      <c r="J31" s="39"/>
    </row>
    <row r="32" spans="1:10" ht="14.45" x14ac:dyDescent="0.3">
      <c r="A32" s="3">
        <v>31</v>
      </c>
      <c r="B32" s="37"/>
      <c r="C32" s="37"/>
      <c r="D32" s="39"/>
      <c r="E32" s="39"/>
      <c r="F32" s="39"/>
      <c r="G32" s="39"/>
      <c r="H32" s="39"/>
      <c r="I32" s="39"/>
      <c r="J32" s="39"/>
    </row>
    <row r="33" spans="1:10" ht="14.45" x14ac:dyDescent="0.3">
      <c r="A33" s="3">
        <v>32</v>
      </c>
      <c r="B33" s="37"/>
      <c r="C33" s="37"/>
      <c r="D33" s="39"/>
      <c r="E33" s="39"/>
      <c r="F33" s="39"/>
      <c r="G33" s="39"/>
      <c r="H33" s="39"/>
      <c r="I33" s="39"/>
      <c r="J33" s="39"/>
    </row>
    <row r="34" spans="1:10" ht="14.45" x14ac:dyDescent="0.3">
      <c r="A34" s="3">
        <v>33</v>
      </c>
      <c r="B34" s="37"/>
      <c r="C34" s="37"/>
      <c r="D34" s="39"/>
      <c r="E34" s="39"/>
      <c r="F34" s="39"/>
      <c r="G34" s="39"/>
      <c r="H34" s="39"/>
      <c r="I34" s="39"/>
      <c r="J34" s="39"/>
    </row>
    <row r="35" spans="1:10" x14ac:dyDescent="0.25">
      <c r="A35" s="3">
        <v>34</v>
      </c>
      <c r="B35" s="39"/>
      <c r="C35" s="37"/>
      <c r="D35" s="39"/>
      <c r="E35" s="39"/>
      <c r="F35" s="39"/>
      <c r="G35" s="39"/>
      <c r="H35" s="39"/>
      <c r="I35" s="39"/>
      <c r="J35" s="39"/>
    </row>
    <row r="36" spans="1:10" x14ac:dyDescent="0.25">
      <c r="A36" s="3">
        <v>35</v>
      </c>
      <c r="B36" s="39"/>
      <c r="C36" s="37"/>
      <c r="D36" s="39"/>
      <c r="E36" s="39"/>
      <c r="F36" s="39"/>
      <c r="G36" s="39"/>
      <c r="H36" s="39"/>
      <c r="I36" s="39"/>
      <c r="J36" s="39"/>
    </row>
    <row r="37" spans="1:10" x14ac:dyDescent="0.25">
      <c r="A37" s="3">
        <v>36</v>
      </c>
      <c r="B37" s="39"/>
      <c r="C37" s="37"/>
      <c r="D37" s="39"/>
      <c r="E37" s="39"/>
      <c r="F37" s="39"/>
      <c r="G37" s="39"/>
      <c r="H37" s="39"/>
      <c r="I37" s="39"/>
      <c r="J37" s="39"/>
    </row>
    <row r="38" spans="1:10" x14ac:dyDescent="0.25">
      <c r="A38" s="3">
        <v>37</v>
      </c>
      <c r="B38" s="38"/>
      <c r="C38" s="39"/>
      <c r="D38" s="39"/>
      <c r="E38" s="39"/>
      <c r="F38" s="39"/>
      <c r="G38" s="39"/>
      <c r="H38" s="39"/>
      <c r="I38" s="39"/>
      <c r="J38" s="39"/>
    </row>
    <row r="39" spans="1:10" x14ac:dyDescent="0.25">
      <c r="A39" s="3">
        <v>38</v>
      </c>
      <c r="B39" s="39"/>
      <c r="C39" s="39"/>
      <c r="D39" s="39"/>
      <c r="E39" s="39"/>
      <c r="F39" s="39"/>
      <c r="G39" s="39"/>
      <c r="H39" s="39"/>
      <c r="I39" s="39"/>
      <c r="J39" s="39"/>
    </row>
    <row r="40" spans="1:10" x14ac:dyDescent="0.25">
      <c r="A40" s="3">
        <v>39</v>
      </c>
      <c r="B40" s="39"/>
      <c r="C40" s="39"/>
      <c r="D40" s="39"/>
      <c r="E40" s="39"/>
      <c r="F40" s="39"/>
      <c r="G40" s="39"/>
      <c r="H40" s="39"/>
      <c r="I40" s="39"/>
      <c r="J40" s="39"/>
    </row>
    <row r="41" spans="1:10" x14ac:dyDescent="0.25">
      <c r="A41" s="3">
        <v>40</v>
      </c>
      <c r="B41" s="37"/>
      <c r="C41" s="38"/>
      <c r="D41" s="39"/>
      <c r="E41" s="39"/>
      <c r="F41" s="39"/>
      <c r="G41" s="39"/>
      <c r="H41" s="39"/>
      <c r="I41" s="39"/>
      <c r="J41" s="39"/>
    </row>
    <row r="42" spans="1:10" x14ac:dyDescent="0.25">
      <c r="A42" s="3">
        <v>41</v>
      </c>
      <c r="B42" s="37"/>
      <c r="C42" s="39"/>
      <c r="D42" s="39"/>
      <c r="E42" s="39"/>
      <c r="F42" s="39"/>
      <c r="G42" s="39"/>
      <c r="H42" s="39"/>
      <c r="I42" s="39"/>
      <c r="J42" s="39"/>
    </row>
    <row r="43" spans="1:10" x14ac:dyDescent="0.25">
      <c r="A43" s="3">
        <v>42</v>
      </c>
      <c r="B43" s="37"/>
      <c r="C43" s="39"/>
      <c r="D43" s="39"/>
      <c r="E43" s="39"/>
      <c r="F43" s="39"/>
      <c r="G43" s="39"/>
      <c r="H43" s="39"/>
      <c r="I43" s="39"/>
      <c r="J43" s="39"/>
    </row>
    <row r="44" spans="1:10" x14ac:dyDescent="0.25">
      <c r="A44" s="3">
        <v>43</v>
      </c>
      <c r="B44" s="37"/>
      <c r="C44" s="37"/>
      <c r="D44" s="39"/>
      <c r="E44" s="39"/>
      <c r="F44" s="39"/>
      <c r="G44" s="39"/>
      <c r="H44" s="39"/>
      <c r="I44" s="39"/>
      <c r="J44" s="39"/>
    </row>
    <row r="45" spans="1:10" x14ac:dyDescent="0.25">
      <c r="A45" s="3">
        <v>44</v>
      </c>
      <c r="B45" s="37"/>
      <c r="C45" s="37"/>
      <c r="D45" s="39"/>
      <c r="E45" s="39"/>
      <c r="F45" s="39"/>
      <c r="G45" s="39"/>
      <c r="H45" s="39"/>
      <c r="I45" s="39"/>
      <c r="J45" s="39"/>
    </row>
    <row r="46" spans="1:10" x14ac:dyDescent="0.25">
      <c r="A46" s="3">
        <v>45</v>
      </c>
      <c r="B46" s="37"/>
      <c r="C46" s="37"/>
      <c r="D46" s="39"/>
      <c r="E46" s="39"/>
      <c r="F46" s="39"/>
      <c r="G46" s="39"/>
      <c r="H46" s="39"/>
      <c r="I46" s="39"/>
      <c r="J46" s="39"/>
    </row>
    <row r="47" spans="1:10" x14ac:dyDescent="0.25">
      <c r="A47" s="3">
        <v>46</v>
      </c>
      <c r="B47" s="37"/>
      <c r="C47" s="37"/>
      <c r="D47" s="39"/>
      <c r="E47" s="39"/>
      <c r="F47" s="39"/>
      <c r="G47" s="39"/>
      <c r="H47" s="39"/>
      <c r="I47" s="39"/>
      <c r="J47" s="39"/>
    </row>
    <row r="48" spans="1:10" x14ac:dyDescent="0.25">
      <c r="A48" s="3">
        <v>47</v>
      </c>
      <c r="B48" s="39"/>
      <c r="C48" s="37"/>
      <c r="D48" s="39"/>
      <c r="E48" s="39"/>
      <c r="F48" s="39"/>
      <c r="G48" s="39"/>
      <c r="H48" s="39"/>
      <c r="I48" s="39"/>
      <c r="J48" s="39"/>
    </row>
    <row r="49" spans="1:10" x14ac:dyDescent="0.25">
      <c r="A49" s="3">
        <v>48</v>
      </c>
      <c r="B49" s="39"/>
      <c r="C49" s="37"/>
      <c r="D49" s="39"/>
      <c r="E49" s="39"/>
      <c r="F49" s="39"/>
      <c r="G49" s="39"/>
      <c r="H49" s="39"/>
      <c r="I49" s="39"/>
      <c r="J49" s="39"/>
    </row>
    <row r="50" spans="1:10" x14ac:dyDescent="0.25">
      <c r="A50" s="3">
        <v>49</v>
      </c>
      <c r="B50" s="39"/>
      <c r="C50" s="37"/>
      <c r="D50" s="39"/>
      <c r="E50" s="39"/>
      <c r="F50" s="39"/>
      <c r="G50" s="39"/>
      <c r="H50" s="39"/>
      <c r="I50" s="39"/>
      <c r="J50" s="3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51"/>
  <sheetViews>
    <sheetView zoomScale="63" zoomScaleNormal="63" workbookViewId="0">
      <selection activeCell="P7" sqref="P7"/>
    </sheetView>
  </sheetViews>
  <sheetFormatPr baseColWidth="10" defaultRowHeight="15" x14ac:dyDescent="0.25"/>
  <cols>
    <col min="1" max="1" width="16.5703125" customWidth="1"/>
    <col min="2" max="19" width="17.85546875" customWidth="1"/>
  </cols>
  <sheetData>
    <row r="1" spans="1:19" ht="36" customHeight="1" x14ac:dyDescent="0.3">
      <c r="A1" s="1" t="s">
        <v>10</v>
      </c>
      <c r="B1" s="99" t="s">
        <v>1</v>
      </c>
      <c r="C1" s="100"/>
      <c r="D1" s="99" t="s">
        <v>2</v>
      </c>
      <c r="E1" s="100"/>
      <c r="F1" s="99" t="s">
        <v>3</v>
      </c>
      <c r="G1" s="100"/>
      <c r="H1" s="99" t="s">
        <v>4</v>
      </c>
      <c r="I1" s="100"/>
      <c r="J1" s="99" t="s">
        <v>5</v>
      </c>
      <c r="K1" s="100"/>
      <c r="L1" s="99" t="s">
        <v>6</v>
      </c>
      <c r="M1" s="100"/>
      <c r="N1" s="99" t="s">
        <v>7</v>
      </c>
      <c r="O1" s="100"/>
      <c r="P1" s="99" t="s">
        <v>8</v>
      </c>
      <c r="Q1" s="100"/>
      <c r="R1" s="99" t="s">
        <v>9</v>
      </c>
      <c r="S1" s="100"/>
    </row>
    <row r="2" spans="1:19" ht="14.45" customHeight="1" x14ac:dyDescent="0.25">
      <c r="A2" s="4"/>
      <c r="B2" s="5" t="s">
        <v>11</v>
      </c>
      <c r="C2" s="6" t="s">
        <v>12</v>
      </c>
      <c r="D2" s="5" t="s">
        <v>11</v>
      </c>
      <c r="E2" s="6" t="s">
        <v>12</v>
      </c>
      <c r="F2" s="5" t="s">
        <v>11</v>
      </c>
      <c r="G2" s="6" t="s">
        <v>12</v>
      </c>
      <c r="H2" s="5" t="s">
        <v>11</v>
      </c>
      <c r="I2" s="6" t="s">
        <v>12</v>
      </c>
      <c r="J2" s="5" t="s">
        <v>11</v>
      </c>
      <c r="K2" s="6" t="s">
        <v>12</v>
      </c>
      <c r="L2" s="5" t="s">
        <v>11</v>
      </c>
      <c r="M2" s="6" t="s">
        <v>12</v>
      </c>
      <c r="N2" s="5" t="s">
        <v>11</v>
      </c>
      <c r="O2" s="6" t="s">
        <v>12</v>
      </c>
      <c r="P2" s="5" t="s">
        <v>11</v>
      </c>
      <c r="Q2" s="6" t="s">
        <v>12</v>
      </c>
      <c r="R2" s="5" t="s">
        <v>11</v>
      </c>
      <c r="S2" s="6" t="s">
        <v>12</v>
      </c>
    </row>
    <row r="3" spans="1:19" ht="14.45" x14ac:dyDescent="0.3">
      <c r="A3" s="7">
        <v>1</v>
      </c>
      <c r="B3" s="8"/>
      <c r="C3" s="9"/>
      <c r="D3" s="10"/>
      <c r="E3" s="11"/>
      <c r="F3" s="10"/>
      <c r="G3" s="9"/>
      <c r="H3" s="12"/>
      <c r="I3" s="9"/>
      <c r="J3" s="12"/>
      <c r="K3" s="9"/>
      <c r="L3" s="12"/>
      <c r="M3" s="9"/>
      <c r="N3" s="12"/>
      <c r="O3" s="9"/>
      <c r="P3" s="12"/>
      <c r="Q3" s="9"/>
      <c r="R3" s="12"/>
      <c r="S3" s="9"/>
    </row>
    <row r="4" spans="1:19" ht="14.45" x14ac:dyDescent="0.3">
      <c r="A4" s="7">
        <v>2</v>
      </c>
      <c r="B4" s="8"/>
      <c r="C4" s="9"/>
      <c r="D4" s="12"/>
      <c r="E4" s="9"/>
      <c r="F4" s="12"/>
      <c r="G4" s="9"/>
      <c r="H4" s="12"/>
      <c r="I4" s="9"/>
      <c r="J4" s="12"/>
      <c r="K4" s="9"/>
      <c r="L4" s="12"/>
      <c r="M4" s="9"/>
      <c r="N4" s="12"/>
      <c r="O4" s="9"/>
      <c r="P4" s="12"/>
      <c r="Q4" s="9"/>
      <c r="R4" s="12"/>
      <c r="S4" s="9"/>
    </row>
    <row r="5" spans="1:19" ht="14.45" x14ac:dyDescent="0.3">
      <c r="A5" s="7">
        <v>3</v>
      </c>
      <c r="B5" s="8"/>
      <c r="C5" s="13"/>
      <c r="D5" s="12"/>
      <c r="E5" s="9"/>
      <c r="F5" s="12"/>
      <c r="G5" s="9"/>
      <c r="H5" s="12"/>
      <c r="I5" s="9"/>
      <c r="J5" s="12"/>
      <c r="K5" s="9"/>
      <c r="L5" s="12"/>
      <c r="M5" s="9"/>
      <c r="N5" s="12"/>
      <c r="O5" s="9"/>
      <c r="P5" s="12"/>
      <c r="Q5" s="9"/>
      <c r="R5" s="12"/>
      <c r="S5" s="9"/>
    </row>
    <row r="6" spans="1:19" ht="14.45" x14ac:dyDescent="0.3">
      <c r="A6" s="7">
        <v>4</v>
      </c>
      <c r="B6" s="8"/>
      <c r="C6" s="13"/>
      <c r="D6" s="12"/>
      <c r="E6" s="13"/>
      <c r="F6" s="12"/>
      <c r="G6" s="9"/>
      <c r="H6" s="12"/>
      <c r="I6" s="9"/>
      <c r="J6" s="12"/>
      <c r="K6" s="9"/>
      <c r="L6" s="12"/>
      <c r="M6" s="9"/>
      <c r="N6" s="12"/>
      <c r="O6" s="9"/>
      <c r="P6" s="12"/>
      <c r="Q6" s="9"/>
      <c r="R6" s="12"/>
      <c r="S6" s="9"/>
    </row>
    <row r="7" spans="1:19" ht="14.45" x14ac:dyDescent="0.3">
      <c r="A7" s="7">
        <v>5</v>
      </c>
      <c r="B7" s="8"/>
      <c r="C7" s="13"/>
      <c r="D7" s="12"/>
      <c r="E7" s="13"/>
      <c r="F7" s="12"/>
      <c r="G7" s="9"/>
      <c r="H7" s="12"/>
      <c r="I7" s="9"/>
      <c r="J7" s="12"/>
      <c r="K7" s="9"/>
      <c r="L7" s="12"/>
      <c r="M7" s="9"/>
      <c r="N7" s="12"/>
      <c r="O7" s="9"/>
      <c r="P7" s="12"/>
      <c r="Q7" s="9"/>
      <c r="R7" s="12"/>
      <c r="S7" s="9"/>
    </row>
    <row r="8" spans="1:19" ht="14.45" x14ac:dyDescent="0.3">
      <c r="A8" s="7">
        <v>6</v>
      </c>
      <c r="B8" s="8"/>
      <c r="C8" s="13"/>
      <c r="D8" s="12"/>
      <c r="E8" s="13"/>
      <c r="F8" s="12"/>
      <c r="G8" s="9"/>
      <c r="H8" s="12"/>
      <c r="I8" s="9"/>
      <c r="J8" s="12"/>
      <c r="K8" s="9"/>
      <c r="L8" s="12"/>
      <c r="M8" s="9"/>
      <c r="N8" s="12"/>
      <c r="O8" s="9"/>
      <c r="P8" s="12"/>
      <c r="Q8" s="9"/>
      <c r="R8" s="12"/>
      <c r="S8" s="9"/>
    </row>
    <row r="9" spans="1:19" ht="14.45" x14ac:dyDescent="0.3">
      <c r="A9" s="7">
        <v>7</v>
      </c>
      <c r="B9" s="8"/>
      <c r="C9" s="13"/>
      <c r="D9" s="12"/>
      <c r="E9" s="13"/>
      <c r="F9" s="12"/>
      <c r="G9" s="9"/>
      <c r="H9" s="12"/>
      <c r="I9" s="9"/>
      <c r="J9" s="12"/>
      <c r="K9" s="9"/>
      <c r="L9" s="12"/>
      <c r="M9" s="9"/>
      <c r="N9" s="12"/>
      <c r="O9" s="9"/>
      <c r="P9" s="12"/>
      <c r="Q9" s="9"/>
      <c r="R9" s="12"/>
      <c r="S9" s="9"/>
    </row>
    <row r="10" spans="1:19" ht="14.45" x14ac:dyDescent="0.3">
      <c r="A10" s="7">
        <v>8</v>
      </c>
      <c r="B10" s="8"/>
      <c r="C10" s="9"/>
      <c r="D10" s="12"/>
      <c r="E10" s="13"/>
      <c r="F10" s="12"/>
      <c r="G10" s="9"/>
      <c r="H10" s="12"/>
      <c r="I10" s="9"/>
      <c r="J10" s="12"/>
      <c r="K10" s="9"/>
      <c r="L10" s="12"/>
      <c r="M10" s="9"/>
      <c r="N10" s="12"/>
      <c r="O10" s="9"/>
      <c r="P10" s="12"/>
      <c r="Q10" s="9"/>
      <c r="R10" s="12"/>
      <c r="S10" s="9"/>
    </row>
    <row r="11" spans="1:19" ht="14.45" x14ac:dyDescent="0.3">
      <c r="A11" s="7">
        <v>9</v>
      </c>
      <c r="B11" s="8"/>
      <c r="C11" s="9"/>
      <c r="D11" s="12"/>
      <c r="E11" s="13"/>
      <c r="F11" s="12"/>
      <c r="G11" s="9"/>
      <c r="H11" s="12"/>
      <c r="I11" s="9"/>
      <c r="J11" s="12"/>
      <c r="K11" s="9"/>
      <c r="L11" s="12"/>
      <c r="M11" s="9"/>
      <c r="N11" s="12"/>
      <c r="O11" s="9"/>
      <c r="P11" s="12"/>
      <c r="Q11" s="9"/>
      <c r="R11" s="12"/>
      <c r="S11" s="9"/>
    </row>
    <row r="12" spans="1:19" ht="14.45" x14ac:dyDescent="0.3">
      <c r="A12" s="7">
        <v>10</v>
      </c>
      <c r="B12" s="8"/>
      <c r="C12" s="9"/>
      <c r="D12" s="12"/>
      <c r="E12" s="13"/>
      <c r="F12" s="12"/>
      <c r="G12" s="9"/>
      <c r="H12" s="12"/>
      <c r="I12" s="9"/>
      <c r="J12" s="12"/>
      <c r="K12" s="9"/>
      <c r="L12" s="12"/>
      <c r="M12" s="9"/>
      <c r="N12" s="12"/>
      <c r="O12" s="9"/>
      <c r="P12" s="12"/>
      <c r="Q12" s="9"/>
      <c r="R12" s="12"/>
      <c r="S12" s="9"/>
    </row>
    <row r="13" spans="1:19" ht="14.45" x14ac:dyDescent="0.3">
      <c r="A13" s="7">
        <v>11</v>
      </c>
      <c r="B13" s="14"/>
      <c r="C13" s="15"/>
      <c r="D13" s="12"/>
      <c r="E13" s="9"/>
      <c r="F13" s="12"/>
      <c r="G13" s="9"/>
      <c r="H13" s="12"/>
      <c r="I13" s="9"/>
      <c r="J13" s="12"/>
      <c r="K13" s="9"/>
      <c r="L13" s="12"/>
      <c r="M13" s="9"/>
      <c r="N13" s="12"/>
      <c r="O13" s="9"/>
      <c r="P13" s="12"/>
      <c r="Q13" s="9"/>
      <c r="R13" s="12"/>
      <c r="S13" s="9"/>
    </row>
    <row r="14" spans="1:19" ht="14.45" x14ac:dyDescent="0.3">
      <c r="A14" s="7">
        <v>12</v>
      </c>
      <c r="B14" s="8"/>
      <c r="C14" s="9"/>
      <c r="D14" s="12"/>
      <c r="E14" s="9"/>
      <c r="F14" s="12"/>
      <c r="G14" s="9"/>
      <c r="H14" s="12"/>
      <c r="I14" s="9"/>
      <c r="J14" s="12"/>
      <c r="K14" s="9"/>
      <c r="L14" s="12"/>
      <c r="M14" s="9"/>
      <c r="N14" s="12"/>
      <c r="O14" s="9"/>
      <c r="P14" s="12"/>
      <c r="Q14" s="9"/>
      <c r="R14" s="12"/>
      <c r="S14" s="9"/>
    </row>
    <row r="15" spans="1:19" ht="14.45" x14ac:dyDescent="0.3">
      <c r="A15" s="7">
        <v>13</v>
      </c>
      <c r="B15" s="8"/>
      <c r="C15" s="9"/>
      <c r="D15" s="12"/>
      <c r="E15" s="9"/>
      <c r="F15" s="12"/>
      <c r="G15" s="9"/>
      <c r="H15" s="12"/>
      <c r="I15" s="9"/>
      <c r="J15" s="12"/>
      <c r="K15" s="9"/>
      <c r="L15" s="12"/>
      <c r="M15" s="9"/>
      <c r="N15" s="12"/>
      <c r="O15" s="9"/>
      <c r="P15" s="12"/>
      <c r="Q15" s="9"/>
      <c r="R15" s="12"/>
      <c r="S15" s="9"/>
    </row>
    <row r="16" spans="1:19" ht="14.45" x14ac:dyDescent="0.3">
      <c r="A16" s="7">
        <v>14</v>
      </c>
      <c r="B16" s="8"/>
      <c r="C16" s="13"/>
      <c r="D16" s="16"/>
      <c r="E16" s="15"/>
      <c r="F16" s="16"/>
      <c r="G16" s="9"/>
      <c r="H16" s="12"/>
      <c r="I16" s="9"/>
      <c r="J16" s="12"/>
      <c r="K16" s="9"/>
      <c r="L16" s="12"/>
      <c r="M16" s="9"/>
      <c r="N16" s="12"/>
      <c r="O16" s="9"/>
      <c r="P16" s="12"/>
      <c r="Q16" s="9"/>
      <c r="R16" s="12"/>
      <c r="S16" s="9"/>
    </row>
    <row r="17" spans="1:19" ht="14.45" x14ac:dyDescent="0.3">
      <c r="A17" s="7">
        <v>15</v>
      </c>
      <c r="B17" s="8"/>
      <c r="C17" s="13"/>
      <c r="D17" s="12"/>
      <c r="E17" s="9"/>
      <c r="F17" s="12"/>
      <c r="G17" s="9"/>
      <c r="H17" s="12"/>
      <c r="I17" s="9"/>
      <c r="J17" s="12"/>
      <c r="K17" s="9"/>
      <c r="L17" s="12"/>
      <c r="M17" s="9"/>
      <c r="N17" s="12"/>
      <c r="O17" s="9"/>
      <c r="P17" s="12"/>
      <c r="Q17" s="9"/>
      <c r="R17" s="12"/>
      <c r="S17" s="9"/>
    </row>
    <row r="18" spans="1:19" ht="14.45" x14ac:dyDescent="0.3">
      <c r="A18" s="7">
        <v>16</v>
      </c>
      <c r="B18" s="8"/>
      <c r="C18" s="13"/>
      <c r="D18" s="12"/>
      <c r="E18" s="9"/>
      <c r="F18" s="12"/>
      <c r="G18" s="9"/>
      <c r="H18" s="12"/>
      <c r="I18" s="9"/>
      <c r="J18" s="12"/>
      <c r="K18" s="9"/>
      <c r="L18" s="12"/>
      <c r="M18" s="9"/>
      <c r="N18" s="12"/>
      <c r="O18" s="9"/>
      <c r="P18" s="12"/>
      <c r="Q18" s="9"/>
      <c r="R18" s="12"/>
      <c r="S18" s="9"/>
    </row>
    <row r="19" spans="1:19" ht="14.45" x14ac:dyDescent="0.3">
      <c r="A19" s="7">
        <v>17</v>
      </c>
      <c r="B19" s="8"/>
      <c r="C19" s="13"/>
      <c r="D19" s="12"/>
      <c r="E19" s="13"/>
      <c r="F19" s="12"/>
      <c r="G19" s="9"/>
      <c r="H19" s="12"/>
      <c r="I19" s="9"/>
      <c r="J19" s="12"/>
      <c r="K19" s="9"/>
      <c r="L19" s="12"/>
      <c r="M19" s="9"/>
      <c r="N19" s="12"/>
      <c r="O19" s="9"/>
      <c r="P19" s="12"/>
      <c r="Q19" s="9"/>
      <c r="R19" s="12"/>
      <c r="S19" s="9"/>
    </row>
    <row r="20" spans="1:19" ht="14.45" x14ac:dyDescent="0.3">
      <c r="A20" s="7">
        <v>18</v>
      </c>
      <c r="B20" s="8"/>
      <c r="C20" s="13"/>
      <c r="D20" s="12"/>
      <c r="E20" s="13"/>
      <c r="F20" s="12"/>
      <c r="G20" s="9"/>
      <c r="H20" s="12"/>
      <c r="I20" s="9"/>
      <c r="J20" s="12"/>
      <c r="K20" s="9"/>
      <c r="L20" s="12"/>
      <c r="M20" s="9"/>
      <c r="N20" s="12"/>
      <c r="O20" s="9"/>
      <c r="P20" s="12"/>
      <c r="Q20" s="9"/>
      <c r="R20" s="12"/>
      <c r="S20" s="9"/>
    </row>
    <row r="21" spans="1:19" ht="14.45" x14ac:dyDescent="0.3">
      <c r="A21" s="7">
        <v>19</v>
      </c>
      <c r="B21" s="8"/>
      <c r="C21" s="13"/>
      <c r="D21" s="12"/>
      <c r="E21" s="13"/>
      <c r="F21" s="12"/>
      <c r="G21" s="9"/>
      <c r="H21" s="12"/>
      <c r="I21" s="9"/>
      <c r="J21" s="12"/>
      <c r="K21" s="9"/>
      <c r="L21" s="12"/>
      <c r="M21" s="9"/>
      <c r="N21" s="12"/>
      <c r="O21" s="9"/>
      <c r="P21" s="12"/>
      <c r="Q21" s="9"/>
      <c r="R21" s="12"/>
      <c r="S21" s="9"/>
    </row>
    <row r="22" spans="1:19" ht="14.45" x14ac:dyDescent="0.3">
      <c r="A22" s="7">
        <v>20</v>
      </c>
      <c r="B22" s="8"/>
      <c r="C22" s="13"/>
      <c r="D22" s="12"/>
      <c r="E22" s="13"/>
      <c r="F22" s="12"/>
      <c r="G22" s="9"/>
      <c r="H22" s="12"/>
      <c r="I22" s="9"/>
      <c r="J22" s="12"/>
      <c r="K22" s="9"/>
      <c r="L22" s="12"/>
      <c r="M22" s="9"/>
      <c r="N22" s="12"/>
      <c r="O22" s="9"/>
      <c r="P22" s="12"/>
      <c r="Q22" s="9"/>
      <c r="R22" s="12"/>
      <c r="S22" s="9"/>
    </row>
    <row r="23" spans="1:19" ht="14.45" x14ac:dyDescent="0.3">
      <c r="A23" s="7">
        <v>21</v>
      </c>
      <c r="B23" s="8"/>
      <c r="C23" s="9"/>
      <c r="D23" s="12"/>
      <c r="E23" s="13"/>
      <c r="F23" s="12"/>
      <c r="G23" s="9"/>
      <c r="H23" s="12"/>
      <c r="I23" s="9"/>
      <c r="J23" s="12"/>
      <c r="K23" s="9"/>
      <c r="L23" s="12"/>
      <c r="M23" s="9"/>
      <c r="N23" s="12"/>
      <c r="O23" s="9"/>
      <c r="P23" s="12"/>
      <c r="Q23" s="9"/>
      <c r="R23" s="12"/>
      <c r="S23" s="9"/>
    </row>
    <row r="24" spans="1:19" ht="14.45" x14ac:dyDescent="0.3">
      <c r="A24" s="7">
        <v>22</v>
      </c>
      <c r="B24" s="8"/>
      <c r="C24" s="9"/>
      <c r="D24" s="12"/>
      <c r="E24" s="13"/>
      <c r="F24" s="12"/>
      <c r="G24" s="9"/>
      <c r="H24" s="12"/>
      <c r="I24" s="9"/>
      <c r="J24" s="12"/>
      <c r="K24" s="9"/>
      <c r="L24" s="12"/>
      <c r="M24" s="9"/>
      <c r="N24" s="12"/>
      <c r="O24" s="9"/>
      <c r="P24" s="12"/>
      <c r="Q24" s="9"/>
      <c r="R24" s="12"/>
      <c r="S24" s="9"/>
    </row>
    <row r="25" spans="1:19" ht="14.45" x14ac:dyDescent="0.3">
      <c r="A25" s="7">
        <v>23</v>
      </c>
      <c r="B25" s="8"/>
      <c r="C25" s="9"/>
      <c r="D25" s="12"/>
      <c r="E25" s="13"/>
      <c r="F25" s="12"/>
      <c r="G25" s="9"/>
      <c r="H25" s="12"/>
      <c r="I25" s="9"/>
      <c r="J25" s="12"/>
      <c r="K25" s="9"/>
      <c r="L25" s="12"/>
      <c r="M25" s="9"/>
      <c r="N25" s="12"/>
      <c r="O25" s="9"/>
      <c r="P25" s="12"/>
      <c r="Q25" s="9"/>
      <c r="R25" s="12"/>
      <c r="S25" s="9"/>
    </row>
    <row r="26" spans="1:19" ht="14.45" x14ac:dyDescent="0.3">
      <c r="A26" s="7">
        <v>24</v>
      </c>
      <c r="B26" s="14"/>
      <c r="C26" s="15"/>
      <c r="D26" s="12"/>
      <c r="E26" s="9"/>
      <c r="F26" s="12"/>
      <c r="G26" s="9"/>
      <c r="H26" s="12"/>
      <c r="I26" s="9"/>
      <c r="J26" s="12"/>
      <c r="K26" s="9"/>
      <c r="L26" s="12"/>
      <c r="M26" s="9"/>
      <c r="N26" s="12"/>
      <c r="O26" s="9"/>
      <c r="P26" s="12"/>
      <c r="Q26" s="9"/>
      <c r="R26" s="12"/>
      <c r="S26" s="9"/>
    </row>
    <row r="27" spans="1:19" ht="14.45" x14ac:dyDescent="0.3">
      <c r="A27" s="7">
        <v>25</v>
      </c>
      <c r="B27" s="8"/>
      <c r="C27" s="9"/>
      <c r="D27" s="12"/>
      <c r="E27" s="9"/>
      <c r="F27" s="12"/>
      <c r="G27" s="9"/>
      <c r="H27" s="12"/>
      <c r="I27" s="9"/>
      <c r="J27" s="12"/>
      <c r="K27" s="9"/>
      <c r="L27" s="12"/>
      <c r="M27" s="9"/>
      <c r="N27" s="12"/>
      <c r="O27" s="9"/>
      <c r="P27" s="12"/>
      <c r="Q27" s="9"/>
      <c r="R27" s="12"/>
      <c r="S27" s="9"/>
    </row>
    <row r="28" spans="1:19" ht="14.45" x14ac:dyDescent="0.3">
      <c r="A28" s="7">
        <v>26</v>
      </c>
      <c r="B28" s="8"/>
      <c r="C28" s="9"/>
      <c r="D28" s="12"/>
      <c r="E28" s="9"/>
      <c r="F28" s="12"/>
      <c r="G28" s="9"/>
      <c r="H28" s="12"/>
      <c r="I28" s="9"/>
      <c r="J28" s="12"/>
      <c r="K28" s="9"/>
      <c r="L28" s="12"/>
      <c r="M28" s="9"/>
      <c r="N28" s="12"/>
      <c r="O28" s="9"/>
      <c r="P28" s="12"/>
      <c r="Q28" s="9"/>
      <c r="R28" s="12"/>
      <c r="S28" s="9"/>
    </row>
    <row r="29" spans="1:19" ht="14.45" x14ac:dyDescent="0.3">
      <c r="A29" s="7">
        <v>27</v>
      </c>
      <c r="B29" s="8"/>
      <c r="C29" s="13"/>
      <c r="D29" s="16"/>
      <c r="E29" s="15"/>
      <c r="F29" s="16"/>
      <c r="G29" s="9"/>
      <c r="H29" s="12"/>
      <c r="I29" s="9"/>
      <c r="J29" s="12"/>
      <c r="K29" s="9"/>
      <c r="L29" s="12"/>
      <c r="M29" s="9"/>
      <c r="N29" s="12"/>
      <c r="O29" s="9"/>
      <c r="P29" s="12"/>
      <c r="Q29" s="9"/>
      <c r="R29" s="12"/>
      <c r="S29" s="9"/>
    </row>
    <row r="30" spans="1:19" ht="14.45" x14ac:dyDescent="0.3">
      <c r="A30" s="7">
        <v>28</v>
      </c>
      <c r="B30" s="8"/>
      <c r="C30" s="13"/>
      <c r="D30" s="12"/>
      <c r="E30" s="9"/>
      <c r="F30" s="12"/>
      <c r="G30" s="9"/>
      <c r="H30" s="12"/>
      <c r="I30" s="9"/>
      <c r="J30" s="12"/>
      <c r="K30" s="9"/>
      <c r="L30" s="12"/>
      <c r="M30" s="9"/>
      <c r="N30" s="12"/>
      <c r="O30" s="9"/>
      <c r="P30" s="12"/>
      <c r="Q30" s="9"/>
      <c r="R30" s="12"/>
      <c r="S30" s="9"/>
    </row>
    <row r="31" spans="1:19" ht="14.45" x14ac:dyDescent="0.3">
      <c r="A31" s="7">
        <v>29</v>
      </c>
      <c r="B31" s="8"/>
      <c r="C31" s="13"/>
      <c r="D31" s="12"/>
      <c r="E31" s="9"/>
      <c r="F31" s="12"/>
      <c r="G31" s="9"/>
      <c r="H31" s="12"/>
      <c r="I31" s="9"/>
      <c r="J31" s="12"/>
      <c r="K31" s="9"/>
      <c r="L31" s="12"/>
      <c r="M31" s="9"/>
      <c r="N31" s="12"/>
      <c r="O31" s="9"/>
      <c r="P31" s="12"/>
      <c r="Q31" s="9"/>
      <c r="R31" s="12"/>
      <c r="S31" s="9"/>
    </row>
    <row r="32" spans="1:19" ht="14.45" x14ac:dyDescent="0.3">
      <c r="A32" s="7">
        <v>30</v>
      </c>
      <c r="B32" s="8"/>
      <c r="C32" s="13"/>
      <c r="D32" s="12"/>
      <c r="E32" s="13"/>
      <c r="F32" s="12"/>
      <c r="G32" s="9"/>
      <c r="H32" s="12"/>
      <c r="I32" s="9"/>
      <c r="J32" s="12"/>
      <c r="K32" s="9"/>
      <c r="L32" s="12"/>
      <c r="M32" s="9"/>
      <c r="N32" s="12"/>
      <c r="O32" s="9"/>
      <c r="P32" s="12"/>
      <c r="Q32" s="9"/>
      <c r="R32" s="12"/>
      <c r="S32" s="9"/>
    </row>
    <row r="33" spans="1:19" ht="14.45" x14ac:dyDescent="0.3">
      <c r="A33" s="7">
        <v>31</v>
      </c>
      <c r="B33" s="8"/>
      <c r="C33" s="13"/>
      <c r="D33" s="12"/>
      <c r="E33" s="13"/>
      <c r="F33" s="12"/>
      <c r="G33" s="9"/>
      <c r="H33" s="12"/>
      <c r="I33" s="9"/>
      <c r="J33" s="12"/>
      <c r="K33" s="9"/>
      <c r="L33" s="12"/>
      <c r="M33" s="9"/>
      <c r="N33" s="12"/>
      <c r="O33" s="9"/>
      <c r="P33" s="12"/>
      <c r="Q33" s="9"/>
      <c r="R33" s="12"/>
      <c r="S33" s="9"/>
    </row>
    <row r="34" spans="1:19" ht="14.45" x14ac:dyDescent="0.3">
      <c r="A34" s="7">
        <v>32</v>
      </c>
      <c r="B34" s="8"/>
      <c r="C34" s="13"/>
      <c r="D34" s="12"/>
      <c r="E34" s="13"/>
      <c r="F34" s="12"/>
      <c r="G34" s="9"/>
      <c r="H34" s="12"/>
      <c r="I34" s="9"/>
      <c r="J34" s="12"/>
      <c r="K34" s="9"/>
      <c r="L34" s="12"/>
      <c r="M34" s="9"/>
      <c r="N34" s="12"/>
      <c r="O34" s="9"/>
      <c r="P34" s="12"/>
      <c r="Q34" s="9"/>
      <c r="R34" s="12"/>
      <c r="S34" s="9"/>
    </row>
    <row r="35" spans="1:19" ht="14.45" x14ac:dyDescent="0.3">
      <c r="A35" s="7">
        <v>33</v>
      </c>
      <c r="B35" s="8"/>
      <c r="C35" s="13"/>
      <c r="D35" s="12"/>
      <c r="E35" s="13"/>
      <c r="F35" s="12"/>
      <c r="G35" s="9"/>
      <c r="H35" s="12"/>
      <c r="I35" s="9"/>
      <c r="J35" s="12"/>
      <c r="K35" s="9"/>
      <c r="L35" s="12"/>
      <c r="M35" s="9"/>
      <c r="N35" s="12"/>
      <c r="O35" s="9"/>
      <c r="P35" s="12"/>
      <c r="Q35" s="9"/>
      <c r="R35" s="12"/>
      <c r="S35" s="9"/>
    </row>
    <row r="36" spans="1:19" ht="14.45" x14ac:dyDescent="0.3">
      <c r="A36" s="7">
        <v>34</v>
      </c>
      <c r="B36" s="8"/>
      <c r="C36" s="9"/>
      <c r="D36" s="12"/>
      <c r="E36" s="13"/>
      <c r="F36" s="12"/>
      <c r="G36" s="9"/>
      <c r="H36" s="12"/>
      <c r="I36" s="9"/>
      <c r="J36" s="12"/>
      <c r="K36" s="9"/>
      <c r="L36" s="12"/>
      <c r="M36" s="9"/>
      <c r="N36" s="12"/>
      <c r="O36" s="9"/>
      <c r="P36" s="12"/>
      <c r="Q36" s="9"/>
      <c r="R36" s="12"/>
      <c r="S36" s="9"/>
    </row>
    <row r="37" spans="1:19" ht="14.45" x14ac:dyDescent="0.3">
      <c r="A37" s="7">
        <v>35</v>
      </c>
      <c r="B37" s="8"/>
      <c r="C37" s="9"/>
      <c r="D37" s="12"/>
      <c r="E37" s="13"/>
      <c r="F37" s="12"/>
      <c r="G37" s="9"/>
      <c r="H37" s="12"/>
      <c r="I37" s="9"/>
      <c r="J37" s="12"/>
      <c r="K37" s="9"/>
      <c r="L37" s="12"/>
      <c r="M37" s="9"/>
      <c r="N37" s="12"/>
      <c r="O37" s="9"/>
      <c r="P37" s="12"/>
      <c r="Q37" s="9"/>
      <c r="R37" s="12"/>
      <c r="S37" s="9"/>
    </row>
    <row r="38" spans="1:19" ht="14.45" x14ac:dyDescent="0.3">
      <c r="A38" s="7">
        <v>36</v>
      </c>
      <c r="B38" s="8"/>
      <c r="C38" s="9"/>
      <c r="D38" s="12"/>
      <c r="E38" s="13"/>
      <c r="F38" s="12"/>
      <c r="G38" s="9"/>
      <c r="H38" s="12"/>
      <c r="I38" s="9"/>
      <c r="J38" s="12"/>
      <c r="K38" s="9"/>
      <c r="L38" s="12"/>
      <c r="M38" s="9"/>
      <c r="N38" s="12"/>
      <c r="O38" s="9"/>
      <c r="P38" s="12"/>
      <c r="Q38" s="9"/>
      <c r="R38" s="12"/>
      <c r="S38" s="9"/>
    </row>
    <row r="39" spans="1:19" ht="14.45" x14ac:dyDescent="0.3">
      <c r="A39" s="7">
        <v>37</v>
      </c>
      <c r="B39" s="14"/>
      <c r="C39" s="15"/>
      <c r="D39" s="12"/>
      <c r="E39" s="9"/>
      <c r="F39" s="12"/>
      <c r="G39" s="9"/>
      <c r="H39" s="12"/>
      <c r="I39" s="9"/>
      <c r="J39" s="12"/>
      <c r="K39" s="9"/>
      <c r="L39" s="12"/>
      <c r="M39" s="9"/>
      <c r="N39" s="12"/>
      <c r="O39" s="9"/>
      <c r="P39" s="12"/>
      <c r="Q39" s="9"/>
      <c r="R39" s="12"/>
      <c r="S39" s="9"/>
    </row>
    <row r="40" spans="1:19" ht="14.45" x14ac:dyDescent="0.3">
      <c r="A40" s="7">
        <v>38</v>
      </c>
      <c r="B40" s="8"/>
      <c r="C40" s="9"/>
      <c r="D40" s="12"/>
      <c r="E40" s="9"/>
      <c r="F40" s="12"/>
      <c r="G40" s="9"/>
      <c r="H40" s="12"/>
      <c r="I40" s="9"/>
      <c r="J40" s="12"/>
      <c r="K40" s="9"/>
      <c r="L40" s="12"/>
      <c r="M40" s="9"/>
      <c r="N40" s="12"/>
      <c r="O40" s="9"/>
      <c r="P40" s="12"/>
      <c r="Q40" s="9"/>
      <c r="R40" s="12"/>
      <c r="S40" s="9"/>
    </row>
    <row r="41" spans="1:19" ht="14.45" x14ac:dyDescent="0.3">
      <c r="A41" s="7">
        <v>39</v>
      </c>
      <c r="B41" s="8"/>
      <c r="C41" s="9"/>
      <c r="D41" s="12"/>
      <c r="E41" s="9"/>
      <c r="F41" s="12"/>
      <c r="G41" s="9"/>
      <c r="H41" s="12"/>
      <c r="I41" s="9"/>
      <c r="J41" s="12"/>
      <c r="K41" s="9"/>
      <c r="L41" s="12"/>
      <c r="M41" s="9"/>
      <c r="N41" s="12"/>
      <c r="O41" s="9"/>
      <c r="P41" s="12"/>
      <c r="Q41" s="9"/>
      <c r="R41" s="12"/>
      <c r="S41" s="9"/>
    </row>
    <row r="42" spans="1:19" ht="14.45" x14ac:dyDescent="0.3">
      <c r="A42" s="7">
        <v>40</v>
      </c>
      <c r="B42" s="8"/>
      <c r="C42" s="13"/>
      <c r="D42" s="16"/>
      <c r="E42" s="15"/>
      <c r="F42" s="16"/>
      <c r="G42" s="9"/>
      <c r="H42" s="12"/>
      <c r="I42" s="9"/>
      <c r="J42" s="12"/>
      <c r="K42" s="9"/>
      <c r="L42" s="12"/>
      <c r="M42" s="9"/>
      <c r="N42" s="12"/>
      <c r="O42" s="9"/>
      <c r="P42" s="12"/>
      <c r="Q42" s="9"/>
      <c r="R42" s="12"/>
      <c r="S42" s="9"/>
    </row>
    <row r="43" spans="1:19" ht="14.45" x14ac:dyDescent="0.3">
      <c r="A43" s="7">
        <v>41</v>
      </c>
      <c r="B43" s="8"/>
      <c r="C43" s="13"/>
      <c r="D43" s="12"/>
      <c r="E43" s="9"/>
      <c r="F43" s="12"/>
      <c r="G43" s="9"/>
      <c r="H43" s="12"/>
      <c r="I43" s="9"/>
      <c r="J43" s="12"/>
      <c r="K43" s="9"/>
      <c r="L43" s="12"/>
      <c r="M43" s="9"/>
      <c r="N43" s="12"/>
      <c r="O43" s="9"/>
      <c r="P43" s="12"/>
      <c r="Q43" s="9"/>
      <c r="R43" s="12"/>
      <c r="S43" s="9"/>
    </row>
    <row r="44" spans="1:19" ht="14.45" x14ac:dyDescent="0.3">
      <c r="A44" s="7">
        <v>42</v>
      </c>
      <c r="B44" s="8"/>
      <c r="C44" s="13"/>
      <c r="D44" s="12"/>
      <c r="E44" s="9"/>
      <c r="F44" s="12"/>
      <c r="G44" s="9"/>
      <c r="H44" s="12"/>
      <c r="I44" s="9"/>
      <c r="J44" s="12"/>
      <c r="K44" s="9"/>
      <c r="L44" s="12"/>
      <c r="M44" s="9"/>
      <c r="N44" s="12"/>
      <c r="O44" s="9"/>
      <c r="P44" s="12"/>
      <c r="Q44" s="9"/>
      <c r="R44" s="12"/>
      <c r="S44" s="9"/>
    </row>
    <row r="45" spans="1:19" ht="14.45" x14ac:dyDescent="0.3">
      <c r="A45" s="7">
        <v>43</v>
      </c>
      <c r="B45" s="8"/>
      <c r="C45" s="13"/>
      <c r="D45" s="12"/>
      <c r="E45" s="13"/>
      <c r="F45" s="12"/>
      <c r="G45" s="9"/>
      <c r="H45" s="12"/>
      <c r="I45" s="9"/>
      <c r="J45" s="12"/>
      <c r="K45" s="9"/>
      <c r="L45" s="12"/>
      <c r="M45" s="9"/>
      <c r="N45" s="12"/>
      <c r="O45" s="9"/>
      <c r="P45" s="12"/>
      <c r="Q45" s="9"/>
      <c r="R45" s="12"/>
      <c r="S45" s="9"/>
    </row>
    <row r="46" spans="1:19" ht="14.45" x14ac:dyDescent="0.3">
      <c r="A46" s="7">
        <v>44</v>
      </c>
      <c r="B46" s="8"/>
      <c r="C46" s="13"/>
      <c r="D46" s="12"/>
      <c r="E46" s="13"/>
      <c r="F46" s="12"/>
      <c r="G46" s="9"/>
      <c r="H46" s="12"/>
      <c r="I46" s="9"/>
      <c r="J46" s="12"/>
      <c r="K46" s="9"/>
      <c r="L46" s="12"/>
      <c r="M46" s="9"/>
      <c r="N46" s="12"/>
      <c r="O46" s="9"/>
      <c r="P46" s="12"/>
      <c r="Q46" s="9"/>
      <c r="R46" s="12"/>
      <c r="S46" s="9"/>
    </row>
    <row r="47" spans="1:19" ht="14.45" x14ac:dyDescent="0.3">
      <c r="A47" s="7">
        <v>45</v>
      </c>
      <c r="B47" s="8"/>
      <c r="C47" s="13"/>
      <c r="D47" s="12"/>
      <c r="E47" s="13"/>
      <c r="F47" s="12"/>
      <c r="G47" s="9"/>
      <c r="H47" s="12"/>
      <c r="I47" s="9"/>
      <c r="J47" s="12"/>
      <c r="K47" s="9"/>
      <c r="L47" s="12"/>
      <c r="M47" s="9"/>
      <c r="N47" s="12"/>
      <c r="O47" s="9"/>
      <c r="P47" s="12"/>
      <c r="Q47" s="9"/>
      <c r="R47" s="12"/>
      <c r="S47" s="9"/>
    </row>
    <row r="48" spans="1:19" ht="14.45" x14ac:dyDescent="0.3">
      <c r="A48" s="7">
        <v>46</v>
      </c>
      <c r="B48" s="8"/>
      <c r="C48" s="13"/>
      <c r="D48" s="12"/>
      <c r="E48" s="13"/>
      <c r="F48" s="12"/>
      <c r="G48" s="9"/>
      <c r="H48" s="12"/>
      <c r="I48" s="9"/>
      <c r="J48" s="12"/>
      <c r="K48" s="9"/>
      <c r="L48" s="12"/>
      <c r="M48" s="9"/>
      <c r="N48" s="12"/>
      <c r="O48" s="9"/>
      <c r="P48" s="12"/>
      <c r="Q48" s="9"/>
      <c r="R48" s="12"/>
      <c r="S48" s="9"/>
    </row>
    <row r="49" spans="1:19" x14ac:dyDescent="0.25">
      <c r="A49" s="7">
        <v>47</v>
      </c>
      <c r="B49" s="8"/>
      <c r="C49" s="9"/>
      <c r="D49" s="12"/>
      <c r="E49" s="13"/>
      <c r="F49" s="12"/>
      <c r="G49" s="9"/>
      <c r="H49" s="12"/>
      <c r="I49" s="9"/>
      <c r="J49" s="12"/>
      <c r="K49" s="9"/>
      <c r="L49" s="12"/>
      <c r="M49" s="9"/>
      <c r="N49" s="12"/>
      <c r="O49" s="9"/>
      <c r="P49" s="12"/>
      <c r="Q49" s="9"/>
      <c r="R49" s="12"/>
      <c r="S49" s="9"/>
    </row>
    <row r="50" spans="1:19" x14ac:dyDescent="0.25">
      <c r="A50" s="7">
        <v>48</v>
      </c>
      <c r="B50" s="8"/>
      <c r="C50" s="9"/>
      <c r="D50" s="12"/>
      <c r="E50" s="13"/>
      <c r="F50" s="12"/>
      <c r="G50" s="9"/>
      <c r="H50" s="12"/>
      <c r="I50" s="9"/>
      <c r="J50" s="12"/>
      <c r="K50" s="9"/>
      <c r="L50" s="12"/>
      <c r="M50" s="9"/>
      <c r="N50" s="12"/>
      <c r="O50" s="9"/>
      <c r="P50" s="12"/>
      <c r="Q50" s="9"/>
      <c r="R50" s="12"/>
      <c r="S50" s="9"/>
    </row>
    <row r="51" spans="1:19" ht="15.75" thickBot="1" x14ac:dyDescent="0.3">
      <c r="A51" s="7">
        <v>49</v>
      </c>
      <c r="B51" s="17"/>
      <c r="C51" s="18"/>
      <c r="D51" s="19"/>
      <c r="E51" s="20"/>
      <c r="F51" s="19"/>
      <c r="G51" s="18"/>
      <c r="H51" s="19"/>
      <c r="I51" s="18"/>
      <c r="J51" s="19"/>
      <c r="K51" s="18"/>
      <c r="L51" s="19"/>
      <c r="M51" s="18"/>
      <c r="N51" s="19"/>
      <c r="O51" s="18"/>
      <c r="P51" s="19"/>
      <c r="Q51" s="18"/>
      <c r="R51" s="19"/>
      <c r="S51" s="18"/>
    </row>
  </sheetData>
  <mergeCells count="9">
    <mergeCell ref="N1:O1"/>
    <mergeCell ref="P1:Q1"/>
    <mergeCell ref="R1:S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9</vt:i4>
      </vt:variant>
    </vt:vector>
  </HeadingPairs>
  <TitlesOfParts>
    <vt:vector size="20" baseType="lpstr">
      <vt:lpstr>Service 1</vt:lpstr>
      <vt:lpstr>Service 2</vt:lpstr>
      <vt:lpstr>Service 3</vt:lpstr>
      <vt:lpstr>Service 4</vt:lpstr>
      <vt:lpstr>Service 5</vt:lpstr>
      <vt:lpstr>Service 6</vt:lpstr>
      <vt:lpstr>Service 7</vt:lpstr>
      <vt:lpstr>Service 8</vt:lpstr>
      <vt:lpstr>Service 9</vt:lpstr>
      <vt:lpstr>Récap note</vt:lpstr>
      <vt:lpstr>Commentaires P.d'actions</vt:lpstr>
      <vt:lpstr>'Service 1'!Zone_d_impression</vt:lpstr>
      <vt:lpstr>'Service 2'!Zone_d_impression</vt:lpstr>
      <vt:lpstr>'Service 3'!Zone_d_impression</vt:lpstr>
      <vt:lpstr>'Service 4'!Zone_d_impression</vt:lpstr>
      <vt:lpstr>'Service 5'!Zone_d_impression</vt:lpstr>
      <vt:lpstr>'Service 6'!Zone_d_impression</vt:lpstr>
      <vt:lpstr>'Service 7'!Zone_d_impression</vt:lpstr>
      <vt:lpstr>'Service 8'!Zone_d_impression</vt:lpstr>
      <vt:lpstr>'Service 9'!Zone_d_impression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Sadiki</dc:creator>
  <cp:lastModifiedBy>JersMath</cp:lastModifiedBy>
  <dcterms:created xsi:type="dcterms:W3CDTF">2018-01-10T16:32:04Z</dcterms:created>
  <dcterms:modified xsi:type="dcterms:W3CDTF">2018-01-10T20:39:01Z</dcterms:modified>
</cp:coreProperties>
</file>