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0" yWindow="0" windowWidth="29040" windowHeight="16440" tabRatio="500"/>
  </bookViews>
  <sheets>
    <sheet name="Budget" sheetId="1" r:id="rId1"/>
    <sheet name="Taux de change" sheetId="3" r:id="rId2"/>
  </sheets>
  <definedNames>
    <definedName name="Devise">Budget!$C$6</definedName>
    <definedName name="Taux_EUR">'Taux de change'!$B$3</definedName>
    <definedName name="Taux_GBP">'Taux de change'!$B$4</definedName>
    <definedName name="Taux_USD">'Taux de change'!$B$2</definedName>
    <definedName name="Zone_saisie">Budget!$C$9,Budget!$C$9:$H$9,Budget!$C$12:$H$12,Budget!$C$15:$H$15,Budget!$C$20:$H$20,Budget!$C$23:$H$23,Budget!$C$26:$H$26,Budget!$C$31:$H$31,Budget!$C$33:$H$33,Budget!$C$35:$H$35,Budget!$C$39:$H$39,Budget!$C$42:$H$42,Budget!$C$46:$H$46,Budget!$C$49:$H$49,Budget!$C$55:$H$59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8" i="1"/>
  <c r="C37"/>
  <c r="H51"/>
  <c r="G51"/>
  <c r="F51"/>
  <c r="E51"/>
  <c r="D51"/>
  <c r="C51"/>
  <c r="H48"/>
  <c r="G48"/>
  <c r="F48"/>
  <c r="E48"/>
  <c r="D48"/>
  <c r="C48"/>
  <c r="H44"/>
  <c r="G44"/>
  <c r="F44"/>
  <c r="E44"/>
  <c r="D44"/>
  <c r="C44"/>
  <c r="H41"/>
  <c r="G41"/>
  <c r="F41"/>
  <c r="E41"/>
  <c r="D41"/>
  <c r="C41"/>
  <c r="C22"/>
  <c r="C25"/>
  <c r="C28"/>
  <c r="C29"/>
  <c r="C30"/>
  <c r="D22"/>
  <c r="D25"/>
  <c r="D28"/>
  <c r="D29"/>
  <c r="D30"/>
  <c r="E22"/>
  <c r="E25"/>
  <c r="E28"/>
  <c r="E29"/>
  <c r="E30"/>
  <c r="F22"/>
  <c r="F25"/>
  <c r="F28"/>
  <c r="F29"/>
  <c r="F30"/>
  <c r="G22"/>
  <c r="G25"/>
  <c r="G28"/>
  <c r="G29"/>
  <c r="G30"/>
  <c r="H22"/>
  <c r="H25"/>
  <c r="H28"/>
  <c r="H29"/>
  <c r="H30"/>
  <c r="I30"/>
  <c r="I29"/>
  <c r="I22"/>
  <c r="I25"/>
  <c r="I28"/>
  <c r="E14"/>
  <c r="E11"/>
  <c r="E17"/>
  <c r="E18"/>
  <c r="E19"/>
  <c r="F14"/>
  <c r="F11"/>
  <c r="F17"/>
  <c r="F18"/>
  <c r="F19"/>
  <c r="G14"/>
  <c r="G11"/>
  <c r="G17"/>
  <c r="G18"/>
  <c r="G19"/>
  <c r="H14"/>
  <c r="H11"/>
  <c r="H17"/>
  <c r="H18"/>
  <c r="H19"/>
  <c r="C11"/>
  <c r="C14"/>
  <c r="C17"/>
  <c r="C18"/>
  <c r="C19"/>
  <c r="D11"/>
  <c r="D14"/>
  <c r="D17"/>
  <c r="D18"/>
  <c r="D19"/>
  <c r="I19"/>
  <c r="I18"/>
  <c r="I17"/>
  <c r="I14"/>
  <c r="I11"/>
  <c r="C45"/>
  <c r="C52"/>
  <c r="C53"/>
  <c r="C60"/>
  <c r="C61"/>
  <c r="C62"/>
  <c r="I44"/>
  <c r="I35"/>
  <c r="I33"/>
  <c r="I31"/>
  <c r="I41"/>
  <c r="I45"/>
  <c r="I48"/>
  <c r="I51"/>
  <c r="I52"/>
  <c r="D37"/>
  <c r="E37"/>
  <c r="F37"/>
  <c r="G37"/>
  <c r="H37"/>
  <c r="I37"/>
  <c r="I38"/>
  <c r="I53"/>
  <c r="H45"/>
  <c r="H52"/>
  <c r="H38"/>
  <c r="H53"/>
  <c r="G45"/>
  <c r="G52"/>
  <c r="G38"/>
  <c r="G53"/>
  <c r="F45"/>
  <c r="F52"/>
  <c r="F38"/>
  <c r="F53"/>
  <c r="E45"/>
  <c r="E52"/>
  <c r="E38"/>
  <c r="E53"/>
  <c r="D45"/>
  <c r="D52"/>
  <c r="D38"/>
  <c r="D53"/>
  <c r="I49"/>
  <c r="I59"/>
  <c r="I58"/>
  <c r="I56"/>
  <c r="I55"/>
  <c r="G60"/>
  <c r="F60"/>
  <c r="E60"/>
  <c r="D60"/>
  <c r="I57"/>
  <c r="I60"/>
  <c r="E61"/>
  <c r="E62"/>
  <c r="E64"/>
  <c r="F61"/>
  <c r="F62"/>
  <c r="F64"/>
  <c r="G61"/>
  <c r="G62"/>
  <c r="G64"/>
  <c r="H60"/>
  <c r="H61"/>
  <c r="H64"/>
  <c r="I63"/>
  <c r="D61"/>
  <c r="D62"/>
  <c r="D64"/>
  <c r="C64"/>
  <c r="I64"/>
  <c r="I61"/>
  <c r="I62"/>
</calcChain>
</file>

<file path=xl/connections.xml><?xml version="1.0" encoding="utf-8"?>
<connections xmlns="http://schemas.openxmlformats.org/spreadsheetml/2006/main">
  <connection id="1" name="Connexion" type="4" refreshedVersion="3" background="1" refreshOnLoad="1" saveData="1">
    <webPr sourceData="1" parsePre="1" consecutive="1" xl2000="1" url="https://www.six-swiss-exchange.com/services/currency_cross_rates_matrix_fr.html" htmlTables="1">
      <tables count="1">
        <s v="currencyCrossRates"/>
      </tables>
    </webPr>
  </connection>
</connections>
</file>

<file path=xl/sharedStrings.xml><?xml version="1.0" encoding="utf-8"?>
<sst xmlns="http://schemas.openxmlformats.org/spreadsheetml/2006/main" count="75" uniqueCount="57">
  <si>
    <t>Personnel</t>
  </si>
  <si>
    <t>Year 1</t>
  </si>
  <si>
    <t>Year 2</t>
  </si>
  <si>
    <t>Year 3</t>
  </si>
  <si>
    <t>Year 4</t>
  </si>
  <si>
    <t>Year 5</t>
  </si>
  <si>
    <t>Total</t>
  </si>
  <si>
    <t>PhD Student 1</t>
  </si>
  <si>
    <t>%</t>
  </si>
  <si>
    <t>PhD Student 2</t>
  </si>
  <si>
    <t>PhD Student 3</t>
  </si>
  <si>
    <t>Postdoc 1</t>
  </si>
  <si>
    <t>Postdoc 2</t>
  </si>
  <si>
    <t>Postdoc 3</t>
  </si>
  <si>
    <t>Technician 1</t>
  </si>
  <si>
    <t>Technician 2</t>
  </si>
  <si>
    <t>TOTAL Direct Costs for Personnel</t>
  </si>
  <si>
    <t>Travel</t>
  </si>
  <si>
    <t>Equipment</t>
  </si>
  <si>
    <t>Consumables</t>
  </si>
  <si>
    <t>Publications</t>
  </si>
  <si>
    <t>TOTAL Other Direct Costs</t>
  </si>
  <si>
    <t>TOTAL Direct Costs</t>
  </si>
  <si>
    <t>Overhead</t>
  </si>
  <si>
    <t>TOTAL Requested</t>
  </si>
  <si>
    <t>Year 6</t>
  </si>
  <si>
    <t>Other (core facilities)</t>
  </si>
  <si>
    <t>Project title:</t>
  </si>
  <si>
    <t>Total PhD Student incl. social charges 16%</t>
  </si>
  <si>
    <t>Total Technician incl. social charges 22%</t>
  </si>
  <si>
    <t>Total incl. social charges 22%</t>
  </si>
  <si>
    <t>PI/PL's name:</t>
  </si>
  <si>
    <t xml:space="preserve">Senior Staff </t>
  </si>
  <si>
    <t>PI/PL</t>
  </si>
  <si>
    <t>Graduate assistant 1</t>
  </si>
  <si>
    <t xml:space="preserve">Graduate assistant 2 </t>
  </si>
  <si>
    <t>Graduate assistant 3</t>
  </si>
  <si>
    <t>Grantor:</t>
  </si>
  <si>
    <t>From …….. To ………</t>
  </si>
  <si>
    <t>Period covered:</t>
  </si>
  <si>
    <t>Currency:</t>
  </si>
  <si>
    <t>Total Graduate student incl. social charges 16%</t>
  </si>
  <si>
    <t>Total Postdoc incl. social charges 16%</t>
  </si>
  <si>
    <t>Social charges 16%</t>
  </si>
  <si>
    <t>Euro</t>
  </si>
  <si>
    <t>Swiss Franc</t>
  </si>
  <si>
    <t>1.00 CHF</t>
  </si>
  <si>
    <t>US Dollar</t>
  </si>
  <si>
    <t>British Pound</t>
  </si>
  <si>
    <t xml:space="preserve">PhD Student 2 </t>
  </si>
  <si>
    <t xml:space="preserve">PhD Student 3 </t>
  </si>
  <si>
    <t xml:space="preserve">Graduate assistant 1 </t>
  </si>
  <si>
    <t xml:space="preserve">Graduate assistant 3 </t>
  </si>
  <si>
    <t xml:space="preserve">Total Technician </t>
  </si>
  <si>
    <t>Total PI/PL</t>
  </si>
  <si>
    <t xml:space="preserve">Total Senior staff  </t>
  </si>
  <si>
    <t>USD</t>
  </si>
</sst>
</file>

<file path=xl/styles.xml><?xml version="1.0" encoding="utf-8"?>
<styleSheet xmlns="http://schemas.openxmlformats.org/spreadsheetml/2006/main">
  <numFmts count="4">
    <numFmt numFmtId="43" formatCode="_ * #,##0.00_ ;_ * \-#,##0.00_ ;_ * &quot;-&quot;??_ ;_ @_ "/>
    <numFmt numFmtId="164" formatCode="_ * #,##0_ ;_ * \-#,##0_ ;_ * &quot;-&quot;??_ ;_ @_ "/>
    <numFmt numFmtId="165" formatCode="_ [$€-2]\ * #,##0.00_ ;_ [$€-2]\ * \-#,##0.00_ ;_ [$€-2]\ * &quot;-&quot;??_ "/>
    <numFmt numFmtId="167" formatCode="0.000000"/>
  </numFmts>
  <fonts count="13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6100"/>
      <name val="Arial"/>
      <family val="2"/>
    </font>
    <font>
      <sz val="11"/>
      <color rgb="FF9C650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61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8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hair">
        <color auto="1"/>
      </left>
      <right style="medium">
        <color auto="1"/>
      </right>
      <top style="hair">
        <color auto="1"/>
      </top>
      <bottom/>
      <diagonal/>
    </border>
    <border>
      <left/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hair">
        <color auto="1"/>
      </top>
      <bottom/>
      <diagonal/>
    </border>
    <border>
      <left style="hair">
        <color auto="1"/>
      </left>
      <right/>
      <top style="thin">
        <color auto="1"/>
      </top>
      <bottom style="hair">
        <color auto="1"/>
      </bottom>
      <diagonal/>
    </border>
    <border>
      <left style="hair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rgb="FFB2B2B2"/>
      </right>
      <top style="thin">
        <color auto="1"/>
      </top>
      <bottom style="thin">
        <color rgb="FFB2B2B2"/>
      </bottom>
      <diagonal/>
    </border>
    <border>
      <left style="thin">
        <color rgb="FFB2B2B2"/>
      </left>
      <right style="thin">
        <color rgb="FFB2B2B2"/>
      </right>
      <top style="thin">
        <color auto="1"/>
      </top>
      <bottom style="thin">
        <color rgb="FFB2B2B2"/>
      </bottom>
      <diagonal/>
    </border>
    <border>
      <left style="thin">
        <color rgb="FFB2B2B2"/>
      </left>
      <right style="thin">
        <color auto="1"/>
      </right>
      <top style="thin">
        <color auto="1"/>
      </top>
      <bottom style="thin">
        <color rgb="FFB2B2B2"/>
      </bottom>
      <diagonal/>
    </border>
    <border>
      <left style="thin">
        <color auto="1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B2B2B2"/>
      </left>
      <right style="thin">
        <color auto="1"/>
      </right>
      <top style="thin">
        <color rgb="FFB2B2B2"/>
      </top>
      <bottom style="thin">
        <color rgb="FFB2B2B2"/>
      </bottom>
      <diagonal/>
    </border>
    <border>
      <left style="thin">
        <color rgb="FFB2B2B2"/>
      </left>
      <right/>
      <top style="thin">
        <color rgb="FFB2B2B2"/>
      </top>
      <bottom style="thin">
        <color rgb="FFB2B2B2"/>
      </bottom>
      <diagonal/>
    </border>
    <border>
      <left/>
      <right/>
      <top style="thin">
        <color rgb="FFB2B2B2"/>
      </top>
      <bottom style="thin">
        <color rgb="FFB2B2B2"/>
      </bottom>
      <diagonal/>
    </border>
    <border>
      <left/>
      <right style="thin">
        <color auto="1"/>
      </right>
      <top style="thin">
        <color rgb="FFB2B2B2"/>
      </top>
      <bottom style="thin">
        <color rgb="FFB2B2B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/>
      <diagonal/>
    </border>
    <border>
      <left style="thin">
        <color rgb="FFB2B2B2"/>
      </left>
      <right style="thin">
        <color auto="1"/>
      </right>
      <top style="thin">
        <color rgb="FFB2B2B2"/>
      </top>
      <bottom/>
      <diagonal/>
    </border>
    <border>
      <left style="thin">
        <color auto="1"/>
      </left>
      <right style="thin">
        <color rgb="FFB2B2B2"/>
      </right>
      <top/>
      <bottom style="thin">
        <color auto="1"/>
      </bottom>
      <diagonal/>
    </border>
    <border>
      <left style="thin">
        <color auto="1"/>
      </left>
      <right style="thin">
        <color rgb="FFB2B2B2"/>
      </right>
      <top style="thin">
        <color rgb="FFB2B2B2"/>
      </top>
      <bottom style="thin">
        <color theme="0" tint="-0.2499465926084170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auto="1"/>
      </bottom>
      <diagonal/>
    </border>
    <border>
      <left style="thin">
        <color rgb="FFB2B2B2"/>
      </left>
      <right/>
      <top style="thin">
        <color rgb="FFB2B2B2"/>
      </top>
      <bottom style="thin">
        <color auto="1"/>
      </bottom>
      <diagonal/>
    </border>
    <border>
      <left/>
      <right/>
      <top style="thin">
        <color rgb="FFB2B2B2"/>
      </top>
      <bottom style="thin">
        <color auto="1"/>
      </bottom>
      <diagonal/>
    </border>
    <border>
      <left/>
      <right style="thin">
        <color auto="1"/>
      </right>
      <top style="thin">
        <color rgb="FFB2B2B2"/>
      </top>
      <bottom style="thin">
        <color auto="1"/>
      </bottom>
      <diagonal/>
    </border>
  </borders>
  <cellStyleXfs count="14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4" borderId="0" applyNumberFormat="0" applyBorder="0" applyAlignment="0" applyProtection="0"/>
    <xf numFmtId="0" fontId="1" fillId="5" borderId="47" applyNumberFormat="0" applyFont="0" applyAlignment="0" applyProtection="0"/>
    <xf numFmtId="165" fontId="1" fillId="0" borderId="0" applyFont="0" applyFill="0" applyBorder="0" applyAlignment="0" applyProtection="0"/>
  </cellStyleXfs>
  <cellXfs count="151">
    <xf numFmtId="0" fontId="0" fillId="0" borderId="0" xfId="0"/>
    <xf numFmtId="0" fontId="4" fillId="0" borderId="0" xfId="0" applyFont="1"/>
    <xf numFmtId="0" fontId="4" fillId="0" borderId="8" xfId="0" applyFont="1" applyBorder="1"/>
    <xf numFmtId="0" fontId="4" fillId="0" borderId="8" xfId="0" applyFont="1" applyBorder="1" applyAlignment="1">
      <alignment horizontal="center"/>
    </xf>
    <xf numFmtId="0" fontId="4" fillId="0" borderId="27" xfId="0" applyFont="1" applyBorder="1"/>
    <xf numFmtId="0" fontId="4" fillId="0" borderId="29" xfId="0" applyFont="1" applyBorder="1"/>
    <xf numFmtId="0" fontId="4" fillId="0" borderId="30" xfId="0" applyFont="1" applyBorder="1"/>
    <xf numFmtId="0" fontId="4" fillId="0" borderId="28" xfId="0" applyFont="1" applyBorder="1"/>
    <xf numFmtId="0" fontId="4" fillId="0" borderId="39" xfId="0" applyFont="1" applyBorder="1"/>
    <xf numFmtId="0" fontId="4" fillId="0" borderId="40" xfId="0" applyFont="1" applyBorder="1"/>
    <xf numFmtId="0" fontId="5" fillId="3" borderId="31" xfId="0" applyFont="1" applyFill="1" applyBorder="1"/>
    <xf numFmtId="164" fontId="4" fillId="0" borderId="0" xfId="67" applyNumberFormat="1" applyFont="1"/>
    <xf numFmtId="164" fontId="4" fillId="0" borderId="21" xfId="67" applyNumberFormat="1" applyFont="1" applyBorder="1"/>
    <xf numFmtId="164" fontId="4" fillId="0" borderId="34" xfId="67" applyNumberFormat="1" applyFont="1" applyBorder="1"/>
    <xf numFmtId="164" fontId="4" fillId="0" borderId="15" xfId="67" applyNumberFormat="1" applyFont="1" applyBorder="1"/>
    <xf numFmtId="164" fontId="4" fillId="0" borderId="35" xfId="67" applyNumberFormat="1" applyFont="1" applyBorder="1"/>
    <xf numFmtId="164" fontId="5" fillId="2" borderId="11" xfId="67" applyNumberFormat="1" applyFont="1" applyFill="1" applyBorder="1"/>
    <xf numFmtId="164" fontId="5" fillId="2" borderId="26" xfId="67" applyNumberFormat="1" applyFont="1" applyFill="1" applyBorder="1"/>
    <xf numFmtId="164" fontId="4" fillId="0" borderId="23" xfId="67" applyNumberFormat="1" applyFont="1" applyBorder="1"/>
    <xf numFmtId="164" fontId="4" fillId="0" borderId="24" xfId="67" applyNumberFormat="1" applyFont="1" applyBorder="1"/>
    <xf numFmtId="164" fontId="4" fillId="0" borderId="26" xfId="67" applyNumberFormat="1" applyFont="1" applyBorder="1"/>
    <xf numFmtId="164" fontId="4" fillId="0" borderId="38" xfId="67" applyNumberFormat="1" applyFont="1" applyFill="1" applyBorder="1"/>
    <xf numFmtId="164" fontId="5" fillId="3" borderId="32" xfId="67" applyNumberFormat="1" applyFont="1" applyFill="1" applyBorder="1"/>
    <xf numFmtId="164" fontId="5" fillId="3" borderId="33" xfId="67" applyNumberFormat="1" applyFont="1" applyFill="1" applyBorder="1"/>
    <xf numFmtId="164" fontId="5" fillId="3" borderId="37" xfId="67" applyNumberFormat="1" applyFont="1" applyFill="1" applyBorder="1"/>
    <xf numFmtId="0" fontId="4" fillId="0" borderId="0" xfId="0" applyFont="1" applyAlignment="1">
      <alignment horizontal="right"/>
    </xf>
    <xf numFmtId="0" fontId="4" fillId="0" borderId="28" xfId="0" applyFont="1" applyBorder="1" applyAlignment="1">
      <alignment wrapText="1"/>
    </xf>
    <xf numFmtId="0" fontId="4" fillId="0" borderId="27" xfId="0" applyFont="1" applyBorder="1" applyAlignment="1">
      <alignment wrapText="1"/>
    </xf>
    <xf numFmtId="0" fontId="4" fillId="0" borderId="29" xfId="0" applyFont="1" applyBorder="1" applyAlignment="1">
      <alignment wrapText="1"/>
    </xf>
    <xf numFmtId="164" fontId="6" fillId="6" borderId="6" xfId="146" applyNumberFormat="1" applyFill="1" applyBorder="1" applyProtection="1">
      <protection locked="0"/>
    </xf>
    <xf numFmtId="164" fontId="6" fillId="6" borderId="7" xfId="146" applyNumberFormat="1" applyFill="1" applyBorder="1" applyProtection="1">
      <protection locked="0"/>
    </xf>
    <xf numFmtId="164" fontId="6" fillId="6" borderId="36" xfId="146" applyNumberFormat="1" applyFill="1" applyBorder="1" applyProtection="1">
      <protection locked="0"/>
    </xf>
    <xf numFmtId="164" fontId="6" fillId="6" borderId="44" xfId="146" applyNumberFormat="1" applyFill="1" applyBorder="1" applyProtection="1">
      <protection locked="0"/>
    </xf>
    <xf numFmtId="0" fontId="9" fillId="5" borderId="48" xfId="147" applyFont="1" applyBorder="1" applyAlignment="1">
      <alignment horizontal="right"/>
    </xf>
    <xf numFmtId="0" fontId="9" fillId="5" borderId="51" xfId="147" applyFont="1" applyBorder="1" applyAlignment="1">
      <alignment horizontal="right" vertical="center"/>
    </xf>
    <xf numFmtId="0" fontId="9" fillId="5" borderId="58" xfId="147" applyFont="1" applyBorder="1" applyAlignment="1">
      <alignment horizontal="right"/>
    </xf>
    <xf numFmtId="0" fontId="9" fillId="5" borderId="59" xfId="147" applyFont="1" applyBorder="1" applyAlignment="1">
      <alignment horizontal="right"/>
    </xf>
    <xf numFmtId="0" fontId="10" fillId="8" borderId="43" xfId="0" applyFont="1" applyFill="1" applyBorder="1"/>
    <xf numFmtId="0" fontId="11" fillId="7" borderId="9" xfId="0" applyFont="1" applyFill="1" applyBorder="1"/>
    <xf numFmtId="0" fontId="10" fillId="8" borderId="69" xfId="0" applyFont="1" applyFill="1" applyBorder="1"/>
    <xf numFmtId="0" fontId="11" fillId="7" borderId="25" xfId="0" applyFont="1" applyFill="1" applyBorder="1"/>
    <xf numFmtId="164" fontId="4" fillId="8" borderId="70" xfId="67" applyNumberFormat="1" applyFont="1" applyFill="1" applyBorder="1" applyProtection="1">
      <protection hidden="1"/>
    </xf>
    <xf numFmtId="164" fontId="4" fillId="8" borderId="71" xfId="67" applyNumberFormat="1" applyFont="1" applyFill="1" applyBorder="1" applyProtection="1">
      <protection hidden="1"/>
    </xf>
    <xf numFmtId="164" fontId="4" fillId="8" borderId="72" xfId="67" applyNumberFormat="1" applyFont="1" applyFill="1" applyBorder="1" applyProtection="1">
      <protection hidden="1"/>
    </xf>
    <xf numFmtId="164" fontId="4" fillId="8" borderId="60" xfId="67" applyNumberFormat="1" applyFont="1" applyFill="1" applyBorder="1" applyProtection="1">
      <protection hidden="1"/>
    </xf>
    <xf numFmtId="164" fontId="4" fillId="0" borderId="14" xfId="67" applyNumberFormat="1" applyFont="1" applyBorder="1" applyProtection="1">
      <protection hidden="1"/>
    </xf>
    <xf numFmtId="164" fontId="4" fillId="0" borderId="13" xfId="67" applyNumberFormat="1" applyFont="1" applyBorder="1" applyProtection="1">
      <protection hidden="1"/>
    </xf>
    <xf numFmtId="164" fontId="4" fillId="0" borderId="11" xfId="67" applyNumberFormat="1" applyFont="1" applyBorder="1" applyProtection="1">
      <protection hidden="1"/>
    </xf>
    <xf numFmtId="164" fontId="4" fillId="0" borderId="12" xfId="67" applyNumberFormat="1" applyFont="1" applyBorder="1" applyProtection="1">
      <protection hidden="1"/>
    </xf>
    <xf numFmtId="164" fontId="12" fillId="0" borderId="4" xfId="146" applyNumberFormat="1" applyFont="1" applyFill="1" applyBorder="1" applyProtection="1">
      <protection hidden="1"/>
    </xf>
    <xf numFmtId="164" fontId="12" fillId="0" borderId="5" xfId="146" applyNumberFormat="1" applyFont="1" applyFill="1" applyBorder="1" applyProtection="1">
      <protection hidden="1"/>
    </xf>
    <xf numFmtId="164" fontId="12" fillId="0" borderId="18" xfId="146" applyNumberFormat="1" applyFont="1" applyFill="1" applyBorder="1" applyProtection="1">
      <protection hidden="1"/>
    </xf>
    <xf numFmtId="164" fontId="11" fillId="0" borderId="14" xfId="67" applyNumberFormat="1" applyFont="1" applyBorder="1" applyProtection="1">
      <protection hidden="1"/>
    </xf>
    <xf numFmtId="164" fontId="11" fillId="7" borderId="19" xfId="67" applyNumberFormat="1" applyFont="1" applyFill="1" applyBorder="1" applyProtection="1">
      <protection hidden="1"/>
    </xf>
    <xf numFmtId="164" fontId="11" fillId="7" borderId="8" xfId="67" applyNumberFormat="1" applyFont="1" applyFill="1" applyBorder="1" applyProtection="1">
      <protection hidden="1"/>
    </xf>
    <xf numFmtId="164" fontId="11" fillId="7" borderId="73" xfId="67" applyNumberFormat="1" applyFont="1" applyFill="1" applyBorder="1" applyProtection="1">
      <protection hidden="1"/>
    </xf>
    <xf numFmtId="0" fontId="5" fillId="2" borderId="31" xfId="0" applyFont="1" applyFill="1" applyBorder="1" applyProtection="1">
      <protection hidden="1"/>
    </xf>
    <xf numFmtId="164" fontId="5" fillId="2" borderId="32" xfId="67" applyNumberFormat="1" applyFont="1" applyFill="1" applyBorder="1" applyProtection="1">
      <protection hidden="1"/>
    </xf>
    <xf numFmtId="164" fontId="11" fillId="0" borderId="12" xfId="67" applyNumberFormat="1" applyFont="1" applyBorder="1" applyProtection="1">
      <protection hidden="1"/>
    </xf>
    <xf numFmtId="164" fontId="4" fillId="0" borderId="16" xfId="67" applyNumberFormat="1" applyFont="1" applyBorder="1"/>
    <xf numFmtId="0" fontId="5" fillId="2" borderId="8" xfId="0" applyFont="1" applyFill="1" applyBorder="1"/>
    <xf numFmtId="164" fontId="5" fillId="2" borderId="8" xfId="67" applyNumberFormat="1" applyFont="1" applyFill="1" applyBorder="1"/>
    <xf numFmtId="164" fontId="4" fillId="8" borderId="79" xfId="67" applyNumberFormat="1" applyFont="1" applyFill="1" applyBorder="1" applyProtection="1">
      <protection hidden="1"/>
    </xf>
    <xf numFmtId="164" fontId="4" fillId="0" borderId="80" xfId="67" applyNumberFormat="1" applyFont="1" applyBorder="1" applyProtection="1">
      <protection hidden="1"/>
    </xf>
    <xf numFmtId="164" fontId="4" fillId="8" borderId="13" xfId="67" applyNumberFormat="1" applyFont="1" applyFill="1" applyBorder="1" applyProtection="1">
      <protection hidden="1"/>
    </xf>
    <xf numFmtId="167" fontId="0" fillId="0" borderId="0" xfId="0" applyNumberFormat="1"/>
    <xf numFmtId="49" fontId="7" fillId="5" borderId="82" xfId="147" applyNumberFormat="1" applyFont="1" applyBorder="1" applyAlignment="1" applyProtection="1">
      <alignment wrapText="1"/>
      <protection locked="0"/>
    </xf>
    <xf numFmtId="0" fontId="7" fillId="5" borderId="49" xfId="147" applyFont="1" applyBorder="1" applyAlignment="1"/>
    <xf numFmtId="0" fontId="7" fillId="5" borderId="50" xfId="147" applyFont="1" applyBorder="1" applyAlignment="1"/>
    <xf numFmtId="164" fontId="7" fillId="5" borderId="47" xfId="147" applyNumberFormat="1" applyFont="1" applyBorder="1" applyAlignment="1" applyProtection="1">
      <alignment wrapText="1"/>
      <protection locked="0"/>
    </xf>
    <xf numFmtId="0" fontId="7" fillId="5" borderId="47" xfId="147" applyFont="1" applyBorder="1" applyAlignment="1">
      <alignment wrapText="1"/>
    </xf>
    <xf numFmtId="0" fontId="7" fillId="5" borderId="52" xfId="147" applyFont="1" applyBorder="1" applyAlignment="1">
      <alignment wrapText="1"/>
    </xf>
    <xf numFmtId="0" fontId="7" fillId="5" borderId="53" xfId="147" applyFont="1" applyBorder="1" applyAlignment="1"/>
    <xf numFmtId="0" fontId="0" fillId="0" borderId="54" xfId="0" applyBorder="1" applyAlignment="1"/>
    <xf numFmtId="0" fontId="0" fillId="0" borderId="55" xfId="0" applyBorder="1" applyAlignment="1"/>
    <xf numFmtId="164" fontId="7" fillId="5" borderId="56" xfId="147" applyNumberFormat="1" applyFont="1" applyBorder="1" applyAlignment="1" applyProtection="1">
      <protection locked="0"/>
    </xf>
    <xf numFmtId="0" fontId="7" fillId="5" borderId="56" xfId="147" applyFont="1" applyBorder="1" applyAlignment="1"/>
    <xf numFmtId="0" fontId="7" fillId="5" borderId="57" xfId="147" applyFont="1" applyBorder="1" applyAlignment="1"/>
    <xf numFmtId="0" fontId="7" fillId="5" borderId="83" xfId="147" applyFont="1" applyBorder="1" applyAlignment="1">
      <alignment wrapText="1"/>
    </xf>
    <xf numFmtId="0" fontId="0" fillId="0" borderId="84" xfId="0" applyBorder="1" applyAlignment="1">
      <alignment wrapText="1"/>
    </xf>
    <xf numFmtId="0" fontId="0" fillId="0" borderId="85" xfId="0" applyBorder="1" applyAlignment="1">
      <alignment wrapText="1"/>
    </xf>
    <xf numFmtId="9" fontId="8" fillId="0" borderId="6" xfId="146" applyNumberFormat="1" applyFont="1" applyFill="1" applyBorder="1" applyProtection="1">
      <protection locked="0"/>
    </xf>
    <xf numFmtId="9" fontId="8" fillId="0" borderId="7" xfId="146" applyNumberFormat="1" applyFont="1" applyFill="1" applyBorder="1" applyProtection="1">
      <protection locked="0"/>
    </xf>
    <xf numFmtId="9" fontId="8" fillId="0" borderId="10" xfId="146" applyNumberFormat="1" applyFont="1" applyFill="1" applyBorder="1" applyProtection="1">
      <protection locked="0"/>
    </xf>
    <xf numFmtId="164" fontId="8" fillId="0" borderId="4" xfId="146" applyNumberFormat="1" applyFont="1" applyFill="1" applyBorder="1" applyProtection="1">
      <protection locked="0"/>
    </xf>
    <xf numFmtId="164" fontId="8" fillId="0" borderId="5" xfId="146" applyNumberFormat="1" applyFont="1" applyFill="1" applyBorder="1" applyProtection="1">
      <protection locked="0"/>
    </xf>
    <xf numFmtId="9" fontId="8" fillId="0" borderId="36" xfId="146" applyNumberFormat="1" applyFont="1" applyFill="1" applyBorder="1" applyProtection="1">
      <protection locked="0"/>
    </xf>
    <xf numFmtId="164" fontId="8" fillId="0" borderId="18" xfId="146" applyNumberFormat="1" applyFont="1" applyFill="1" applyBorder="1" applyProtection="1">
      <protection locked="0"/>
    </xf>
    <xf numFmtId="164" fontId="8" fillId="0" borderId="76" xfId="146" applyNumberFormat="1" applyFont="1" applyFill="1" applyBorder="1" applyProtection="1">
      <protection locked="0"/>
    </xf>
    <xf numFmtId="164" fontId="8" fillId="0" borderId="77" xfId="146" applyNumberFormat="1" applyFont="1" applyFill="1" applyBorder="1" applyProtection="1">
      <protection locked="0"/>
    </xf>
    <xf numFmtId="164" fontId="8" fillId="0" borderId="78" xfId="146" applyNumberFormat="1" applyFont="1" applyFill="1" applyBorder="1" applyProtection="1">
      <protection locked="0"/>
    </xf>
    <xf numFmtId="9" fontId="6" fillId="0" borderId="81" xfId="146" applyNumberFormat="1" applyFill="1" applyBorder="1" applyProtection="1">
      <protection locked="0"/>
    </xf>
    <xf numFmtId="9" fontId="6" fillId="0" borderId="7" xfId="146" applyNumberFormat="1" applyFill="1" applyBorder="1" applyProtection="1">
      <protection locked="0"/>
    </xf>
    <xf numFmtId="9" fontId="6" fillId="0" borderId="36" xfId="146" applyNumberFormat="1" applyFill="1" applyBorder="1" applyProtection="1">
      <protection locked="0"/>
    </xf>
    <xf numFmtId="164" fontId="6" fillId="0" borderId="64" xfId="146" applyNumberFormat="1" applyFill="1" applyBorder="1" applyProtection="1">
      <protection locked="0"/>
    </xf>
    <xf numFmtId="164" fontId="6" fillId="0" borderId="5" xfId="146" applyNumberFormat="1" applyFill="1" applyBorder="1" applyProtection="1">
      <protection locked="0"/>
    </xf>
    <xf numFmtId="9" fontId="6" fillId="0" borderId="76" xfId="146" applyNumberFormat="1" applyFill="1" applyBorder="1" applyProtection="1">
      <protection locked="0"/>
    </xf>
    <xf numFmtId="9" fontId="6" fillId="0" borderId="77" xfId="146" applyNumberFormat="1" applyFill="1" applyBorder="1" applyProtection="1">
      <protection locked="0"/>
    </xf>
    <xf numFmtId="9" fontId="6" fillId="0" borderId="78" xfId="146" applyNumberFormat="1" applyFill="1" applyBorder="1" applyProtection="1">
      <protection locked="0"/>
    </xf>
    <xf numFmtId="164" fontId="6" fillId="0" borderId="75" xfId="146" applyNumberFormat="1" applyFill="1" applyBorder="1" applyProtection="1">
      <protection locked="0"/>
    </xf>
    <xf numFmtId="164" fontId="6" fillId="0" borderId="74" xfId="146" applyNumberFormat="1" applyFill="1" applyBorder="1" applyProtection="1">
      <protection locked="0"/>
    </xf>
    <xf numFmtId="9" fontId="6" fillId="0" borderId="6" xfId="146" applyNumberFormat="1" applyFill="1" applyBorder="1" applyProtection="1">
      <protection locked="0"/>
    </xf>
    <xf numFmtId="9" fontId="6" fillId="0" borderId="10" xfId="146" applyNumberFormat="1" applyFill="1" applyBorder="1" applyProtection="1">
      <protection locked="0"/>
    </xf>
    <xf numFmtId="164" fontId="6" fillId="0" borderId="4" xfId="146" applyNumberFormat="1" applyFill="1" applyBorder="1" applyProtection="1">
      <protection locked="0"/>
    </xf>
    <xf numFmtId="164" fontId="6" fillId="0" borderId="6" xfId="146" applyNumberFormat="1" applyFill="1" applyBorder="1" applyProtection="1">
      <protection locked="0"/>
    </xf>
    <xf numFmtId="164" fontId="6" fillId="0" borderId="7" xfId="146" applyNumberFormat="1" applyFill="1" applyBorder="1" applyProtection="1">
      <protection locked="0"/>
    </xf>
    <xf numFmtId="164" fontId="6" fillId="0" borderId="10" xfId="146" applyNumberFormat="1" applyFill="1" applyBorder="1" applyProtection="1">
      <protection locked="0"/>
    </xf>
    <xf numFmtId="37" fontId="8" fillId="9" borderId="22" xfId="146" applyNumberFormat="1" applyFont="1" applyFill="1" applyBorder="1" applyProtection="1">
      <protection locked="0"/>
    </xf>
    <xf numFmtId="37" fontId="8" fillId="9" borderId="23" xfId="146" applyNumberFormat="1" applyFont="1" applyFill="1" applyBorder="1" applyProtection="1">
      <protection locked="0"/>
    </xf>
    <xf numFmtId="37" fontId="8" fillId="9" borderId="24" xfId="146" applyNumberFormat="1" applyFont="1" applyFill="1" applyBorder="1" applyProtection="1">
      <protection locked="0"/>
    </xf>
    <xf numFmtId="164" fontId="8" fillId="9" borderId="2" xfId="146" applyNumberFormat="1" applyFont="1" applyFill="1" applyBorder="1" applyProtection="1">
      <protection locked="0"/>
    </xf>
    <xf numFmtId="164" fontId="8" fillId="9" borderId="3" xfId="146" applyNumberFormat="1" applyFont="1" applyFill="1" applyBorder="1" applyProtection="1">
      <protection locked="0"/>
    </xf>
    <xf numFmtId="164" fontId="8" fillId="9" borderId="65" xfId="146" applyNumberFormat="1" applyFont="1" applyFill="1" applyBorder="1" applyProtection="1">
      <protection locked="0"/>
    </xf>
    <xf numFmtId="164" fontId="8" fillId="9" borderId="16" xfId="146" applyNumberFormat="1" applyFont="1" applyFill="1" applyBorder="1" applyProtection="1">
      <protection locked="0"/>
    </xf>
    <xf numFmtId="164" fontId="8" fillId="9" borderId="17" xfId="146" applyNumberFormat="1" applyFont="1" applyFill="1" applyBorder="1" applyProtection="1">
      <protection locked="0"/>
    </xf>
    <xf numFmtId="164" fontId="8" fillId="9" borderId="61" xfId="146" applyNumberFormat="1" applyFont="1" applyFill="1" applyBorder="1" applyProtection="1">
      <protection locked="0"/>
    </xf>
    <xf numFmtId="164" fontId="6" fillId="9" borderId="62" xfId="146" applyNumberFormat="1" applyFill="1" applyBorder="1" applyProtection="1">
      <protection locked="0"/>
    </xf>
    <xf numFmtId="164" fontId="6" fillId="9" borderId="23" xfId="146" applyNumberFormat="1" applyFill="1" applyBorder="1" applyProtection="1">
      <protection locked="0"/>
    </xf>
    <xf numFmtId="164" fontId="6" fillId="9" borderId="24" xfId="146" applyNumberFormat="1" applyFill="1" applyBorder="1" applyProtection="1">
      <protection locked="0"/>
    </xf>
    <xf numFmtId="164" fontId="6" fillId="9" borderId="66" xfId="146" applyNumberFormat="1" applyFill="1" applyBorder="1" applyProtection="1">
      <protection locked="0"/>
    </xf>
    <xf numFmtId="164" fontId="6" fillId="9" borderId="3" xfId="146" applyNumberFormat="1" applyFill="1" applyBorder="1" applyProtection="1">
      <protection locked="0"/>
    </xf>
    <xf numFmtId="164" fontId="6" fillId="9" borderId="65" xfId="146" applyNumberFormat="1" applyFill="1" applyBorder="1" applyProtection="1">
      <protection locked="0"/>
    </xf>
    <xf numFmtId="164" fontId="6" fillId="9" borderId="63" xfId="146" applyNumberFormat="1" applyFill="1" applyBorder="1" applyProtection="1">
      <protection locked="0"/>
    </xf>
    <xf numFmtId="164" fontId="6" fillId="9" borderId="17" xfId="146" applyNumberFormat="1" applyFill="1" applyBorder="1" applyProtection="1">
      <protection locked="0"/>
    </xf>
    <xf numFmtId="164" fontId="6" fillId="9" borderId="61" xfId="146" applyNumberFormat="1" applyFill="1" applyBorder="1" applyProtection="1">
      <protection locked="0"/>
    </xf>
    <xf numFmtId="164" fontId="6" fillId="9" borderId="22" xfId="146" applyNumberFormat="1" applyFill="1" applyBorder="1" applyProtection="1">
      <protection locked="0"/>
    </xf>
    <xf numFmtId="164" fontId="6" fillId="9" borderId="2" xfId="146" applyNumberFormat="1" applyFill="1" applyBorder="1" applyProtection="1">
      <protection locked="0"/>
    </xf>
    <xf numFmtId="164" fontId="6" fillId="9" borderId="22" xfId="146" applyNumberFormat="1" applyFill="1" applyBorder="1" applyProtection="1">
      <protection locked="0" hidden="1"/>
    </xf>
    <xf numFmtId="164" fontId="6" fillId="9" borderId="67" xfId="146" applyNumberFormat="1" applyFill="1" applyBorder="1" applyProtection="1">
      <protection locked="0" hidden="1"/>
    </xf>
    <xf numFmtId="164" fontId="6" fillId="9" borderId="46" xfId="146" applyNumberFormat="1" applyFill="1" applyBorder="1" applyProtection="1">
      <protection locked="0"/>
    </xf>
    <xf numFmtId="164" fontId="6" fillId="9" borderId="45" xfId="146" applyNumberFormat="1" applyFill="1" applyBorder="1" applyProtection="1">
      <protection locked="0"/>
    </xf>
    <xf numFmtId="164" fontId="4" fillId="9" borderId="22" xfId="67" applyNumberFormat="1" applyFont="1" applyFill="1" applyBorder="1" applyProtection="1">
      <protection locked="0"/>
    </xf>
    <xf numFmtId="164" fontId="4" fillId="9" borderId="23" xfId="67" applyNumberFormat="1" applyFont="1" applyFill="1" applyBorder="1" applyProtection="1">
      <protection locked="0"/>
    </xf>
    <xf numFmtId="164" fontId="4" fillId="9" borderId="46" xfId="67" applyNumberFormat="1" applyFont="1" applyFill="1" applyBorder="1" applyProtection="1">
      <protection locked="0"/>
    </xf>
    <xf numFmtId="164" fontId="4" fillId="9" borderId="2" xfId="67" applyNumberFormat="1" applyFont="1" applyFill="1" applyBorder="1" applyProtection="1">
      <protection locked="0"/>
    </xf>
    <xf numFmtId="164" fontId="4" fillId="9" borderId="3" xfId="67" applyNumberFormat="1" applyFont="1" applyFill="1" applyBorder="1" applyProtection="1">
      <protection locked="0"/>
    </xf>
    <xf numFmtId="164" fontId="4" fillId="9" borderId="45" xfId="67" applyNumberFormat="1" applyFont="1" applyFill="1" applyBorder="1" applyProtection="1">
      <protection locked="0"/>
    </xf>
    <xf numFmtId="164" fontId="6" fillId="9" borderId="20" xfId="146" applyNumberFormat="1" applyFill="1" applyBorder="1" applyProtection="1">
      <protection locked="0"/>
    </xf>
    <xf numFmtId="164" fontId="6" fillId="9" borderId="41" xfId="146" applyNumberFormat="1" applyFill="1" applyBorder="1" applyProtection="1">
      <protection locked="0"/>
    </xf>
    <xf numFmtId="164" fontId="6" fillId="9" borderId="1" xfId="146" applyNumberFormat="1" applyFill="1" applyBorder="1" applyProtection="1">
      <protection locked="0"/>
    </xf>
    <xf numFmtId="164" fontId="6" fillId="9" borderId="42" xfId="146" applyNumberFormat="1" applyFill="1" applyBorder="1" applyProtection="1">
      <protection locked="0"/>
    </xf>
    <xf numFmtId="164" fontId="6" fillId="9" borderId="43" xfId="146" applyNumberFormat="1" applyFill="1" applyBorder="1" applyProtection="1">
      <protection locked="0"/>
    </xf>
    <xf numFmtId="164" fontId="6" fillId="9" borderId="29" xfId="146" applyNumberFormat="1" applyFill="1" applyBorder="1" applyProtection="1">
      <protection locked="0"/>
    </xf>
    <xf numFmtId="0" fontId="4" fillId="0" borderId="75" xfId="0" applyFont="1" applyBorder="1"/>
    <xf numFmtId="0" fontId="5" fillId="7" borderId="9" xfId="0" applyFont="1" applyFill="1" applyBorder="1"/>
    <xf numFmtId="0" fontId="5" fillId="0" borderId="68" xfId="0" applyFont="1" applyBorder="1"/>
    <xf numFmtId="0" fontId="5" fillId="0" borderId="30" xfId="0" applyFont="1" applyBorder="1"/>
    <xf numFmtId="9" fontId="4" fillId="0" borderId="6" xfId="67" applyNumberFormat="1" applyFont="1" applyFill="1" applyBorder="1" applyProtection="1">
      <protection locked="0"/>
    </xf>
    <xf numFmtId="9" fontId="4" fillId="0" borderId="7" xfId="67" applyNumberFormat="1" applyFont="1" applyFill="1" applyBorder="1" applyProtection="1">
      <protection locked="0"/>
    </xf>
    <xf numFmtId="9" fontId="4" fillId="0" borderId="36" xfId="67" applyNumberFormat="1" applyFont="1" applyFill="1" applyBorder="1" applyProtection="1">
      <protection locked="0"/>
    </xf>
    <xf numFmtId="9" fontId="4" fillId="0" borderId="10" xfId="67" applyNumberFormat="1" applyFont="1" applyFill="1" applyBorder="1" applyProtection="1">
      <protection locked="0"/>
    </xf>
  </cellXfs>
  <cellStyles count="149">
    <cellStyle name="Commentaire" xfId="147" builtinId="10"/>
    <cellStyle name="Euro" xfId="148"/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Milliers" xfId="67" builtinId="3"/>
    <cellStyle name="Normal" xfId="0" builtinId="0"/>
    <cellStyle name="Satisfaisant" xfId="146" builtinId="26"/>
  </cellStyles>
  <dxfs count="0"/>
  <tableStyles count="0" defaultTableStyle="TableStyleMedium9" defaultPivotStyle="PivotStyleMedium4"/>
  <colors>
    <mruColors>
      <color rgb="FFFFFF97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I65"/>
  <sheetViews>
    <sheetView tabSelected="1" topLeftCell="A26" workbookViewId="0">
      <selection activeCell="C39" sqref="C39"/>
    </sheetView>
  </sheetViews>
  <sheetFormatPr baseColWidth="10" defaultColWidth="10.875" defaultRowHeight="15"/>
  <cols>
    <col min="1" max="1" width="2.625" style="1" customWidth="1"/>
    <col min="2" max="2" width="52.875" style="1" bestFit="1" customWidth="1"/>
    <col min="3" max="3" width="10.875" style="1"/>
    <col min="4" max="4" width="12.875" style="1" customWidth="1"/>
    <col min="5" max="8" width="10.875" style="1"/>
    <col min="9" max="9" width="13.125" style="1" customWidth="1"/>
    <col min="10" max="10" width="6.5" style="1" customWidth="1"/>
    <col min="11" max="16384" width="10.875" style="1"/>
  </cols>
  <sheetData>
    <row r="2" spans="2:9">
      <c r="B2" s="33" t="s">
        <v>31</v>
      </c>
      <c r="C2" s="67"/>
      <c r="D2" s="67"/>
      <c r="E2" s="67"/>
      <c r="F2" s="67"/>
      <c r="G2" s="67"/>
      <c r="H2" s="67"/>
      <c r="I2" s="68"/>
    </row>
    <row r="3" spans="2:9" ht="15.75">
      <c r="B3" s="34" t="s">
        <v>37</v>
      </c>
      <c r="C3" s="72"/>
      <c r="D3" s="73"/>
      <c r="E3" s="73"/>
      <c r="F3" s="73"/>
      <c r="G3" s="73"/>
      <c r="H3" s="73"/>
      <c r="I3" s="74"/>
    </row>
    <row r="4" spans="2:9" ht="30.95" customHeight="1">
      <c r="B4" s="34" t="s">
        <v>27</v>
      </c>
      <c r="C4" s="69"/>
      <c r="D4" s="70"/>
      <c r="E4" s="70"/>
      <c r="F4" s="70"/>
      <c r="G4" s="70"/>
      <c r="H4" s="70"/>
      <c r="I4" s="71"/>
    </row>
    <row r="5" spans="2:9">
      <c r="B5" s="36" t="s">
        <v>39</v>
      </c>
      <c r="C5" s="75" t="s">
        <v>38</v>
      </c>
      <c r="D5" s="76"/>
      <c r="E5" s="76"/>
      <c r="F5" s="76"/>
      <c r="G5" s="76"/>
      <c r="H5" s="76"/>
      <c r="I5" s="77"/>
    </row>
    <row r="6" spans="2:9" ht="15.75">
      <c r="B6" s="35" t="s">
        <v>40</v>
      </c>
      <c r="C6" s="66" t="s">
        <v>56</v>
      </c>
      <c r="D6" s="78"/>
      <c r="E6" s="79"/>
      <c r="F6" s="79"/>
      <c r="G6" s="79"/>
      <c r="H6" s="79"/>
      <c r="I6" s="80"/>
    </row>
    <row r="7" spans="2:9" ht="15.75" thickBot="1">
      <c r="B7" s="25"/>
    </row>
    <row r="8" spans="2:9" ht="15.75" thickBot="1">
      <c r="B8" s="2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25</v>
      </c>
      <c r="I8" s="2" t="s">
        <v>6</v>
      </c>
    </row>
    <row r="9" spans="2:9" ht="29.1" customHeight="1">
      <c r="B9" s="27" t="s">
        <v>7</v>
      </c>
      <c r="C9" s="107"/>
      <c r="D9" s="108"/>
      <c r="E9" s="108"/>
      <c r="F9" s="108"/>
      <c r="G9" s="108"/>
      <c r="H9" s="109"/>
      <c r="I9" s="47"/>
    </row>
    <row r="10" spans="2:9" ht="17.100000000000001" customHeight="1">
      <c r="B10" s="4" t="s">
        <v>8</v>
      </c>
      <c r="C10" s="81"/>
      <c r="D10" s="82"/>
      <c r="E10" s="82"/>
      <c r="F10" s="82"/>
      <c r="G10" s="83"/>
      <c r="H10" s="83"/>
      <c r="I10" s="48"/>
    </row>
    <row r="11" spans="2:9" ht="17.100000000000001" customHeight="1">
      <c r="B11" s="4" t="s">
        <v>7</v>
      </c>
      <c r="C11" s="84">
        <f t="shared" ref="C11:H11" si="0">C9*C10</f>
        <v>0</v>
      </c>
      <c r="D11" s="85">
        <f t="shared" si="0"/>
        <v>0</v>
      </c>
      <c r="E11" s="85">
        <f t="shared" si="0"/>
        <v>0</v>
      </c>
      <c r="F11" s="85">
        <f t="shared" si="0"/>
        <v>0</v>
      </c>
      <c r="G11" s="85">
        <f t="shared" si="0"/>
        <v>0</v>
      </c>
      <c r="H11" s="85">
        <f t="shared" si="0"/>
        <v>0</v>
      </c>
      <c r="I11" s="48">
        <f>SUM(C11:H11)</f>
        <v>0</v>
      </c>
    </row>
    <row r="12" spans="2:9">
      <c r="B12" s="28" t="s">
        <v>9</v>
      </c>
      <c r="C12" s="110"/>
      <c r="D12" s="111">
        <v>0</v>
      </c>
      <c r="E12" s="111"/>
      <c r="F12" s="111"/>
      <c r="G12" s="111"/>
      <c r="H12" s="112">
        <v>0</v>
      </c>
      <c r="I12" s="63"/>
    </row>
    <row r="13" spans="2:9">
      <c r="B13" s="4" t="s">
        <v>8</v>
      </c>
      <c r="C13" s="81"/>
      <c r="D13" s="82"/>
      <c r="E13" s="82"/>
      <c r="F13" s="82"/>
      <c r="G13" s="82"/>
      <c r="H13" s="86"/>
      <c r="I13" s="48"/>
    </row>
    <row r="14" spans="2:9">
      <c r="B14" s="6" t="s">
        <v>49</v>
      </c>
      <c r="C14" s="84">
        <f>C12*C13</f>
        <v>0</v>
      </c>
      <c r="D14" s="85">
        <f>D12*D13</f>
        <v>0</v>
      </c>
      <c r="E14" s="85">
        <f t="shared" ref="E14:H14" si="1">E12*E13</f>
        <v>0</v>
      </c>
      <c r="F14" s="85">
        <f t="shared" si="1"/>
        <v>0</v>
      </c>
      <c r="G14" s="85">
        <f t="shared" si="1"/>
        <v>0</v>
      </c>
      <c r="H14" s="87">
        <f t="shared" si="1"/>
        <v>0</v>
      </c>
      <c r="I14" s="46">
        <f>SUM(C14:H14)</f>
        <v>0</v>
      </c>
    </row>
    <row r="15" spans="2:9">
      <c r="B15" s="27" t="s">
        <v>10</v>
      </c>
      <c r="C15" s="113"/>
      <c r="D15" s="114"/>
      <c r="E15" s="114"/>
      <c r="F15" s="114"/>
      <c r="G15" s="114"/>
      <c r="H15" s="115"/>
      <c r="I15" s="48"/>
    </row>
    <row r="16" spans="2:9">
      <c r="B16" s="4" t="s">
        <v>8</v>
      </c>
      <c r="C16" s="88"/>
      <c r="D16" s="89"/>
      <c r="E16" s="89"/>
      <c r="F16" s="89"/>
      <c r="G16" s="89"/>
      <c r="H16" s="90"/>
      <c r="I16" s="48"/>
    </row>
    <row r="17" spans="2:9">
      <c r="B17" s="143" t="s">
        <v>50</v>
      </c>
      <c r="C17" s="84">
        <f t="shared" ref="C17:H17" si="2">C15*C16</f>
        <v>0</v>
      </c>
      <c r="D17" s="85">
        <f t="shared" si="2"/>
        <v>0</v>
      </c>
      <c r="E17" s="85">
        <f t="shared" si="2"/>
        <v>0</v>
      </c>
      <c r="F17" s="85">
        <f t="shared" si="2"/>
        <v>0</v>
      </c>
      <c r="G17" s="85">
        <f t="shared" si="2"/>
        <v>0</v>
      </c>
      <c r="H17" s="87">
        <f t="shared" si="2"/>
        <v>0</v>
      </c>
      <c r="I17" s="48">
        <f>SUM(C17:H17)</f>
        <v>0</v>
      </c>
    </row>
    <row r="18" spans="2:9" ht="23.1" customHeight="1" thickBot="1">
      <c r="B18" s="37" t="s">
        <v>43</v>
      </c>
      <c r="C18" s="41">
        <f t="shared" ref="C18:H18" si="3">(C11+C14+C17)*0.16</f>
        <v>0</v>
      </c>
      <c r="D18" s="41">
        <f t="shared" si="3"/>
        <v>0</v>
      </c>
      <c r="E18" s="41">
        <f t="shared" si="3"/>
        <v>0</v>
      </c>
      <c r="F18" s="41">
        <f t="shared" si="3"/>
        <v>0</v>
      </c>
      <c r="G18" s="41">
        <f t="shared" si="3"/>
        <v>0</v>
      </c>
      <c r="H18" s="41">
        <f t="shared" si="3"/>
        <v>0</v>
      </c>
      <c r="I18" s="62">
        <f>SUM(C18:H18)</f>
        <v>0</v>
      </c>
    </row>
    <row r="19" spans="2:9" ht="23.1" customHeight="1" thickBot="1">
      <c r="B19" s="38" t="s">
        <v>28</v>
      </c>
      <c r="C19" s="53">
        <f t="shared" ref="C19:H19" si="4">C11+C14+C17+C18</f>
        <v>0</v>
      </c>
      <c r="D19" s="53">
        <f t="shared" si="4"/>
        <v>0</v>
      </c>
      <c r="E19" s="53">
        <f t="shared" si="4"/>
        <v>0</v>
      </c>
      <c r="F19" s="53">
        <f t="shared" si="4"/>
        <v>0</v>
      </c>
      <c r="G19" s="53">
        <f t="shared" si="4"/>
        <v>0</v>
      </c>
      <c r="H19" s="53">
        <f t="shared" si="4"/>
        <v>0</v>
      </c>
      <c r="I19" s="54">
        <f>SUM(C19:H19)</f>
        <v>0</v>
      </c>
    </row>
    <row r="20" spans="2:9" ht="29.1" customHeight="1">
      <c r="B20" s="26" t="s">
        <v>34</v>
      </c>
      <c r="C20" s="116"/>
      <c r="D20" s="117"/>
      <c r="E20" s="117"/>
      <c r="F20" s="117"/>
      <c r="G20" s="117"/>
      <c r="H20" s="118"/>
      <c r="I20" s="47"/>
    </row>
    <row r="21" spans="2:9" ht="15" customHeight="1">
      <c r="B21" s="4" t="s">
        <v>8</v>
      </c>
      <c r="C21" s="96"/>
      <c r="D21" s="97"/>
      <c r="E21" s="97"/>
      <c r="F21" s="97"/>
      <c r="G21" s="97"/>
      <c r="H21" s="98"/>
      <c r="I21" s="48"/>
    </row>
    <row r="22" spans="2:9" ht="15" customHeight="1">
      <c r="B22" s="6" t="s">
        <v>51</v>
      </c>
      <c r="C22" s="99">
        <f t="shared" ref="C22:H22" si="5">C20*C21</f>
        <v>0</v>
      </c>
      <c r="D22" s="100">
        <f t="shared" si="5"/>
        <v>0</v>
      </c>
      <c r="E22" s="100">
        <f t="shared" si="5"/>
        <v>0</v>
      </c>
      <c r="F22" s="100">
        <f t="shared" si="5"/>
        <v>0</v>
      </c>
      <c r="G22" s="100">
        <f t="shared" si="5"/>
        <v>0</v>
      </c>
      <c r="H22" s="100">
        <f t="shared" si="5"/>
        <v>0</v>
      </c>
      <c r="I22" s="46">
        <f>SUM(C22:H22)</f>
        <v>0</v>
      </c>
    </row>
    <row r="23" spans="2:9">
      <c r="B23" s="28" t="s">
        <v>35</v>
      </c>
      <c r="C23" s="119"/>
      <c r="D23" s="120"/>
      <c r="E23" s="120"/>
      <c r="F23" s="120"/>
      <c r="G23" s="120"/>
      <c r="H23" s="121"/>
      <c r="I23" s="48"/>
    </row>
    <row r="24" spans="2:9">
      <c r="B24" s="4" t="s">
        <v>8</v>
      </c>
      <c r="C24" s="91"/>
      <c r="D24" s="92"/>
      <c r="E24" s="92"/>
      <c r="F24" s="92"/>
      <c r="G24" s="92"/>
      <c r="H24" s="93"/>
      <c r="I24" s="48"/>
    </row>
    <row r="25" spans="2:9">
      <c r="B25" s="6" t="s">
        <v>35</v>
      </c>
      <c r="C25" s="94">
        <f t="shared" ref="C25:H25" si="6">C23*C24</f>
        <v>0</v>
      </c>
      <c r="D25" s="95">
        <f t="shared" si="6"/>
        <v>0</v>
      </c>
      <c r="E25" s="95">
        <f t="shared" si="6"/>
        <v>0</v>
      </c>
      <c r="F25" s="95">
        <f t="shared" si="6"/>
        <v>0</v>
      </c>
      <c r="G25" s="95">
        <f t="shared" si="6"/>
        <v>0</v>
      </c>
      <c r="H25" s="95">
        <f t="shared" si="6"/>
        <v>0</v>
      </c>
      <c r="I25" s="46">
        <f>SUM(C25:H25)</f>
        <v>0</v>
      </c>
    </row>
    <row r="26" spans="2:9">
      <c r="B26" s="27" t="s">
        <v>36</v>
      </c>
      <c r="C26" s="122"/>
      <c r="D26" s="123"/>
      <c r="E26" s="123"/>
      <c r="F26" s="123"/>
      <c r="G26" s="123"/>
      <c r="H26" s="124"/>
      <c r="I26" s="48"/>
    </row>
    <row r="27" spans="2:9" ht="21.75" customHeight="1">
      <c r="B27" s="4" t="s">
        <v>8</v>
      </c>
      <c r="C27" s="101"/>
      <c r="D27" s="92"/>
      <c r="E27" s="92"/>
      <c r="F27" s="92"/>
      <c r="G27" s="102"/>
      <c r="H27" s="102"/>
      <c r="I27" s="48"/>
    </row>
    <row r="28" spans="2:9" ht="21.75" customHeight="1">
      <c r="B28" s="6" t="s">
        <v>52</v>
      </c>
      <c r="C28" s="103">
        <f t="shared" ref="C28:H28" si="7">C26*C27</f>
        <v>0</v>
      </c>
      <c r="D28" s="95">
        <f t="shared" si="7"/>
        <v>0</v>
      </c>
      <c r="E28" s="95">
        <f t="shared" si="7"/>
        <v>0</v>
      </c>
      <c r="F28" s="95">
        <f t="shared" si="7"/>
        <v>0</v>
      </c>
      <c r="G28" s="95">
        <f t="shared" si="7"/>
        <v>0</v>
      </c>
      <c r="H28" s="95">
        <f t="shared" si="7"/>
        <v>0</v>
      </c>
      <c r="I28" s="46">
        <f>SUM(C28:H28)</f>
        <v>0</v>
      </c>
    </row>
    <row r="29" spans="2:9" ht="23.1" customHeight="1" thickBot="1">
      <c r="B29" s="37" t="s">
        <v>43</v>
      </c>
      <c r="C29" s="41">
        <f t="shared" ref="C29:H29" si="8">(C22+C25+C28)*0.16</f>
        <v>0</v>
      </c>
      <c r="D29" s="41">
        <f t="shared" si="8"/>
        <v>0</v>
      </c>
      <c r="E29" s="41">
        <f t="shared" si="8"/>
        <v>0</v>
      </c>
      <c r="F29" s="41">
        <f t="shared" si="8"/>
        <v>0</v>
      </c>
      <c r="G29" s="41">
        <f t="shared" si="8"/>
        <v>0</v>
      </c>
      <c r="H29" s="41">
        <f t="shared" si="8"/>
        <v>0</v>
      </c>
      <c r="I29" s="64">
        <f>SUM(C29:H29)</f>
        <v>0</v>
      </c>
    </row>
    <row r="30" spans="2:9" ht="23.1" customHeight="1" thickBot="1">
      <c r="B30" s="38" t="s">
        <v>41</v>
      </c>
      <c r="C30" s="53">
        <f t="shared" ref="C30:H30" si="9">C22+C25+C28+C29</f>
        <v>0</v>
      </c>
      <c r="D30" s="53">
        <f t="shared" si="9"/>
        <v>0</v>
      </c>
      <c r="E30" s="53">
        <f t="shared" si="9"/>
        <v>0</v>
      </c>
      <c r="F30" s="53">
        <f t="shared" si="9"/>
        <v>0</v>
      </c>
      <c r="G30" s="53">
        <f t="shared" si="9"/>
        <v>0</v>
      </c>
      <c r="H30" s="53">
        <f t="shared" si="9"/>
        <v>0</v>
      </c>
      <c r="I30" s="54">
        <f>SUM(C30:H30)</f>
        <v>0</v>
      </c>
    </row>
    <row r="31" spans="2:9" ht="15" customHeight="1">
      <c r="B31" s="7" t="s">
        <v>11</v>
      </c>
      <c r="C31" s="125"/>
      <c r="D31" s="117"/>
      <c r="E31" s="117"/>
      <c r="F31" s="117"/>
      <c r="G31" s="117"/>
      <c r="H31" s="118"/>
      <c r="I31" s="47">
        <f>SUM((C31*C32)+(D31*D32)+(E31*E32)+(F31*F32)+(G31*G32)+(H31*H32))/100</f>
        <v>0</v>
      </c>
    </row>
    <row r="32" spans="2:9" ht="15" customHeight="1" thickBot="1">
      <c r="B32" s="6" t="s">
        <v>8</v>
      </c>
      <c r="C32" s="104"/>
      <c r="D32" s="105"/>
      <c r="E32" s="105"/>
      <c r="F32" s="105"/>
      <c r="G32" s="105"/>
      <c r="H32" s="105"/>
      <c r="I32" s="46"/>
    </row>
    <row r="33" spans="2:9">
      <c r="B33" s="5" t="s">
        <v>12</v>
      </c>
      <c r="C33" s="126"/>
      <c r="D33" s="120"/>
      <c r="E33" s="120"/>
      <c r="F33" s="120"/>
      <c r="G33" s="120"/>
      <c r="H33" s="121"/>
      <c r="I33" s="47">
        <f>SUM((C33*C34)+(D33*D34)+(E33*E34)+(F33*F34)+(G33*G34)+(H33*H34))/100</f>
        <v>0</v>
      </c>
    </row>
    <row r="34" spans="2:9" ht="15.75" thickBot="1">
      <c r="B34" s="6" t="s">
        <v>8</v>
      </c>
      <c r="C34" s="104"/>
      <c r="D34" s="105"/>
      <c r="E34" s="105"/>
      <c r="F34" s="105"/>
      <c r="G34" s="106"/>
      <c r="H34" s="106"/>
      <c r="I34" s="46"/>
    </row>
    <row r="35" spans="2:9">
      <c r="B35" s="5" t="s">
        <v>13</v>
      </c>
      <c r="C35" s="126"/>
      <c r="D35" s="120"/>
      <c r="E35" s="120"/>
      <c r="F35" s="120"/>
      <c r="G35" s="120"/>
      <c r="H35" s="121"/>
      <c r="I35" s="47">
        <f>SUM((C35*C36)+(D35*D36)+(E35*E36)+(F35*F36)+(G35*G36)+(H35*H36))/100</f>
        <v>0</v>
      </c>
    </row>
    <row r="36" spans="2:9" ht="15.75" thickBot="1">
      <c r="B36" s="4" t="s">
        <v>8</v>
      </c>
      <c r="C36" s="104"/>
      <c r="D36" s="105"/>
      <c r="E36" s="105"/>
      <c r="F36" s="105"/>
      <c r="G36" s="106"/>
      <c r="H36" s="106"/>
      <c r="I36" s="45"/>
    </row>
    <row r="37" spans="2:9" ht="23.1" customHeight="1" thickBot="1">
      <c r="B37" s="39" t="s">
        <v>43</v>
      </c>
      <c r="C37" s="41">
        <f>(C31+C33+C35)*0.16</f>
        <v>0</v>
      </c>
      <c r="D37" s="42">
        <f t="shared" ref="C37:H37" si="10">(D31+D33+D35)*0.16</f>
        <v>0</v>
      </c>
      <c r="E37" s="42">
        <f t="shared" si="10"/>
        <v>0</v>
      </c>
      <c r="F37" s="42">
        <f t="shared" si="10"/>
        <v>0</v>
      </c>
      <c r="G37" s="42">
        <f t="shared" si="10"/>
        <v>0</v>
      </c>
      <c r="H37" s="43">
        <f t="shared" si="10"/>
        <v>0</v>
      </c>
      <c r="I37" s="44">
        <f>SUM(C37:H37)</f>
        <v>0</v>
      </c>
    </row>
    <row r="38" spans="2:9" ht="23.1" customHeight="1" thickBot="1">
      <c r="B38" s="144" t="s">
        <v>42</v>
      </c>
      <c r="C38" s="53">
        <f>C31+C33+C35+C37</f>
        <v>0</v>
      </c>
      <c r="D38" s="53">
        <f t="shared" ref="C38:I38" si="11">D31+D33+D35+D37</f>
        <v>0</v>
      </c>
      <c r="E38" s="53">
        <f t="shared" si="11"/>
        <v>0</v>
      </c>
      <c r="F38" s="53">
        <f t="shared" si="11"/>
        <v>0</v>
      </c>
      <c r="G38" s="53">
        <f t="shared" si="11"/>
        <v>0</v>
      </c>
      <c r="H38" s="53">
        <f t="shared" si="11"/>
        <v>0</v>
      </c>
      <c r="I38" s="55">
        <f t="shared" si="11"/>
        <v>0</v>
      </c>
    </row>
    <row r="39" spans="2:9">
      <c r="B39" s="7" t="s">
        <v>14</v>
      </c>
      <c r="C39" s="127"/>
      <c r="D39" s="128"/>
      <c r="E39" s="117"/>
      <c r="F39" s="117"/>
      <c r="G39" s="129"/>
      <c r="H39" s="129"/>
      <c r="I39" s="47"/>
    </row>
    <row r="40" spans="2:9">
      <c r="B40" s="4" t="s">
        <v>8</v>
      </c>
      <c r="C40" s="101"/>
      <c r="D40" s="92"/>
      <c r="E40" s="92"/>
      <c r="F40" s="92"/>
      <c r="G40" s="102"/>
      <c r="H40" s="102"/>
      <c r="I40" s="48"/>
    </row>
    <row r="41" spans="2:9" ht="15.75" thickBot="1">
      <c r="B41" s="145" t="s">
        <v>53</v>
      </c>
      <c r="C41" s="49">
        <f>C39*C40</f>
        <v>0</v>
      </c>
      <c r="D41" s="50">
        <f>D39*D40</f>
        <v>0</v>
      </c>
      <c r="E41" s="50">
        <f>E39*E40</f>
        <v>0</v>
      </c>
      <c r="F41" s="50">
        <f>F39*F40</f>
        <v>0</v>
      </c>
      <c r="G41" s="50">
        <f>G39*G40</f>
        <v>0</v>
      </c>
      <c r="H41" s="51">
        <f>H39*H40</f>
        <v>0</v>
      </c>
      <c r="I41" s="52">
        <f>SUM(C41:H41)</f>
        <v>0</v>
      </c>
    </row>
    <row r="42" spans="2:9">
      <c r="B42" s="5" t="s">
        <v>15</v>
      </c>
      <c r="C42" s="126"/>
      <c r="D42" s="120"/>
      <c r="E42" s="120"/>
      <c r="F42" s="120"/>
      <c r="G42" s="130"/>
      <c r="H42" s="130"/>
      <c r="I42" s="47"/>
    </row>
    <row r="43" spans="2:9">
      <c r="B43" s="4" t="s">
        <v>8</v>
      </c>
      <c r="C43" s="101"/>
      <c r="D43" s="92"/>
      <c r="E43" s="92"/>
      <c r="F43" s="92"/>
      <c r="G43" s="102"/>
      <c r="H43" s="102"/>
      <c r="I43" s="48"/>
    </row>
    <row r="44" spans="2:9" ht="15.75" thickBot="1">
      <c r="B44" s="145" t="s">
        <v>53</v>
      </c>
      <c r="C44" s="49">
        <f>C42*C43</f>
        <v>0</v>
      </c>
      <c r="D44" s="50">
        <f>D42*D43</f>
        <v>0</v>
      </c>
      <c r="E44" s="50">
        <f>E42*E43</f>
        <v>0</v>
      </c>
      <c r="F44" s="50">
        <f>F42*F43</f>
        <v>0</v>
      </c>
      <c r="G44" s="50">
        <f>G42*G43</f>
        <v>0</v>
      </c>
      <c r="H44" s="50">
        <f>H42*H43</f>
        <v>0</v>
      </c>
      <c r="I44" s="58">
        <f>SUM(C44:H44)</f>
        <v>0</v>
      </c>
    </row>
    <row r="45" spans="2:9" ht="23.1" customHeight="1" thickBot="1">
      <c r="B45" s="38" t="s">
        <v>29</v>
      </c>
      <c r="C45" s="53">
        <f>C41+C44</f>
        <v>0</v>
      </c>
      <c r="D45" s="53">
        <f t="shared" ref="D45:I45" si="12">D41+D44</f>
        <v>0</v>
      </c>
      <c r="E45" s="53">
        <f t="shared" si="12"/>
        <v>0</v>
      </c>
      <c r="F45" s="53">
        <f t="shared" si="12"/>
        <v>0</v>
      </c>
      <c r="G45" s="53">
        <f t="shared" si="12"/>
        <v>0</v>
      </c>
      <c r="H45" s="53">
        <f t="shared" si="12"/>
        <v>0</v>
      </c>
      <c r="I45" s="54">
        <f t="shared" si="12"/>
        <v>0</v>
      </c>
    </row>
    <row r="46" spans="2:9" ht="15.95" customHeight="1">
      <c r="B46" s="7" t="s">
        <v>33</v>
      </c>
      <c r="C46" s="131"/>
      <c r="D46" s="132"/>
      <c r="E46" s="132"/>
      <c r="F46" s="132"/>
      <c r="G46" s="133"/>
      <c r="H46" s="133"/>
      <c r="I46" s="47"/>
    </row>
    <row r="47" spans="2:9" ht="15.95" customHeight="1">
      <c r="B47" s="4" t="s">
        <v>8</v>
      </c>
      <c r="C47" s="147"/>
      <c r="D47" s="148"/>
      <c r="E47" s="148"/>
      <c r="F47" s="148"/>
      <c r="G47" s="148"/>
      <c r="H47" s="149"/>
      <c r="I47" s="48"/>
    </row>
    <row r="48" spans="2:9" ht="15.75" thickBot="1">
      <c r="B48" s="146" t="s">
        <v>54</v>
      </c>
      <c r="C48" s="49">
        <f>C46*C47</f>
        <v>0</v>
      </c>
      <c r="D48" s="50">
        <f>D46*D47</f>
        <v>0</v>
      </c>
      <c r="E48" s="50">
        <f>E46*E47</f>
        <v>0</v>
      </c>
      <c r="F48" s="50">
        <f>F46*F47</f>
        <v>0</v>
      </c>
      <c r="G48" s="50">
        <f>G46*G47</f>
        <v>0</v>
      </c>
      <c r="H48" s="50">
        <f>H46*H47</f>
        <v>0</v>
      </c>
      <c r="I48" s="45">
        <f>SUM(C48:H48)</f>
        <v>0</v>
      </c>
    </row>
    <row r="49" spans="2:9" ht="15.95" customHeight="1">
      <c r="B49" s="4" t="s">
        <v>32</v>
      </c>
      <c r="C49" s="134"/>
      <c r="D49" s="135"/>
      <c r="E49" s="135"/>
      <c r="F49" s="135"/>
      <c r="G49" s="136"/>
      <c r="H49" s="136"/>
      <c r="I49" s="47">
        <f>SUM((C49*C50)+(D49*D50)+(E49*E50)+(F49*F50)+(G49*G50)+(H49*H50))/100*1.22</f>
        <v>0</v>
      </c>
    </row>
    <row r="50" spans="2:9" ht="15.95" customHeight="1">
      <c r="B50" s="4" t="s">
        <v>8</v>
      </c>
      <c r="C50" s="147"/>
      <c r="D50" s="148"/>
      <c r="E50" s="148"/>
      <c r="F50" s="148"/>
      <c r="G50" s="150"/>
      <c r="H50" s="150"/>
      <c r="I50" s="48"/>
    </row>
    <row r="51" spans="2:9" ht="15.75" thickBot="1">
      <c r="B51" s="146" t="s">
        <v>55</v>
      </c>
      <c r="C51" s="49">
        <f>C49*C50</f>
        <v>0</v>
      </c>
      <c r="D51" s="50">
        <f>D49*D50</f>
        <v>0</v>
      </c>
      <c r="E51" s="50">
        <f>E49*E50</f>
        <v>0</v>
      </c>
      <c r="F51" s="50">
        <f>F49*F50</f>
        <v>0</v>
      </c>
      <c r="G51" s="50">
        <f>G49*G50</f>
        <v>0</v>
      </c>
      <c r="H51" s="50">
        <f>H49*H50</f>
        <v>0</v>
      </c>
      <c r="I51" s="52">
        <f>SUM(C51:H51)</f>
        <v>0</v>
      </c>
    </row>
    <row r="52" spans="2:9" ht="23.1" customHeight="1" thickBot="1">
      <c r="B52" s="40" t="s">
        <v>30</v>
      </c>
      <c r="C52" s="53">
        <f t="shared" ref="C52:I52" si="13">C48+C51</f>
        <v>0</v>
      </c>
      <c r="D52" s="53">
        <f t="shared" si="13"/>
        <v>0</v>
      </c>
      <c r="E52" s="53">
        <f t="shared" si="13"/>
        <v>0</v>
      </c>
      <c r="F52" s="53">
        <f t="shared" si="13"/>
        <v>0</v>
      </c>
      <c r="G52" s="53">
        <f t="shared" si="13"/>
        <v>0</v>
      </c>
      <c r="H52" s="53">
        <f t="shared" si="13"/>
        <v>0</v>
      </c>
      <c r="I52" s="54">
        <f t="shared" si="13"/>
        <v>0</v>
      </c>
    </row>
    <row r="53" spans="2:9" ht="29.1" customHeight="1" thickBot="1">
      <c r="B53" s="56" t="s">
        <v>16</v>
      </c>
      <c r="C53" s="57">
        <f t="shared" ref="C53:I53" si="14">C19+C30+C38+C45+C52</f>
        <v>0</v>
      </c>
      <c r="D53" s="57">
        <f t="shared" si="14"/>
        <v>0</v>
      </c>
      <c r="E53" s="57">
        <f t="shared" si="14"/>
        <v>0</v>
      </c>
      <c r="F53" s="57">
        <f t="shared" si="14"/>
        <v>0</v>
      </c>
      <c r="G53" s="57">
        <f t="shared" si="14"/>
        <v>0</v>
      </c>
      <c r="H53" s="57">
        <f t="shared" si="14"/>
        <v>0</v>
      </c>
      <c r="I53" s="57">
        <f t="shared" si="14"/>
        <v>0</v>
      </c>
    </row>
    <row r="54" spans="2:9" ht="16.5" thickTop="1" thickBot="1">
      <c r="C54" s="11"/>
      <c r="D54" s="11"/>
      <c r="E54" s="11"/>
      <c r="F54" s="11"/>
      <c r="G54" s="11"/>
      <c r="H54" s="11"/>
      <c r="I54" s="11"/>
    </row>
    <row r="55" spans="2:9">
      <c r="B55" s="8" t="s">
        <v>17</v>
      </c>
      <c r="C55" s="137"/>
      <c r="D55" s="137"/>
      <c r="E55" s="137"/>
      <c r="F55" s="137"/>
      <c r="G55" s="137"/>
      <c r="H55" s="138"/>
      <c r="I55" s="12">
        <f>SUM(C55:H55)</f>
        <v>0</v>
      </c>
    </row>
    <row r="56" spans="2:9">
      <c r="B56" s="9" t="s">
        <v>18</v>
      </c>
      <c r="C56" s="139"/>
      <c r="D56" s="139"/>
      <c r="E56" s="139"/>
      <c r="F56" s="139"/>
      <c r="G56" s="139"/>
      <c r="H56" s="140"/>
      <c r="I56" s="13">
        <f>SUM(C56:H56)</f>
        <v>0</v>
      </c>
    </row>
    <row r="57" spans="2:9">
      <c r="B57" s="9" t="s">
        <v>19</v>
      </c>
      <c r="C57" s="139"/>
      <c r="D57" s="139"/>
      <c r="E57" s="139"/>
      <c r="F57" s="139"/>
      <c r="G57" s="139"/>
      <c r="H57" s="141"/>
      <c r="I57" s="14">
        <f>SUM(C57:H57)</f>
        <v>0</v>
      </c>
    </row>
    <row r="58" spans="2:9">
      <c r="B58" s="9" t="s">
        <v>20</v>
      </c>
      <c r="C58" s="139"/>
      <c r="D58" s="139"/>
      <c r="E58" s="139"/>
      <c r="F58" s="139"/>
      <c r="G58" s="139"/>
      <c r="H58" s="141"/>
      <c r="I58" s="14">
        <f>SUM(C58:H58)</f>
        <v>0</v>
      </c>
    </row>
    <row r="59" spans="2:9" ht="15.75" thickBot="1">
      <c r="B59" s="9" t="s">
        <v>26</v>
      </c>
      <c r="C59" s="142"/>
      <c r="D59" s="142"/>
      <c r="E59" s="142"/>
      <c r="F59" s="142"/>
      <c r="G59" s="142"/>
      <c r="H59" s="142"/>
      <c r="I59" s="15">
        <f>SUM(C59:H59)</f>
        <v>0</v>
      </c>
    </row>
    <row r="60" spans="2:9" ht="15.75" thickBot="1">
      <c r="B60" s="60" t="s">
        <v>21</v>
      </c>
      <c r="C60" s="61">
        <f t="shared" ref="C60:I60" si="15">SUM(C55:C59)</f>
        <v>0</v>
      </c>
      <c r="D60" s="16">
        <f t="shared" si="15"/>
        <v>0</v>
      </c>
      <c r="E60" s="16">
        <f t="shared" si="15"/>
        <v>0</v>
      </c>
      <c r="F60" s="16">
        <f t="shared" si="15"/>
        <v>0</v>
      </c>
      <c r="G60" s="16">
        <f t="shared" si="15"/>
        <v>0</v>
      </c>
      <c r="H60" s="16">
        <f t="shared" si="15"/>
        <v>0</v>
      </c>
      <c r="I60" s="16">
        <f t="shared" si="15"/>
        <v>0</v>
      </c>
    </row>
    <row r="61" spans="2:9" ht="15.75" thickBot="1">
      <c r="B61" s="60" t="s">
        <v>22</v>
      </c>
      <c r="C61" s="61">
        <f t="shared" ref="C61:I61" si="16">C53+C60</f>
        <v>0</v>
      </c>
      <c r="D61" s="17">
        <f t="shared" si="16"/>
        <v>0</v>
      </c>
      <c r="E61" s="17">
        <f t="shared" si="16"/>
        <v>0</v>
      </c>
      <c r="F61" s="17">
        <f t="shared" si="16"/>
        <v>0</v>
      </c>
      <c r="G61" s="17">
        <f t="shared" si="16"/>
        <v>0</v>
      </c>
      <c r="H61" s="17">
        <f t="shared" si="16"/>
        <v>0</v>
      </c>
      <c r="I61" s="17">
        <f t="shared" si="16"/>
        <v>0</v>
      </c>
    </row>
    <row r="62" spans="2:9">
      <c r="B62" s="9" t="s">
        <v>23</v>
      </c>
      <c r="C62" s="59">
        <f t="shared" ref="C62:I62" si="17">C61*C63/100</f>
        <v>0</v>
      </c>
      <c r="D62" s="18">
        <f t="shared" si="17"/>
        <v>0</v>
      </c>
      <c r="E62" s="18">
        <f t="shared" si="17"/>
        <v>0</v>
      </c>
      <c r="F62" s="18">
        <f t="shared" si="17"/>
        <v>0</v>
      </c>
      <c r="G62" s="19">
        <f t="shared" si="17"/>
        <v>0</v>
      </c>
      <c r="H62" s="20"/>
      <c r="I62" s="20">
        <f t="shared" si="17"/>
        <v>0</v>
      </c>
    </row>
    <row r="63" spans="2:9" ht="15.75" thickBot="1">
      <c r="B63" s="9" t="s">
        <v>8</v>
      </c>
      <c r="C63" s="29"/>
      <c r="D63" s="30"/>
      <c r="E63" s="30"/>
      <c r="F63" s="30"/>
      <c r="G63" s="31"/>
      <c r="H63" s="32"/>
      <c r="I63" s="21">
        <f>G63</f>
        <v>0</v>
      </c>
    </row>
    <row r="64" spans="2:9" ht="23.1" customHeight="1" thickBot="1">
      <c r="B64" s="10" t="s">
        <v>24</v>
      </c>
      <c r="C64" s="22">
        <f t="shared" ref="C64:H64" si="18">C61+C62</f>
        <v>0</v>
      </c>
      <c r="D64" s="22">
        <f t="shared" si="18"/>
        <v>0</v>
      </c>
      <c r="E64" s="22">
        <f t="shared" si="18"/>
        <v>0</v>
      </c>
      <c r="F64" s="22">
        <f t="shared" si="18"/>
        <v>0</v>
      </c>
      <c r="G64" s="23">
        <f t="shared" si="18"/>
        <v>0</v>
      </c>
      <c r="H64" s="23">
        <f t="shared" si="18"/>
        <v>0</v>
      </c>
      <c r="I64" s="24">
        <f>SUM(C64:H64)</f>
        <v>0</v>
      </c>
    </row>
    <row r="65" ht="15.75" thickTop="1"/>
  </sheetData>
  <sheetProtection selectLockedCells="1" selectUnlockedCells="1"/>
  <dataConsolidate/>
  <mergeCells count="5">
    <mergeCell ref="C2:I2"/>
    <mergeCell ref="C4:I4"/>
    <mergeCell ref="C3:I3"/>
    <mergeCell ref="C5:I5"/>
    <mergeCell ref="D6:I6"/>
  </mergeCells>
  <dataValidations count="4">
    <dataValidation type="custom" allowBlank="1" showInputMessage="1" showErrorMessage="1" sqref="D39">
      <formula1>IF($C$6="EUR",D40*Taux_EUR)</formula1>
    </dataValidation>
    <dataValidation type="custom" showInputMessage="1" showErrorMessage="1" sqref="C39">
      <formula1>IF(C6="CHF",Tech_5_CHF,IF(C6="EUR",Tech_5_EUR))</formula1>
    </dataValidation>
    <dataValidation type="custom" allowBlank="1" showInputMessage="1" showErrorMessage="1" sqref="C55">
      <formula1>IF(C6="USD",C55*Taux_USD)</formula1>
    </dataValidation>
    <dataValidation type="list" allowBlank="1" showInputMessage="1" showErrorMessage="1" sqref="C6">
      <formula1>"CHF,USD,EUR,GBP"</formula1>
    </dataValidation>
  </dataValidations>
  <pageMargins left="0.75" right="0.75" top="1" bottom="1" header="0.5" footer="0.5"/>
  <pageSetup paperSize="8" scale="50" orientation="landscape" horizontalDpi="4294967292" verticalDpi="4294967292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#REF!</xm:f>
          </x14:formula1>
          <xm:sqref>C12:H12 C9:H9 C15:H15</xm:sqref>
        </x14:dataValidation>
        <x14:dataValidation type="list" allowBlank="1" showInputMessage="1" showErrorMessage="1">
          <x14:formula1>
            <xm:f>#REF!</xm:f>
          </x14:formula1>
          <xm:sqref>C40:H40 C16:H16 C10:H10 C34:H34 C36:H36 C13:H13 C47:H47 C50:H50 C43:H43 C32:H32 C24:H24 C27:H27 C21:H21</xm:sqref>
        </x14:dataValidation>
        <x14:dataValidation type="list" allowBlank="1" showInputMessage="1" showErrorMessage="1">
          <x14:formula1>
            <xm:f>#REF!</xm:f>
          </x14:formula1>
          <xm:sqref>C33:H33 C35:H35 C31:H31</xm:sqref>
        </x14:dataValidation>
        <x14:dataValidation type="list" allowBlank="1" showInputMessage="1" showErrorMessage="1">
          <x14:formula1>
            <xm:f>#REF!</xm:f>
          </x14:formula1>
          <xm:sqref>C20:H20 C23:H23 C26:H26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B4"/>
  <sheetViews>
    <sheetView workbookViewId="0">
      <selection activeCell="B6" sqref="B6"/>
    </sheetView>
  </sheetViews>
  <sheetFormatPr baseColWidth="10" defaultRowHeight="15.75"/>
  <cols>
    <col min="1" max="1" width="20.125" bestFit="1" customWidth="1"/>
    <col min="2" max="2" width="10.875" customWidth="1"/>
    <col min="3" max="3" width="7.875" bestFit="1" customWidth="1"/>
    <col min="4" max="5" width="6.875" bestFit="1" customWidth="1"/>
    <col min="6" max="6" width="7.875" bestFit="1" customWidth="1"/>
    <col min="7" max="7" width="6.875" bestFit="1" customWidth="1"/>
    <col min="8" max="8" width="8.875" bestFit="1" customWidth="1"/>
    <col min="9" max="9" width="6.875" bestFit="1" customWidth="1"/>
    <col min="10" max="11" width="7.875" bestFit="1" customWidth="1"/>
    <col min="12" max="12" width="8.875" bestFit="1" customWidth="1"/>
    <col min="13" max="13" width="7.875" bestFit="1" customWidth="1"/>
    <col min="14" max="16" width="6.875" bestFit="1" customWidth="1"/>
    <col min="17" max="17" width="7.875" bestFit="1" customWidth="1"/>
    <col min="18" max="19" width="6.875" bestFit="1" customWidth="1"/>
    <col min="20" max="20" width="8.875" bestFit="1" customWidth="1"/>
    <col min="21" max="21" width="7.875" bestFit="1" customWidth="1"/>
    <col min="22" max="22" width="6.875" bestFit="1" customWidth="1"/>
    <col min="23" max="24" width="7.875" bestFit="1" customWidth="1"/>
    <col min="25" max="25" width="6.875" bestFit="1" customWidth="1"/>
  </cols>
  <sheetData>
    <row r="1" spans="1:2">
      <c r="A1" t="s">
        <v>45</v>
      </c>
      <c r="B1" t="s">
        <v>46</v>
      </c>
    </row>
    <row r="2" spans="1:2">
      <c r="A2" t="s">
        <v>47</v>
      </c>
      <c r="B2" s="65">
        <v>1.0385789999999999</v>
      </c>
    </row>
    <row r="3" spans="1:2">
      <c r="A3" t="s">
        <v>44</v>
      </c>
      <c r="B3" s="65">
        <v>0.87189000000000005</v>
      </c>
    </row>
    <row r="4" spans="1:2">
      <c r="A4" t="s">
        <v>48</v>
      </c>
      <c r="B4" s="65">
        <v>0.78469699999999998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Budget</vt:lpstr>
      <vt:lpstr>Taux de change</vt:lpstr>
      <vt:lpstr>Devise</vt:lpstr>
      <vt:lpstr>Taux_EUR</vt:lpstr>
      <vt:lpstr>Taux_GBP</vt:lpstr>
      <vt:lpstr>Taux_USD</vt:lpstr>
      <vt:lpstr>Zone_saisie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unil unil</dc:creator>
  <cp:lastModifiedBy>Jovanovic Natasa (HOS50565)</cp:lastModifiedBy>
  <dcterms:created xsi:type="dcterms:W3CDTF">2017-02-28T16:08:04Z</dcterms:created>
  <dcterms:modified xsi:type="dcterms:W3CDTF">2017-09-13T19:17:35Z</dcterms:modified>
</cp:coreProperties>
</file>