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lcmarketing.com\FR\users\fatma.mahmoudi\Desktop\"/>
    </mc:Choice>
  </mc:AlternateContent>
  <bookViews>
    <workbookView xWindow="0" yWindow="0" windowWidth="20490" windowHeight="6855" activeTab="1"/>
  </bookViews>
  <sheets>
    <sheet name="Instituts" sheetId="1" r:id="rId1"/>
    <sheet name="Clients" sheetId="2" r:id="rId2"/>
  </sheets>
  <definedNames>
    <definedName name="_xlnm._FilterDatabase" localSheetId="0" hidden="1">Instituts!$A$1:$G$234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I7" i="2"/>
  <c r="J7" i="2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69" i="2"/>
  <c r="J69" i="2" s="1"/>
  <c r="I70" i="2"/>
  <c r="J70" i="2" s="1"/>
  <c r="I71" i="2"/>
  <c r="J71" i="2" s="1"/>
  <c r="I72" i="2"/>
  <c r="J72" i="2" s="1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114" i="2"/>
  <c r="J114" i="2" s="1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 s="1"/>
  <c r="I121" i="2"/>
  <c r="J121" i="2" s="1"/>
  <c r="I122" i="2"/>
  <c r="J122" i="2" s="1"/>
  <c r="I123" i="2"/>
  <c r="J123" i="2" s="1"/>
  <c r="I124" i="2"/>
  <c r="J124" i="2" s="1"/>
  <c r="I125" i="2"/>
  <c r="J125" i="2" s="1"/>
  <c r="I126" i="2"/>
  <c r="J126" i="2" s="1"/>
  <c r="I127" i="2"/>
  <c r="J127" i="2" s="1"/>
  <c r="I128" i="2"/>
  <c r="J128" i="2" s="1"/>
  <c r="I129" i="2"/>
  <c r="J129" i="2" s="1"/>
  <c r="I130" i="2"/>
  <c r="J130" i="2" s="1"/>
  <c r="I131" i="2"/>
  <c r="J131" i="2" s="1"/>
  <c r="I132" i="2"/>
  <c r="J132" i="2" s="1"/>
  <c r="I133" i="2"/>
  <c r="J133" i="2" s="1"/>
  <c r="I134" i="2"/>
  <c r="J134" i="2" s="1"/>
  <c r="I135" i="2"/>
  <c r="J135" i="2" s="1"/>
  <c r="I136" i="2"/>
  <c r="J136" i="2" s="1"/>
  <c r="I137" i="2"/>
  <c r="J137" i="2" s="1"/>
  <c r="I138" i="2"/>
  <c r="J138" i="2" s="1"/>
  <c r="I139" i="2"/>
  <c r="J139" i="2" s="1"/>
  <c r="I140" i="2"/>
  <c r="J140" i="2" s="1"/>
  <c r="I141" i="2"/>
  <c r="J141" i="2" s="1"/>
  <c r="I142" i="2"/>
  <c r="J142" i="2" s="1"/>
  <c r="I143" i="2"/>
  <c r="J143" i="2" s="1"/>
  <c r="I144" i="2"/>
  <c r="J144" i="2" s="1"/>
  <c r="I145" i="2"/>
  <c r="J145" i="2" s="1"/>
  <c r="I146" i="2"/>
  <c r="J146" i="2" s="1"/>
  <c r="I147" i="2"/>
  <c r="J147" i="2" s="1"/>
  <c r="I148" i="2"/>
  <c r="J148" i="2" s="1"/>
  <c r="I149" i="2"/>
  <c r="J149" i="2" s="1"/>
  <c r="I150" i="2"/>
  <c r="J150" i="2" s="1"/>
  <c r="I151" i="2"/>
  <c r="J151" i="2" s="1"/>
  <c r="I152" i="2"/>
  <c r="J152" i="2" s="1"/>
  <c r="I153" i="2"/>
  <c r="J153" i="2" s="1"/>
  <c r="I154" i="2"/>
  <c r="J154" i="2" s="1"/>
  <c r="I155" i="2"/>
  <c r="J155" i="2" s="1"/>
  <c r="I156" i="2"/>
  <c r="J156" i="2" s="1"/>
  <c r="I157" i="2"/>
  <c r="J157" i="2" s="1"/>
  <c r="I158" i="2"/>
  <c r="J158" i="2" s="1"/>
  <c r="I159" i="2"/>
  <c r="J159" i="2" s="1"/>
  <c r="I160" i="2"/>
  <c r="J160" i="2" s="1"/>
  <c r="I161" i="2"/>
  <c r="J161" i="2" s="1"/>
  <c r="I162" i="2"/>
  <c r="J162" i="2" s="1"/>
  <c r="I163" i="2"/>
  <c r="J163" i="2" s="1"/>
  <c r="I164" i="2"/>
  <c r="J164" i="2" s="1"/>
  <c r="I165" i="2"/>
  <c r="J165" i="2" s="1"/>
  <c r="I166" i="2"/>
  <c r="J166" i="2" s="1"/>
  <c r="I167" i="2"/>
  <c r="J167" i="2" s="1"/>
  <c r="I168" i="2"/>
  <c r="J168" i="2" s="1"/>
  <c r="I169" i="2"/>
  <c r="J169" i="2" s="1"/>
  <c r="I170" i="2"/>
  <c r="J170" i="2" s="1"/>
  <c r="I171" i="2"/>
  <c r="J171" i="2" s="1"/>
  <c r="I172" i="2"/>
  <c r="J172" i="2" s="1"/>
  <c r="I173" i="2"/>
  <c r="J173" i="2" s="1"/>
  <c r="I174" i="2"/>
  <c r="J174" i="2" s="1"/>
  <c r="I175" i="2"/>
  <c r="J175" i="2" s="1"/>
  <c r="I176" i="2"/>
  <c r="J176" i="2" s="1"/>
  <c r="I177" i="2"/>
  <c r="J177" i="2" s="1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195" i="2"/>
  <c r="J195" i="2" s="1"/>
  <c r="I196" i="2"/>
  <c r="J196" i="2" s="1"/>
  <c r="I197" i="2"/>
  <c r="J197" i="2" s="1"/>
  <c r="I198" i="2"/>
  <c r="J198" i="2" s="1"/>
  <c r="I199" i="2"/>
  <c r="J199" i="2" s="1"/>
  <c r="I200" i="2"/>
  <c r="J200" i="2" s="1"/>
  <c r="I201" i="2"/>
  <c r="J201" i="2" s="1"/>
  <c r="I202" i="2"/>
  <c r="J202" i="2" s="1"/>
  <c r="I203" i="2"/>
  <c r="J203" i="2" s="1"/>
  <c r="I204" i="2"/>
  <c r="J204" i="2" s="1"/>
  <c r="I205" i="2"/>
  <c r="J205" i="2" s="1"/>
  <c r="I206" i="2"/>
  <c r="J206" i="2" s="1"/>
  <c r="I207" i="2"/>
  <c r="J207" i="2" s="1"/>
  <c r="I208" i="2"/>
  <c r="J208" i="2" s="1"/>
  <c r="I209" i="2"/>
  <c r="J209" i="2" s="1"/>
  <c r="I210" i="2"/>
  <c r="J210" i="2" s="1"/>
  <c r="I211" i="2"/>
  <c r="J211" i="2" s="1"/>
  <c r="I212" i="2"/>
  <c r="J212" i="2" s="1"/>
  <c r="I213" i="2"/>
  <c r="J213" i="2" s="1"/>
  <c r="I214" i="2"/>
  <c r="J214" i="2" s="1"/>
  <c r="I215" i="2"/>
  <c r="J215" i="2" s="1"/>
  <c r="I216" i="2"/>
  <c r="J216" i="2" s="1"/>
  <c r="I217" i="2"/>
  <c r="J217" i="2" s="1"/>
  <c r="I218" i="2"/>
  <c r="J218" i="2" s="1"/>
  <c r="I219" i="2"/>
  <c r="J219" i="2" s="1"/>
  <c r="I220" i="2"/>
  <c r="J220" i="2" s="1"/>
  <c r="I221" i="2"/>
  <c r="J221" i="2" s="1"/>
  <c r="I222" i="2"/>
  <c r="J222" i="2" s="1"/>
  <c r="I223" i="2"/>
  <c r="J223" i="2" s="1"/>
  <c r="I224" i="2"/>
  <c r="J224" i="2" s="1"/>
  <c r="I225" i="2"/>
  <c r="J225" i="2" s="1"/>
  <c r="I226" i="2"/>
  <c r="J226" i="2" s="1"/>
  <c r="I227" i="2"/>
  <c r="J227" i="2" s="1"/>
  <c r="I228" i="2"/>
  <c r="J228" i="2" s="1"/>
  <c r="I229" i="2"/>
  <c r="J229" i="2" s="1"/>
  <c r="I230" i="2"/>
  <c r="J230" i="2" s="1"/>
  <c r="I231" i="2"/>
  <c r="J231" i="2" s="1"/>
  <c r="I232" i="2"/>
  <c r="J232" i="2" s="1"/>
  <c r="I233" i="2"/>
  <c r="J233" i="2" s="1"/>
  <c r="I234" i="2"/>
  <c r="J234" i="2" s="1"/>
  <c r="I235" i="2"/>
  <c r="J235" i="2" s="1"/>
  <c r="I236" i="2"/>
  <c r="J236" i="2" s="1"/>
  <c r="I237" i="2"/>
  <c r="J237" i="2" s="1"/>
  <c r="I238" i="2"/>
  <c r="J238" i="2" s="1"/>
  <c r="I239" i="2"/>
  <c r="J239" i="2" s="1"/>
  <c r="I240" i="2"/>
  <c r="J240" i="2" s="1"/>
  <c r="I241" i="2"/>
  <c r="J241" i="2" s="1"/>
  <c r="I242" i="2"/>
  <c r="J242" i="2" s="1"/>
  <c r="I243" i="2"/>
  <c r="J243" i="2" s="1"/>
  <c r="I244" i="2"/>
  <c r="J244" i="2" s="1"/>
  <c r="I245" i="2"/>
  <c r="J245" i="2" s="1"/>
  <c r="I246" i="2"/>
  <c r="J246" i="2" s="1"/>
  <c r="I247" i="2"/>
  <c r="J247" i="2" s="1"/>
  <c r="I248" i="2"/>
  <c r="J248" i="2" s="1"/>
  <c r="I249" i="2"/>
  <c r="J249" i="2" s="1"/>
  <c r="I250" i="2"/>
  <c r="J250" i="2" s="1"/>
  <c r="I251" i="2"/>
  <c r="J251" i="2" s="1"/>
  <c r="I252" i="2"/>
  <c r="J252" i="2" s="1"/>
  <c r="I253" i="2"/>
  <c r="J253" i="2" s="1"/>
  <c r="I254" i="2"/>
  <c r="J254" i="2" s="1"/>
  <c r="I255" i="2"/>
  <c r="J255" i="2" s="1"/>
  <c r="I256" i="2"/>
  <c r="J256" i="2" s="1"/>
  <c r="I257" i="2"/>
  <c r="J257" i="2" s="1"/>
  <c r="I258" i="2"/>
  <c r="J258" i="2" s="1"/>
  <c r="I259" i="2"/>
  <c r="J259" i="2" s="1"/>
  <c r="I260" i="2"/>
  <c r="J260" i="2" s="1"/>
  <c r="I261" i="2"/>
  <c r="J261" i="2" s="1"/>
  <c r="I262" i="2"/>
  <c r="J262" i="2" s="1"/>
  <c r="I263" i="2"/>
  <c r="J263" i="2" s="1"/>
  <c r="I264" i="2"/>
  <c r="J264" i="2" s="1"/>
  <c r="I265" i="2"/>
  <c r="J265" i="2" s="1"/>
  <c r="I266" i="2"/>
  <c r="J266" i="2" s="1"/>
  <c r="I267" i="2"/>
  <c r="J267" i="2" s="1"/>
  <c r="I268" i="2"/>
  <c r="J268" i="2" s="1"/>
  <c r="I269" i="2"/>
  <c r="J269" i="2" s="1"/>
  <c r="I270" i="2"/>
  <c r="J270" i="2" s="1"/>
  <c r="I271" i="2"/>
  <c r="J271" i="2" s="1"/>
  <c r="I272" i="2"/>
  <c r="J272" i="2" s="1"/>
  <c r="I273" i="2"/>
  <c r="J273" i="2" s="1"/>
  <c r="I274" i="2"/>
  <c r="J274" i="2" s="1"/>
  <c r="I275" i="2"/>
  <c r="J275" i="2" s="1"/>
  <c r="I276" i="2"/>
  <c r="J276" i="2" s="1"/>
  <c r="I277" i="2"/>
  <c r="J277" i="2" s="1"/>
  <c r="I278" i="2"/>
  <c r="J278" i="2" s="1"/>
  <c r="I279" i="2"/>
  <c r="J279" i="2" s="1"/>
  <c r="I280" i="2"/>
  <c r="J280" i="2" s="1"/>
  <c r="I281" i="2"/>
  <c r="J281" i="2" s="1"/>
  <c r="I282" i="2"/>
  <c r="J282" i="2" s="1"/>
  <c r="I283" i="2"/>
  <c r="J283" i="2" s="1"/>
  <c r="I284" i="2"/>
  <c r="J284" i="2" s="1"/>
  <c r="I285" i="2"/>
  <c r="J285" i="2" s="1"/>
  <c r="I286" i="2"/>
  <c r="J286" i="2" s="1"/>
  <c r="I287" i="2"/>
  <c r="J287" i="2" s="1"/>
  <c r="I288" i="2"/>
  <c r="J288" i="2" s="1"/>
  <c r="I289" i="2"/>
  <c r="J289" i="2" s="1"/>
  <c r="I290" i="2"/>
  <c r="J290" i="2" s="1"/>
  <c r="I291" i="2"/>
  <c r="J291" i="2" s="1"/>
  <c r="I292" i="2"/>
  <c r="J292" i="2" s="1"/>
  <c r="I293" i="2"/>
  <c r="J293" i="2" s="1"/>
  <c r="I294" i="2"/>
  <c r="J294" i="2" s="1"/>
  <c r="I295" i="2"/>
  <c r="J295" i="2" s="1"/>
  <c r="I296" i="2"/>
  <c r="J296" i="2" s="1"/>
  <c r="I297" i="2"/>
  <c r="J297" i="2" s="1"/>
  <c r="I298" i="2"/>
  <c r="J298" i="2" s="1"/>
  <c r="I299" i="2"/>
  <c r="J299" i="2" s="1"/>
  <c r="I300" i="2"/>
  <c r="J300" i="2" s="1"/>
  <c r="I301" i="2"/>
  <c r="J301" i="2" s="1"/>
  <c r="I302" i="2"/>
  <c r="J302" i="2" s="1"/>
  <c r="I303" i="2"/>
  <c r="J303" i="2" s="1"/>
  <c r="I304" i="2"/>
  <c r="J304" i="2"/>
  <c r="I305" i="2"/>
  <c r="J305" i="2" s="1"/>
  <c r="I306" i="2"/>
  <c r="J306" i="2" s="1"/>
  <c r="I307" i="2"/>
  <c r="J307" i="2" s="1"/>
  <c r="I308" i="2"/>
  <c r="J308" i="2" s="1"/>
  <c r="I309" i="2"/>
  <c r="J309" i="2" s="1"/>
  <c r="I310" i="2"/>
  <c r="J310" i="2" s="1"/>
  <c r="I311" i="2"/>
  <c r="J311" i="2" s="1"/>
  <c r="I312" i="2"/>
  <c r="J312" i="2" s="1"/>
  <c r="I313" i="2"/>
  <c r="J313" i="2" s="1"/>
  <c r="I314" i="2"/>
  <c r="J314" i="2" s="1"/>
  <c r="I315" i="2"/>
  <c r="J315" i="2" s="1"/>
  <c r="I316" i="2"/>
  <c r="J316" i="2" s="1"/>
  <c r="I317" i="2"/>
  <c r="J317" i="2" s="1"/>
  <c r="I318" i="2"/>
  <c r="J318" i="2" s="1"/>
  <c r="I319" i="2"/>
  <c r="J319" i="2" s="1"/>
  <c r="I320" i="2"/>
  <c r="J320" i="2" s="1"/>
  <c r="I321" i="2"/>
  <c r="J321" i="2" s="1"/>
  <c r="I322" i="2"/>
  <c r="J322" i="2" s="1"/>
  <c r="I323" i="2"/>
  <c r="J323" i="2" s="1"/>
  <c r="I324" i="2"/>
  <c r="J324" i="2" s="1"/>
  <c r="I325" i="2"/>
  <c r="J325" i="2" s="1"/>
  <c r="I326" i="2"/>
  <c r="J326" i="2" s="1"/>
  <c r="I327" i="2"/>
  <c r="J327" i="2" s="1"/>
  <c r="I328" i="2"/>
  <c r="J328" i="2" s="1"/>
  <c r="I329" i="2"/>
  <c r="J329" i="2" s="1"/>
  <c r="I330" i="2"/>
  <c r="J330" i="2" s="1"/>
  <c r="I331" i="2"/>
  <c r="J331" i="2" s="1"/>
  <c r="I332" i="2"/>
  <c r="J332" i="2" s="1"/>
  <c r="I333" i="2"/>
  <c r="J333" i="2" s="1"/>
  <c r="I334" i="2"/>
  <c r="J334" i="2" s="1"/>
  <c r="I335" i="2"/>
  <c r="J335" i="2" s="1"/>
  <c r="I336" i="2"/>
  <c r="J336" i="2" s="1"/>
  <c r="I337" i="2"/>
  <c r="J337" i="2" s="1"/>
  <c r="I338" i="2"/>
  <c r="J338" i="2" s="1"/>
  <c r="G4" i="1"/>
  <c r="G5" i="1"/>
  <c r="G6" i="1"/>
  <c r="G7" i="1"/>
  <c r="G8" i="1"/>
  <c r="G9" i="1"/>
  <c r="G10" i="1"/>
  <c r="I5" i="2"/>
  <c r="J5" i="2" s="1"/>
  <c r="I6" i="2"/>
  <c r="J6" i="2" s="1"/>
  <c r="I2" i="2" l="1"/>
  <c r="I3" i="2" l="1"/>
  <c r="J3" i="2" s="1"/>
  <c r="I4" i="2"/>
  <c r="J2" i="2" l="1"/>
  <c r="J4" i="2"/>
  <c r="G3" i="1"/>
  <c r="G2" i="1"/>
</calcChain>
</file>

<file path=xl/sharedStrings.xml><?xml version="1.0" encoding="utf-8"?>
<sst xmlns="http://schemas.openxmlformats.org/spreadsheetml/2006/main" count="2856" uniqueCount="1844">
  <si>
    <t>Ville</t>
  </si>
  <si>
    <t>Id</t>
  </si>
  <si>
    <t>Institut</t>
  </si>
  <si>
    <t>Adresse</t>
  </si>
  <si>
    <t>CP</t>
  </si>
  <si>
    <t>Tél</t>
  </si>
  <si>
    <t>Id_Institut</t>
  </si>
  <si>
    <t>Nom</t>
  </si>
  <si>
    <t>Prénom</t>
  </si>
  <si>
    <t>Palais des Arts</t>
  </si>
  <si>
    <t>Vannes</t>
  </si>
  <si>
    <t>Suscinio</t>
  </si>
  <si>
    <t>Sarzeau</t>
  </si>
  <si>
    <t>Nb_Clients</t>
  </si>
  <si>
    <t>StCo</t>
  </si>
  <si>
    <t>Quimper</t>
  </si>
  <si>
    <t>Pouldergat</t>
  </si>
  <si>
    <t>Carnac</t>
  </si>
  <si>
    <t>Place de Bretagne</t>
  </si>
  <si>
    <t>40 Place Saint-Corentin</t>
  </si>
  <si>
    <t>Mbaq</t>
  </si>
  <si>
    <t>1 Rue de Kerglomirec</t>
  </si>
  <si>
    <t>3 Avenue de la Grève</t>
  </si>
  <si>
    <t>1 rue Ar Ster</t>
  </si>
  <si>
    <t>xml</t>
  </si>
  <si>
    <t>LaPoste</t>
  </si>
  <si>
    <t>Distance (km)</t>
  </si>
  <si>
    <t>Paris</t>
  </si>
  <si>
    <t>Poitiers</t>
  </si>
  <si>
    <t>4 avenue Jean Giono</t>
  </si>
  <si>
    <t>59 rue Carnot</t>
  </si>
  <si>
    <t>12 rue de la Trinité</t>
  </si>
  <si>
    <t>25 rue Jacquemart</t>
  </si>
  <si>
    <t>26-28 place des Halles</t>
  </si>
  <si>
    <t>53 rue Jean Moulin</t>
  </si>
  <si>
    <t>22 place des Otages</t>
  </si>
  <si>
    <t>43 Boulevard Gambetta</t>
  </si>
  <si>
    <t>Ctre Cial Leclerc Moleon</t>
  </si>
  <si>
    <t>272 boulevard de la Plage</t>
  </si>
  <si>
    <t>27 rue de la République</t>
  </si>
  <si>
    <t>21 rue Maurice André</t>
  </si>
  <si>
    <t>10 rue Raymond Mondon</t>
  </si>
  <si>
    <t>52 rue Patoux</t>
  </si>
  <si>
    <t>1 place Saint Jacques</t>
  </si>
  <si>
    <t>8 rue Eugène Denis</t>
  </si>
  <si>
    <t>21 rue de la 1ère Armée</t>
  </si>
  <si>
    <t>3/5 rue Noirot</t>
  </si>
  <si>
    <t>2 passage Marcilly</t>
  </si>
  <si>
    <t>139 Forum Saint-Antoine</t>
  </si>
  <si>
    <t>17 rue Perrine</t>
  </si>
  <si>
    <t>35 rue des Victoires</t>
  </si>
  <si>
    <t>38 rue Jean Jaurès</t>
  </si>
  <si>
    <t>6 avenue du Commandant Guilbaud</t>
  </si>
  <si>
    <t>3 rue Paul Doumer</t>
  </si>
  <si>
    <t>8 rue Thiers</t>
  </si>
  <si>
    <t>23 rue Charles-de-Gaulle</t>
  </si>
  <si>
    <t>64 rue du Temple</t>
  </si>
  <si>
    <t>54 rue de Dunkerque</t>
  </si>
  <si>
    <t xml:space="preserve">6 et 8 rue Roger Gommier </t>
  </si>
  <si>
    <t>25 rue du Maréchal Foch</t>
  </si>
  <si>
    <t xml:space="preserve">25 rue des Aubiers  </t>
  </si>
  <si>
    <t>1 Rue du Simplon / Porte angle de la rue</t>
  </si>
  <si>
    <t>233 Boulevard Antoine Lacaze</t>
  </si>
  <si>
    <t>3 rue Mathieu de Dombasle</t>
  </si>
  <si>
    <t xml:space="preserve">5 Rue des Marguerites </t>
  </si>
  <si>
    <t xml:space="preserve">10 Rue Gabriel Péri </t>
  </si>
  <si>
    <t>8 avenue Nina Simone</t>
  </si>
  <si>
    <t>20 rue Des Chardonnerets</t>
  </si>
  <si>
    <t xml:space="preserve">20 Rue Joseph Rigal </t>
  </si>
  <si>
    <t xml:space="preserve">71 rue De Brequerecque </t>
  </si>
  <si>
    <t xml:space="preserve">54 rue Victor Hugo </t>
  </si>
  <si>
    <t xml:space="preserve">130 Rue Pas Des Laquais </t>
  </si>
  <si>
    <t xml:space="preserve">36 Rue Gautier </t>
  </si>
  <si>
    <t xml:space="preserve">248 Chemin de la Verrière la Tourangelle </t>
  </si>
  <si>
    <t xml:space="preserve">200 Rue Des Écureuils </t>
  </si>
  <si>
    <t xml:space="preserve">21 Rue Oslo </t>
  </si>
  <si>
    <t xml:space="preserve">31 Rue de l'Église </t>
  </si>
  <si>
    <t xml:space="preserve">64 Rue Gambetta </t>
  </si>
  <si>
    <t>30 Boulevard Maréchal Joffre</t>
  </si>
  <si>
    <t>96 Rue Jean Jaurès</t>
  </si>
  <si>
    <t xml:space="preserve">43 Avenue Général De Gaulle </t>
  </si>
  <si>
    <t xml:space="preserve">21 Rue Noisetiers </t>
  </si>
  <si>
    <t xml:space="preserve">48 rue Maurice RAVEL </t>
  </si>
  <si>
    <t xml:space="preserve">4 Boulevard Georges Clemenceau </t>
  </si>
  <si>
    <t xml:space="preserve">199 ter Route de Lyon </t>
  </si>
  <si>
    <t xml:space="preserve">14 rue du Carlin </t>
  </si>
  <si>
    <t xml:space="preserve">1 rue Gerhard </t>
  </si>
  <si>
    <t xml:space="preserve">24 Route de Bitche </t>
  </si>
  <si>
    <t xml:space="preserve">57 Rue d'Italie </t>
  </si>
  <si>
    <t xml:space="preserve">312 le bois Breton  </t>
  </si>
  <si>
    <t>94 rue de Bale</t>
  </si>
  <si>
    <t xml:space="preserve">27 route de Tours </t>
  </si>
  <si>
    <t xml:space="preserve">9 quai André Lassagne </t>
  </si>
  <si>
    <t xml:space="preserve">104 Allée des Aubépines </t>
  </si>
  <si>
    <t xml:space="preserve">2A Rue de la Mairie </t>
  </si>
  <si>
    <t/>
  </si>
  <si>
    <t xml:space="preserve">9 Place de l'Église </t>
  </si>
  <si>
    <t xml:space="preserve">Le Tensonnieu </t>
  </si>
  <si>
    <t xml:space="preserve">4 rue du fourneau </t>
  </si>
  <si>
    <t xml:space="preserve">52 Avenue Victor Cresson </t>
  </si>
  <si>
    <t xml:space="preserve">42 rue du Dragon </t>
  </si>
  <si>
    <t>Avenue St Exupéry Bâtiment A1</t>
  </si>
  <si>
    <t>Rue Clément Ader</t>
  </si>
  <si>
    <t xml:space="preserve">12 Lices Georges Pompidou </t>
  </si>
  <si>
    <t>Rond-point d'Alencon</t>
  </si>
  <si>
    <t xml:space="preserve">10 rue du Général de Gaulle </t>
  </si>
  <si>
    <t xml:space="preserve">1 Grande Rue </t>
  </si>
  <si>
    <t xml:space="preserve">20 place Jean Jaurès </t>
  </si>
  <si>
    <t>30 rue Champagne Saint-Georges</t>
  </si>
  <si>
    <t xml:space="preserve">27 Rue de la Plaine </t>
  </si>
  <si>
    <t xml:space="preserve">9 rue Docteur Maxime Pellerin </t>
  </si>
  <si>
    <t>32 rue François Mitterand</t>
  </si>
  <si>
    <t xml:space="preserve">67 Rue des Trois Rois </t>
  </si>
  <si>
    <t>3 Rue de la Mairie</t>
  </si>
  <si>
    <t xml:space="preserve">Rue de Bonnetable </t>
  </si>
  <si>
    <t xml:space="preserve">5 Rue Oberkampf </t>
  </si>
  <si>
    <t xml:space="preserve">22 Rue des Rigoles </t>
  </si>
  <si>
    <t xml:space="preserve">Lotissement Floralies </t>
  </si>
  <si>
    <t>5 bis Rue des Cordeliers</t>
  </si>
  <si>
    <t xml:space="preserve">40 rue Gabriel Vicaire </t>
  </si>
  <si>
    <t xml:space="preserve">76 avenue Garibaldi </t>
  </si>
  <si>
    <t xml:space="preserve">16 Rue Littré </t>
  </si>
  <si>
    <t xml:space="preserve">10 Rue Louis David </t>
  </si>
  <si>
    <t>36 rue Gallieni</t>
  </si>
  <si>
    <t xml:space="preserve">28 rue fontchaudière </t>
  </si>
  <si>
    <t xml:space="preserve">1 Lotissement la Termiere </t>
  </si>
  <si>
    <t>2 rue Billault</t>
  </si>
  <si>
    <t>17 boulevard Anatole France</t>
  </si>
  <si>
    <t xml:space="preserve">11 Rue Henri Guillaumet </t>
  </si>
  <si>
    <t>10 rue Amelot</t>
  </si>
  <si>
    <t>Galerie d’Avison</t>
  </si>
  <si>
    <t>42 avenue Henri Bartho</t>
  </si>
  <si>
    <t xml:space="preserve">275 Grand Rue </t>
  </si>
  <si>
    <t>69 rue Amiral Courbet</t>
  </si>
  <si>
    <t>2 place du Miroir</t>
  </si>
  <si>
    <t>60 rue Georges Braque</t>
  </si>
  <si>
    <t xml:space="preserve">18 Rue de la République </t>
  </si>
  <si>
    <t>8 Rue de Mayencin</t>
  </si>
  <si>
    <t>4 rue des Cèdres</t>
  </si>
  <si>
    <t>10 place Célestin Bellet</t>
  </si>
  <si>
    <t>5 rue des Suisses _ Cours Lafayette</t>
  </si>
  <si>
    <t>4 Place Jean Jaurès</t>
  </si>
  <si>
    <t>38 bis rue Val Anne Marie</t>
  </si>
  <si>
    <t>13 rue Tancrède</t>
  </si>
  <si>
    <t>14 rue Jacques Soubielle</t>
  </si>
  <si>
    <t>60 Rue Gambetta</t>
  </si>
  <si>
    <t>4 rue Jean Jacques Rousseau</t>
  </si>
  <si>
    <t>15 rue Brossard</t>
  </si>
  <si>
    <t>132 rue de la République</t>
  </si>
  <si>
    <t>4 rue Celer</t>
  </si>
  <si>
    <t>15 rue Galilée</t>
  </si>
  <si>
    <t>429 rue de la Madeleine</t>
  </si>
  <si>
    <t>44 rue Gambetta</t>
  </si>
  <si>
    <t>15 Rue Paul Bellamy</t>
  </si>
  <si>
    <t>27 rue Gambetta</t>
  </si>
  <si>
    <t>18 bis Route du Mont Piron</t>
  </si>
  <si>
    <t>6110 route d'Avignon</t>
  </si>
  <si>
    <t>6 rue de la Libération</t>
  </si>
  <si>
    <t>5 avenue de la gare</t>
  </si>
  <si>
    <t>6 Chemin de la Renaudine</t>
  </si>
  <si>
    <t>3 avenue de la Gare</t>
  </si>
  <si>
    <t>Grande Rue</t>
  </si>
  <si>
    <t>48 cours de l'Yser</t>
  </si>
  <si>
    <t>1 rue de Mettet</t>
  </si>
  <si>
    <t>04100</t>
  </si>
  <si>
    <t>05000</t>
  </si>
  <si>
    <t>10000</t>
  </si>
  <si>
    <t>26100</t>
  </si>
  <si>
    <t>28000</t>
  </si>
  <si>
    <t>28170</t>
  </si>
  <si>
    <t>29600</t>
  </si>
  <si>
    <t>30700</t>
  </si>
  <si>
    <t>33210</t>
  </si>
  <si>
    <t>33120</t>
  </si>
  <si>
    <t>42000</t>
  </si>
  <si>
    <t>42330</t>
  </si>
  <si>
    <t>54150</t>
  </si>
  <si>
    <t>59580</t>
  </si>
  <si>
    <t>60200</t>
  </si>
  <si>
    <t>61200</t>
  </si>
  <si>
    <t>68800</t>
  </si>
  <si>
    <t>70000</t>
  </si>
  <si>
    <t>71100</t>
  </si>
  <si>
    <t>73300</t>
  </si>
  <si>
    <t>74800</t>
  </si>
  <si>
    <t>76190</t>
  </si>
  <si>
    <t>77130</t>
  </si>
  <si>
    <t>83700</t>
  </si>
  <si>
    <t>88000</t>
  </si>
  <si>
    <t>88100</t>
  </si>
  <si>
    <t>88400</t>
  </si>
  <si>
    <t>89000</t>
  </si>
  <si>
    <t>11400</t>
  </si>
  <si>
    <t>28150</t>
  </si>
  <si>
    <t>80100</t>
  </si>
  <si>
    <t>18330</t>
  </si>
  <si>
    <t>75018</t>
  </si>
  <si>
    <t>40000</t>
  </si>
  <si>
    <t>03000</t>
  </si>
  <si>
    <t>41600</t>
  </si>
  <si>
    <t>66130</t>
  </si>
  <si>
    <t>34000</t>
  </si>
  <si>
    <t>32000</t>
  </si>
  <si>
    <t>81600</t>
  </si>
  <si>
    <t>62200</t>
  </si>
  <si>
    <t>60100</t>
  </si>
  <si>
    <t>17000</t>
  </si>
  <si>
    <t>17100</t>
  </si>
  <si>
    <t>06560</t>
  </si>
  <si>
    <t>73410</t>
  </si>
  <si>
    <t>67000</t>
  </si>
  <si>
    <t>68720</t>
  </si>
  <si>
    <t>33500</t>
  </si>
  <si>
    <t>21000</t>
  </si>
  <si>
    <t>29200</t>
  </si>
  <si>
    <t>29870</t>
  </si>
  <si>
    <t>29800</t>
  </si>
  <si>
    <t>45320</t>
  </si>
  <si>
    <t>49100</t>
  </si>
  <si>
    <t>58000</t>
  </si>
  <si>
    <t>62580</t>
  </si>
  <si>
    <t>92800</t>
  </si>
  <si>
    <t>67500</t>
  </si>
  <si>
    <t>13100</t>
  </si>
  <si>
    <t>76160</t>
  </si>
  <si>
    <t>67100</t>
  </si>
  <si>
    <t>37150</t>
  </si>
  <si>
    <t>69001</t>
  </si>
  <si>
    <t>84130</t>
  </si>
  <si>
    <t>25360</t>
  </si>
  <si>
    <t>68000</t>
  </si>
  <si>
    <t>63570</t>
  </si>
  <si>
    <t>48500</t>
  </si>
  <si>
    <t>23000</t>
  </si>
  <si>
    <t>53600</t>
  </si>
  <si>
    <t>92130</t>
  </si>
  <si>
    <t>75006</t>
  </si>
  <si>
    <t>33260</t>
  </si>
  <si>
    <t>92000</t>
  </si>
  <si>
    <t>93000</t>
  </si>
  <si>
    <t>94000</t>
  </si>
  <si>
    <t>73100</t>
  </si>
  <si>
    <t>81000</t>
  </si>
  <si>
    <t>72610</t>
  </si>
  <si>
    <t>02400</t>
  </si>
  <si>
    <t>62300</t>
  </si>
  <si>
    <t>13000</t>
  </si>
  <si>
    <t>83000</t>
  </si>
  <si>
    <t>84000</t>
  </si>
  <si>
    <t>30000</t>
  </si>
  <si>
    <t>36000</t>
  </si>
  <si>
    <t>26000</t>
  </si>
  <si>
    <t>06000</t>
  </si>
  <si>
    <t>04000</t>
  </si>
  <si>
    <t>91250</t>
  </si>
  <si>
    <t>75000</t>
  </si>
  <si>
    <t>14290</t>
  </si>
  <si>
    <t>12000</t>
  </si>
  <si>
    <t>79200</t>
  </si>
  <si>
    <t>44000</t>
  </si>
  <si>
    <t>31570</t>
  </si>
  <si>
    <t>72000</t>
  </si>
  <si>
    <t>95000</t>
  </si>
  <si>
    <t>75020</t>
  </si>
  <si>
    <t>01710</t>
  </si>
  <si>
    <t>39000</t>
  </si>
  <si>
    <t>01000</t>
  </si>
  <si>
    <t>87000</t>
  </si>
  <si>
    <t>24000</t>
  </si>
  <si>
    <t>19000</t>
  </si>
  <si>
    <t>37000</t>
  </si>
  <si>
    <t>16000</t>
  </si>
  <si>
    <t>61000</t>
  </si>
  <si>
    <t>27000</t>
  </si>
  <si>
    <t>64170</t>
  </si>
  <si>
    <t>28800</t>
  </si>
  <si>
    <t>68300</t>
  </si>
  <si>
    <t>86000</t>
  </si>
  <si>
    <t>37120</t>
  </si>
  <si>
    <t>88600</t>
  </si>
  <si>
    <t>44500</t>
  </si>
  <si>
    <t>74350</t>
  </si>
  <si>
    <t>56100</t>
  </si>
  <si>
    <t>22300</t>
  </si>
  <si>
    <t>76600</t>
  </si>
  <si>
    <t>38110</t>
  </si>
  <si>
    <t>38400</t>
  </si>
  <si>
    <t>35240</t>
  </si>
  <si>
    <t>76110</t>
  </si>
  <si>
    <t>22290</t>
  </si>
  <si>
    <t>22600</t>
  </si>
  <si>
    <t>03300</t>
  </si>
  <si>
    <t>52000</t>
  </si>
  <si>
    <t>50200</t>
  </si>
  <si>
    <t>65200</t>
  </si>
  <si>
    <t>50120</t>
  </si>
  <si>
    <t>31000</t>
  </si>
  <si>
    <t>82000</t>
  </si>
  <si>
    <t>46000</t>
  </si>
  <si>
    <t>34290</t>
  </si>
  <si>
    <t>11000</t>
  </si>
  <si>
    <t>78220</t>
  </si>
  <si>
    <t>39400</t>
  </si>
  <si>
    <t>21200</t>
  </si>
  <si>
    <t>56270</t>
  </si>
  <si>
    <t>27130</t>
  </si>
  <si>
    <t>08500</t>
  </si>
  <si>
    <t>08200</t>
  </si>
  <si>
    <t>44521</t>
  </si>
  <si>
    <t>13540</t>
  </si>
  <si>
    <t>71000</t>
  </si>
  <si>
    <t>14240</t>
  </si>
  <si>
    <t>57200</t>
  </si>
  <si>
    <t>54000</t>
  </si>
  <si>
    <t>95150</t>
  </si>
  <si>
    <t>95820</t>
  </si>
  <si>
    <t>33800</t>
  </si>
  <si>
    <t>05620</t>
  </si>
  <si>
    <t xml:space="preserve">Manosque </t>
  </si>
  <si>
    <t>Gap</t>
  </si>
  <si>
    <t>Troyes</t>
  </si>
  <si>
    <t>Romans</t>
  </si>
  <si>
    <t>Chartres</t>
  </si>
  <si>
    <t>Chateauneuf-en-Thymerais</t>
  </si>
  <si>
    <t>Morlaix</t>
  </si>
  <si>
    <t>Uzes</t>
  </si>
  <si>
    <t>Langon</t>
  </si>
  <si>
    <t>Arcachon</t>
  </si>
  <si>
    <t>Saint-Etienne</t>
  </si>
  <si>
    <t>Saint-Galmier</t>
  </si>
  <si>
    <t>Briey</t>
  </si>
  <si>
    <t>Aniche</t>
  </si>
  <si>
    <t>Compiègne</t>
  </si>
  <si>
    <t>Argentan</t>
  </si>
  <si>
    <t>Thann</t>
  </si>
  <si>
    <t>Vesoul</t>
  </si>
  <si>
    <t>Chalon-sur-Saone</t>
  </si>
  <si>
    <t>Saint-Jean-de-Maurienne</t>
  </si>
  <si>
    <t>La Roche-Sur-Foron</t>
  </si>
  <si>
    <t>Yvetot</t>
  </si>
  <si>
    <t>Montereau</t>
  </si>
  <si>
    <t>Saint-Raphael</t>
  </si>
  <si>
    <t>Epinal</t>
  </si>
  <si>
    <t>Saint-Dié-des-Vosges</t>
  </si>
  <si>
    <t>Gerardmer</t>
  </si>
  <si>
    <t>Auxerre</t>
  </si>
  <si>
    <t>Castelnaudary</t>
  </si>
  <si>
    <t>Voves</t>
  </si>
  <si>
    <t>Abbeville</t>
  </si>
  <si>
    <t>Neuvy-Sur-Barangeon</t>
  </si>
  <si>
    <t>Mont-de-Marsan</t>
  </si>
  <si>
    <t>Moulins</t>
  </si>
  <si>
    <t xml:space="preserve">Lamotte-Beuvron </t>
  </si>
  <si>
    <t>Ille-sur-Têt</t>
  </si>
  <si>
    <t>Montpellier</t>
  </si>
  <si>
    <t>Auch</t>
  </si>
  <si>
    <t>Gaillac</t>
  </si>
  <si>
    <t>Boulogne-sur-Mer</t>
  </si>
  <si>
    <t>Creil</t>
  </si>
  <si>
    <t>La Rochelle</t>
  </si>
  <si>
    <t>Saintes</t>
  </si>
  <si>
    <t>Valbonne</t>
  </si>
  <si>
    <t>Albens</t>
  </si>
  <si>
    <t>Strasbourg</t>
  </si>
  <si>
    <t>Tagolsheim</t>
  </si>
  <si>
    <t>Libourne</t>
  </si>
  <si>
    <t>Dijon</t>
  </si>
  <si>
    <t>Brest</t>
  </si>
  <si>
    <t>Lannilis</t>
  </si>
  <si>
    <t>Pencran</t>
  </si>
  <si>
    <t>Courtenay</t>
  </si>
  <si>
    <t>Angers</t>
  </si>
  <si>
    <t>Challuy</t>
  </si>
  <si>
    <t>Neuville-Saint-Vaast</t>
  </si>
  <si>
    <t>Puteaux</t>
  </si>
  <si>
    <t>Hagueneau</t>
  </si>
  <si>
    <t>Aix en Provence</t>
  </si>
  <si>
    <t xml:space="preserve">Roncherolles-sur-le-Vivier </t>
  </si>
  <si>
    <t xml:space="preserve">Strasbourg </t>
  </si>
  <si>
    <t>Francueil</t>
  </si>
  <si>
    <t>Lyon</t>
  </si>
  <si>
    <t>Le Pontet</t>
  </si>
  <si>
    <t>Aïssey</t>
  </si>
  <si>
    <t>Colmar</t>
  </si>
  <si>
    <t>Auzat-la-Combelle</t>
  </si>
  <si>
    <t>Le Recoux</t>
  </si>
  <si>
    <t>Guéret</t>
  </si>
  <si>
    <t>Évron</t>
  </si>
  <si>
    <t>Issy-les-Moulineaux</t>
  </si>
  <si>
    <t>La Teste-de-Buch</t>
  </si>
  <si>
    <t>Nanterre</t>
  </si>
  <si>
    <t>Bobigny</t>
  </si>
  <si>
    <t>Créteil</t>
  </si>
  <si>
    <t>Aix-les-Bains</t>
  </si>
  <si>
    <t>Albi</t>
  </si>
  <si>
    <t>Arçonnay</t>
  </si>
  <si>
    <t>Bléré</t>
  </si>
  <si>
    <t>Château-Thierry</t>
  </si>
  <si>
    <t>Lens</t>
  </si>
  <si>
    <t>Marseille</t>
  </si>
  <si>
    <t>Toulon</t>
  </si>
  <si>
    <t>Avignon</t>
  </si>
  <si>
    <t>Nîmes</t>
  </si>
  <si>
    <t>Châteauroux</t>
  </si>
  <si>
    <t>Valence</t>
  </si>
  <si>
    <t>Nice</t>
  </si>
  <si>
    <t>Digne-les-Bains</t>
  </si>
  <si>
    <t>Saintry-sur-Seine</t>
  </si>
  <si>
    <t>Orbec</t>
  </si>
  <si>
    <t>Rodez</t>
  </si>
  <si>
    <t>Parthenay</t>
  </si>
  <si>
    <t xml:space="preserve">Nantes </t>
  </si>
  <si>
    <t>Lanta</t>
  </si>
  <si>
    <t>Le Mans</t>
  </si>
  <si>
    <t>Argenteuil</t>
  </si>
  <si>
    <t>Thoiry</t>
  </si>
  <si>
    <t>Lons-le-Saunier</t>
  </si>
  <si>
    <t>Bourg-en-Bresse</t>
  </si>
  <si>
    <t>Villes au choix</t>
  </si>
  <si>
    <t>Limoges</t>
  </si>
  <si>
    <t>Périgueux</t>
  </si>
  <si>
    <t>Tulle</t>
  </si>
  <si>
    <t>Dole</t>
  </si>
  <si>
    <t>Tours</t>
  </si>
  <si>
    <t>Angoulême</t>
  </si>
  <si>
    <t>Alençon</t>
  </si>
  <si>
    <t>Evreux</t>
  </si>
  <si>
    <t>Artix</t>
  </si>
  <si>
    <t>Bonneval</t>
  </si>
  <si>
    <t>Saint-Louis</t>
  </si>
  <si>
    <t>Braslou</t>
  </si>
  <si>
    <t>Bruyères</t>
  </si>
  <si>
    <t>La Baule-Escoublac</t>
  </si>
  <si>
    <t>Cruseilles</t>
  </si>
  <si>
    <t>Lorient</t>
  </si>
  <si>
    <t>Lannion</t>
  </si>
  <si>
    <t>Le Havre</t>
  </si>
  <si>
    <t>La-Tour-du-Pin</t>
  </si>
  <si>
    <t>Saint-Martin-d'Hères</t>
  </si>
  <si>
    <t>Retiers</t>
  </si>
  <si>
    <t>Goderville</t>
  </si>
  <si>
    <t>Pludual</t>
  </si>
  <si>
    <t>Loudéac</t>
  </si>
  <si>
    <t>Cusset</t>
  </si>
  <si>
    <t>Chaumont</t>
  </si>
  <si>
    <t>Coutances</t>
  </si>
  <si>
    <t>Bagnères-de-Bigorre</t>
  </si>
  <si>
    <t>Équeurdreville-Hainneville</t>
  </si>
  <si>
    <t>Toulouse</t>
  </si>
  <si>
    <t>Montauban</t>
  </si>
  <si>
    <t>Cahors</t>
  </si>
  <si>
    <t>Servian</t>
  </si>
  <si>
    <t>Carcassonne</t>
  </si>
  <si>
    <t>Viroflay</t>
  </si>
  <si>
    <t>Morez</t>
  </si>
  <si>
    <t>Beaune</t>
  </si>
  <si>
    <t>Ploemeur</t>
  </si>
  <si>
    <t>Verneuil-sur-Avre</t>
  </si>
  <si>
    <t>Revin</t>
  </si>
  <si>
    <t>Nantes</t>
  </si>
  <si>
    <t>Sedan</t>
  </si>
  <si>
    <t>Oudon</t>
  </si>
  <si>
    <t>Puyricard</t>
  </si>
  <si>
    <t>Mâcon</t>
  </si>
  <si>
    <t>Caumont-l'Éventé</t>
  </si>
  <si>
    <t>Sarreguemines</t>
  </si>
  <si>
    <t>Nancy</t>
  </si>
  <si>
    <t>Taverny</t>
  </si>
  <si>
    <t>Bruyères-sur-Oise</t>
  </si>
  <si>
    <t>Bordeaux</t>
  </si>
  <si>
    <t>Florennes</t>
  </si>
  <si>
    <t>Art Studio</t>
  </si>
  <si>
    <t>See Boyer</t>
  </si>
  <si>
    <t>Studio Martino</t>
  </si>
  <si>
    <t>Studio André</t>
  </si>
  <si>
    <t>Clic Clac</t>
  </si>
  <si>
    <t>Studio Roger</t>
  </si>
  <si>
    <t>Patrick Forest</t>
  </si>
  <si>
    <t>Studio JB - Maison Aumeunie</t>
  </si>
  <si>
    <t>Vanderkerkhove</t>
  </si>
  <si>
    <t>Studio Jean Paul</t>
  </si>
  <si>
    <t>Studio Francois</t>
  </si>
  <si>
    <t>Vilair Scherr</t>
  </si>
  <si>
    <t>Studio De Oliveira</t>
  </si>
  <si>
    <t>Laurent Guitou Images</t>
  </si>
  <si>
    <t>Estelle Portejoie</t>
  </si>
  <si>
    <t>Gilles Delacuvellerie Studio POLEON</t>
  </si>
  <si>
    <t>Studio Richard Lieb</t>
  </si>
  <si>
    <t>Auréclic</t>
  </si>
  <si>
    <t>Sylvain OLIVEIRA</t>
  </si>
  <si>
    <t>CHRISTOPHE GADEA</t>
  </si>
  <si>
    <t>Creative graphics</t>
  </si>
  <si>
    <t>Bain de Lumière</t>
  </si>
  <si>
    <t>ATELIER DU PIC</t>
  </si>
  <si>
    <t>Franck Guérin</t>
  </si>
  <si>
    <t>Studio Toni R</t>
  </si>
  <si>
    <t xml:space="preserve">Jeremy Sezille </t>
  </si>
  <si>
    <t>C DANS LA BOITE</t>
  </si>
  <si>
    <t>Capture de Vie</t>
  </si>
  <si>
    <t>Victoria VIENNET</t>
  </si>
  <si>
    <t>Atelier JPC</t>
  </si>
  <si>
    <t>KEVIN PERIAC</t>
  </si>
  <si>
    <t>Grand Angle Sarl</t>
  </si>
  <si>
    <t>Sarl Guibout et Fils</t>
  </si>
  <si>
    <t>Eurl Anaistudio</t>
  </si>
  <si>
    <t>Noëlle YUNG</t>
  </si>
  <si>
    <t>Philippe Gaudin - Créateur d'Images</t>
  </si>
  <si>
    <t>Studio Folies</t>
  </si>
  <si>
    <t>SARL Image'In Kodak Express</t>
  </si>
  <si>
    <t>Partenaire Image</t>
  </si>
  <si>
    <t>Photys</t>
  </si>
  <si>
    <t>Capture and Shoot</t>
  </si>
  <si>
    <t>Studio du Miroir</t>
  </si>
  <si>
    <t>Jean-Luc Moyne SAS</t>
  </si>
  <si>
    <t>Jacques Ginguene</t>
  </si>
  <si>
    <t>Déclic En Boite</t>
  </si>
  <si>
    <t>Studio Alain Quittot</t>
  </si>
  <si>
    <t>Studio Tancrède</t>
  </si>
  <si>
    <t>Grand Angle</t>
  </si>
  <si>
    <t>Patrick Peyrard</t>
  </si>
  <si>
    <t xml:space="preserve">Patrick Peyrard </t>
  </si>
  <si>
    <t>Studio Art et Images Jura</t>
  </si>
  <si>
    <t>Studio Forget</t>
  </si>
  <si>
    <t>Céline et Fabrice RAULT</t>
  </si>
  <si>
    <t>Pixgraphie</t>
  </si>
  <si>
    <t>ACTUEL STUDIO 3</t>
  </si>
  <si>
    <t>L'oranger bleu</t>
  </si>
  <si>
    <t xml:space="preserve">Les Ateliers du Lux </t>
  </si>
  <si>
    <t>7 RUE DU JEUDI</t>
  </si>
  <si>
    <t>158 RUE P.V. COUTURIER</t>
  </si>
  <si>
    <t>C. CIAL INTERMARCHE 65, IMPASSE DES CHAMPS</t>
  </si>
  <si>
    <t>Centre Commercial ESPACE ANJOU 75 Avenue MONTAIGNE</t>
  </si>
  <si>
    <t>21 RUE BRESSIGNY</t>
  </si>
  <si>
    <t>3, AVENUE DE BAYONNE</t>
  </si>
  <si>
    <t>RUE DE LA MADELEINE C/C LECLERC</t>
  </si>
  <si>
    <t>51 RUE RENE GOSCINNY</t>
  </si>
  <si>
    <t>C/CCIAL INTERMARCHE RUE DES IBIS</t>
  </si>
  <si>
    <t>9 RUE GUINCHARD</t>
  </si>
  <si>
    <t>CENTRE COMMERCIAL AUCHAN 6 RUE CLAUDE BERNARD</t>
  </si>
  <si>
    <t>13 RUE DE BONDY</t>
  </si>
  <si>
    <t>AVENUE DE LA ROTONDE LE BOYARD</t>
  </si>
  <si>
    <t>2 Route de Tours Zone Commerciale La Loge</t>
  </si>
  <si>
    <t>CENTRE COMMERCIAL E. LECLERC LIEUDIT "LES ORVILLES"</t>
  </si>
  <si>
    <t>C/C CARREFOUR MARKET ZA les Longs Champs</t>
  </si>
  <si>
    <t>CENTRE COMMERCIAL CARREFOUR ZI LA VIGOGNE - 940 AVENUE DE VERDUN</t>
  </si>
  <si>
    <t>C/C E. LECLERC Route de Paris</t>
  </si>
  <si>
    <t>50, AVENUE JEAN JAURES</t>
  </si>
  <si>
    <t>15 RUE LOUIS FAIDHERBE</t>
  </si>
  <si>
    <t>13, rue de la Gare</t>
  </si>
  <si>
    <t>CENTRE COMMERCIAL LECLERC 11 Honoré de Balzac</t>
  </si>
  <si>
    <t>Centre Commercial Les 3 Fontaines</t>
  </si>
  <si>
    <t>C/C CARREFOUR</t>
  </si>
  <si>
    <t>RN 10 LES GRANDES CHAUMES C/CIAL GEANT</t>
  </si>
  <si>
    <t>5 RUE BOURBON</t>
  </si>
  <si>
    <t>4 AVENUE D'ARCHES</t>
  </si>
  <si>
    <t>24 RUE DE LA GARE</t>
  </si>
  <si>
    <t>47 RUE PIERRE GAUTHIER GAL. MARCH. CARREFOUR</t>
  </si>
  <si>
    <t>173 AVENUE DE PARIS</t>
  </si>
  <si>
    <t>C/C CORA - 7 Route Nationale 73</t>
  </si>
  <si>
    <t>4 TER, RUE PAUL VAILLANT COUTURIER</t>
  </si>
  <si>
    <t>C/C CLAYE SOUILLY RN 3</t>
  </si>
  <si>
    <t>CENTRE COMMERCIAL NACARAT 1 RUE JULES VERNES - ZI LE BREZET</t>
  </si>
  <si>
    <t>RUE DES PEUPLIERS CENTRE COMMERCIAL CARREFOUR</t>
  </si>
  <si>
    <t>64 RUE DE BESANCON</t>
  </si>
  <si>
    <t>3 RUE SAINT PIERRE</t>
  </si>
  <si>
    <t>Chemin Jean Marie Vianney Centre Commercial CARREFOUR</t>
  </si>
  <si>
    <t>41, RUE DU GENERAL LECLERC</t>
  </si>
  <si>
    <t>C/C ILO local 102 ZAC EPICENTRE</t>
  </si>
  <si>
    <t>19 PLACE NOTRE DAME</t>
  </si>
  <si>
    <t>52 BOULEVARD DE L'IMPERATRICE</t>
  </si>
  <si>
    <t>4 PLACE REPUBLIQUE</t>
  </si>
  <si>
    <t>Centre Commercial CARREFOUR EVREUX Les Longs Buissons</t>
  </si>
  <si>
    <t>Centre Commercial CARREFOUR Saint Clair local 22</t>
  </si>
  <si>
    <t>11 PLACE 10 JUIN</t>
  </si>
  <si>
    <t>C/C AUCHAN</t>
  </si>
  <si>
    <t>ROUTE DE BAGNOLES Z.I. DU PARC</t>
  </si>
  <si>
    <t>CENTRE COMMERCIAL GEANT CASINO ZAC DES MINIMES LOCAL 23</t>
  </si>
  <si>
    <t>2, RUE DU 8 MAI 1945</t>
  </si>
  <si>
    <t>CENTRE COMMERCIAL INTERMARCHE 21, RUE EUGENE D'OR - LA PALLICE</t>
  </si>
  <si>
    <t>46 rue des Merciers</t>
  </si>
  <si>
    <t>6 ALLEE DES ARCADES</t>
  </si>
  <si>
    <t>1 RUE JULES VERNE C/C CARREFOUR</t>
  </si>
  <si>
    <t>CENTRE COMMERCIAL LECLERC 30, RUE ALBERT CHICHERY</t>
  </si>
  <si>
    <t>372 C/Ccial PARLY 2 local B5</t>
  </si>
  <si>
    <t>45, Route de Paris CCIAL LECLERC "Les Portes du Valois"</t>
  </si>
  <si>
    <t>AVENUE DE THIERS C/C CORA - RN 89</t>
  </si>
  <si>
    <t>Rond Point de la Main Verte C/C CARRE SENART</t>
  </si>
  <si>
    <t>AVENUE DES CASSEAUX C/CIAL GEANT</t>
  </si>
  <si>
    <t>C/C SAINT MARTIAL 39 BIS AVENUE GARIBALDI</t>
  </si>
  <si>
    <t>C/CIAL LECLERC - ZI NORD 2 Rue Henri Giffard</t>
  </si>
  <si>
    <t>30 AVENUE GARIBALDI</t>
  </si>
  <si>
    <t>INTERMARCHE VENTADOUR RUE BERNART DE VENTADOUR</t>
  </si>
  <si>
    <t>C/CIAL CORA 2/20  ALLEE DE L'EST</t>
  </si>
  <si>
    <t>69 RUE DU PDT FRANCOIS MITTERAND</t>
  </si>
  <si>
    <t>25 RUE DU COMMERCE</t>
  </si>
  <si>
    <t>50 RUE DE LIEGE</t>
  </si>
  <si>
    <t>43 RUE DU GENERAL DE GAULLE</t>
  </si>
  <si>
    <t>17 PLACE DE FRANCE</t>
  </si>
  <si>
    <t>C/C LA VERRIERE</t>
  </si>
  <si>
    <t>5 RUE SAINT AMBROISE</t>
  </si>
  <si>
    <t>CENTRE COMMERCIAL AUCHAN</t>
  </si>
  <si>
    <t>130 AVENUE DE LA REPUBLIQUE</t>
  </si>
  <si>
    <t>CENTRE COMMERCIAL CARREFOUR 36 RUE COLBERT</t>
  </si>
  <si>
    <t>C/C Grand Angle  15 rue des Lumières</t>
  </si>
  <si>
    <t>CENTRE COMMERCIAL CARREFOUR MARKET 126 RUE JEAN MONNET</t>
  </si>
  <si>
    <t>27 RUE RAYMOND POINCARE</t>
  </si>
  <si>
    <t>73, Rue Saint-Dizier</t>
  </si>
  <si>
    <t>14 ROUTE DE PARIS CCIAL PARIDIS</t>
  </si>
  <si>
    <t>Avenue Colbert Centre Commercial CARREFOUR MARKET</t>
  </si>
  <si>
    <t>CENTRE COMMERCIAL ARCADES LOCAL B5 - NIVEAU 0</t>
  </si>
  <si>
    <t>CENTRE COMMERCIAL E.LECLERC  CHEMIN DES HAYETTES</t>
  </si>
  <si>
    <t>179 RUE DE LA CONVENTION</t>
  </si>
  <si>
    <t>29 Avenue du Général Leclerc</t>
  </si>
  <si>
    <t>Centre Commercial AUCHAN Petite Forêt</t>
  </si>
  <si>
    <t>CENTRE COMMERCIAL LECLERC CARPONT</t>
  </si>
  <si>
    <t>AVENUE D'AUVELAIS CENTRE COMMERCIAL E. LECLERC</t>
  </si>
  <si>
    <t>ZAC DE BEAULIEU 2000 C/C CARREFOUR</t>
  </si>
  <si>
    <t>2 RUE DU BOSPHORE C/C ALMA CARREFOUR</t>
  </si>
  <si>
    <t>C/C AEROVILLE local 110</t>
  </si>
  <si>
    <t>ROUTE DE VILLEFRANCHE ZAC PLAISANCE/GAL. MARCH.STOC</t>
  </si>
  <si>
    <t>Zac de la Mare Aux Saules 40 RUE ARTHUR RIMBAUD</t>
  </si>
  <si>
    <t>CENTRE COMMERCIAL ATLANTIS - LE CENTRE</t>
  </si>
  <si>
    <t>201 RUE DES GIRONDINS CENTRE COMMERCIAL ST MAX AVENUE</t>
  </si>
  <si>
    <t>Route de Lieusaint C/Cial du Clos Guinault - INTERMARCHE</t>
  </si>
  <si>
    <t>108 COURS GIMON</t>
  </si>
  <si>
    <t>19 RUE GAMBETTA</t>
  </si>
  <si>
    <t>CENTRE COMMERCIAL LECLERC 110, RUE DE L'INDUSTRIE "LES VERNAILLES"</t>
  </si>
  <si>
    <t>CENTRE COMMERCIAL IKEA AMETZONDO 2-4 AVENUE DU PORTOU</t>
  </si>
  <si>
    <t>2525, AVENUE DES VALLEES</t>
  </si>
  <si>
    <t>4 RUE GAMBETTA</t>
  </si>
  <si>
    <t>C/c Hyper U Route de Paris</t>
  </si>
  <si>
    <t>ZAC DE LA FONTAINE AU BRUN C/C AUCHAN</t>
  </si>
  <si>
    <t>Centre Commercial VALENCE 2 Route de Romans</t>
  </si>
  <si>
    <t>28 RUE DU MARECHAL FOCH</t>
  </si>
  <si>
    <t>Rue du Mouton C/CIAL LECLERC</t>
  </si>
  <si>
    <t>C/C QWARTZ local B128 4 Bld Galliéni</t>
  </si>
  <si>
    <t>20 PLACE DES MARTYRS DE CHATEAUBRIAND</t>
  </si>
  <si>
    <t>65 RUE DE CONCY</t>
  </si>
  <si>
    <t>C.C. INTERMARCHE 420, ROUTE DE BELLEY</t>
  </si>
  <si>
    <t>Centre Commercial CARREFOUR Les Portes des Flandres</t>
  </si>
  <si>
    <t>C/C SAINT SIMEON INTERMARCHE BOULEVARD DE MONTOIS</t>
  </si>
  <si>
    <t>C/C CARREFOUR LE HAMEAU DU MESNIL ROUX</t>
  </si>
  <si>
    <t>CENTRE COMMERCIAL JEU DE PAUME 4 Boulevard Saint-André</t>
  </si>
  <si>
    <t>CENTRE COMMERCIAL "LA VALSERINE" CHAMP DE LA GRANGE</t>
  </si>
  <si>
    <t>3 Grande Rue</t>
  </si>
  <si>
    <t>59 RUE ALBERT 1er</t>
  </si>
  <si>
    <t>81 rue Yves Kermen</t>
  </si>
  <si>
    <t>1380 Boulevard des Cretes du Revermont CENTRE COMMERCIAL LECLERC</t>
  </si>
  <si>
    <t>20 BOULEVARD CHAMPARET CENTRE COMMERCIAL CHAMPARET</t>
  </si>
  <si>
    <t>ESPACE COMMERCIAL PONT D'OUIT</t>
  </si>
  <si>
    <t>4 RUE VICTOR HUGO</t>
  </si>
  <si>
    <t>6 rue Guichard</t>
  </si>
  <si>
    <t>RUE DU VIEUX CHATEAU</t>
  </si>
  <si>
    <t>6, Rue Paul Sabatier C/CIAL LECLERC</t>
  </si>
  <si>
    <t>59, Place Dupleix</t>
  </si>
  <si>
    <t>C/C AUCHAN LA FORET 6 RUE CAMILLE PAGÉ</t>
  </si>
  <si>
    <t>17 RUE AUGUSTE RENOIR</t>
  </si>
  <si>
    <t>1Bis Rue A. FRANCE angle Av. R. SALANGRO RESIDENCE GRANDE PLACE</t>
  </si>
  <si>
    <t>11 AVENUE MAZARIN 29 RUE PASTEUR</t>
  </si>
  <si>
    <t>18 AVENUE DE MONTPELLIER</t>
  </si>
  <si>
    <t>59 BOULEVARD GENERAL LECLERC</t>
  </si>
  <si>
    <t>18, Avenue de Saintes Centre Commercial INTERMARCHE</t>
  </si>
  <si>
    <t>CENTRE COMMERCIAL INTERMARCHE 2 RUE CHARLES FABRY</t>
  </si>
  <si>
    <t>2 RUE AMBASSADEUR C/C CHENNEVIERES</t>
  </si>
  <si>
    <t>4 Avenue de la Liberté</t>
  </si>
  <si>
    <t>CENTRE COMMERCIAL EDOUARD LECLERC 9027 Avenue division Leclerc</t>
  </si>
  <si>
    <t>RUE ST ETIENNE CENTRE COMMERCIAL E. LECLERC</t>
  </si>
  <si>
    <t>37/39 RUE JJ ROUSSEAU</t>
  </si>
  <si>
    <t>11 RUE DU CHAPEAU ROUGE</t>
  </si>
  <si>
    <t>9, Rue Georges Cisson</t>
  </si>
  <si>
    <t>5 RUE CRISTINO GARCIA CENTRE EUROPE</t>
  </si>
  <si>
    <t>CENTRE COMMERCIAL E. LECLERC AVENUE DE LA FELTIERE</t>
  </si>
  <si>
    <t>6 RUE DE DOMFRONT PLACE DU GENERAL LECLERC</t>
  </si>
  <si>
    <t>ZAC LES PORTES DU GERS ROUTE DE TARBES - RD 632</t>
  </si>
  <si>
    <t>1 BOULEVARD JACQUES FAUCHEUX</t>
  </si>
  <si>
    <t>5, Allée des Fleurs SILIC 420</t>
  </si>
  <si>
    <t>15, RUE DE CAPPEVILLE</t>
  </si>
  <si>
    <t>49 RUE DE LA MAIRIE</t>
  </si>
  <si>
    <t>59 AVENUE DES PROVINCES</t>
  </si>
  <si>
    <t>10 BOULEVARD GAMBETTA</t>
  </si>
  <si>
    <t>12 Bis Rue du Faubourg Sainte Anne</t>
  </si>
  <si>
    <t>36, AVENUE DU BERRY CENTRE COMMERCIAL LECLERC</t>
  </si>
  <si>
    <t>5/7 PLACE BEREGOVOY C/CIAL VILLAROY</t>
  </si>
  <si>
    <t xml:space="preserve">ROUTE D'ORTEZ  CCIAL LA GRANGE DU PETIT REY </t>
  </si>
  <si>
    <t>405, ROUTE DE CONFLANS</t>
  </si>
  <si>
    <t>19 AVENUE VICTOR HUGO</t>
  </si>
  <si>
    <t>2, place de l'Orge</t>
  </si>
  <si>
    <t>C/C E.LECLERC Rue Henri Dunant</t>
  </si>
  <si>
    <t>31 BOULEVARD DE LA REPUBLIQUE</t>
  </si>
  <si>
    <t>1 RUE DE LA LIBERATION</t>
  </si>
  <si>
    <t>CENTRE COMMERCIAL GEANT ROUTE DE HENNEBONT</t>
  </si>
  <si>
    <t>CENTRE COMMERCIAL GEANT ROUTE DE PERROS GUIRREC</t>
  </si>
  <si>
    <t xml:space="preserve">CENTRE COMMERCIAL CARREFOUR </t>
  </si>
  <si>
    <t>Route de Bonnetable C/C LECLERC Fontenelles</t>
  </si>
  <si>
    <t>Avenue Frédéric Auguste Bartholdi Centre Commercial CARREFOUR MARKET</t>
  </si>
  <si>
    <t>3 AVENUE DU GENERAL LECLERC</t>
  </si>
  <si>
    <t>72 AVENUE DU GENERAL DE GAULLE</t>
  </si>
  <si>
    <t>6, Boulevard Charles de Gaulle</t>
  </si>
  <si>
    <t>CENTRE COMMERCIAL LECLERC LES HERBIERS AVENUE DES CHAUVIERES</t>
  </si>
  <si>
    <t>50, RUE VOLTAIRE</t>
  </si>
  <si>
    <t>6-8 AVENUE ARISTIDE BRIAND</t>
  </si>
  <si>
    <t>54 RUE GAMBETTA</t>
  </si>
  <si>
    <t>PARC COMMERCIAL CAREO LIEUDIT LES LANDES - RD 60</t>
  </si>
  <si>
    <t>Lieu dit "La Canardière"</t>
  </si>
  <si>
    <t>Centre Commercial CARREFOUR Chemin de Verniaz</t>
  </si>
  <si>
    <t>CENTRE COMMERCIAL INTERMARCHE RUE GASTON FLOTTE</t>
  </si>
  <si>
    <t>1 rue Saint Bernard</t>
  </si>
  <si>
    <t>25 PLACE DU CHAMPS DE FOIRE</t>
  </si>
  <si>
    <t>2 RUE JEAN JAURES</t>
  </si>
  <si>
    <t>RUE DE BLANZAT</t>
  </si>
  <si>
    <t>4, Place Charles de Gaulle</t>
  </si>
  <si>
    <t>6 Rue Laussedat</t>
  </si>
  <si>
    <t>47 TERRASSE DE L'ARCHE</t>
  </si>
  <si>
    <t>6 PLACE DE LA BOURSE</t>
  </si>
  <si>
    <t>CENTRE COMMERCIAL CARREFOUR MARKET Zone Industrielle de la Foulée</t>
  </si>
  <si>
    <t>CENTRE COMMERCIAL SUPER U 41 ALLEE JEAN MONNET</t>
  </si>
  <si>
    <t>CENTRE COMMERCIAL CARREFOUR RUE RAYMOND PELLIER</t>
  </si>
  <si>
    <t>57 RUE RAYMOND LOSSERAND</t>
  </si>
  <si>
    <t>86 RUE LECOURBE</t>
  </si>
  <si>
    <t>186 RUE ORDENER</t>
  </si>
  <si>
    <t>103, Rue Monge</t>
  </si>
  <si>
    <t>57 BIS, RUE DE TOCQUEVILLE</t>
  </si>
  <si>
    <t>Route du Plan lieu Dit "Les Rivaux"</t>
  </si>
  <si>
    <t>CENTRE COMMERCIAL LECLERC</t>
  </si>
  <si>
    <t>CCIAL INTERMARCHE CAP EMERAUDE</t>
  </si>
  <si>
    <t>14 RUE DE LA REGRATTERIE</t>
  </si>
  <si>
    <t>Rue des Aubépines C/C Carrefour Market</t>
  </si>
  <si>
    <t>ZONE COMMERCIALE LECLERC / ZAC DE GOURVILY - 12 AV DE GOURVILY</t>
  </si>
  <si>
    <t>Centre commercial CLEUNAY rue Jules Vallès</t>
  </si>
  <si>
    <t>Centre Commercial LECLERC</t>
  </si>
  <si>
    <t>ZAC Jean-Baptiste BERLIER</t>
  </si>
  <si>
    <t>2 BIS, AVENUE LEDRU ROLLIN</t>
  </si>
  <si>
    <t>11 PLACE DES PROMENADES POPULLES</t>
  </si>
  <si>
    <t>CENTRE COMMERCIAL SUPER U GECKO</t>
  </si>
  <si>
    <t>3 ALLEE DU BELVEDERE</t>
  </si>
  <si>
    <t>63 AVENUE DE LA FOUILLEUSE</t>
  </si>
  <si>
    <t>C/C GEANT CASINO ZAC LA GAROSSE</t>
  </si>
  <si>
    <t>4 RUE DE LA REPUBLIQUE</t>
  </si>
  <si>
    <t>ROUTE DE LIMOGES AV NELSON MANDELA - LES MARTINES</t>
  </si>
  <si>
    <t>Centre Commercial Hyper LECLERC</t>
  </si>
  <si>
    <t>CENTRE COMMERCIAL GEANT CASINO 76 AVENUE GABRIEL PERI</t>
  </si>
  <si>
    <t>126 BOULEVARD  DE CRETEIL</t>
  </si>
  <si>
    <t>2 AVENUE DU GENERAL LECLERC</t>
  </si>
  <si>
    <t>77 RUE D'ERMONT</t>
  </si>
  <si>
    <t>25 RUE D'ALSACE LORRAINE</t>
  </si>
  <si>
    <t>Route de Phalsbourg Centre Commercial CORA</t>
  </si>
  <si>
    <t>CENTRE COMMERCIAL E. LECLERC ROUTE DE PHALSBOURG</t>
  </si>
  <si>
    <t>CENTRE COMMERCIAL SUPER U 1, AVENUE MAS VIEL</t>
  </si>
  <si>
    <t>34/74 AVENUE DE L'EUROPE</t>
  </si>
  <si>
    <t>C/C GEANT DU PERIAZ</t>
  </si>
  <si>
    <t>28 AVENUE DE PARIS</t>
  </si>
  <si>
    <t>CENTRE COMMERCIAL E. LECLERC 18, RUE DU LYONNAIS</t>
  </si>
  <si>
    <t>100 A ROUTE DE BAYONNE</t>
  </si>
  <si>
    <t>2, RUE  DIDEROT CENTRE BAGATELLE</t>
  </si>
  <si>
    <t>10 RUE DU LUXEMBOURG</t>
  </si>
  <si>
    <t>22 Avenue Grammont</t>
  </si>
  <si>
    <t>36, AVENUE PAUL VAILLANT COUTURIER</t>
  </si>
  <si>
    <t>CENTRE COMMERCIAL LECLERC 25 ROUTE DEPARTEMENTALE</t>
  </si>
  <si>
    <t>ALENCON</t>
  </si>
  <si>
    <t>ALFORTVILLE</t>
  </si>
  <si>
    <t>AMANCY</t>
  </si>
  <si>
    <t>ANGERS</t>
  </si>
  <si>
    <t>ANGLET</t>
  </si>
  <si>
    <t>ANGOULEME</t>
  </si>
  <si>
    <t>ARGELES SUR MER</t>
  </si>
  <si>
    <t>ARPAJON</t>
  </si>
  <si>
    <t>ARRAS</t>
  </si>
  <si>
    <t>AULNAY SOUS BOIS</t>
  </si>
  <si>
    <t>AYTRE</t>
  </si>
  <si>
    <t>AZAY LE RIDEAU</t>
  </si>
  <si>
    <t>BARJOUVILLE</t>
  </si>
  <si>
    <t>BEAURAINS</t>
  </si>
  <si>
    <t>BERCK SUR MER</t>
  </si>
  <si>
    <t>BERNAY</t>
  </si>
  <si>
    <t>BOIS D ARCY</t>
  </si>
  <si>
    <t>BOULOGNE SUR MER</t>
  </si>
  <si>
    <t>BRUNOY</t>
  </si>
  <si>
    <t>CANNES LA BOCCA</t>
  </si>
  <si>
    <t>CERGY PONTOISE</t>
  </si>
  <si>
    <t>CESSON SEVIGNE</t>
  </si>
  <si>
    <t>CHAMPNIERS</t>
  </si>
  <si>
    <t>CHARLEVILLE MEZIERES</t>
  </si>
  <si>
    <t>CHATEAUROUX</t>
  </si>
  <si>
    <t>CHATILLON</t>
  </si>
  <si>
    <t>CHOISEY</t>
  </si>
  <si>
    <t>CLAMART</t>
  </si>
  <si>
    <t>CLAYE SOUILLY</t>
  </si>
  <si>
    <t>CLERMONT FERRAND</t>
  </si>
  <si>
    <t>CUSSET</t>
  </si>
  <si>
    <t>DOLE</t>
  </si>
  <si>
    <t>DOURDAN</t>
  </si>
  <si>
    <t>ECULLY</t>
  </si>
  <si>
    <t>EPERNAY</t>
  </si>
  <si>
    <t>EPINAY SUR SEINE</t>
  </si>
  <si>
    <t>ETAMPES</t>
  </si>
  <si>
    <t>ETAPLES</t>
  </si>
  <si>
    <t>FONTAINEBLEAU</t>
  </si>
  <si>
    <t>GUICHAINVILLE</t>
  </si>
  <si>
    <t>HEROUVILLE SAINT CLAIR</t>
  </si>
  <si>
    <t>ISSOUDUN</t>
  </si>
  <si>
    <t>LA COURONNE</t>
  </si>
  <si>
    <t>LA FERTE MACE</t>
  </si>
  <si>
    <t>LA RICHE</t>
  </si>
  <si>
    <t>LA ROCHE SUR YON</t>
  </si>
  <si>
    <t>LA ROCHELLE</t>
  </si>
  <si>
    <t>LAMORLAYE</t>
  </si>
  <si>
    <t>LANGUEUX</t>
  </si>
  <si>
    <t>LE BLANC</t>
  </si>
  <si>
    <t>LE CHESNAY</t>
  </si>
  <si>
    <t>LE PLESSIS BELLEVILLE</t>
  </si>
  <si>
    <t>LE POINCONNET</t>
  </si>
  <si>
    <t>LEMPDES</t>
  </si>
  <si>
    <t>LIEUSAINT CEDEX</t>
  </si>
  <si>
    <t>LIMOGES</t>
  </si>
  <si>
    <t>LIVRY GARGAN</t>
  </si>
  <si>
    <t>LONGJUMEAU</t>
  </si>
  <si>
    <t>LONS LE SAUNIER</t>
  </si>
  <si>
    <t>LORIENT</t>
  </si>
  <si>
    <t>LOUVIERS</t>
  </si>
  <si>
    <t>MASSY</t>
  </si>
  <si>
    <t>MEAUX BEAUVAL</t>
  </si>
  <si>
    <t>MELUN</t>
  </si>
  <si>
    <t>MERS LES BAINS</t>
  </si>
  <si>
    <t>MONTGERON</t>
  </si>
  <si>
    <t>MONTIGNY LE BRETONNEUX</t>
  </si>
  <si>
    <t>MONTREUIL</t>
  </si>
  <si>
    <t>MOUROUX</t>
  </si>
  <si>
    <t>NANCY</t>
  </si>
  <si>
    <t>NANTES</t>
  </si>
  <si>
    <t>NEVERS</t>
  </si>
  <si>
    <t>NOISY LE GRAND</t>
  </si>
  <si>
    <t>OSNY</t>
  </si>
  <si>
    <t>PARIS</t>
  </si>
  <si>
    <t>PETITE FORET</t>
  </si>
  <si>
    <t>PLOUFRAGAN</t>
  </si>
  <si>
    <t>PONT SAINTE MAXENCE</t>
  </si>
  <si>
    <t>PUILBOREAU</t>
  </si>
  <si>
    <t>RENNES</t>
  </si>
  <si>
    <t>ROISSY EN FRANCE</t>
  </si>
  <si>
    <t>ROMORANTIN</t>
  </si>
  <si>
    <t>SACLAY</t>
  </si>
  <si>
    <t>SAINT HERBLAIN CEDEX</t>
  </si>
  <si>
    <t>SAINT MAXIMIN</t>
  </si>
  <si>
    <t>SAINT PIERRE DU PERRAY</t>
  </si>
  <si>
    <t>SALON DE PROVENCE</t>
  </si>
  <si>
    <t>SETE</t>
  </si>
  <si>
    <t>ST GEORGES DE RENEINS</t>
  </si>
  <si>
    <t>ST PIERRE D'IRUBE</t>
  </si>
  <si>
    <t>THYEZ</t>
  </si>
  <si>
    <t>TOUL</t>
  </si>
  <si>
    <t>TOUQUES</t>
  </si>
  <si>
    <t>TRIGNAC</t>
  </si>
  <si>
    <t>VALENCE</t>
  </si>
  <si>
    <t>VICHY</t>
  </si>
  <si>
    <t>VIERZON</t>
  </si>
  <si>
    <t>VILLENEUVE LA GARENNE</t>
  </si>
  <si>
    <t>VIRY CHATILLON</t>
  </si>
  <si>
    <t>YERRES</t>
  </si>
  <si>
    <t>AOSTE</t>
  </si>
  <si>
    <t>AUCHY LES MINES</t>
  </si>
  <si>
    <t>AUXERRE</t>
  </si>
  <si>
    <t>BARENTIN</t>
  </si>
  <si>
    <t>BEAUVAIS</t>
  </si>
  <si>
    <t>BELLEGARDE SUR VALSERINE</t>
  </si>
  <si>
    <t>BESANCON</t>
  </si>
  <si>
    <t>BETHUNE</t>
  </si>
  <si>
    <t>BOULOGNE BILLANCOURT</t>
  </si>
  <si>
    <t>BOURG EN BRESSE</t>
  </si>
  <si>
    <t>BOURGOIN JALLIEU</t>
  </si>
  <si>
    <t>BRESSUIRE</t>
  </si>
  <si>
    <t>BREST</t>
  </si>
  <si>
    <t>CACHAN</t>
  </si>
  <si>
    <t>CARVIN</t>
  </si>
  <si>
    <t>CHALON SUR SAONE</t>
  </si>
  <si>
    <t>CHATELLERAULT</t>
  </si>
  <si>
    <t>CHATOU</t>
  </si>
  <si>
    <t>CHAVILLE</t>
  </si>
  <si>
    <t>CHILLY MAZARIN</t>
  </si>
  <si>
    <t>CLERMONT L'HERAULT</t>
  </si>
  <si>
    <t>CLICHY</t>
  </si>
  <si>
    <t>COGNAC</t>
  </si>
  <si>
    <t>COMBS LA VILLE</t>
  </si>
  <si>
    <t>CONFLANS STE HONORINE</t>
  </si>
  <si>
    <t>COURBEVOIE</t>
  </si>
  <si>
    <t>COUTANCES</t>
  </si>
  <si>
    <t>CREUTZWALD</t>
  </si>
  <si>
    <t>DIJON</t>
  </si>
  <si>
    <t>DRAGUIGNAN</t>
  </si>
  <si>
    <t>EAUBONNE</t>
  </si>
  <si>
    <t>FAMECK</t>
  </si>
  <si>
    <t>FLERS</t>
  </si>
  <si>
    <t>FONSORBES</t>
  </si>
  <si>
    <t>FOUGERES</t>
  </si>
  <si>
    <t>FRESNES</t>
  </si>
  <si>
    <t>GISORS</t>
  </si>
  <si>
    <t>GOUVIEUX</t>
  </si>
  <si>
    <t>GRAND QUEVILLY</t>
  </si>
  <si>
    <t>GRENOBLE</t>
  </si>
  <si>
    <t>GUERANDE</t>
  </si>
  <si>
    <t>GUERET</t>
  </si>
  <si>
    <t>GUYANCOURT</t>
  </si>
  <si>
    <t>HAGETMAU</t>
  </si>
  <si>
    <t>HERBLAY</t>
  </si>
  <si>
    <t>JOUE LES TOURS</t>
  </si>
  <si>
    <t>JUVISY SUR ORGE</t>
  </si>
  <si>
    <t>LA FLECHE</t>
  </si>
  <si>
    <t>LA GARENNE COLOMBES</t>
  </si>
  <si>
    <t>LANDERNEAU</t>
  </si>
  <si>
    <t>LANESTER</t>
  </si>
  <si>
    <t>LANNION</t>
  </si>
  <si>
    <t>LAVAL</t>
  </si>
  <si>
    <t>LE MANS</t>
  </si>
  <si>
    <t>LE RELECQ KERHUON</t>
  </si>
  <si>
    <t>LES HERBIERS</t>
  </si>
  <si>
    <t>LEVALLOIS PERRET</t>
  </si>
  <si>
    <t>L'HAY LES ROSES</t>
  </si>
  <si>
    <t>LIBOURNE</t>
  </si>
  <si>
    <t>LOUDUN</t>
  </si>
  <si>
    <t>MANDELIEU LA NAPOULE</t>
  </si>
  <si>
    <t>MARGENCEL</t>
  </si>
  <si>
    <t>MARSEILLE</t>
  </si>
  <si>
    <t>METZ</t>
  </si>
  <si>
    <t>MONTAIGU</t>
  </si>
  <si>
    <t>MONTEREAU FAULT YONNE</t>
  </si>
  <si>
    <t>MONTLUCON</t>
  </si>
  <si>
    <t>MORLAIX</t>
  </si>
  <si>
    <t>MOULINS</t>
  </si>
  <si>
    <t>NANTERRE</t>
  </si>
  <si>
    <t>NANTEUIL LES MEAUX</t>
  </si>
  <si>
    <t>NEUVILLE DU POITOU</t>
  </si>
  <si>
    <t>PAIMPOL</t>
  </si>
  <si>
    <t>PEYROLLES EN PROVENCE</t>
  </si>
  <si>
    <t>PINEUILH</t>
  </si>
  <si>
    <t>PLEURTUIT</t>
  </si>
  <si>
    <t>POITIERS</t>
  </si>
  <si>
    <t>PONT DE CHERUY</t>
  </si>
  <si>
    <t>QUIMPER</t>
  </si>
  <si>
    <t>RIBERAC</t>
  </si>
  <si>
    <t>RIVE DE GIER</t>
  </si>
  <si>
    <t>RIVESALTES</t>
  </si>
  <si>
    <t>ROANNE</t>
  </si>
  <si>
    <t>ROISSY EN BRIE</t>
  </si>
  <si>
    <t>ROMAINVILLE</t>
  </si>
  <si>
    <t>RUEIL MALMAISON</t>
  </si>
  <si>
    <t>SAINT ANDRE DE CUBZAC</t>
  </si>
  <si>
    <t>SAINT GERMAIN EN LAYE</t>
  </si>
  <si>
    <t>SAINT JUNIEN</t>
  </si>
  <si>
    <t>SAINT LEONARD</t>
  </si>
  <si>
    <t>SAINT MARTIN D'HERES</t>
  </si>
  <si>
    <t>SAINT MAUR DES FOSSES</t>
  </si>
  <si>
    <t>SAINT OUEN L'AUMONE</t>
  </si>
  <si>
    <t>SAINT PRIX</t>
  </si>
  <si>
    <t>SAINTES</t>
  </si>
  <si>
    <t>SARREBOURG</t>
  </si>
  <si>
    <t>SARRE-UNION</t>
  </si>
  <si>
    <t>SERVIAN</t>
  </si>
  <si>
    <t>SEVRES</t>
  </si>
  <si>
    <t>SEYNOD</t>
  </si>
  <si>
    <t>SOISY SOUS MONTMORENCY</t>
  </si>
  <si>
    <t>ST PRIEST</t>
  </si>
  <si>
    <t>ST VINCENT DE TYROSSE</t>
  </si>
  <si>
    <t>SURESNES</t>
  </si>
  <si>
    <t>THIONVILLE</t>
  </si>
  <si>
    <t>TOURS</t>
  </si>
  <si>
    <t>TRAPPES</t>
  </si>
  <si>
    <t>WASSELONNE</t>
  </si>
  <si>
    <t>S180</t>
  </si>
  <si>
    <t>S172</t>
  </si>
  <si>
    <t>S154</t>
  </si>
  <si>
    <t>S203</t>
  </si>
  <si>
    <t>S230</t>
  </si>
  <si>
    <t>S210</t>
  </si>
  <si>
    <t>S109</t>
  </si>
  <si>
    <t>S173</t>
  </si>
  <si>
    <t>S206</t>
  </si>
  <si>
    <t>S185</t>
  </si>
  <si>
    <t>S204</t>
  </si>
  <si>
    <t>FR01</t>
  </si>
  <si>
    <t>FR02</t>
  </si>
  <si>
    <t>FR03</t>
  </si>
  <si>
    <t>FR04</t>
  </si>
  <si>
    <t>FR05</t>
  </si>
  <si>
    <t>FR06</t>
  </si>
  <si>
    <t>FR07</t>
  </si>
  <si>
    <t>FR08</t>
  </si>
  <si>
    <t>FR09</t>
  </si>
  <si>
    <t>FR10</t>
  </si>
  <si>
    <t>FR11</t>
  </si>
  <si>
    <t>FR12</t>
  </si>
  <si>
    <t>FR13</t>
  </si>
  <si>
    <t>FR14</t>
  </si>
  <si>
    <t>FR15</t>
  </si>
  <si>
    <t>FR16</t>
  </si>
  <si>
    <t>FR17</t>
  </si>
  <si>
    <t>FR18</t>
  </si>
  <si>
    <t>FR19</t>
  </si>
  <si>
    <t>FR20</t>
  </si>
  <si>
    <t>FR21</t>
  </si>
  <si>
    <t>FR22</t>
  </si>
  <si>
    <t>FR23</t>
  </si>
  <si>
    <t>FR24</t>
  </si>
  <si>
    <t>FR25</t>
  </si>
  <si>
    <t>FR26</t>
  </si>
  <si>
    <t>FR27</t>
  </si>
  <si>
    <t>FR28</t>
  </si>
  <si>
    <t>FR29</t>
  </si>
  <si>
    <t>FR30</t>
  </si>
  <si>
    <t>FR31</t>
  </si>
  <si>
    <t>FR32</t>
  </si>
  <si>
    <t>FR33</t>
  </si>
  <si>
    <t>FR34</t>
  </si>
  <si>
    <t>FR35</t>
  </si>
  <si>
    <t>FR36</t>
  </si>
  <si>
    <t>FR37</t>
  </si>
  <si>
    <t>FR38</t>
  </si>
  <si>
    <t>FR39</t>
  </si>
  <si>
    <t>FR40</t>
  </si>
  <si>
    <t>FR41</t>
  </si>
  <si>
    <t>FR42</t>
  </si>
  <si>
    <t>FR43</t>
  </si>
  <si>
    <t>FR44</t>
  </si>
  <si>
    <t>FR45</t>
  </si>
  <si>
    <t>FR46</t>
  </si>
  <si>
    <t>FR47</t>
  </si>
  <si>
    <t>FR48</t>
  </si>
  <si>
    <t>FR49</t>
  </si>
  <si>
    <t>FR50</t>
  </si>
  <si>
    <t>FR51</t>
  </si>
  <si>
    <t>FR52</t>
  </si>
  <si>
    <t>FR53</t>
  </si>
  <si>
    <t>FR54</t>
  </si>
  <si>
    <t>FR55</t>
  </si>
  <si>
    <t>FR56</t>
  </si>
  <si>
    <t>FR57</t>
  </si>
  <si>
    <t>FR58</t>
  </si>
  <si>
    <t>FR59</t>
  </si>
  <si>
    <t>FR60</t>
  </si>
  <si>
    <t>FR61</t>
  </si>
  <si>
    <t>FR62</t>
  </si>
  <si>
    <t>FR63</t>
  </si>
  <si>
    <t>FR64</t>
  </si>
  <si>
    <t>FR65</t>
  </si>
  <si>
    <t>FR66</t>
  </si>
  <si>
    <t>FR67</t>
  </si>
  <si>
    <t>FR68</t>
  </si>
  <si>
    <t>FR69</t>
  </si>
  <si>
    <t>FR70</t>
  </si>
  <si>
    <t>FR71</t>
  </si>
  <si>
    <t>FR72</t>
  </si>
  <si>
    <t>FR73</t>
  </si>
  <si>
    <t>FR74</t>
  </si>
  <si>
    <t>FR75</t>
  </si>
  <si>
    <t>FR76</t>
  </si>
  <si>
    <t>FR77</t>
  </si>
  <si>
    <t>FR78</t>
  </si>
  <si>
    <t>FR79</t>
  </si>
  <si>
    <t>FR80</t>
  </si>
  <si>
    <t>FR81</t>
  </si>
  <si>
    <t>FR82</t>
  </si>
  <si>
    <t>FR83</t>
  </si>
  <si>
    <t>FR84</t>
  </si>
  <si>
    <t>FR85</t>
  </si>
  <si>
    <t>FR86</t>
  </si>
  <si>
    <t>FR87</t>
  </si>
  <si>
    <t>FR88</t>
  </si>
  <si>
    <t>FR89</t>
  </si>
  <si>
    <t>FR90</t>
  </si>
  <si>
    <t>FR91</t>
  </si>
  <si>
    <t>FR92</t>
  </si>
  <si>
    <t>FR93</t>
  </si>
  <si>
    <t>FR94</t>
  </si>
  <si>
    <t>FR95</t>
  </si>
  <si>
    <t>FR96</t>
  </si>
  <si>
    <t>FR97</t>
  </si>
  <si>
    <t>FR98</t>
  </si>
  <si>
    <t>FR99</t>
  </si>
  <si>
    <t>FR100</t>
  </si>
  <si>
    <t>FR101</t>
  </si>
  <si>
    <t>FR102</t>
  </si>
  <si>
    <t>FR103</t>
  </si>
  <si>
    <t>FR104</t>
  </si>
  <si>
    <t>FR105</t>
  </si>
  <si>
    <t>FR106</t>
  </si>
  <si>
    <t>FR107</t>
  </si>
  <si>
    <t>FR108</t>
  </si>
  <si>
    <t>FR109</t>
  </si>
  <si>
    <t>FR110</t>
  </si>
  <si>
    <t>FR111</t>
  </si>
  <si>
    <t>FR112</t>
  </si>
  <si>
    <t>FR113</t>
  </si>
  <si>
    <t>FR114</t>
  </si>
  <si>
    <t>FR115</t>
  </si>
  <si>
    <t>FR116</t>
  </si>
  <si>
    <t>FR117</t>
  </si>
  <si>
    <t>FR118</t>
  </si>
  <si>
    <t>FR119</t>
  </si>
  <si>
    <t>FR120</t>
  </si>
  <si>
    <t>FR121</t>
  </si>
  <si>
    <t>FR122</t>
  </si>
  <si>
    <t>FR123</t>
  </si>
  <si>
    <t>FR124</t>
  </si>
  <si>
    <t>FR125</t>
  </si>
  <si>
    <t>FR126</t>
  </si>
  <si>
    <t>FR127</t>
  </si>
  <si>
    <t>FR128</t>
  </si>
  <si>
    <t>FR129</t>
  </si>
  <si>
    <t>FR130</t>
  </si>
  <si>
    <t>FR131</t>
  </si>
  <si>
    <t>FR132</t>
  </si>
  <si>
    <t>FR133</t>
  </si>
  <si>
    <t>FR134</t>
  </si>
  <si>
    <t>FR135</t>
  </si>
  <si>
    <t>FR136</t>
  </si>
  <si>
    <t>FR137</t>
  </si>
  <si>
    <t>FR138</t>
  </si>
  <si>
    <t>FR139</t>
  </si>
  <si>
    <t>FR140</t>
  </si>
  <si>
    <t>FR141</t>
  </si>
  <si>
    <t>FR142</t>
  </si>
  <si>
    <t>FR143</t>
  </si>
  <si>
    <t>FR144</t>
  </si>
  <si>
    <t>FR145</t>
  </si>
  <si>
    <t>FR146</t>
  </si>
  <si>
    <t>FR147</t>
  </si>
  <si>
    <t>FR148</t>
  </si>
  <si>
    <t>FR149</t>
  </si>
  <si>
    <t>FR150</t>
  </si>
  <si>
    <t>FR151</t>
  </si>
  <si>
    <t>FR152</t>
  </si>
  <si>
    <t>FR153</t>
  </si>
  <si>
    <t>FR154</t>
  </si>
  <si>
    <t>FR155</t>
  </si>
  <si>
    <t>FR156</t>
  </si>
  <si>
    <t>FR157</t>
  </si>
  <si>
    <t>FR158</t>
  </si>
  <si>
    <t>FR159</t>
  </si>
  <si>
    <t>FR160</t>
  </si>
  <si>
    <t>FR161</t>
  </si>
  <si>
    <t>FR162</t>
  </si>
  <si>
    <t>FR163</t>
  </si>
  <si>
    <t>FR164</t>
  </si>
  <si>
    <t>FR165</t>
  </si>
  <si>
    <t>FR166</t>
  </si>
  <si>
    <t>FR167</t>
  </si>
  <si>
    <t>FR168</t>
  </si>
  <si>
    <t>FR169</t>
  </si>
  <si>
    <t>FR170</t>
  </si>
  <si>
    <t>FR171</t>
  </si>
  <si>
    <t>FR172</t>
  </si>
  <si>
    <t>FR173</t>
  </si>
  <si>
    <t>FR174</t>
  </si>
  <si>
    <t>FR175</t>
  </si>
  <si>
    <t>FR176</t>
  </si>
  <si>
    <t>FR177</t>
  </si>
  <si>
    <t>FR178</t>
  </si>
  <si>
    <t>FR179</t>
  </si>
  <si>
    <t>FR180</t>
  </si>
  <si>
    <t>FR181</t>
  </si>
  <si>
    <t>FR182</t>
  </si>
  <si>
    <t>FR183</t>
  </si>
  <si>
    <t>FR184</t>
  </si>
  <si>
    <t>FR185</t>
  </si>
  <si>
    <t>FR186</t>
  </si>
  <si>
    <t>FR187</t>
  </si>
  <si>
    <t>FR188</t>
  </si>
  <si>
    <t>FR189</t>
  </si>
  <si>
    <t>FR190</t>
  </si>
  <si>
    <t>FR191</t>
  </si>
  <si>
    <t>FR192</t>
  </si>
  <si>
    <t>FR193</t>
  </si>
  <si>
    <t>FR194</t>
  </si>
  <si>
    <t>FR195</t>
  </si>
  <si>
    <t>FR196</t>
  </si>
  <si>
    <t>FR197</t>
  </si>
  <si>
    <t>FR198</t>
  </si>
  <si>
    <t>FR199</t>
  </si>
  <si>
    <t>FR200</t>
  </si>
  <si>
    <t>FR201</t>
  </si>
  <si>
    <t>FR202</t>
  </si>
  <si>
    <t>FR203</t>
  </si>
  <si>
    <t>FR204</t>
  </si>
  <si>
    <t>FR205</t>
  </si>
  <si>
    <t>FR206</t>
  </si>
  <si>
    <t>FR207</t>
  </si>
  <si>
    <t>FR208</t>
  </si>
  <si>
    <t>FR209</t>
  </si>
  <si>
    <t>FR210</t>
  </si>
  <si>
    <t>FR211</t>
  </si>
  <si>
    <t>FR212</t>
  </si>
  <si>
    <t>FR213</t>
  </si>
  <si>
    <t>FR214</t>
  </si>
  <si>
    <t>FR215</t>
  </si>
  <si>
    <t>FR216</t>
  </si>
  <si>
    <t>FR217</t>
  </si>
  <si>
    <t>FR218</t>
  </si>
  <si>
    <t>FR219</t>
  </si>
  <si>
    <t>FR220</t>
  </si>
  <si>
    <t>FR221</t>
  </si>
  <si>
    <t>FR222</t>
  </si>
  <si>
    <t>FR223</t>
  </si>
  <si>
    <t>FR224</t>
  </si>
  <si>
    <t>FR225</t>
  </si>
  <si>
    <t>FR226</t>
  </si>
  <si>
    <t>FR227</t>
  </si>
  <si>
    <t>FR228</t>
  </si>
  <si>
    <t>FR229</t>
  </si>
  <si>
    <t>FR230</t>
  </si>
  <si>
    <t>FR231</t>
  </si>
  <si>
    <t>FR232</t>
  </si>
  <si>
    <t>FR233</t>
  </si>
  <si>
    <t>FR234</t>
  </si>
  <si>
    <t>FR235</t>
  </si>
  <si>
    <t>FR236</t>
  </si>
  <si>
    <t>FR237</t>
  </si>
  <si>
    <t>FR238</t>
  </si>
  <si>
    <t>FR239</t>
  </si>
  <si>
    <t>FR240</t>
  </si>
  <si>
    <t>FR241</t>
  </si>
  <si>
    <t>FR242</t>
  </si>
  <si>
    <t>FR243</t>
  </si>
  <si>
    <t>FR244</t>
  </si>
  <si>
    <t>FR245</t>
  </si>
  <si>
    <t>FR246</t>
  </si>
  <si>
    <t>FR247</t>
  </si>
  <si>
    <t>FR248</t>
  </si>
  <si>
    <t>FR249</t>
  </si>
  <si>
    <t>FR250</t>
  </si>
  <si>
    <t>FR251</t>
  </si>
  <si>
    <t>FR252</t>
  </si>
  <si>
    <t>FR253</t>
  </si>
  <si>
    <t>FR254</t>
  </si>
  <si>
    <t>FR255</t>
  </si>
  <si>
    <t>FR256</t>
  </si>
  <si>
    <t>FR257</t>
  </si>
  <si>
    <t>FR258</t>
  </si>
  <si>
    <t>FR259</t>
  </si>
  <si>
    <t>FR260</t>
  </si>
  <si>
    <t>FR261</t>
  </si>
  <si>
    <t>FR262</t>
  </si>
  <si>
    <t>FR263</t>
  </si>
  <si>
    <t>FR264</t>
  </si>
  <si>
    <t>FR265</t>
  </si>
  <si>
    <t>FR266</t>
  </si>
  <si>
    <t>FR267</t>
  </si>
  <si>
    <t>FR268</t>
  </si>
  <si>
    <t>FR269</t>
  </si>
  <si>
    <t>FR270</t>
  </si>
  <si>
    <t>FR271</t>
  </si>
  <si>
    <t>FR272</t>
  </si>
  <si>
    <t>FR273</t>
  </si>
  <si>
    <t>FR274</t>
  </si>
  <si>
    <t>FR275</t>
  </si>
  <si>
    <t>FR276</t>
  </si>
  <si>
    <t>FR277</t>
  </si>
  <si>
    <t>FR278</t>
  </si>
  <si>
    <t>FR279</t>
  </si>
  <si>
    <t>FR280</t>
  </si>
  <si>
    <t>FR281</t>
  </si>
  <si>
    <t>FR282</t>
  </si>
  <si>
    <t>FR283</t>
  </si>
  <si>
    <t>FR284</t>
  </si>
  <si>
    <t>FR285</t>
  </si>
  <si>
    <t>FR286</t>
  </si>
  <si>
    <t>FR287</t>
  </si>
  <si>
    <t>FR288</t>
  </si>
  <si>
    <t>FR289</t>
  </si>
  <si>
    <t>FR290</t>
  </si>
  <si>
    <t>FR291</t>
  </si>
  <si>
    <t>FR292</t>
  </si>
  <si>
    <t>FR293</t>
  </si>
  <si>
    <t>FR294</t>
  </si>
  <si>
    <t>FR295</t>
  </si>
  <si>
    <t>FR296</t>
  </si>
  <si>
    <t>FR297</t>
  </si>
  <si>
    <t>FR298</t>
  </si>
  <si>
    <t>FR299</t>
  </si>
  <si>
    <t>FR300</t>
  </si>
  <si>
    <t>FR301</t>
  </si>
  <si>
    <t>FR302</t>
  </si>
  <si>
    <t>FR303</t>
  </si>
  <si>
    <t>FR304</t>
  </si>
  <si>
    <t>FR305</t>
  </si>
  <si>
    <t>FR306</t>
  </si>
  <si>
    <t>FR307</t>
  </si>
  <si>
    <t>FR308</t>
  </si>
  <si>
    <t>FR309</t>
  </si>
  <si>
    <t>FR310</t>
  </si>
  <si>
    <t>FR311</t>
  </si>
  <si>
    <t>FR312</t>
  </si>
  <si>
    <t>FR313</t>
  </si>
  <si>
    <t>FR314</t>
  </si>
  <si>
    <t>FR315</t>
  </si>
  <si>
    <t>FR316</t>
  </si>
  <si>
    <t>FR317</t>
  </si>
  <si>
    <t>FR318</t>
  </si>
  <si>
    <t>FR319</t>
  </si>
  <si>
    <t>FR320</t>
  </si>
  <si>
    <t>FR321</t>
  </si>
  <si>
    <t>FR322</t>
  </si>
  <si>
    <t>FR323</t>
  </si>
  <si>
    <t>FR324</t>
  </si>
  <si>
    <t>FR325</t>
  </si>
  <si>
    <t>FR326</t>
  </si>
  <si>
    <t>FR327</t>
  </si>
  <si>
    <t>FR328</t>
  </si>
  <si>
    <t>FR329</t>
  </si>
  <si>
    <t>FR330</t>
  </si>
  <si>
    <t>FR331</t>
  </si>
  <si>
    <t>FR332</t>
  </si>
  <si>
    <t>FR333</t>
  </si>
  <si>
    <t>FR334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</si>
  <si>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</si>
  <si>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</si>
  <si>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</si>
  <si>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</si>
  <si>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</si>
  <si>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</si>
  <si>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</si>
  <si>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</si>
  <si>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</si>
  <si>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</si>
  <si>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</si>
  <si>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</si>
  <si>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</si>
  <si>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</si>
  <si>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</si>
  <si>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</si>
  <si>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</si>
  <si>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</si>
  <si>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</si>
  <si>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</si>
  <si>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</si>
  <si>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</si>
  <si>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</si>
  <si>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</si>
  <si>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</si>
  <si>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</si>
  <si>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</si>
  <si>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</si>
  <si>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</si>
  <si>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</si>
  <si>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</si>
  <si>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</si>
  <si>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</si>
  <si>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</si>
  <si>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</si>
  <si>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</si>
  <si>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</si>
  <si>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</si>
  <si>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</si>
  <si>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</si>
  <si>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</si>
  <si>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</si>
  <si>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</si>
  <si>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</si>
  <si>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</si>
  <si>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</si>
  <si>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</si>
  <si>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</si>
  <si>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</si>
  <si>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</si>
  <si>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</si>
  <si>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</si>
  <si>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</si>
  <si>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</si>
  <si>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</si>
  <si>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</si>
  <si>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</si>
  <si>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</si>
  <si>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</si>
  <si>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</si>
  <si>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</si>
  <si>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</si>
  <si>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</si>
  <si>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</si>
  <si>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</si>
  <si>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</si>
  <si>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</si>
  <si>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</si>
  <si>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</si>
  <si>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</si>
  <si>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</si>
  <si>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</si>
  <si>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</si>
  <si>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</si>
  <si>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</si>
  <si>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</si>
  <si>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</si>
  <si>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</si>
  <si>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</si>
  <si>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</si>
  <si>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</si>
  <si>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</si>
  <si>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</si>
  <si>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</si>
  <si>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</si>
  <si>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</si>
  <si>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</si>
  <si>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</si>
  <si>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</si>
  <si>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</si>
  <si>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</si>
  <si>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</si>
  <si>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</si>
  <si>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</si>
  <si>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</si>
  <si>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</si>
  <si>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</si>
  <si>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</si>
  <si>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</si>
  <si>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</si>
  <si>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</si>
  <si>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</si>
  <si>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</si>
  <si>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</si>
  <si>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</si>
  <si>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</si>
  <si>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</si>
  <si>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</si>
  <si>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</si>
  <si>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</si>
  <si>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</si>
  <si>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</si>
  <si>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</si>
  <si>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</si>
  <si>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</si>
  <si>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</si>
  <si>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</si>
  <si>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</si>
  <si>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</si>
  <si>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</si>
  <si>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</si>
  <si>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</si>
  <si>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</si>
  <si>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</si>
  <si>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</si>
  <si>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</si>
  <si>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</si>
  <si>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</si>
  <si>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</si>
  <si>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</si>
  <si>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</si>
  <si>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</si>
  <si>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</si>
  <si>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</si>
  <si>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</si>
  <si>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</si>
  <si>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</si>
  <si>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</si>
  <si>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</si>
  <si>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</si>
  <si>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</si>
  <si>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</si>
  <si>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</si>
  <si>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</si>
  <si>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</si>
  <si>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</si>
  <si>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</si>
  <si>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</si>
  <si>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</si>
  <si>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</si>
  <si>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</si>
  <si>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</si>
  <si>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</si>
  <si>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</si>
  <si>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</si>
  <si>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</si>
  <si>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</si>
  <si>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</si>
  <si>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</si>
  <si>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</si>
  <si>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</si>
  <si>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</si>
  <si>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</si>
  <si>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</si>
  <si>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</si>
  <si>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</si>
  <si>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</si>
  <si>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</si>
  <si>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</si>
  <si>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S174</t>
  </si>
  <si>
    <t>S175</t>
  </si>
  <si>
    <t>S176</t>
  </si>
  <si>
    <t>S177</t>
  </si>
  <si>
    <t>S178</t>
  </si>
  <si>
    <t>S179</t>
  </si>
  <si>
    <t>S181</t>
  </si>
  <si>
    <t>S182</t>
  </si>
  <si>
    <t>S183</t>
  </si>
  <si>
    <t>S184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</si>
  <si>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</si>
  <si>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</si>
  <si>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</si>
  <si>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</si>
  <si>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</si>
  <si>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</si>
  <si>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</si>
  <si>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</si>
  <si>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</si>
  <si>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</si>
  <si>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</si>
  <si>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</si>
  <si>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</si>
  <si>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</si>
  <si>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</si>
  <si>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</si>
  <si>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</si>
  <si>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S205</t>
  </si>
  <si>
    <t>S207</t>
  </si>
  <si>
    <t>S208</t>
  </si>
  <si>
    <t>S209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</si>
  <si>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</si>
  <si>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</si>
  <si>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</si>
  <si>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</si>
  <si>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</si>
  <si>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</si>
  <si>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</si>
  <si>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</si>
  <si>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</si>
  <si>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</si>
  <si>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</si>
  <si>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</si>
  <si>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</si>
  <si>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</si>
  <si>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</si>
  <si>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</si>
  <si>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</si>
  <si>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</si>
  <si>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</si>
  <si>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S231</t>
  </si>
  <si>
    <t xml:space="preserve">Spve Studio </t>
  </si>
  <si>
    <t xml:space="preserve"> - Didier Faugas</t>
  </si>
  <si>
    <t xml:space="preserve"> Hutin</t>
  </si>
  <si>
    <t xml:space="preserve">Pour les bébés </t>
  </si>
  <si>
    <t xml:space="preserve">Ds Souchon </t>
  </si>
  <si>
    <t xml:space="preserve">Vincent Imagine </t>
  </si>
  <si>
    <t xml:space="preserve">Pachoutine </t>
  </si>
  <si>
    <t xml:space="preserve">Imaginaire </t>
  </si>
  <si>
    <t>Anne LETOURNEL s</t>
  </si>
  <si>
    <t xml:space="preserve">Pbp </t>
  </si>
  <si>
    <t xml:space="preserve">Justyyn </t>
  </si>
  <si>
    <t xml:space="preserve">Mod'els Eyes </t>
  </si>
  <si>
    <t xml:space="preserve">Charlotte K. </t>
  </si>
  <si>
    <t>Image System  The Studio</t>
  </si>
  <si>
    <t xml:space="preserve">La  </t>
  </si>
  <si>
    <t xml:space="preserve">Atelier et Studios Thierry Seguin </t>
  </si>
  <si>
    <t xml:space="preserve">Antoine Demoinet </t>
  </si>
  <si>
    <t xml:space="preserve">Emile Fondecave </t>
  </si>
  <si>
    <t xml:space="preserve">Sissi </t>
  </si>
  <si>
    <t xml:space="preserve">Lucie F. </t>
  </si>
  <si>
    <t xml:space="preserve">FRANCESCO PROCOPIO </t>
  </si>
  <si>
    <t xml:space="preserve">Pascal AVENET  </t>
  </si>
  <si>
    <t xml:space="preserve">Freds </t>
  </si>
  <si>
    <t xml:space="preserve">Alexia Bonhomme </t>
  </si>
  <si>
    <t xml:space="preserve">Philippe PELLETIER </t>
  </si>
  <si>
    <t xml:space="preserve">Jean-François Bessin </t>
  </si>
  <si>
    <t xml:space="preserve"> Tours</t>
  </si>
  <si>
    <t xml:space="preserve">Olivier Pain Reporter </t>
  </si>
  <si>
    <t xml:space="preserve">Bourge Xavier </t>
  </si>
  <si>
    <t xml:space="preserve">Sonia Lorec </t>
  </si>
  <si>
    <t xml:space="preserve">Amandine Crochet </t>
  </si>
  <si>
    <t xml:space="preserve">Gweltaz Rollando </t>
  </si>
  <si>
    <t xml:space="preserve">Sabrina Lavigne </t>
  </si>
  <si>
    <t xml:space="preserve">Pascal LAGNEAU </t>
  </si>
  <si>
    <t xml:space="preserve">Pamela Boulanger </t>
  </si>
  <si>
    <t xml:space="preserve">Christophe Ramard </t>
  </si>
  <si>
    <t xml:space="preserve">David Elisabeth </t>
  </si>
  <si>
    <t xml:space="preserve">Jbo </t>
  </si>
  <si>
    <t xml:space="preserve">Nadia Audigie </t>
  </si>
  <si>
    <t xml:space="preserve">Antoine Harrewyn </t>
  </si>
  <si>
    <t xml:space="preserve">Art et  </t>
  </si>
  <si>
    <t xml:space="preserve"> Chevallier</t>
  </si>
  <si>
    <t xml:space="preserve">Thymerais </t>
  </si>
  <si>
    <t>Edmond -Graf</t>
  </si>
  <si>
    <t>Studio  Arria</t>
  </si>
  <si>
    <t xml:space="preserve"> Video Launay</t>
  </si>
  <si>
    <t xml:space="preserve"> Simon</t>
  </si>
  <si>
    <t xml:space="preserve">La Boite à </t>
  </si>
  <si>
    <t>Vincent  Center</t>
  </si>
  <si>
    <t>Studio  Bonicki</t>
  </si>
  <si>
    <t xml:space="preserve"> Vidéo Bruneau</t>
  </si>
  <si>
    <t xml:space="preserve"> Raph</t>
  </si>
  <si>
    <t xml:space="preserve"> Video Godeau</t>
  </si>
  <si>
    <t>La  Creation</t>
  </si>
  <si>
    <t>Arts s</t>
  </si>
  <si>
    <t>Studio  Zoom</t>
  </si>
  <si>
    <t xml:space="preserve"> et Co</t>
  </si>
  <si>
    <t>Girard vidéo</t>
  </si>
  <si>
    <t>Paris  Studio</t>
  </si>
  <si>
    <t>Objectif-reportage</t>
  </si>
  <si>
    <t>Puech Michel s</t>
  </si>
  <si>
    <t>Raynaud  Gaillac</t>
  </si>
  <si>
    <t xml:space="preserve">Opale </t>
  </si>
  <si>
    <t xml:space="preserve"> Loft 64</t>
  </si>
  <si>
    <t xml:space="preserve">Grenier </t>
  </si>
  <si>
    <t xml:space="preserve">Normandie </t>
  </si>
  <si>
    <t xml:space="preserve">Froggy's </t>
  </si>
  <si>
    <t xml:space="preserve">Lepoutre </t>
  </si>
  <si>
    <t>store</t>
  </si>
  <si>
    <t>Diemer  Vidéo Nina</t>
  </si>
  <si>
    <t xml:space="preserve">La Rochelle </t>
  </si>
  <si>
    <t>Atelier  Robert</t>
  </si>
  <si>
    <t xml:space="preserve"> Bleu Marine</t>
  </si>
  <si>
    <t xml:space="preserve"> Caze</t>
  </si>
  <si>
    <t>SEPIA  VIDEO</t>
  </si>
  <si>
    <t xml:space="preserve">Espace </t>
  </si>
  <si>
    <t>Charlot  Vidéo</t>
  </si>
  <si>
    <t xml:space="preserve"> Mitton</t>
  </si>
  <si>
    <t xml:space="preserve">Ag </t>
  </si>
  <si>
    <t xml:space="preserve"> Rayp Bilande</t>
  </si>
  <si>
    <t>Art et  Trust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</si>
  <si>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</si>
  <si>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</si>
  <si>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</si>
  <si>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</si>
  <si>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</si>
  <si>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</si>
  <si>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</si>
  <si>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</si>
  <si>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</si>
  <si>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</si>
  <si>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</si>
  <si>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</si>
  <si>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</si>
  <si>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</si>
  <si>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</si>
  <si>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</si>
  <si>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</si>
  <si>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ABC18</t>
  </si>
  <si>
    <t>ABC19</t>
  </si>
  <si>
    <t>ABC20</t>
  </si>
  <si>
    <t>ABC21</t>
  </si>
  <si>
    <t>ABC22</t>
  </si>
  <si>
    <t>ABC23</t>
  </si>
  <si>
    <t>ABC24</t>
  </si>
  <si>
    <t>ABC25</t>
  </si>
  <si>
    <t>ABC26</t>
  </si>
  <si>
    <t>ABC27</t>
  </si>
  <si>
    <t>ABC28</t>
  </si>
  <si>
    <t>ABC29</t>
  </si>
  <si>
    <t>ABC30</t>
  </si>
  <si>
    <t>ABC31</t>
  </si>
  <si>
    <t>ABC32</t>
  </si>
  <si>
    <t>ABC33</t>
  </si>
  <si>
    <t>ABC34</t>
  </si>
  <si>
    <t>ABC35</t>
  </si>
  <si>
    <t>ABC36</t>
  </si>
  <si>
    <t>ABC37</t>
  </si>
  <si>
    <t>ABC38</t>
  </si>
  <si>
    <t>ABC39</t>
  </si>
  <si>
    <t>ABC40</t>
  </si>
  <si>
    <t>ABC41</t>
  </si>
  <si>
    <t>ABC42</t>
  </si>
  <si>
    <t>ABC43</t>
  </si>
  <si>
    <t>ABC44</t>
  </si>
  <si>
    <t>ABC45</t>
  </si>
  <si>
    <t>ABC46</t>
  </si>
  <si>
    <t>ABC47</t>
  </si>
  <si>
    <t>ABC48</t>
  </si>
  <si>
    <t>ABC49</t>
  </si>
  <si>
    <t>ABC50</t>
  </si>
  <si>
    <t>ABC51</t>
  </si>
  <si>
    <t>ABC52</t>
  </si>
  <si>
    <t>ABC53</t>
  </si>
  <si>
    <t>ABC54</t>
  </si>
  <si>
    <t>ABC55</t>
  </si>
  <si>
    <t>ABC56</t>
  </si>
  <si>
    <t>ABC57</t>
  </si>
  <si>
    <t>ABC58</t>
  </si>
  <si>
    <t>ABC59</t>
  </si>
  <si>
    <t>ABC60</t>
  </si>
  <si>
    <t>ABC61</t>
  </si>
  <si>
    <t>ABC62</t>
  </si>
  <si>
    <t>ABC63</t>
  </si>
  <si>
    <t>ABC64</t>
  </si>
  <si>
    <t>ABC65</t>
  </si>
  <si>
    <t>ABC66</t>
  </si>
  <si>
    <t>ABC67</t>
  </si>
  <si>
    <t>ABC68</t>
  </si>
  <si>
    <t>ABC69</t>
  </si>
  <si>
    <t>ABC70</t>
  </si>
  <si>
    <t>ABC71</t>
  </si>
  <si>
    <t>ABC72</t>
  </si>
  <si>
    <t>ABC73</t>
  </si>
  <si>
    <t>ABC74</t>
  </si>
  <si>
    <t>ABC75</t>
  </si>
  <si>
    <t>ABC76</t>
  </si>
  <si>
    <t>ABC77</t>
  </si>
  <si>
    <t>ABC78</t>
  </si>
  <si>
    <t>ABC79</t>
  </si>
  <si>
    <t>ABC80</t>
  </si>
  <si>
    <t>ABC81</t>
  </si>
  <si>
    <t>ABC82</t>
  </si>
  <si>
    <t>ABC83</t>
  </si>
  <si>
    <t>ABC84</t>
  </si>
  <si>
    <t>ABC85</t>
  </si>
  <si>
    <t>ABC86</t>
  </si>
  <si>
    <t>ABC87</t>
  </si>
  <si>
    <t>ABC88</t>
  </si>
  <si>
    <t>ABC89</t>
  </si>
  <si>
    <t>ABC90</t>
  </si>
  <si>
    <t>ABC91</t>
  </si>
  <si>
    <t>ABC92</t>
  </si>
  <si>
    <t>ABC93</t>
  </si>
  <si>
    <t>ABC94</t>
  </si>
  <si>
    <t>ABC95</t>
  </si>
  <si>
    <t>ABC96</t>
  </si>
  <si>
    <t>ABC97</t>
  </si>
  <si>
    <t>ABC98</t>
  </si>
  <si>
    <t>ABC99</t>
  </si>
  <si>
    <t>ABC100</t>
  </si>
  <si>
    <t>ABC101</t>
  </si>
  <si>
    <t>ABC102</t>
  </si>
  <si>
    <t>ABC103</t>
  </si>
  <si>
    <t>ABC104</t>
  </si>
  <si>
    <t>ABC105</t>
  </si>
  <si>
    <t>ABC106</t>
  </si>
  <si>
    <t>ABC107</t>
  </si>
  <si>
    <t>ABC108</t>
  </si>
  <si>
    <t>ABC109</t>
  </si>
  <si>
    <t>ABC110</t>
  </si>
  <si>
    <t>ABC111</t>
  </si>
  <si>
    <t>ABC112</t>
  </si>
  <si>
    <t>ABC113</t>
  </si>
  <si>
    <t>ABC114</t>
  </si>
  <si>
    <t>ABC115</t>
  </si>
  <si>
    <t>ABC116</t>
  </si>
  <si>
    <t>ABC117</t>
  </si>
  <si>
    <t>ABC118</t>
  </si>
  <si>
    <t>ABC119</t>
  </si>
  <si>
    <t>ABC120</t>
  </si>
  <si>
    <t>ABC121</t>
  </si>
  <si>
    <t>ABC122</t>
  </si>
  <si>
    <t>ABC123</t>
  </si>
  <si>
    <t>ABC124</t>
  </si>
  <si>
    <t>ABC125</t>
  </si>
  <si>
    <t>ABC126</t>
  </si>
  <si>
    <t>ABC127</t>
  </si>
  <si>
    <t>ABC128</t>
  </si>
  <si>
    <t>ABC129</t>
  </si>
  <si>
    <t>ABC130</t>
  </si>
  <si>
    <t>ABC131</t>
  </si>
  <si>
    <t>ABC132</t>
  </si>
  <si>
    <t>ABC133</t>
  </si>
  <si>
    <t>ABC134</t>
  </si>
  <si>
    <t>ABC135</t>
  </si>
  <si>
    <t>ABC136</t>
  </si>
  <si>
    <t>ABC137</t>
  </si>
  <si>
    <t>ABC138</t>
  </si>
  <si>
    <t>ABC139</t>
  </si>
  <si>
    <t>ABC140</t>
  </si>
  <si>
    <t>ABC141</t>
  </si>
  <si>
    <t>ABC142</t>
  </si>
  <si>
    <t>ABC143</t>
  </si>
  <si>
    <t>ABC144</t>
  </si>
  <si>
    <t>ABC145</t>
  </si>
  <si>
    <t>ABC146</t>
  </si>
  <si>
    <t>ABC147</t>
  </si>
  <si>
    <t>ABC148</t>
  </si>
  <si>
    <t>ABC149</t>
  </si>
  <si>
    <t>ABC150</t>
  </si>
  <si>
    <t>ABC151</t>
  </si>
  <si>
    <t>ABC152</t>
  </si>
  <si>
    <t>ABC153</t>
  </si>
  <si>
    <t>ABC154</t>
  </si>
  <si>
    <t>ABC155</t>
  </si>
  <si>
    <t>ABC156</t>
  </si>
  <si>
    <t>ABC157</t>
  </si>
  <si>
    <t>ABC158</t>
  </si>
  <si>
    <t>ABC159</t>
  </si>
  <si>
    <t>ABC160</t>
  </si>
  <si>
    <t>ABC161</t>
  </si>
  <si>
    <t>ABC162</t>
  </si>
  <si>
    <t>ABC163</t>
  </si>
  <si>
    <t>ABC164</t>
  </si>
  <si>
    <t>ABC165</t>
  </si>
  <si>
    <t>ABC166</t>
  </si>
  <si>
    <t>ABC167</t>
  </si>
  <si>
    <t>ABC168</t>
  </si>
  <si>
    <t>ABC169</t>
  </si>
  <si>
    <t>ABC170</t>
  </si>
  <si>
    <t>ABC171</t>
  </si>
  <si>
    <t>ABC172</t>
  </si>
  <si>
    <t>ABC173</t>
  </si>
  <si>
    <t>ABC174</t>
  </si>
  <si>
    <t>ABC175</t>
  </si>
  <si>
    <t>ABC176</t>
  </si>
  <si>
    <t>ABC177</t>
  </si>
  <si>
    <t>ABC178</t>
  </si>
  <si>
    <t>ABC179</t>
  </si>
  <si>
    <t>ABC180</t>
  </si>
  <si>
    <t>ABC181</t>
  </si>
  <si>
    <t>ABC182</t>
  </si>
  <si>
    <t>ABC183</t>
  </si>
  <si>
    <t>ABC184</t>
  </si>
  <si>
    <t>ABC185</t>
  </si>
  <si>
    <t>ABC186</t>
  </si>
  <si>
    <t>ABC187</t>
  </si>
  <si>
    <t>ABC188</t>
  </si>
  <si>
    <t>ABC189</t>
  </si>
  <si>
    <t>ABC190</t>
  </si>
  <si>
    <t>ABC191</t>
  </si>
  <si>
    <t>ABC192</t>
  </si>
  <si>
    <t>ABC193</t>
  </si>
  <si>
    <t>ABC194</t>
  </si>
  <si>
    <t>ABC195</t>
  </si>
  <si>
    <t>ABC196</t>
  </si>
  <si>
    <t>ABC197</t>
  </si>
  <si>
    <t>ABC198</t>
  </si>
  <si>
    <t>ABC199</t>
  </si>
  <si>
    <t>ABC200</t>
  </si>
  <si>
    <t>ABC201</t>
  </si>
  <si>
    <t>ABC202</t>
  </si>
  <si>
    <t>ABC203</t>
  </si>
  <si>
    <t>ABC204</t>
  </si>
  <si>
    <t>ABC205</t>
  </si>
  <si>
    <t>ABC206</t>
  </si>
  <si>
    <t>ABC207</t>
  </si>
  <si>
    <t>ABC208</t>
  </si>
  <si>
    <t>ABC209</t>
  </si>
  <si>
    <t>ABC210</t>
  </si>
  <si>
    <t>ABC211</t>
  </si>
  <si>
    <t>ABC212</t>
  </si>
  <si>
    <t>ABC213</t>
  </si>
  <si>
    <t>ABC214</t>
  </si>
  <si>
    <t>ABC215</t>
  </si>
  <si>
    <t>ABC216</t>
  </si>
  <si>
    <t>ABC217</t>
  </si>
  <si>
    <t>ABC218</t>
  </si>
  <si>
    <t>ABC219</t>
  </si>
  <si>
    <t>ABC220</t>
  </si>
  <si>
    <t>ABC221</t>
  </si>
  <si>
    <t>ABC222</t>
  </si>
  <si>
    <t>ABC223</t>
  </si>
  <si>
    <t>ABC224</t>
  </si>
  <si>
    <t>ABC225</t>
  </si>
  <si>
    <t>ABC226</t>
  </si>
  <si>
    <t>ABC227</t>
  </si>
  <si>
    <t>ABC228</t>
  </si>
  <si>
    <t>ABC229</t>
  </si>
  <si>
    <t>ABC230</t>
  </si>
  <si>
    <t>ABC231</t>
  </si>
  <si>
    <t>Id institut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</si>
</sst>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ont="1" applyFill="1"/>
    <xf numFmtId="0" fontId="4" fillId="0" borderId="0" xfId="0" applyFont="1" applyAlignment="1">
      <alignment horizontal="left"/>
    </xf>
    <xf numFmtId="0" fontId="1" fillId="0" borderId="0" xfId="1" applyFont="1"/>
    <xf numFmtId="0" fontId="1" fillId="2" borderId="0" xfId="1" applyFont="1" applyFill="1"/>
    <xf numFmtId="0" fontId="1" fillId="0" borderId="0" xfId="1" applyFont="1" applyBorder="1"/>
    <xf numFmtId="0" fontId="1" fillId="3" borderId="0" xfId="1" applyFont="1" applyFill="1"/>
    <xf numFmtId="0" fontId="1" fillId="3" borderId="0" xfId="1" applyFont="1" applyFill="1" applyBorder="1"/>
    <xf numFmtId="0" fontId="1" fillId="0" borderId="0" xfId="1" applyFont="1" applyFill="1"/>
    <xf numFmtId="0" fontId="1" fillId="0" borderId="0" xfId="1" applyFont="1" applyFill="1" applyBorder="1"/>
    <xf numFmtId="165" fontId="4" fillId="0" borderId="0" xfId="0" applyNumberFormat="1" applyFont="1" applyAlignment="1">
      <alignment horizontal="left"/>
    </xf>
    <xf numFmtId="0" fontId="0" fillId="0" borderId="0" xfId="0" applyFill="1"/>
    <xf numFmtId="0" fontId="4" fillId="0" borderId="0" xfId="0" applyFont="1" applyFill="1" applyAlignment="1">
      <alignment horizontal="left"/>
    </xf>
    <xf numFmtId="165" fontId="1" fillId="0" borderId="0" xfId="1" applyNumberFormat="1" applyFont="1" applyAlignment="1">
      <alignment horizontal="right"/>
    </xf>
    <xf numFmtId="165" fontId="1" fillId="2" borderId="0" xfId="1" applyNumberFormat="1" applyFont="1" applyFill="1" applyAlignment="1">
      <alignment horizontal="right"/>
    </xf>
    <xf numFmtId="165" fontId="1" fillId="0" borderId="0" xfId="1" applyNumberFormat="1" applyFont="1" applyBorder="1" applyAlignment="1">
      <alignment horizontal="right"/>
    </xf>
    <xf numFmtId="165" fontId="1" fillId="3" borderId="0" xfId="1" applyNumberFormat="1" applyFont="1" applyFill="1" applyAlignment="1">
      <alignment horizontal="right"/>
    </xf>
    <xf numFmtId="165" fontId="1" fillId="3" borderId="0" xfId="1" applyNumberFormat="1" applyFont="1" applyFill="1" applyBorder="1" applyAlignment="1">
      <alignment horizontal="right"/>
    </xf>
    <xf numFmtId="165" fontId="1" fillId="0" borderId="0" xfId="1" applyNumberFormat="1" applyFont="1" applyFill="1"/>
    <xf numFmtId="0" fontId="4" fillId="5" borderId="0" xfId="0" applyFont="1" applyFill="1" applyAlignment="1">
      <alignment horizontal="left"/>
    </xf>
    <xf numFmtId="0" fontId="1" fillId="5" borderId="0" xfId="1" applyFont="1" applyFill="1"/>
    <xf numFmtId="0" fontId="0" fillId="5" borderId="0" xfId="0" applyFill="1"/>
    <xf numFmtId="0" fontId="3" fillId="5" borderId="0" xfId="0" applyFont="1" applyFill="1"/>
    <xf numFmtId="165" fontId="1" fillId="5" borderId="0" xfId="1" applyNumberFormat="1" applyFont="1" applyFill="1" applyAlignment="1">
      <alignment horizontal="right"/>
    </xf>
    <xf numFmtId="0" fontId="3" fillId="5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7"/>
  <sheetViews>
    <sheetView workbookViewId="0">
      <selection activeCell="E11" sqref="E11"/>
    </sheetView>
  </sheetViews>
  <sheetFormatPr baseColWidth="10" defaultRowHeight="15" x14ac:dyDescent="0.25"/>
  <cols>
    <col min="1" max="1" width="10.85546875" style="2"/>
    <col min="2" max="2" width="35.28515625" bestFit="1" customWidth="1"/>
    <col min="3" max="3" width="20" bestFit="1" customWidth="1"/>
    <col min="5" max="5" width="26.140625" bestFit="1" customWidth="1"/>
    <col min="7" max="7" width="10.85546875" style="2"/>
  </cols>
  <sheetData>
    <row r="1" spans="1:7" x14ac:dyDescent="0.25">
      <c r="A1" s="1" t="s">
        <v>1843</v>
      </c>
      <c r="B1" s="1" t="s">
        <v>2</v>
      </c>
      <c r="C1" s="1" t="s">
        <v>3</v>
      </c>
      <c r="D1" s="1" t="s">
        <v>4</v>
      </c>
      <c r="E1" s="1" t="s">
        <v>0</v>
      </c>
      <c r="F1" s="1" t="s">
        <v>5</v>
      </c>
      <c r="G1" s="1" t="s">
        <v>13</v>
      </c>
    </row>
    <row r="2" spans="1:7" x14ac:dyDescent="0.25">
      <c r="A2" s="3">
        <v>1</v>
      </c>
      <c r="B2" s="4" t="s">
        <v>9</v>
      </c>
      <c r="C2" s="4" t="s">
        <v>18</v>
      </c>
      <c r="D2" s="4">
        <v>56000</v>
      </c>
      <c r="E2" s="4" t="s">
        <v>10</v>
      </c>
      <c r="F2" s="4"/>
      <c r="G2" s="3">
        <f>COUNTIF(Clients!B:B,Instituts!A2)</f>
        <v>2</v>
      </c>
    </row>
    <row r="3" spans="1:7" x14ac:dyDescent="0.25">
      <c r="A3" s="3">
        <v>2</v>
      </c>
      <c r="B3" s="4" t="s">
        <v>20</v>
      </c>
      <c r="C3" s="4" t="s">
        <v>19</v>
      </c>
      <c r="D3" s="4">
        <v>29000</v>
      </c>
      <c r="E3" s="4" t="s">
        <v>15</v>
      </c>
      <c r="F3" s="4"/>
      <c r="G3" s="3">
        <f>COUNTIF(Clients!B:B,Instituts!A3)</f>
        <v>1</v>
      </c>
    </row>
    <row r="4" spans="1:7" x14ac:dyDescent="0.25">
      <c r="A4" s="8" t="s">
        <v>1311</v>
      </c>
      <c r="B4" s="8" t="s">
        <v>1612</v>
      </c>
      <c r="C4" s="8" t="s">
        <v>528</v>
      </c>
      <c r="D4" s="18">
        <v>61000</v>
      </c>
      <c r="E4" s="8" t="s">
        <v>758</v>
      </c>
      <c r="G4" s="3">
        <f>COUNTIF(Clients!B:B,Instituts!A4)</f>
        <v>1</v>
      </c>
    </row>
    <row r="5" spans="1:7" x14ac:dyDescent="0.25">
      <c r="A5" s="8" t="s">
        <v>1312</v>
      </c>
      <c r="B5" s="8" t="s">
        <v>1613</v>
      </c>
      <c r="C5" s="9" t="s">
        <v>529</v>
      </c>
      <c r="D5" s="19">
        <v>94140</v>
      </c>
      <c r="E5" s="9" t="s">
        <v>759</v>
      </c>
      <c r="G5" s="3">
        <f>COUNTIF(Clients!B:B,Instituts!A5)</f>
        <v>1</v>
      </c>
    </row>
    <row r="6" spans="1:7" x14ac:dyDescent="0.25">
      <c r="A6" s="8" t="s">
        <v>1313</v>
      </c>
      <c r="B6" s="8" t="s">
        <v>1614</v>
      </c>
      <c r="C6" s="8" t="s">
        <v>530</v>
      </c>
      <c r="D6" s="18">
        <v>74800</v>
      </c>
      <c r="E6" s="8" t="s">
        <v>760</v>
      </c>
      <c r="G6" s="3">
        <f>COUNTIF(Clients!B:B,Instituts!A6)</f>
        <v>1</v>
      </c>
    </row>
    <row r="7" spans="1:7" x14ac:dyDescent="0.25">
      <c r="A7" s="8" t="s">
        <v>1314</v>
      </c>
      <c r="B7" s="8" t="s">
        <v>1615</v>
      </c>
      <c r="C7" s="8" t="s">
        <v>531</v>
      </c>
      <c r="D7" s="18">
        <v>49000</v>
      </c>
      <c r="E7" s="13" t="s">
        <v>761</v>
      </c>
      <c r="G7" s="3">
        <f>COUNTIF(Clients!B:B,Instituts!A7)</f>
        <v>1</v>
      </c>
    </row>
    <row r="8" spans="1:7" x14ac:dyDescent="0.25">
      <c r="A8" s="8" t="s">
        <v>1315</v>
      </c>
      <c r="B8" s="8" t="s">
        <v>1616</v>
      </c>
      <c r="C8" s="8" t="s">
        <v>532</v>
      </c>
      <c r="D8" s="18">
        <v>49100</v>
      </c>
      <c r="E8" s="8" t="s">
        <v>761</v>
      </c>
      <c r="G8" s="3">
        <f>COUNTIF(Clients!B:B,Instituts!A8)</f>
        <v>1</v>
      </c>
    </row>
    <row r="9" spans="1:7" x14ac:dyDescent="0.25">
      <c r="A9" s="8" t="s">
        <v>1316</v>
      </c>
      <c r="B9" s="8" t="s">
        <v>1617</v>
      </c>
      <c r="C9" s="8" t="s">
        <v>533</v>
      </c>
      <c r="D9" s="18">
        <v>64600</v>
      </c>
      <c r="E9" s="8" t="s">
        <v>762</v>
      </c>
      <c r="G9" s="3">
        <f>COUNTIF(Clients!B:B,Instituts!A9)</f>
        <v>1</v>
      </c>
    </row>
    <row r="10" spans="1:7" x14ac:dyDescent="0.25">
      <c r="A10" s="8" t="s">
        <v>1317</v>
      </c>
      <c r="B10" s="8" t="s">
        <v>1618</v>
      </c>
      <c r="C10" s="8" t="s">
        <v>534</v>
      </c>
      <c r="D10" s="18">
        <v>16000</v>
      </c>
      <c r="E10" s="8" t="s">
        <v>763</v>
      </c>
      <c r="G10" s="3">
        <f>COUNTIF(Clients!B:B,Instituts!A10)</f>
        <v>1</v>
      </c>
    </row>
    <row r="11" spans="1:7" x14ac:dyDescent="0.25">
      <c r="A11" s="8" t="s">
        <v>1318</v>
      </c>
      <c r="B11" s="8" t="s">
        <v>1619</v>
      </c>
      <c r="C11" s="8" t="s">
        <v>535</v>
      </c>
      <c r="D11" s="18">
        <v>16000</v>
      </c>
      <c r="E11" s="8" t="s">
        <v>763</v>
      </c>
      <c r="G11" s="3">
        <f>COUNTIF(Clients!B:B,Instituts!A11)</f>
        <v>1</v>
      </c>
    </row>
    <row r="12" spans="1:7" x14ac:dyDescent="0.25">
      <c r="A12" s="8" t="s">
        <v>1319</v>
      </c>
      <c r="B12" s="8" t="s">
        <v>1620</v>
      </c>
      <c r="C12" s="10" t="s">
        <v>536</v>
      </c>
      <c r="D12" s="20">
        <v>66700</v>
      </c>
      <c r="E12" s="14" t="s">
        <v>764</v>
      </c>
      <c r="G12" s="3">
        <f>COUNTIF(Clients!B:B,Instituts!A12)</f>
        <v>1</v>
      </c>
    </row>
    <row r="13" spans="1:7" x14ac:dyDescent="0.25">
      <c r="A13" s="8" t="s">
        <v>1320</v>
      </c>
      <c r="B13" s="8" t="s">
        <v>1621</v>
      </c>
      <c r="C13" s="8" t="s">
        <v>537</v>
      </c>
      <c r="D13" s="18">
        <v>91290</v>
      </c>
      <c r="E13" s="8" t="s">
        <v>765</v>
      </c>
      <c r="G13" s="3">
        <f>COUNTIF(Clients!B:B,Instituts!A13)</f>
        <v>1</v>
      </c>
    </row>
    <row r="14" spans="1:7" x14ac:dyDescent="0.25">
      <c r="A14" s="8" t="s">
        <v>1321</v>
      </c>
      <c r="B14" s="8" t="s">
        <v>1622</v>
      </c>
      <c r="C14" s="8" t="s">
        <v>538</v>
      </c>
      <c r="D14" s="18">
        <v>62000</v>
      </c>
      <c r="E14" s="8" t="s">
        <v>766</v>
      </c>
      <c r="G14" s="3">
        <f>COUNTIF(Clients!B:B,Instituts!A14)</f>
        <v>1</v>
      </c>
    </row>
    <row r="15" spans="1:7" x14ac:dyDescent="0.25">
      <c r="A15" s="8" t="s">
        <v>1322</v>
      </c>
      <c r="B15" s="8" t="s">
        <v>1623</v>
      </c>
      <c r="C15" s="8" t="s">
        <v>539</v>
      </c>
      <c r="D15" s="18">
        <v>93600</v>
      </c>
      <c r="E15" s="13" t="s">
        <v>767</v>
      </c>
      <c r="G15" s="3">
        <f>COUNTIF(Clients!B:B,Instituts!A15)</f>
        <v>1</v>
      </c>
    </row>
    <row r="16" spans="1:7" x14ac:dyDescent="0.25">
      <c r="A16" s="8" t="s">
        <v>1323</v>
      </c>
      <c r="B16" s="8" t="s">
        <v>1624</v>
      </c>
      <c r="C16" s="8" t="s">
        <v>540</v>
      </c>
      <c r="D16" s="18">
        <v>17440</v>
      </c>
      <c r="E16" s="8" t="s">
        <v>768</v>
      </c>
      <c r="G16" s="3">
        <f>COUNTIF(Clients!B:B,Instituts!A16)</f>
        <v>1</v>
      </c>
    </row>
    <row r="17" spans="1:7" x14ac:dyDescent="0.25">
      <c r="A17" s="8" t="s">
        <v>1324</v>
      </c>
      <c r="B17" s="8" t="s">
        <v>1625</v>
      </c>
      <c r="C17" s="8" t="s">
        <v>541</v>
      </c>
      <c r="D17" s="18">
        <v>37190</v>
      </c>
      <c r="E17" s="8" t="s">
        <v>769</v>
      </c>
      <c r="G17" s="3">
        <f>COUNTIF(Clients!B:B,Instituts!A17)</f>
        <v>1</v>
      </c>
    </row>
    <row r="18" spans="1:7" x14ac:dyDescent="0.25">
      <c r="A18" s="8" t="s">
        <v>1325</v>
      </c>
      <c r="B18" s="8" t="s">
        <v>1626</v>
      </c>
      <c r="C18" s="8" t="s">
        <v>542</v>
      </c>
      <c r="D18" s="18">
        <v>28630</v>
      </c>
      <c r="E18" s="8" t="s">
        <v>770</v>
      </c>
      <c r="G18" s="3">
        <f>COUNTIF(Clients!B:B,Instituts!A18)</f>
        <v>1</v>
      </c>
    </row>
    <row r="19" spans="1:7" x14ac:dyDescent="0.25">
      <c r="A19" s="8" t="s">
        <v>1326</v>
      </c>
      <c r="B19" s="8" t="s">
        <v>1627</v>
      </c>
      <c r="C19" s="8" t="s">
        <v>543</v>
      </c>
      <c r="D19" s="18">
        <v>62217</v>
      </c>
      <c r="E19" s="8" t="s">
        <v>771</v>
      </c>
      <c r="G19" s="3">
        <f>COUNTIF(Clients!B:B,Instituts!A19)</f>
        <v>1</v>
      </c>
    </row>
    <row r="20" spans="1:7" x14ac:dyDescent="0.25">
      <c r="A20" s="8" t="s">
        <v>1327</v>
      </c>
      <c r="B20" s="8" t="s">
        <v>1628</v>
      </c>
      <c r="C20" s="8" t="s">
        <v>544</v>
      </c>
      <c r="D20" s="18">
        <v>62600</v>
      </c>
      <c r="E20" s="8" t="s">
        <v>772</v>
      </c>
      <c r="G20" s="3">
        <f>COUNTIF(Clients!B:B,Instituts!A20)</f>
        <v>1</v>
      </c>
    </row>
    <row r="21" spans="1:7" x14ac:dyDescent="0.25">
      <c r="A21" s="8" t="s">
        <v>1328</v>
      </c>
      <c r="B21" s="8" t="s">
        <v>1629</v>
      </c>
      <c r="C21" s="8" t="s">
        <v>545</v>
      </c>
      <c r="D21" s="18">
        <v>27300</v>
      </c>
      <c r="E21" s="13" t="s">
        <v>773</v>
      </c>
      <c r="G21" s="3">
        <f>COUNTIF(Clients!B:B,Instituts!A21)</f>
        <v>1</v>
      </c>
    </row>
    <row r="22" spans="1:7" x14ac:dyDescent="0.25">
      <c r="A22" s="8" t="s">
        <v>1329</v>
      </c>
      <c r="B22" s="8" t="s">
        <v>1630</v>
      </c>
      <c r="C22" s="8" t="s">
        <v>546</v>
      </c>
      <c r="D22" s="18">
        <v>78390</v>
      </c>
      <c r="E22" s="8" t="s">
        <v>774</v>
      </c>
      <c r="G22" s="3">
        <f>COUNTIF(Clients!B:B,Instituts!A22)</f>
        <v>1</v>
      </c>
    </row>
    <row r="23" spans="1:7" x14ac:dyDescent="0.25">
      <c r="A23" s="8" t="s">
        <v>1330</v>
      </c>
      <c r="B23" s="8" t="s">
        <v>1631</v>
      </c>
      <c r="C23" s="8" t="s">
        <v>547</v>
      </c>
      <c r="D23" s="18">
        <v>62200</v>
      </c>
      <c r="E23" s="8" t="s">
        <v>775</v>
      </c>
      <c r="G23" s="3">
        <f>COUNTIF(Clients!B:B,Instituts!A23)</f>
        <v>1</v>
      </c>
    </row>
    <row r="24" spans="1:7" x14ac:dyDescent="0.25">
      <c r="A24" s="8" t="s">
        <v>1331</v>
      </c>
      <c r="B24" s="8" t="s">
        <v>1632</v>
      </c>
      <c r="C24" s="9" t="s">
        <v>548</v>
      </c>
      <c r="D24" s="19">
        <v>91800</v>
      </c>
      <c r="E24" s="9" t="s">
        <v>776</v>
      </c>
      <c r="G24" s="3">
        <f>COUNTIF(Clients!B:B,Instituts!A24)</f>
        <v>1</v>
      </c>
    </row>
    <row r="25" spans="1:7" x14ac:dyDescent="0.25">
      <c r="A25" s="8" t="s">
        <v>1332</v>
      </c>
      <c r="B25" s="8" t="s">
        <v>1633</v>
      </c>
      <c r="C25" s="8" t="s">
        <v>549</v>
      </c>
      <c r="D25" s="18">
        <v>6150</v>
      </c>
      <c r="E25" s="8" t="s">
        <v>777</v>
      </c>
      <c r="G25" s="3">
        <f>COUNTIF(Clients!B:B,Instituts!A25)</f>
        <v>1</v>
      </c>
    </row>
    <row r="26" spans="1:7" x14ac:dyDescent="0.25">
      <c r="A26" s="8" t="s">
        <v>1333</v>
      </c>
      <c r="B26" s="8" t="s">
        <v>1634</v>
      </c>
      <c r="C26" s="8" t="s">
        <v>550</v>
      </c>
      <c r="D26" s="18">
        <v>95000</v>
      </c>
      <c r="E26" s="13" t="s">
        <v>778</v>
      </c>
      <c r="G26" s="3">
        <f>COUNTIF(Clients!B:B,Instituts!A26)</f>
        <v>1</v>
      </c>
    </row>
    <row r="27" spans="1:7" x14ac:dyDescent="0.25">
      <c r="A27" s="8" t="s">
        <v>1334</v>
      </c>
      <c r="B27" s="8" t="s">
        <v>1635</v>
      </c>
      <c r="C27" s="8" t="s">
        <v>551</v>
      </c>
      <c r="D27" s="18">
        <v>35510</v>
      </c>
      <c r="E27" s="13" t="s">
        <v>779</v>
      </c>
      <c r="G27" s="3">
        <f>COUNTIF(Clients!B:B,Instituts!A27)</f>
        <v>1</v>
      </c>
    </row>
    <row r="28" spans="1:7" x14ac:dyDescent="0.25">
      <c r="A28" s="8" t="s">
        <v>1335</v>
      </c>
      <c r="B28" s="8" t="s">
        <v>1636</v>
      </c>
      <c r="C28" s="8" t="s">
        <v>552</v>
      </c>
      <c r="D28" s="18">
        <v>16430</v>
      </c>
      <c r="E28" s="8" t="s">
        <v>780</v>
      </c>
      <c r="G28" s="3">
        <f>COUNTIF(Clients!B:B,Instituts!A28)</f>
        <v>1</v>
      </c>
    </row>
    <row r="29" spans="1:7" x14ac:dyDescent="0.25">
      <c r="A29" s="8" t="s">
        <v>1336</v>
      </c>
      <c r="B29" s="8" t="s">
        <v>1637</v>
      </c>
      <c r="C29" s="8" t="s">
        <v>553</v>
      </c>
      <c r="D29" s="18">
        <v>8000</v>
      </c>
      <c r="E29" s="8" t="s">
        <v>781</v>
      </c>
      <c r="G29" s="3">
        <f>COUNTIF(Clients!B:B,Instituts!A29)</f>
        <v>1</v>
      </c>
    </row>
    <row r="30" spans="1:7" x14ac:dyDescent="0.25">
      <c r="A30" s="8" t="s">
        <v>1337</v>
      </c>
      <c r="B30" s="8" t="s">
        <v>1638</v>
      </c>
      <c r="C30" s="8" t="s">
        <v>554</v>
      </c>
      <c r="D30" s="18">
        <v>8000</v>
      </c>
      <c r="E30" s="8" t="s">
        <v>781</v>
      </c>
      <c r="G30" s="3">
        <f>COUNTIF(Clients!B:B,Instituts!A30)</f>
        <v>1</v>
      </c>
    </row>
    <row r="31" spans="1:7" x14ac:dyDescent="0.25">
      <c r="A31" s="8" t="s">
        <v>1338</v>
      </c>
      <c r="B31" s="8" t="s">
        <v>1639</v>
      </c>
      <c r="C31" s="8" t="s">
        <v>555</v>
      </c>
      <c r="D31" s="18">
        <v>36000</v>
      </c>
      <c r="E31" s="8" t="s">
        <v>782</v>
      </c>
      <c r="G31" s="3">
        <f>COUNTIF(Clients!B:B,Instituts!A31)</f>
        <v>1</v>
      </c>
    </row>
    <row r="32" spans="1:7" x14ac:dyDescent="0.25">
      <c r="A32" s="8" t="s">
        <v>1339</v>
      </c>
      <c r="B32" s="8" t="s">
        <v>1640</v>
      </c>
      <c r="C32" s="8" t="s">
        <v>556</v>
      </c>
      <c r="D32" s="18">
        <v>36000</v>
      </c>
      <c r="E32" s="8" t="s">
        <v>782</v>
      </c>
      <c r="G32" s="3">
        <f>COUNTIF(Clients!B:B,Instituts!A32)</f>
        <v>1</v>
      </c>
    </row>
    <row r="33" spans="1:7" x14ac:dyDescent="0.25">
      <c r="A33" s="8" t="s">
        <v>1340</v>
      </c>
      <c r="B33" s="8" t="s">
        <v>1641</v>
      </c>
      <c r="C33" s="8" t="s">
        <v>557</v>
      </c>
      <c r="D33" s="18">
        <v>92320</v>
      </c>
      <c r="E33" s="8" t="s">
        <v>783</v>
      </c>
      <c r="G33" s="3">
        <f>COUNTIF(Clients!B:B,Instituts!A33)</f>
        <v>1</v>
      </c>
    </row>
    <row r="34" spans="1:7" x14ac:dyDescent="0.25">
      <c r="A34" s="8" t="s">
        <v>1341</v>
      </c>
      <c r="B34" s="8" t="s">
        <v>1642</v>
      </c>
      <c r="C34" s="8" t="s">
        <v>558</v>
      </c>
      <c r="D34" s="18">
        <v>39100</v>
      </c>
      <c r="E34" s="8" t="s">
        <v>784</v>
      </c>
      <c r="G34" s="3">
        <f>COUNTIF(Clients!B:B,Instituts!A34)</f>
        <v>1</v>
      </c>
    </row>
    <row r="35" spans="1:7" x14ac:dyDescent="0.25">
      <c r="A35" s="8" t="s">
        <v>1342</v>
      </c>
      <c r="B35" s="8" t="s">
        <v>1643</v>
      </c>
      <c r="C35" s="8" t="s">
        <v>559</v>
      </c>
      <c r="D35" s="18">
        <v>92140</v>
      </c>
      <c r="E35" s="8" t="s">
        <v>785</v>
      </c>
      <c r="G35" s="3">
        <f>COUNTIF(Clients!B:B,Instituts!A35)</f>
        <v>1</v>
      </c>
    </row>
    <row r="36" spans="1:7" x14ac:dyDescent="0.25">
      <c r="A36" s="8" t="s">
        <v>1343</v>
      </c>
      <c r="B36" s="8" t="s">
        <v>1644</v>
      </c>
      <c r="C36" s="8" t="s">
        <v>560</v>
      </c>
      <c r="D36" s="18">
        <v>77410</v>
      </c>
      <c r="E36" s="13" t="s">
        <v>786</v>
      </c>
      <c r="G36" s="3">
        <f>COUNTIF(Clients!B:B,Instituts!A36)</f>
        <v>1</v>
      </c>
    </row>
    <row r="37" spans="1:7" x14ac:dyDescent="0.25">
      <c r="A37" s="8" t="s">
        <v>1344</v>
      </c>
      <c r="B37" s="8" t="s">
        <v>1645</v>
      </c>
      <c r="C37" s="8" t="s">
        <v>561</v>
      </c>
      <c r="D37" s="18">
        <v>63000</v>
      </c>
      <c r="E37" s="8" t="s">
        <v>787</v>
      </c>
      <c r="G37" s="3">
        <f>COUNTIF(Clients!B:B,Instituts!A37)</f>
        <v>1</v>
      </c>
    </row>
    <row r="38" spans="1:7" x14ac:dyDescent="0.25">
      <c r="A38" s="8" t="s">
        <v>1345</v>
      </c>
      <c r="B38" s="8" t="s">
        <v>1646</v>
      </c>
      <c r="C38" s="8" t="s">
        <v>562</v>
      </c>
      <c r="D38" s="18">
        <v>3300</v>
      </c>
      <c r="E38" s="8" t="s">
        <v>788</v>
      </c>
      <c r="G38" s="3">
        <f>COUNTIF(Clients!B:B,Instituts!A38)</f>
        <v>1</v>
      </c>
    </row>
    <row r="39" spans="1:7" x14ac:dyDescent="0.25">
      <c r="A39" s="8" t="s">
        <v>1346</v>
      </c>
      <c r="B39" s="8" t="s">
        <v>1647</v>
      </c>
      <c r="C39" s="8" t="s">
        <v>563</v>
      </c>
      <c r="D39" s="18">
        <v>39100</v>
      </c>
      <c r="E39" s="8" t="s">
        <v>789</v>
      </c>
      <c r="G39" s="3">
        <f>COUNTIF(Clients!B:B,Instituts!A39)</f>
        <v>1</v>
      </c>
    </row>
    <row r="40" spans="1:7" x14ac:dyDescent="0.25">
      <c r="A40" s="8" t="s">
        <v>1347</v>
      </c>
      <c r="B40" s="8" t="s">
        <v>1648</v>
      </c>
      <c r="C40" s="8" t="s">
        <v>564</v>
      </c>
      <c r="D40" s="18">
        <v>91410</v>
      </c>
      <c r="E40" s="8" t="s">
        <v>790</v>
      </c>
      <c r="G40" s="3">
        <f>COUNTIF(Clients!B:B,Instituts!A40)</f>
        <v>1</v>
      </c>
    </row>
    <row r="41" spans="1:7" x14ac:dyDescent="0.25">
      <c r="A41" s="8" t="s">
        <v>1348</v>
      </c>
      <c r="B41" s="8" t="s">
        <v>1649</v>
      </c>
      <c r="C41" s="8" t="s">
        <v>565</v>
      </c>
      <c r="D41" s="18">
        <v>69130</v>
      </c>
      <c r="E41" s="13" t="s">
        <v>791</v>
      </c>
      <c r="G41" s="3">
        <f>COUNTIF(Clients!B:B,Instituts!A41)</f>
        <v>1</v>
      </c>
    </row>
    <row r="42" spans="1:7" x14ac:dyDescent="0.25">
      <c r="A42" s="8" t="s">
        <v>1349</v>
      </c>
      <c r="B42" s="8" t="s">
        <v>1650</v>
      </c>
      <c r="C42" s="8" t="s">
        <v>566</v>
      </c>
      <c r="D42" s="18">
        <v>51200</v>
      </c>
      <c r="E42" s="8" t="s">
        <v>792</v>
      </c>
      <c r="G42" s="3">
        <f>COUNTIF(Clients!B:B,Instituts!A42)</f>
        <v>1</v>
      </c>
    </row>
    <row r="43" spans="1:7" x14ac:dyDescent="0.25">
      <c r="A43" s="8" t="s">
        <v>1350</v>
      </c>
      <c r="B43" s="8" t="s">
        <v>1651</v>
      </c>
      <c r="C43" s="8" t="s">
        <v>567</v>
      </c>
      <c r="D43" s="18">
        <v>93800</v>
      </c>
      <c r="E43" s="13" t="s">
        <v>793</v>
      </c>
      <c r="G43" s="3">
        <f>COUNTIF(Clients!B:B,Instituts!A43)</f>
        <v>1</v>
      </c>
    </row>
    <row r="44" spans="1:7" x14ac:dyDescent="0.25">
      <c r="A44" s="8" t="s">
        <v>1351</v>
      </c>
      <c r="B44" s="8" t="s">
        <v>1652</v>
      </c>
      <c r="C44" s="8" t="s">
        <v>568</v>
      </c>
      <c r="D44" s="18">
        <v>91150</v>
      </c>
      <c r="E44" s="8" t="s">
        <v>794</v>
      </c>
      <c r="G44" s="3">
        <f>COUNTIF(Clients!B:B,Instituts!A44)</f>
        <v>1</v>
      </c>
    </row>
    <row r="45" spans="1:7" x14ac:dyDescent="0.25">
      <c r="A45" s="8" t="s">
        <v>1352</v>
      </c>
      <c r="B45" s="8" t="s">
        <v>1653</v>
      </c>
      <c r="C45" s="8" t="s">
        <v>569</v>
      </c>
      <c r="D45" s="18">
        <v>62630</v>
      </c>
      <c r="E45" s="8" t="s">
        <v>795</v>
      </c>
      <c r="G45" s="3">
        <f>COUNTIF(Clients!B:B,Instituts!A45)</f>
        <v>1</v>
      </c>
    </row>
    <row r="46" spans="1:7" x14ac:dyDescent="0.25">
      <c r="A46" s="8" t="s">
        <v>1353</v>
      </c>
      <c r="B46" s="8" t="s">
        <v>1654</v>
      </c>
      <c r="C46" s="8" t="s">
        <v>570</v>
      </c>
      <c r="D46" s="18">
        <v>77300</v>
      </c>
      <c r="E46" s="13" t="s">
        <v>796</v>
      </c>
      <c r="G46" s="3">
        <f>COUNTIF(Clients!B:B,Instituts!A46)</f>
        <v>1</v>
      </c>
    </row>
    <row r="47" spans="1:7" x14ac:dyDescent="0.25">
      <c r="A47" s="8" t="s">
        <v>1354</v>
      </c>
      <c r="B47" s="8" t="s">
        <v>1655</v>
      </c>
      <c r="C47" s="8" t="s">
        <v>571</v>
      </c>
      <c r="D47" s="18">
        <v>27930</v>
      </c>
      <c r="E47" s="13" t="s">
        <v>797</v>
      </c>
      <c r="G47" s="3">
        <f>COUNTIF(Clients!B:B,Instituts!A47)</f>
        <v>1</v>
      </c>
    </row>
    <row r="48" spans="1:7" x14ac:dyDescent="0.25">
      <c r="A48" s="8" t="s">
        <v>1355</v>
      </c>
      <c r="B48" s="8" t="s">
        <v>1656</v>
      </c>
      <c r="C48" s="8" t="s">
        <v>572</v>
      </c>
      <c r="D48" s="18">
        <v>14200</v>
      </c>
      <c r="E48" s="13" t="s">
        <v>798</v>
      </c>
      <c r="G48" s="3">
        <f>COUNTIF(Clients!B:B,Instituts!A48)</f>
        <v>1</v>
      </c>
    </row>
    <row r="49" spans="1:7" x14ac:dyDescent="0.25">
      <c r="A49" s="8" t="s">
        <v>1356</v>
      </c>
      <c r="B49" s="8" t="s">
        <v>1657</v>
      </c>
      <c r="C49" s="8" t="s">
        <v>573</v>
      </c>
      <c r="D49" s="18">
        <v>36100</v>
      </c>
      <c r="E49" s="8" t="s">
        <v>799</v>
      </c>
      <c r="G49" s="3">
        <f>COUNTIF(Clients!B:B,Instituts!A49)</f>
        <v>1</v>
      </c>
    </row>
    <row r="50" spans="1:7" x14ac:dyDescent="0.25">
      <c r="A50" s="8" t="s">
        <v>1357</v>
      </c>
      <c r="B50" s="8" t="s">
        <v>1658</v>
      </c>
      <c r="C50" s="8" t="s">
        <v>574</v>
      </c>
      <c r="D50" s="18">
        <v>16400</v>
      </c>
      <c r="E50" s="8" t="s">
        <v>800</v>
      </c>
      <c r="G50" s="3">
        <f>COUNTIF(Clients!B:B,Instituts!A50)</f>
        <v>1</v>
      </c>
    </row>
    <row r="51" spans="1:7" x14ac:dyDescent="0.25">
      <c r="A51" s="8" t="s">
        <v>1358</v>
      </c>
      <c r="B51" s="8" t="s">
        <v>1659</v>
      </c>
      <c r="C51" s="8" t="s">
        <v>575</v>
      </c>
      <c r="D51" s="18">
        <v>61600</v>
      </c>
      <c r="E51" s="8" t="s">
        <v>801</v>
      </c>
      <c r="G51" s="3">
        <f>COUNTIF(Clients!B:B,Instituts!A51)</f>
        <v>1</v>
      </c>
    </row>
    <row r="52" spans="1:7" x14ac:dyDescent="0.25">
      <c r="A52" s="8" t="s">
        <v>1359</v>
      </c>
      <c r="B52" s="8" t="s">
        <v>1660</v>
      </c>
      <c r="C52" s="8" t="s">
        <v>576</v>
      </c>
      <c r="D52" s="18">
        <v>37520</v>
      </c>
      <c r="E52" s="8" t="s">
        <v>802</v>
      </c>
      <c r="G52" s="3">
        <f>COUNTIF(Clients!B:B,Instituts!A52)</f>
        <v>1</v>
      </c>
    </row>
    <row r="53" spans="1:7" x14ac:dyDescent="0.25">
      <c r="A53" s="8" t="s">
        <v>1360</v>
      </c>
      <c r="B53" s="8" t="s">
        <v>1661</v>
      </c>
      <c r="C53" s="8" t="s">
        <v>577</v>
      </c>
      <c r="D53" s="18">
        <v>85000</v>
      </c>
      <c r="E53" s="8" t="s">
        <v>803</v>
      </c>
      <c r="G53" s="3">
        <f>COUNTIF(Clients!B:B,Instituts!A53)</f>
        <v>1</v>
      </c>
    </row>
    <row r="54" spans="1:7" x14ac:dyDescent="0.25">
      <c r="A54" s="8" t="s">
        <v>1361</v>
      </c>
      <c r="B54" s="8" t="s">
        <v>1662</v>
      </c>
      <c r="C54" s="8" t="s">
        <v>578</v>
      </c>
      <c r="D54" s="18">
        <v>17000</v>
      </c>
      <c r="E54" s="8" t="s">
        <v>804</v>
      </c>
      <c r="G54" s="3">
        <f>COUNTIF(Clients!B:B,Instituts!A54)</f>
        <v>1</v>
      </c>
    </row>
    <row r="55" spans="1:7" x14ac:dyDescent="0.25">
      <c r="A55" s="8" t="s">
        <v>1362</v>
      </c>
      <c r="B55" s="8" t="s">
        <v>1663</v>
      </c>
      <c r="C55" s="8" t="s">
        <v>579</v>
      </c>
      <c r="D55" s="18">
        <v>17000</v>
      </c>
      <c r="E55" s="8" t="s">
        <v>804</v>
      </c>
      <c r="G55" s="3">
        <f>COUNTIF(Clients!B:B,Instituts!A55)</f>
        <v>1</v>
      </c>
    </row>
    <row r="56" spans="1:7" x14ac:dyDescent="0.25">
      <c r="A56" s="8" t="s">
        <v>1363</v>
      </c>
      <c r="B56" s="8" t="s">
        <v>1664</v>
      </c>
      <c r="C56" s="8" t="s">
        <v>580</v>
      </c>
      <c r="D56" s="18">
        <v>60260</v>
      </c>
      <c r="E56" s="8" t="s">
        <v>805</v>
      </c>
      <c r="G56" s="3">
        <f>COUNTIF(Clients!B:B,Instituts!A56)</f>
        <v>1</v>
      </c>
    </row>
    <row r="57" spans="1:7" x14ac:dyDescent="0.25">
      <c r="A57" s="8" t="s">
        <v>1364</v>
      </c>
      <c r="B57" s="8" t="s">
        <v>1665</v>
      </c>
      <c r="C57" s="8" t="s">
        <v>581</v>
      </c>
      <c r="D57" s="18">
        <v>22360</v>
      </c>
      <c r="E57" s="8" t="s">
        <v>806</v>
      </c>
      <c r="G57" s="3">
        <f>COUNTIF(Clients!B:B,Instituts!A57)</f>
        <v>1</v>
      </c>
    </row>
    <row r="58" spans="1:7" x14ac:dyDescent="0.25">
      <c r="A58" s="8" t="s">
        <v>1365</v>
      </c>
      <c r="B58" s="8" t="s">
        <v>1666</v>
      </c>
      <c r="C58" s="8" t="s">
        <v>582</v>
      </c>
      <c r="D58" s="18">
        <v>36300</v>
      </c>
      <c r="E58" s="8" t="s">
        <v>807</v>
      </c>
      <c r="G58" s="3">
        <f>COUNTIF(Clients!B:B,Instituts!A58)</f>
        <v>1</v>
      </c>
    </row>
    <row r="59" spans="1:7" x14ac:dyDescent="0.25">
      <c r="A59" s="8" t="s">
        <v>1366</v>
      </c>
      <c r="B59" s="8" t="s">
        <v>1667</v>
      </c>
      <c r="C59" s="8" t="s">
        <v>583</v>
      </c>
      <c r="D59" s="18">
        <v>78150</v>
      </c>
      <c r="E59" s="13" t="s">
        <v>808</v>
      </c>
      <c r="G59" s="3">
        <f>COUNTIF(Clients!B:B,Instituts!A59)</f>
        <v>1</v>
      </c>
    </row>
    <row r="60" spans="1:7" x14ac:dyDescent="0.25">
      <c r="A60" s="8" t="s">
        <v>1367</v>
      </c>
      <c r="B60" s="8" t="s">
        <v>1668</v>
      </c>
      <c r="C60" s="8" t="s">
        <v>584</v>
      </c>
      <c r="D60" s="18">
        <v>60330</v>
      </c>
      <c r="E60" s="8" t="s">
        <v>809</v>
      </c>
      <c r="G60" s="3">
        <f>COUNTIF(Clients!B:B,Instituts!A60)</f>
        <v>1</v>
      </c>
    </row>
    <row r="61" spans="1:7" x14ac:dyDescent="0.25">
      <c r="A61" s="8" t="s">
        <v>1368</v>
      </c>
      <c r="B61" s="8" t="s">
        <v>1669</v>
      </c>
      <c r="C61" s="8" t="s">
        <v>574</v>
      </c>
      <c r="D61" s="18">
        <v>36330</v>
      </c>
      <c r="E61" s="8" t="s">
        <v>810</v>
      </c>
      <c r="G61" s="3">
        <f>COUNTIF(Clients!B:B,Instituts!A61)</f>
        <v>1</v>
      </c>
    </row>
    <row r="62" spans="1:7" x14ac:dyDescent="0.25">
      <c r="A62" s="8" t="s">
        <v>1369</v>
      </c>
      <c r="B62" s="8" t="s">
        <v>1670</v>
      </c>
      <c r="C62" s="8" t="s">
        <v>585</v>
      </c>
      <c r="D62" s="18">
        <v>63370</v>
      </c>
      <c r="E62" s="13" t="s">
        <v>811</v>
      </c>
      <c r="G62" s="3">
        <f>COUNTIF(Clients!B:B,Instituts!A62)</f>
        <v>1</v>
      </c>
    </row>
    <row r="63" spans="1:7" x14ac:dyDescent="0.25">
      <c r="A63" s="8" t="s">
        <v>1370</v>
      </c>
      <c r="B63" s="8" t="s">
        <v>1671</v>
      </c>
      <c r="C63" s="8" t="s">
        <v>586</v>
      </c>
      <c r="D63" s="18">
        <v>77566</v>
      </c>
      <c r="E63" s="13" t="s">
        <v>812</v>
      </c>
      <c r="G63" s="3">
        <f>COUNTIF(Clients!B:B,Instituts!A63)</f>
        <v>1</v>
      </c>
    </row>
    <row r="64" spans="1:7" x14ac:dyDescent="0.25">
      <c r="A64" s="8" t="s">
        <v>1371</v>
      </c>
      <c r="B64" s="8" t="s">
        <v>1672</v>
      </c>
      <c r="C64" s="8" t="s">
        <v>587</v>
      </c>
      <c r="D64" s="18">
        <v>87000</v>
      </c>
      <c r="E64" s="8" t="s">
        <v>813</v>
      </c>
      <c r="G64" s="3">
        <f>COUNTIF(Clients!B:B,Instituts!A64)</f>
        <v>1</v>
      </c>
    </row>
    <row r="65" spans="1:7" x14ac:dyDescent="0.25">
      <c r="A65" s="8" t="s">
        <v>1372</v>
      </c>
      <c r="B65" s="8" t="s">
        <v>1673</v>
      </c>
      <c r="C65" s="8" t="s">
        <v>588</v>
      </c>
      <c r="D65" s="18">
        <v>87100</v>
      </c>
      <c r="E65" s="8" t="s">
        <v>813</v>
      </c>
      <c r="G65" s="3">
        <f>COUNTIF(Clients!B:B,Instituts!A65)</f>
        <v>1</v>
      </c>
    </row>
    <row r="66" spans="1:7" x14ac:dyDescent="0.25">
      <c r="A66" s="8" t="s">
        <v>1373</v>
      </c>
      <c r="B66" s="8" t="s">
        <v>1674</v>
      </c>
      <c r="C66" s="8" t="s">
        <v>589</v>
      </c>
      <c r="D66" s="18">
        <v>87280</v>
      </c>
      <c r="E66" s="8" t="s">
        <v>813</v>
      </c>
      <c r="G66" s="3">
        <f>COUNTIF(Clients!B:B,Instituts!A66)</f>
        <v>1</v>
      </c>
    </row>
    <row r="67" spans="1:7" x14ac:dyDescent="0.25">
      <c r="A67" s="8" t="s">
        <v>1374</v>
      </c>
      <c r="B67" s="8" t="s">
        <v>1675</v>
      </c>
      <c r="C67" s="8" t="s">
        <v>590</v>
      </c>
      <c r="D67" s="18">
        <v>87000</v>
      </c>
      <c r="E67" s="8" t="s">
        <v>813</v>
      </c>
      <c r="G67" s="3">
        <f>COUNTIF(Clients!B:B,Instituts!A67)</f>
        <v>1</v>
      </c>
    </row>
    <row r="68" spans="1:7" x14ac:dyDescent="0.25">
      <c r="A68" s="8" t="s">
        <v>1375</v>
      </c>
      <c r="B68" s="8" t="s">
        <v>1676</v>
      </c>
      <c r="C68" s="10" t="s">
        <v>591</v>
      </c>
      <c r="D68" s="20">
        <v>87000</v>
      </c>
      <c r="E68" s="10" t="s">
        <v>813</v>
      </c>
      <c r="G68" s="3">
        <f>COUNTIF(Clients!B:B,Instituts!A68)</f>
        <v>1</v>
      </c>
    </row>
    <row r="69" spans="1:7" x14ac:dyDescent="0.25">
      <c r="A69" s="8" t="s">
        <v>1376</v>
      </c>
      <c r="B69" s="8" t="s">
        <v>1677</v>
      </c>
      <c r="C69" s="10" t="s">
        <v>592</v>
      </c>
      <c r="D69" s="20">
        <v>93190</v>
      </c>
      <c r="E69" s="10" t="s">
        <v>814</v>
      </c>
      <c r="G69" s="3">
        <f>COUNTIF(Clients!B:B,Instituts!A69)</f>
        <v>1</v>
      </c>
    </row>
    <row r="70" spans="1:7" x14ac:dyDescent="0.25">
      <c r="A70" s="8" t="s">
        <v>1377</v>
      </c>
      <c r="B70" s="8" t="s">
        <v>1678</v>
      </c>
      <c r="C70" s="8" t="s">
        <v>593</v>
      </c>
      <c r="D70" s="18">
        <v>91160</v>
      </c>
      <c r="E70" s="8" t="s">
        <v>815</v>
      </c>
      <c r="G70" s="3">
        <f>COUNTIF(Clients!B:B,Instituts!A70)</f>
        <v>1</v>
      </c>
    </row>
    <row r="71" spans="1:7" x14ac:dyDescent="0.25">
      <c r="A71" s="8" t="s">
        <v>1378</v>
      </c>
      <c r="B71" s="8" t="s">
        <v>1679</v>
      </c>
      <c r="C71" s="8" t="s">
        <v>594</v>
      </c>
      <c r="D71" s="18">
        <v>39000</v>
      </c>
      <c r="E71" s="8" t="s">
        <v>816</v>
      </c>
      <c r="G71" s="3">
        <f>COUNTIF(Clients!B:B,Instituts!A71)</f>
        <v>1</v>
      </c>
    </row>
    <row r="72" spans="1:7" x14ac:dyDescent="0.25">
      <c r="A72" s="8" t="s">
        <v>1379</v>
      </c>
      <c r="B72" s="8" t="s">
        <v>1680</v>
      </c>
      <c r="C72" s="8" t="s">
        <v>595</v>
      </c>
      <c r="D72" s="18">
        <v>56100</v>
      </c>
      <c r="E72" s="13" t="s">
        <v>817</v>
      </c>
      <c r="G72" s="3">
        <f>COUNTIF(Clients!B:B,Instituts!A72)</f>
        <v>1</v>
      </c>
    </row>
    <row r="73" spans="1:7" x14ac:dyDescent="0.25">
      <c r="A73" s="8" t="s">
        <v>1380</v>
      </c>
      <c r="B73" s="8" t="s">
        <v>1681</v>
      </c>
      <c r="C73" s="8" t="s">
        <v>596</v>
      </c>
      <c r="D73" s="18">
        <v>27400</v>
      </c>
      <c r="E73" s="8" t="s">
        <v>818</v>
      </c>
      <c r="G73" s="3">
        <f>COUNTIF(Clients!B:B,Instituts!A73)</f>
        <v>1</v>
      </c>
    </row>
    <row r="74" spans="1:7" x14ac:dyDescent="0.25">
      <c r="A74" s="8" t="s">
        <v>1381</v>
      </c>
      <c r="B74" s="8" t="s">
        <v>1682</v>
      </c>
      <c r="C74" s="8" t="s">
        <v>597</v>
      </c>
      <c r="D74" s="18">
        <v>91300</v>
      </c>
      <c r="E74" s="8" t="s">
        <v>819</v>
      </c>
      <c r="G74" s="3">
        <f>COUNTIF(Clients!B:B,Instituts!A74)</f>
        <v>1</v>
      </c>
    </row>
    <row r="75" spans="1:7" x14ac:dyDescent="0.25">
      <c r="A75" s="8" t="s">
        <v>1382</v>
      </c>
      <c r="B75" s="8" t="s">
        <v>1683</v>
      </c>
      <c r="C75" s="8" t="s">
        <v>598</v>
      </c>
      <c r="D75" s="18">
        <v>77100</v>
      </c>
      <c r="E75" s="13" t="s">
        <v>820</v>
      </c>
      <c r="G75" s="3">
        <f>COUNTIF(Clients!B:B,Instituts!A75)</f>
        <v>1</v>
      </c>
    </row>
    <row r="76" spans="1:7" x14ac:dyDescent="0.25">
      <c r="A76" s="8" t="s">
        <v>1383</v>
      </c>
      <c r="B76" s="8" t="s">
        <v>1684</v>
      </c>
      <c r="C76" s="8" t="s">
        <v>599</v>
      </c>
      <c r="D76" s="18">
        <v>77000</v>
      </c>
      <c r="E76" s="8" t="s">
        <v>821</v>
      </c>
      <c r="G76" s="3">
        <f>COUNTIF(Clients!B:B,Instituts!A76)</f>
        <v>1</v>
      </c>
    </row>
    <row r="77" spans="1:7" x14ac:dyDescent="0.25">
      <c r="A77" s="8" t="s">
        <v>1384</v>
      </c>
      <c r="B77" s="8" t="s">
        <v>1685</v>
      </c>
      <c r="C77" s="8" t="s">
        <v>600</v>
      </c>
      <c r="D77" s="18">
        <v>80350</v>
      </c>
      <c r="E77" s="8" t="s">
        <v>822</v>
      </c>
      <c r="G77" s="3">
        <f>COUNTIF(Clients!B:B,Instituts!A77)</f>
        <v>1</v>
      </c>
    </row>
    <row r="78" spans="1:7" x14ac:dyDescent="0.25">
      <c r="A78" s="8" t="s">
        <v>1385</v>
      </c>
      <c r="B78" s="8" t="s">
        <v>1686</v>
      </c>
      <c r="C78" s="8" t="s">
        <v>601</v>
      </c>
      <c r="D78" s="18">
        <v>91230</v>
      </c>
      <c r="E78" s="8" t="s">
        <v>823</v>
      </c>
      <c r="G78" s="3">
        <f>COUNTIF(Clients!B:B,Instituts!A78)</f>
        <v>1</v>
      </c>
    </row>
    <row r="79" spans="1:7" x14ac:dyDescent="0.25">
      <c r="A79" s="8" t="s">
        <v>1386</v>
      </c>
      <c r="B79" s="8" t="s">
        <v>1687</v>
      </c>
      <c r="C79" s="8" t="s">
        <v>602</v>
      </c>
      <c r="D79" s="18">
        <v>78180</v>
      </c>
      <c r="E79" s="13" t="s">
        <v>824</v>
      </c>
      <c r="G79" s="3">
        <f>COUNTIF(Clients!B:B,Instituts!A79)</f>
        <v>1</v>
      </c>
    </row>
    <row r="80" spans="1:7" x14ac:dyDescent="0.25">
      <c r="A80" s="8" t="s">
        <v>1387</v>
      </c>
      <c r="B80" s="8" t="s">
        <v>1688</v>
      </c>
      <c r="C80" s="8" t="s">
        <v>603</v>
      </c>
      <c r="D80" s="18">
        <v>93100</v>
      </c>
      <c r="E80" s="13" t="s">
        <v>825</v>
      </c>
      <c r="G80" s="3">
        <f>COUNTIF(Clients!B:B,Instituts!A80)</f>
        <v>1</v>
      </c>
    </row>
    <row r="81" spans="1:7" x14ac:dyDescent="0.25">
      <c r="A81" s="8" t="s">
        <v>1388</v>
      </c>
      <c r="B81" s="8" t="s">
        <v>1689</v>
      </c>
      <c r="C81" s="8" t="s">
        <v>604</v>
      </c>
      <c r="D81" s="18">
        <v>77120</v>
      </c>
      <c r="E81" s="8" t="s">
        <v>826</v>
      </c>
      <c r="G81" s="3">
        <f>COUNTIF(Clients!B:B,Instituts!A81)</f>
        <v>1</v>
      </c>
    </row>
    <row r="82" spans="1:7" x14ac:dyDescent="0.25">
      <c r="A82" s="8" t="s">
        <v>1389</v>
      </c>
      <c r="B82" s="8" t="s">
        <v>1690</v>
      </c>
      <c r="C82" s="8" t="s">
        <v>605</v>
      </c>
      <c r="D82" s="18">
        <v>54000</v>
      </c>
      <c r="E82" s="8" t="s">
        <v>827</v>
      </c>
      <c r="G82" s="3">
        <f>COUNTIF(Clients!B:B,Instituts!A82)</f>
        <v>1</v>
      </c>
    </row>
    <row r="83" spans="1:7" x14ac:dyDescent="0.25">
      <c r="A83" s="8" t="s">
        <v>1390</v>
      </c>
      <c r="B83" s="8" t="s">
        <v>1691</v>
      </c>
      <c r="C83" s="8" t="s">
        <v>606</v>
      </c>
      <c r="D83" s="18">
        <v>54000</v>
      </c>
      <c r="E83" s="8" t="s">
        <v>827</v>
      </c>
      <c r="G83" s="3">
        <f>COUNTIF(Clients!B:B,Instituts!A83)</f>
        <v>1</v>
      </c>
    </row>
    <row r="84" spans="1:7" x14ac:dyDescent="0.25">
      <c r="A84" s="8" t="s">
        <v>1391</v>
      </c>
      <c r="B84" s="8" t="s">
        <v>1692</v>
      </c>
      <c r="C84" s="8" t="s">
        <v>607</v>
      </c>
      <c r="D84" s="18">
        <v>44300</v>
      </c>
      <c r="E84" s="8" t="s">
        <v>828</v>
      </c>
      <c r="G84" s="3">
        <f>COUNTIF(Clients!B:B,Instituts!A84)</f>
        <v>1</v>
      </c>
    </row>
    <row r="85" spans="1:7" x14ac:dyDescent="0.25">
      <c r="A85" s="8" t="s">
        <v>1392</v>
      </c>
      <c r="B85" s="8" t="s">
        <v>1693</v>
      </c>
      <c r="C85" s="8" t="s">
        <v>608</v>
      </c>
      <c r="D85" s="18">
        <v>58000</v>
      </c>
      <c r="E85" s="8" t="s">
        <v>829</v>
      </c>
      <c r="G85" s="3">
        <f>COUNTIF(Clients!B:B,Instituts!A85)</f>
        <v>1</v>
      </c>
    </row>
    <row r="86" spans="1:7" x14ac:dyDescent="0.25">
      <c r="A86" s="8" t="s">
        <v>1393</v>
      </c>
      <c r="B86" s="8" t="s">
        <v>1694</v>
      </c>
      <c r="C86" s="10" t="s">
        <v>609</v>
      </c>
      <c r="D86" s="20">
        <v>93160</v>
      </c>
      <c r="E86" s="14" t="s">
        <v>830</v>
      </c>
      <c r="G86" s="3">
        <f>COUNTIF(Clients!B:B,Instituts!A86)</f>
        <v>1</v>
      </c>
    </row>
    <row r="87" spans="1:7" x14ac:dyDescent="0.25">
      <c r="A87" s="8" t="s">
        <v>1394</v>
      </c>
      <c r="B87" s="8" t="s">
        <v>1695</v>
      </c>
      <c r="C87" s="8" t="s">
        <v>610</v>
      </c>
      <c r="D87" s="18">
        <v>95520</v>
      </c>
      <c r="E87" s="13" t="s">
        <v>831</v>
      </c>
      <c r="G87" s="3">
        <f>COUNTIF(Clients!B:B,Instituts!A87)</f>
        <v>1</v>
      </c>
    </row>
    <row r="88" spans="1:7" x14ac:dyDescent="0.25">
      <c r="A88" s="8" t="s">
        <v>1395</v>
      </c>
      <c r="B88" s="8" t="s">
        <v>1696</v>
      </c>
      <c r="C88" s="8" t="s">
        <v>611</v>
      </c>
      <c r="D88" s="18">
        <v>75015</v>
      </c>
      <c r="E88" s="8" t="s">
        <v>832</v>
      </c>
      <c r="G88" s="3">
        <f>COUNTIF(Clients!B:B,Instituts!A88)</f>
        <v>1</v>
      </c>
    </row>
    <row r="89" spans="1:7" x14ac:dyDescent="0.25">
      <c r="A89" s="8" t="s">
        <v>1396</v>
      </c>
      <c r="B89" s="8" t="s">
        <v>1697</v>
      </c>
      <c r="C89" s="8" t="s">
        <v>612</v>
      </c>
      <c r="D89" s="18">
        <v>75014</v>
      </c>
      <c r="E89" s="13" t="s">
        <v>832</v>
      </c>
      <c r="G89" s="3">
        <f>COUNTIF(Clients!B:B,Instituts!A89)</f>
        <v>1</v>
      </c>
    </row>
    <row r="90" spans="1:7" x14ac:dyDescent="0.25">
      <c r="A90" s="8" t="s">
        <v>1397</v>
      </c>
      <c r="B90" s="8" t="s">
        <v>1698</v>
      </c>
      <c r="C90" s="8" t="s">
        <v>613</v>
      </c>
      <c r="D90" s="18">
        <v>59494</v>
      </c>
      <c r="E90" s="13" t="s">
        <v>833</v>
      </c>
      <c r="G90" s="3">
        <f>COUNTIF(Clients!B:B,Instituts!A90)</f>
        <v>1</v>
      </c>
    </row>
    <row r="91" spans="1:7" x14ac:dyDescent="0.25">
      <c r="A91" s="8" t="s">
        <v>1398</v>
      </c>
      <c r="B91" s="8" t="s">
        <v>1699</v>
      </c>
      <c r="C91" s="8" t="s">
        <v>614</v>
      </c>
      <c r="D91" s="18">
        <v>22440</v>
      </c>
      <c r="E91" s="8" t="s">
        <v>834</v>
      </c>
      <c r="G91" s="3">
        <f>COUNTIF(Clients!B:B,Instituts!A91)</f>
        <v>1</v>
      </c>
    </row>
    <row r="92" spans="1:7" x14ac:dyDescent="0.25">
      <c r="A92" s="8" t="s">
        <v>1399</v>
      </c>
      <c r="B92" s="8" t="s">
        <v>1700</v>
      </c>
      <c r="C92" s="8" t="s">
        <v>615</v>
      </c>
      <c r="D92" s="18">
        <v>60700</v>
      </c>
      <c r="E92" s="8" t="s">
        <v>835</v>
      </c>
      <c r="G92" s="3">
        <f>COUNTIF(Clients!B:B,Instituts!A92)</f>
        <v>1</v>
      </c>
    </row>
    <row r="93" spans="1:7" x14ac:dyDescent="0.25">
      <c r="A93" s="8" t="s">
        <v>1400</v>
      </c>
      <c r="B93" s="8" t="s">
        <v>1701</v>
      </c>
      <c r="C93" s="8" t="s">
        <v>616</v>
      </c>
      <c r="D93" s="18">
        <v>17138</v>
      </c>
      <c r="E93" s="8" t="s">
        <v>836</v>
      </c>
      <c r="G93" s="3">
        <f>COUNTIF(Clients!B:B,Instituts!A93)</f>
        <v>1</v>
      </c>
    </row>
    <row r="94" spans="1:7" x14ac:dyDescent="0.25">
      <c r="A94" s="8" t="s">
        <v>1401</v>
      </c>
      <c r="B94" s="8" t="s">
        <v>1702</v>
      </c>
      <c r="C94" s="8" t="s">
        <v>617</v>
      </c>
      <c r="D94" s="18">
        <v>35000</v>
      </c>
      <c r="E94" s="13" t="s">
        <v>837</v>
      </c>
      <c r="G94" s="3">
        <f>COUNTIF(Clients!B:B,Instituts!A94)</f>
        <v>1</v>
      </c>
    </row>
    <row r="95" spans="1:7" x14ac:dyDescent="0.25">
      <c r="A95" s="8" t="s">
        <v>1402</v>
      </c>
      <c r="B95" s="8" t="s">
        <v>1703</v>
      </c>
      <c r="C95" s="8" t="s">
        <v>618</v>
      </c>
      <c r="D95" s="18">
        <v>95700</v>
      </c>
      <c r="E95" s="13" t="s">
        <v>838</v>
      </c>
      <c r="G95" s="3">
        <f>COUNTIF(Clients!B:B,Instituts!A95)</f>
        <v>1</v>
      </c>
    </row>
    <row r="96" spans="1:7" x14ac:dyDescent="0.25">
      <c r="A96" s="8" t="s">
        <v>1403</v>
      </c>
      <c r="B96" s="8" t="s">
        <v>1704</v>
      </c>
      <c r="C96" s="8" t="s">
        <v>619</v>
      </c>
      <c r="D96" s="18">
        <v>41200</v>
      </c>
      <c r="E96" s="8" t="s">
        <v>839</v>
      </c>
      <c r="G96" s="3">
        <f>COUNTIF(Clients!B:B,Instituts!A96)</f>
        <v>1</v>
      </c>
    </row>
    <row r="97" spans="1:7" x14ac:dyDescent="0.25">
      <c r="A97" s="8" t="s">
        <v>1404</v>
      </c>
      <c r="B97" s="8" t="s">
        <v>1705</v>
      </c>
      <c r="C97" s="8" t="s">
        <v>620</v>
      </c>
      <c r="D97" s="18">
        <v>91400</v>
      </c>
      <c r="E97" s="8" t="s">
        <v>840</v>
      </c>
      <c r="G97" s="3">
        <f>COUNTIF(Clients!B:B,Instituts!A97)</f>
        <v>1</v>
      </c>
    </row>
    <row r="98" spans="1:7" x14ac:dyDescent="0.25">
      <c r="A98" s="8" t="s">
        <v>1405</v>
      </c>
      <c r="B98" s="8" t="s">
        <v>1706</v>
      </c>
      <c r="C98" s="8" t="s">
        <v>621</v>
      </c>
      <c r="D98" s="18">
        <v>44811</v>
      </c>
      <c r="E98" s="8" t="s">
        <v>841</v>
      </c>
      <c r="G98" s="3">
        <f>COUNTIF(Clients!B:B,Instituts!A98)</f>
        <v>1</v>
      </c>
    </row>
    <row r="99" spans="1:7" x14ac:dyDescent="0.25">
      <c r="A99" s="8" t="s">
        <v>1406</v>
      </c>
      <c r="B99" s="8" t="s">
        <v>1707</v>
      </c>
      <c r="C99" s="8" t="s">
        <v>622</v>
      </c>
      <c r="D99" s="18">
        <v>60740</v>
      </c>
      <c r="E99" s="8" t="s">
        <v>842</v>
      </c>
      <c r="G99" s="3">
        <f>COUNTIF(Clients!B:B,Instituts!A99)</f>
        <v>1</v>
      </c>
    </row>
    <row r="100" spans="1:7" x14ac:dyDescent="0.25">
      <c r="A100" s="8" t="s">
        <v>1407</v>
      </c>
      <c r="B100" s="8" t="s">
        <v>1708</v>
      </c>
      <c r="C100" s="8" t="s">
        <v>623</v>
      </c>
      <c r="D100" s="18">
        <v>91280</v>
      </c>
      <c r="E100" s="8" t="s">
        <v>843</v>
      </c>
      <c r="G100" s="3">
        <f>COUNTIF(Clients!B:B,Instituts!A100)</f>
        <v>1</v>
      </c>
    </row>
    <row r="101" spans="1:7" x14ac:dyDescent="0.25">
      <c r="A101" s="8" t="s">
        <v>1408</v>
      </c>
      <c r="B101" s="8" t="s">
        <v>1709</v>
      </c>
      <c r="C101" s="8" t="s">
        <v>624</v>
      </c>
      <c r="D101" s="18">
        <v>13300</v>
      </c>
      <c r="E101" s="8" t="s">
        <v>844</v>
      </c>
      <c r="G101" s="3">
        <f>COUNTIF(Clients!B:B,Instituts!A101)</f>
        <v>1</v>
      </c>
    </row>
    <row r="102" spans="1:7" x14ac:dyDescent="0.25">
      <c r="A102" s="8" t="s">
        <v>1409</v>
      </c>
      <c r="B102" s="8" t="s">
        <v>1710</v>
      </c>
      <c r="C102" s="8" t="s">
        <v>625</v>
      </c>
      <c r="D102" s="18">
        <v>34200</v>
      </c>
      <c r="E102" s="8" t="s">
        <v>845</v>
      </c>
      <c r="G102" s="3">
        <f>COUNTIF(Clients!B:B,Instituts!A102)</f>
        <v>1</v>
      </c>
    </row>
    <row r="103" spans="1:7" x14ac:dyDescent="0.25">
      <c r="A103" s="8" t="s">
        <v>1410</v>
      </c>
      <c r="B103" s="8" t="s">
        <v>1711</v>
      </c>
      <c r="C103" s="8" t="s">
        <v>626</v>
      </c>
      <c r="D103" s="18">
        <v>69830</v>
      </c>
      <c r="E103" s="8" t="s">
        <v>846</v>
      </c>
      <c r="G103" s="3">
        <f>COUNTIF(Clients!B:B,Instituts!A103)</f>
        <v>1</v>
      </c>
    </row>
    <row r="104" spans="1:7" x14ac:dyDescent="0.25">
      <c r="A104" s="8" t="s">
        <v>1411</v>
      </c>
      <c r="B104" s="8" t="s">
        <v>1712</v>
      </c>
      <c r="C104" s="8" t="s">
        <v>627</v>
      </c>
      <c r="D104" s="18">
        <v>64990</v>
      </c>
      <c r="E104" s="8" t="s">
        <v>847</v>
      </c>
      <c r="G104" s="3">
        <f>COUNTIF(Clients!B:B,Instituts!A104)</f>
        <v>1</v>
      </c>
    </row>
    <row r="105" spans="1:7" x14ac:dyDescent="0.25">
      <c r="A105" s="8" t="s">
        <v>1412</v>
      </c>
      <c r="B105" s="8" t="s">
        <v>1713</v>
      </c>
      <c r="C105" s="8" t="s">
        <v>628</v>
      </c>
      <c r="D105" s="18">
        <v>74300</v>
      </c>
      <c r="E105" s="8" t="s">
        <v>848</v>
      </c>
      <c r="G105" s="3">
        <f>COUNTIF(Clients!B:B,Instituts!A105)</f>
        <v>1</v>
      </c>
    </row>
    <row r="106" spans="1:7" x14ac:dyDescent="0.25">
      <c r="A106" s="8" t="s">
        <v>1413</v>
      </c>
      <c r="B106" s="8" t="s">
        <v>1714</v>
      </c>
      <c r="C106" s="8" t="s">
        <v>629</v>
      </c>
      <c r="D106" s="18">
        <v>54200</v>
      </c>
      <c r="E106" s="8" t="s">
        <v>849</v>
      </c>
      <c r="G106" s="3">
        <f>COUNTIF(Clients!B:B,Instituts!A106)</f>
        <v>1</v>
      </c>
    </row>
    <row r="107" spans="1:7" x14ac:dyDescent="0.25">
      <c r="A107" s="8" t="s">
        <v>1414</v>
      </c>
      <c r="B107" s="8" t="s">
        <v>1715</v>
      </c>
      <c r="C107" s="8" t="s">
        <v>630</v>
      </c>
      <c r="D107" s="18">
        <v>14800</v>
      </c>
      <c r="E107" s="8" t="s">
        <v>850</v>
      </c>
      <c r="G107" s="3">
        <f>COUNTIF(Clients!B:B,Instituts!A107)</f>
        <v>1</v>
      </c>
    </row>
    <row r="108" spans="1:7" x14ac:dyDescent="0.25">
      <c r="A108" s="8" t="s">
        <v>1415</v>
      </c>
      <c r="B108" s="8" t="s">
        <v>1716</v>
      </c>
      <c r="C108" s="8" t="s">
        <v>631</v>
      </c>
      <c r="D108" s="18">
        <v>44570</v>
      </c>
      <c r="E108" s="13" t="s">
        <v>851</v>
      </c>
      <c r="G108" s="3">
        <f>COUNTIF(Clients!B:B,Instituts!A108)</f>
        <v>1</v>
      </c>
    </row>
    <row r="109" spans="1:7" x14ac:dyDescent="0.25">
      <c r="A109" s="25" t="s">
        <v>1416</v>
      </c>
      <c r="B109" s="25" t="s">
        <v>1717</v>
      </c>
      <c r="C109" s="25" t="s">
        <v>632</v>
      </c>
      <c r="D109" s="28">
        <v>26000</v>
      </c>
      <c r="E109" s="25" t="s">
        <v>852</v>
      </c>
      <c r="F109" s="26"/>
      <c r="G109" s="29">
        <f>COUNTIF(Clients!B:B,Instituts!A109)</f>
        <v>1</v>
      </c>
    </row>
    <row r="110" spans="1:7" x14ac:dyDescent="0.25">
      <c r="A110" s="8" t="s">
        <v>1417</v>
      </c>
      <c r="B110" s="8" t="s">
        <v>1718</v>
      </c>
      <c r="C110" s="8" t="s">
        <v>633</v>
      </c>
      <c r="D110" s="18">
        <v>3200</v>
      </c>
      <c r="E110" s="8" t="s">
        <v>853</v>
      </c>
      <c r="G110" s="3">
        <f>COUNTIF(Clients!B:B,Instituts!A110)</f>
        <v>1</v>
      </c>
    </row>
    <row r="111" spans="1:7" x14ac:dyDescent="0.25">
      <c r="A111" s="8" t="s">
        <v>1418</v>
      </c>
      <c r="B111" s="8" t="s">
        <v>1719</v>
      </c>
      <c r="C111" s="8" t="s">
        <v>634</v>
      </c>
      <c r="D111" s="18">
        <v>18100</v>
      </c>
      <c r="E111" s="8" t="s">
        <v>854</v>
      </c>
      <c r="G111" s="3">
        <f>COUNTIF(Clients!B:B,Instituts!A111)</f>
        <v>1</v>
      </c>
    </row>
    <row r="112" spans="1:7" x14ac:dyDescent="0.25">
      <c r="A112" s="8" t="s">
        <v>972</v>
      </c>
      <c r="B112" s="8" t="s">
        <v>1720</v>
      </c>
      <c r="C112" s="8" t="s">
        <v>635</v>
      </c>
      <c r="D112" s="18">
        <v>92390</v>
      </c>
      <c r="E112" s="8" t="s">
        <v>855</v>
      </c>
      <c r="G112" s="3">
        <f>COUNTIF(Clients!B:B,Instituts!A112)</f>
        <v>1</v>
      </c>
    </row>
    <row r="113" spans="1:7" x14ac:dyDescent="0.25">
      <c r="A113" s="8" t="s">
        <v>1419</v>
      </c>
      <c r="B113" s="8" t="s">
        <v>1721</v>
      </c>
      <c r="C113" s="8" t="s">
        <v>636</v>
      </c>
      <c r="D113" s="18">
        <v>91170</v>
      </c>
      <c r="E113" s="8" t="s">
        <v>856</v>
      </c>
      <c r="G113" s="3">
        <f>COUNTIF(Clients!B:B,Instituts!A113)</f>
        <v>1</v>
      </c>
    </row>
    <row r="114" spans="1:7" x14ac:dyDescent="0.25">
      <c r="A114" s="8" t="s">
        <v>1420</v>
      </c>
      <c r="B114" s="8" t="s">
        <v>1722</v>
      </c>
      <c r="C114" s="8" t="s">
        <v>637</v>
      </c>
      <c r="D114" s="18">
        <v>91330</v>
      </c>
      <c r="E114" s="8" t="s">
        <v>857</v>
      </c>
      <c r="G114" s="3">
        <f>COUNTIF(Clients!B:B,Instituts!A114)</f>
        <v>1</v>
      </c>
    </row>
    <row r="115" spans="1:7" x14ac:dyDescent="0.25">
      <c r="A115" s="8" t="s">
        <v>1421</v>
      </c>
      <c r="B115" s="8" t="s">
        <v>1723</v>
      </c>
      <c r="C115" s="8" t="s">
        <v>638</v>
      </c>
      <c r="D115" s="18">
        <v>38490</v>
      </c>
      <c r="E115" s="8" t="s">
        <v>858</v>
      </c>
      <c r="G115" s="3">
        <f>COUNTIF(Clients!B:B,Instituts!A115)</f>
        <v>1</v>
      </c>
    </row>
    <row r="116" spans="1:7" x14ac:dyDescent="0.25">
      <c r="A116" s="8" t="s">
        <v>1422</v>
      </c>
      <c r="B116" s="8" t="s">
        <v>1724</v>
      </c>
      <c r="C116" s="8" t="s">
        <v>639</v>
      </c>
      <c r="D116" s="18">
        <v>62138</v>
      </c>
      <c r="E116" s="8" t="s">
        <v>859</v>
      </c>
      <c r="G116" s="3">
        <f>COUNTIF(Clients!B:B,Instituts!A116)</f>
        <v>1</v>
      </c>
    </row>
    <row r="117" spans="1:7" x14ac:dyDescent="0.25">
      <c r="A117" s="8" t="s">
        <v>1423</v>
      </c>
      <c r="B117" s="8" t="s">
        <v>1725</v>
      </c>
      <c r="C117" s="8" t="s">
        <v>640</v>
      </c>
      <c r="D117" s="18">
        <v>89000</v>
      </c>
      <c r="E117" s="8" t="s">
        <v>860</v>
      </c>
      <c r="G117" s="3">
        <f>COUNTIF(Clients!B:B,Instituts!A117)</f>
        <v>1</v>
      </c>
    </row>
    <row r="118" spans="1:7" x14ac:dyDescent="0.25">
      <c r="A118" s="8" t="s">
        <v>1424</v>
      </c>
      <c r="B118" s="8" t="s">
        <v>1726</v>
      </c>
      <c r="C118" s="8" t="s">
        <v>641</v>
      </c>
      <c r="D118" s="18">
        <v>76360</v>
      </c>
      <c r="E118" s="8" t="s">
        <v>861</v>
      </c>
      <c r="G118" s="3">
        <f>COUNTIF(Clients!B:B,Instituts!A118)</f>
        <v>1</v>
      </c>
    </row>
    <row r="119" spans="1:7" x14ac:dyDescent="0.25">
      <c r="A119" s="8" t="s">
        <v>1425</v>
      </c>
      <c r="B119" s="8" t="s">
        <v>1727</v>
      </c>
      <c r="C119" s="8" t="s">
        <v>642</v>
      </c>
      <c r="D119" s="18">
        <v>60000</v>
      </c>
      <c r="E119" s="8" t="s">
        <v>862</v>
      </c>
      <c r="G119" s="3">
        <f>COUNTIF(Clients!B:B,Instituts!A119)</f>
        <v>1</v>
      </c>
    </row>
    <row r="120" spans="1:7" x14ac:dyDescent="0.25">
      <c r="A120" s="8" t="s">
        <v>1426</v>
      </c>
      <c r="B120" s="8" t="s">
        <v>1728</v>
      </c>
      <c r="C120" s="8" t="s">
        <v>643</v>
      </c>
      <c r="D120" s="18">
        <v>1200</v>
      </c>
      <c r="E120" s="8" t="s">
        <v>863</v>
      </c>
      <c r="G120" s="3">
        <f>COUNTIF(Clients!B:B,Instituts!A120)</f>
        <v>1</v>
      </c>
    </row>
    <row r="121" spans="1:7" x14ac:dyDescent="0.25">
      <c r="A121" s="8" t="s">
        <v>1427</v>
      </c>
      <c r="B121" s="8" t="s">
        <v>1729</v>
      </c>
      <c r="C121" s="8" t="s">
        <v>644</v>
      </c>
      <c r="D121" s="18">
        <v>25000</v>
      </c>
      <c r="E121" s="8" t="s">
        <v>864</v>
      </c>
      <c r="G121" s="3">
        <f>COUNTIF(Clients!B:B,Instituts!A121)</f>
        <v>1</v>
      </c>
    </row>
    <row r="122" spans="1:7" x14ac:dyDescent="0.25">
      <c r="A122" s="8" t="s">
        <v>1428</v>
      </c>
      <c r="B122" s="8" t="s">
        <v>1730</v>
      </c>
      <c r="C122" s="8" t="s">
        <v>645</v>
      </c>
      <c r="D122" s="18">
        <v>62400</v>
      </c>
      <c r="E122" s="8" t="s">
        <v>865</v>
      </c>
      <c r="G122" s="3">
        <f>COUNTIF(Clients!B:B,Instituts!A122)</f>
        <v>1</v>
      </c>
    </row>
    <row r="123" spans="1:7" x14ac:dyDescent="0.25">
      <c r="A123" s="8" t="s">
        <v>1429</v>
      </c>
      <c r="B123" s="8" t="s">
        <v>1731</v>
      </c>
      <c r="C123" s="8" t="s">
        <v>646</v>
      </c>
      <c r="D123" s="18">
        <v>92100</v>
      </c>
      <c r="E123" s="8" t="s">
        <v>866</v>
      </c>
      <c r="G123" s="3">
        <f>COUNTIF(Clients!B:B,Instituts!A123)</f>
        <v>1</v>
      </c>
    </row>
    <row r="124" spans="1:7" x14ac:dyDescent="0.25">
      <c r="A124" s="8" t="s">
        <v>1430</v>
      </c>
      <c r="B124" s="8" t="s">
        <v>1732</v>
      </c>
      <c r="C124" s="8" t="s">
        <v>647</v>
      </c>
      <c r="D124" s="18">
        <v>1000</v>
      </c>
      <c r="E124" s="8" t="s">
        <v>867</v>
      </c>
      <c r="G124" s="3">
        <f>COUNTIF(Clients!B:B,Instituts!A124)</f>
        <v>1</v>
      </c>
    </row>
    <row r="125" spans="1:7" x14ac:dyDescent="0.25">
      <c r="A125" s="8" t="s">
        <v>1431</v>
      </c>
      <c r="B125" s="8" t="s">
        <v>1733</v>
      </c>
      <c r="C125" s="8" t="s">
        <v>648</v>
      </c>
      <c r="D125" s="18">
        <v>38300</v>
      </c>
      <c r="E125" s="8" t="s">
        <v>868</v>
      </c>
      <c r="G125" s="3">
        <f>COUNTIF(Clients!B:B,Instituts!A125)</f>
        <v>1</v>
      </c>
    </row>
    <row r="126" spans="1:7" x14ac:dyDescent="0.25">
      <c r="A126" s="8" t="s">
        <v>1432</v>
      </c>
      <c r="B126" s="8" t="s">
        <v>1734</v>
      </c>
      <c r="C126" s="8" t="s">
        <v>649</v>
      </c>
      <c r="D126" s="18">
        <v>79300</v>
      </c>
      <c r="E126" s="8" t="s">
        <v>869</v>
      </c>
      <c r="G126" s="3">
        <f>COUNTIF(Clients!B:B,Instituts!A126)</f>
        <v>1</v>
      </c>
    </row>
    <row r="127" spans="1:7" x14ac:dyDescent="0.25">
      <c r="A127" s="8" t="s">
        <v>1433</v>
      </c>
      <c r="B127" s="8" t="s">
        <v>1735</v>
      </c>
      <c r="C127" s="8" t="s">
        <v>650</v>
      </c>
      <c r="D127" s="18">
        <v>29200</v>
      </c>
      <c r="E127" s="8" t="s">
        <v>870</v>
      </c>
      <c r="G127" s="3">
        <f>COUNTIF(Clients!B:B,Instituts!A127)</f>
        <v>1</v>
      </c>
    </row>
    <row r="128" spans="1:7" x14ac:dyDescent="0.25">
      <c r="A128" s="8" t="s">
        <v>1434</v>
      </c>
      <c r="B128" s="8" t="s">
        <v>1736</v>
      </c>
      <c r="C128" s="8" t="s">
        <v>651</v>
      </c>
      <c r="D128" s="18">
        <v>94230</v>
      </c>
      <c r="E128" s="8" t="s">
        <v>871</v>
      </c>
      <c r="G128" s="3">
        <f>COUNTIF(Clients!B:B,Instituts!A128)</f>
        <v>1</v>
      </c>
    </row>
    <row r="129" spans="1:7" x14ac:dyDescent="0.25">
      <c r="A129" s="8" t="s">
        <v>1435</v>
      </c>
      <c r="B129" s="8" t="s">
        <v>1737</v>
      </c>
      <c r="C129" s="8" t="s">
        <v>652</v>
      </c>
      <c r="D129" s="18">
        <v>62220</v>
      </c>
      <c r="E129" s="8" t="s">
        <v>872</v>
      </c>
      <c r="G129" s="3">
        <f>COUNTIF(Clients!B:B,Instituts!A129)</f>
        <v>1</v>
      </c>
    </row>
    <row r="130" spans="1:7" x14ac:dyDescent="0.25">
      <c r="A130" s="8" t="s">
        <v>1436</v>
      </c>
      <c r="B130" s="8" t="s">
        <v>1738</v>
      </c>
      <c r="C130" s="8" t="s">
        <v>653</v>
      </c>
      <c r="D130" s="18">
        <v>71100</v>
      </c>
      <c r="E130" s="8" t="s">
        <v>873</v>
      </c>
      <c r="G130" s="3">
        <f>COUNTIF(Clients!B:B,Instituts!A130)</f>
        <v>1</v>
      </c>
    </row>
    <row r="131" spans="1:7" x14ac:dyDescent="0.25">
      <c r="A131" s="8" t="s">
        <v>1437</v>
      </c>
      <c r="B131" s="8" t="s">
        <v>1739</v>
      </c>
      <c r="C131" s="8" t="s">
        <v>654</v>
      </c>
      <c r="D131" s="18">
        <v>86100</v>
      </c>
      <c r="E131" s="8" t="s">
        <v>874</v>
      </c>
      <c r="G131" s="3">
        <f>COUNTIF(Clients!B:B,Instituts!A131)</f>
        <v>1</v>
      </c>
    </row>
    <row r="132" spans="1:7" x14ac:dyDescent="0.25">
      <c r="A132" s="8" t="s">
        <v>1438</v>
      </c>
      <c r="B132" s="8" t="s">
        <v>1740</v>
      </c>
      <c r="C132" s="8" t="s">
        <v>655</v>
      </c>
      <c r="D132" s="18">
        <v>86100</v>
      </c>
      <c r="E132" s="8" t="s">
        <v>874</v>
      </c>
      <c r="G132" s="3">
        <f>COUNTIF(Clients!B:B,Instituts!A132)</f>
        <v>1</v>
      </c>
    </row>
    <row r="133" spans="1:7" x14ac:dyDescent="0.25">
      <c r="A133" s="8" t="s">
        <v>1439</v>
      </c>
      <c r="B133" s="8" t="s">
        <v>1741</v>
      </c>
      <c r="C133" s="9" t="s">
        <v>656</v>
      </c>
      <c r="D133" s="19">
        <v>78400</v>
      </c>
      <c r="E133" s="9" t="s">
        <v>875</v>
      </c>
      <c r="G133" s="3">
        <f>COUNTIF(Clients!B:B,Instituts!A133)</f>
        <v>1</v>
      </c>
    </row>
    <row r="134" spans="1:7" x14ac:dyDescent="0.25">
      <c r="A134" s="8" t="s">
        <v>1440</v>
      </c>
      <c r="B134" s="8" t="s">
        <v>1742</v>
      </c>
      <c r="C134" s="8" t="s">
        <v>657</v>
      </c>
      <c r="D134" s="18">
        <v>92370</v>
      </c>
      <c r="E134" s="8" t="s">
        <v>876</v>
      </c>
      <c r="G134" s="3">
        <f>COUNTIF(Clients!B:B,Instituts!A134)</f>
        <v>1</v>
      </c>
    </row>
    <row r="135" spans="1:7" x14ac:dyDescent="0.25">
      <c r="A135" s="8" t="s">
        <v>1441</v>
      </c>
      <c r="B135" s="8" t="s">
        <v>1743</v>
      </c>
      <c r="C135" s="8" t="s">
        <v>658</v>
      </c>
      <c r="D135" s="18">
        <v>91380</v>
      </c>
      <c r="E135" s="8" t="s">
        <v>877</v>
      </c>
      <c r="G135" s="3">
        <f>COUNTIF(Clients!B:B,Instituts!A135)</f>
        <v>1</v>
      </c>
    </row>
    <row r="136" spans="1:7" x14ac:dyDescent="0.25">
      <c r="A136" s="8" t="s">
        <v>1442</v>
      </c>
      <c r="B136" s="8" t="s">
        <v>1744</v>
      </c>
      <c r="C136" s="8" t="s">
        <v>659</v>
      </c>
      <c r="D136" s="18">
        <v>34800</v>
      </c>
      <c r="E136" s="8" t="s">
        <v>878</v>
      </c>
      <c r="G136" s="3">
        <f>COUNTIF(Clients!B:B,Instituts!A136)</f>
        <v>1</v>
      </c>
    </row>
    <row r="137" spans="1:7" x14ac:dyDescent="0.25">
      <c r="A137" s="8" t="s">
        <v>1443</v>
      </c>
      <c r="B137" s="8" t="s">
        <v>1745</v>
      </c>
      <c r="C137" s="8" t="s">
        <v>660</v>
      </c>
      <c r="D137" s="18">
        <v>92110</v>
      </c>
      <c r="E137" s="8" t="s">
        <v>879</v>
      </c>
      <c r="G137" s="3">
        <f>COUNTIF(Clients!B:B,Instituts!A137)</f>
        <v>1</v>
      </c>
    </row>
    <row r="138" spans="1:7" x14ac:dyDescent="0.25">
      <c r="A138" s="8" t="s">
        <v>1444</v>
      </c>
      <c r="B138" s="8" t="s">
        <v>1746</v>
      </c>
      <c r="C138" s="8" t="s">
        <v>661</v>
      </c>
      <c r="D138" s="18">
        <v>16100</v>
      </c>
      <c r="E138" s="8" t="s">
        <v>880</v>
      </c>
      <c r="G138" s="3">
        <f>COUNTIF(Clients!B:B,Instituts!A138)</f>
        <v>1</v>
      </c>
    </row>
    <row r="139" spans="1:7" x14ac:dyDescent="0.25">
      <c r="A139" s="8" t="s">
        <v>1445</v>
      </c>
      <c r="B139" s="8" t="s">
        <v>1747</v>
      </c>
      <c r="C139" s="8" t="s">
        <v>662</v>
      </c>
      <c r="D139" s="18">
        <v>77380</v>
      </c>
      <c r="E139" s="8" t="s">
        <v>881</v>
      </c>
      <c r="G139" s="3">
        <f>COUNTIF(Clients!B:B,Instituts!A139)</f>
        <v>1</v>
      </c>
    </row>
    <row r="140" spans="1:7" x14ac:dyDescent="0.25">
      <c r="A140" s="8" t="s">
        <v>1446</v>
      </c>
      <c r="B140" s="8" t="s">
        <v>1748</v>
      </c>
      <c r="C140" s="8" t="s">
        <v>663</v>
      </c>
      <c r="D140" s="18">
        <v>78700</v>
      </c>
      <c r="E140" s="8" t="s">
        <v>882</v>
      </c>
      <c r="G140" s="3">
        <f>COUNTIF(Clients!B:B,Instituts!A140)</f>
        <v>1</v>
      </c>
    </row>
    <row r="141" spans="1:7" x14ac:dyDescent="0.25">
      <c r="A141" s="8" t="s">
        <v>1447</v>
      </c>
      <c r="B141" s="8" t="s">
        <v>1749</v>
      </c>
      <c r="C141" s="8" t="s">
        <v>664</v>
      </c>
      <c r="D141" s="18">
        <v>92400</v>
      </c>
      <c r="E141" s="8" t="s">
        <v>883</v>
      </c>
      <c r="G141" s="3">
        <f>COUNTIF(Clients!B:B,Instituts!A141)</f>
        <v>1</v>
      </c>
    </row>
    <row r="142" spans="1:7" x14ac:dyDescent="0.25">
      <c r="A142" s="8" t="s">
        <v>1448</v>
      </c>
      <c r="B142" s="8" t="s">
        <v>1750</v>
      </c>
      <c r="C142" s="8" t="s">
        <v>665</v>
      </c>
      <c r="D142" s="18">
        <v>50200</v>
      </c>
      <c r="E142" s="8" t="s">
        <v>884</v>
      </c>
      <c r="G142" s="3">
        <f>COUNTIF(Clients!B:B,Instituts!A142)</f>
        <v>1</v>
      </c>
    </row>
    <row r="143" spans="1:7" x14ac:dyDescent="0.25">
      <c r="A143" s="8" t="s">
        <v>1449</v>
      </c>
      <c r="B143" s="8" t="s">
        <v>1751</v>
      </c>
      <c r="C143" s="8" t="s">
        <v>666</v>
      </c>
      <c r="D143" s="18">
        <v>57150</v>
      </c>
      <c r="E143" s="8" t="s">
        <v>885</v>
      </c>
      <c r="G143" s="3">
        <f>COUNTIF(Clients!B:B,Instituts!A143)</f>
        <v>1</v>
      </c>
    </row>
    <row r="144" spans="1:7" x14ac:dyDescent="0.25">
      <c r="A144" s="8" t="s">
        <v>1450</v>
      </c>
      <c r="B144" s="8" t="s">
        <v>1752</v>
      </c>
      <c r="C144" s="8" t="s">
        <v>667</v>
      </c>
      <c r="D144" s="18">
        <v>21000</v>
      </c>
      <c r="E144" s="8" t="s">
        <v>886</v>
      </c>
      <c r="G144" s="3">
        <f>COUNTIF(Clients!B:B,Instituts!A144)</f>
        <v>1</v>
      </c>
    </row>
    <row r="145" spans="1:7" x14ac:dyDescent="0.25">
      <c r="A145" s="8" t="s">
        <v>1451</v>
      </c>
      <c r="B145" s="8" t="s">
        <v>1753</v>
      </c>
      <c r="C145" s="8" t="s">
        <v>668</v>
      </c>
      <c r="D145" s="18">
        <v>21000</v>
      </c>
      <c r="E145" s="8" t="s">
        <v>886</v>
      </c>
      <c r="G145" s="3">
        <f>COUNTIF(Clients!B:B,Instituts!A145)</f>
        <v>1</v>
      </c>
    </row>
    <row r="146" spans="1:7" x14ac:dyDescent="0.25">
      <c r="A146" s="8" t="s">
        <v>1452</v>
      </c>
      <c r="B146" s="8" t="s">
        <v>1754</v>
      </c>
      <c r="C146" s="8" t="s">
        <v>669</v>
      </c>
      <c r="D146" s="18">
        <v>83300</v>
      </c>
      <c r="E146" s="8" t="s">
        <v>887</v>
      </c>
      <c r="G146" s="3">
        <f>COUNTIF(Clients!B:B,Instituts!A146)</f>
        <v>1</v>
      </c>
    </row>
    <row r="147" spans="1:7" x14ac:dyDescent="0.25">
      <c r="A147" s="8" t="s">
        <v>1453</v>
      </c>
      <c r="B147" s="8" t="s">
        <v>1755</v>
      </c>
      <c r="C147" s="8" t="s">
        <v>670</v>
      </c>
      <c r="D147" s="18">
        <v>95600</v>
      </c>
      <c r="E147" s="8" t="s">
        <v>888</v>
      </c>
      <c r="G147" s="3">
        <f>COUNTIF(Clients!B:B,Instituts!A147)</f>
        <v>1</v>
      </c>
    </row>
    <row r="148" spans="1:7" x14ac:dyDescent="0.25">
      <c r="A148" s="8" t="s">
        <v>1454</v>
      </c>
      <c r="B148" s="8" t="s">
        <v>1756</v>
      </c>
      <c r="C148" s="8" t="s">
        <v>671</v>
      </c>
      <c r="D148" s="18">
        <v>57290</v>
      </c>
      <c r="E148" s="8" t="s">
        <v>889</v>
      </c>
      <c r="G148" s="3">
        <f>COUNTIF(Clients!B:B,Instituts!A148)</f>
        <v>1</v>
      </c>
    </row>
    <row r="149" spans="1:7" x14ac:dyDescent="0.25">
      <c r="A149" s="8" t="s">
        <v>1455</v>
      </c>
      <c r="B149" s="8" t="s">
        <v>1757</v>
      </c>
      <c r="C149" s="8" t="s">
        <v>672</v>
      </c>
      <c r="D149" s="18">
        <v>61100</v>
      </c>
      <c r="E149" s="8" t="s">
        <v>890</v>
      </c>
      <c r="G149" s="3">
        <f>COUNTIF(Clients!B:B,Instituts!A149)</f>
        <v>1</v>
      </c>
    </row>
    <row r="150" spans="1:7" x14ac:dyDescent="0.25">
      <c r="A150" s="8" t="s">
        <v>1456</v>
      </c>
      <c r="B150" s="8" t="s">
        <v>1758</v>
      </c>
      <c r="C150" s="8" t="s">
        <v>673</v>
      </c>
      <c r="D150" s="18">
        <v>31470</v>
      </c>
      <c r="E150" s="8" t="s">
        <v>891</v>
      </c>
      <c r="G150" s="3">
        <f>COUNTIF(Clients!B:B,Instituts!A150)</f>
        <v>1</v>
      </c>
    </row>
    <row r="151" spans="1:7" x14ac:dyDescent="0.25">
      <c r="A151" s="8" t="s">
        <v>1457</v>
      </c>
      <c r="B151" s="8" t="s">
        <v>1759</v>
      </c>
      <c r="C151" s="8" t="s">
        <v>674</v>
      </c>
      <c r="D151" s="18">
        <v>35300</v>
      </c>
      <c r="E151" s="8" t="s">
        <v>892</v>
      </c>
      <c r="G151" s="3">
        <f>COUNTIF(Clients!B:B,Instituts!A151)</f>
        <v>1</v>
      </c>
    </row>
    <row r="152" spans="1:7" x14ac:dyDescent="0.25">
      <c r="A152" s="8" t="s">
        <v>1458</v>
      </c>
      <c r="B152" s="8" t="s">
        <v>1760</v>
      </c>
      <c r="C152" s="8" t="s">
        <v>675</v>
      </c>
      <c r="D152" s="18">
        <v>94260</v>
      </c>
      <c r="E152" s="8" t="s">
        <v>893</v>
      </c>
      <c r="G152" s="3">
        <f>COUNTIF(Clients!B:B,Instituts!A152)</f>
        <v>1</v>
      </c>
    </row>
    <row r="153" spans="1:7" x14ac:dyDescent="0.25">
      <c r="A153" s="8" t="s">
        <v>1459</v>
      </c>
      <c r="B153" s="8" t="s">
        <v>1761</v>
      </c>
      <c r="C153" s="8" t="s">
        <v>676</v>
      </c>
      <c r="D153" s="18">
        <v>27140</v>
      </c>
      <c r="E153" s="8" t="s">
        <v>894</v>
      </c>
      <c r="G153" s="3">
        <f>COUNTIF(Clients!B:B,Instituts!A153)</f>
        <v>1</v>
      </c>
    </row>
    <row r="154" spans="1:7" x14ac:dyDescent="0.25">
      <c r="A154" s="8" t="s">
        <v>1460</v>
      </c>
      <c r="B154" s="8" t="s">
        <v>1762</v>
      </c>
      <c r="C154" s="8" t="s">
        <v>677</v>
      </c>
      <c r="D154" s="18">
        <v>60270</v>
      </c>
      <c r="E154" s="8" t="s">
        <v>895</v>
      </c>
      <c r="G154" s="3">
        <f>COUNTIF(Clients!B:B,Instituts!A154)</f>
        <v>1</v>
      </c>
    </row>
    <row r="155" spans="1:7" x14ac:dyDescent="0.25">
      <c r="A155" s="8" t="s">
        <v>1461</v>
      </c>
      <c r="B155" s="8" t="s">
        <v>1763</v>
      </c>
      <c r="C155" s="8" t="s">
        <v>678</v>
      </c>
      <c r="D155" s="18">
        <v>76120</v>
      </c>
      <c r="E155" s="8" t="s">
        <v>896</v>
      </c>
      <c r="G155" s="3">
        <f>COUNTIF(Clients!B:B,Instituts!A155)</f>
        <v>1</v>
      </c>
    </row>
    <row r="156" spans="1:7" x14ac:dyDescent="0.25">
      <c r="A156" s="8" t="s">
        <v>1462</v>
      </c>
      <c r="B156" s="8" t="s">
        <v>1764</v>
      </c>
      <c r="C156" s="8" t="s">
        <v>679</v>
      </c>
      <c r="D156" s="18">
        <v>38000</v>
      </c>
      <c r="E156" s="8" t="s">
        <v>897</v>
      </c>
      <c r="G156" s="3">
        <f>COUNTIF(Clients!B:B,Instituts!A156)</f>
        <v>1</v>
      </c>
    </row>
    <row r="157" spans="1:7" x14ac:dyDescent="0.25">
      <c r="A157" s="8" t="s">
        <v>968</v>
      </c>
      <c r="B157" s="8" t="s">
        <v>1765</v>
      </c>
      <c r="C157" s="8" t="s">
        <v>680</v>
      </c>
      <c r="D157" s="18">
        <v>44350</v>
      </c>
      <c r="E157" s="8" t="s">
        <v>898</v>
      </c>
      <c r="G157" s="3">
        <f>COUNTIF(Clients!B:B,Instituts!A157)</f>
        <v>1</v>
      </c>
    </row>
    <row r="158" spans="1:7" x14ac:dyDescent="0.25">
      <c r="A158" s="8" t="s">
        <v>1463</v>
      </c>
      <c r="B158" s="8" t="s">
        <v>1766</v>
      </c>
      <c r="C158" s="8" t="s">
        <v>681</v>
      </c>
      <c r="D158" s="18">
        <v>23000</v>
      </c>
      <c r="E158" s="8" t="s">
        <v>899</v>
      </c>
      <c r="G158" s="3">
        <f>COUNTIF(Clients!B:B,Instituts!A158)</f>
        <v>1</v>
      </c>
    </row>
    <row r="159" spans="1:7" x14ac:dyDescent="0.25">
      <c r="A159" s="8" t="s">
        <v>1464</v>
      </c>
      <c r="B159" s="8" t="s">
        <v>1767</v>
      </c>
      <c r="C159" s="9" t="s">
        <v>682</v>
      </c>
      <c r="D159" s="19">
        <v>78280</v>
      </c>
      <c r="E159" s="9" t="s">
        <v>900</v>
      </c>
      <c r="G159" s="3">
        <f>COUNTIF(Clients!B:B,Instituts!A159)</f>
        <v>1</v>
      </c>
    </row>
    <row r="160" spans="1:7" x14ac:dyDescent="0.25">
      <c r="A160" s="8" t="s">
        <v>1465</v>
      </c>
      <c r="B160" s="8" t="s">
        <v>1768</v>
      </c>
      <c r="C160" s="11" t="s">
        <v>683</v>
      </c>
      <c r="D160" s="21">
        <v>40700</v>
      </c>
      <c r="E160" s="11" t="s">
        <v>901</v>
      </c>
      <c r="G160" s="3">
        <f>COUNTIF(Clients!B:B,Instituts!A160)</f>
        <v>1</v>
      </c>
    </row>
    <row r="161" spans="1:7" x14ac:dyDescent="0.25">
      <c r="A161" s="8" t="s">
        <v>1466</v>
      </c>
      <c r="B161" s="8" t="s">
        <v>1769</v>
      </c>
      <c r="C161" s="8" t="s">
        <v>684</v>
      </c>
      <c r="D161" s="18">
        <v>95220</v>
      </c>
      <c r="E161" s="8" t="s">
        <v>902</v>
      </c>
      <c r="G161" s="3">
        <f>COUNTIF(Clients!B:B,Instituts!A161)</f>
        <v>1</v>
      </c>
    </row>
    <row r="162" spans="1:7" x14ac:dyDescent="0.25">
      <c r="A162" s="8" t="s">
        <v>1467</v>
      </c>
      <c r="B162" s="8" t="s">
        <v>1770</v>
      </c>
      <c r="C162" s="8" t="s">
        <v>685</v>
      </c>
      <c r="D162" s="18">
        <v>37300</v>
      </c>
      <c r="E162" s="8" t="s">
        <v>903</v>
      </c>
      <c r="G162" s="3">
        <f>COUNTIF(Clients!B:B,Instituts!A162)</f>
        <v>1</v>
      </c>
    </row>
    <row r="163" spans="1:7" x14ac:dyDescent="0.25">
      <c r="A163" s="8" t="s">
        <v>1468</v>
      </c>
      <c r="B163" s="8" t="s">
        <v>1771</v>
      </c>
      <c r="C163" s="8" t="s">
        <v>686</v>
      </c>
      <c r="D163" s="18">
        <v>91260</v>
      </c>
      <c r="E163" s="8" t="s">
        <v>904</v>
      </c>
      <c r="G163" s="3">
        <f>COUNTIF(Clients!B:B,Instituts!A163)</f>
        <v>1</v>
      </c>
    </row>
    <row r="164" spans="1:7" x14ac:dyDescent="0.25">
      <c r="A164" s="8" t="s">
        <v>1469</v>
      </c>
      <c r="B164" s="8" t="s">
        <v>1772</v>
      </c>
      <c r="C164" s="8" t="s">
        <v>687</v>
      </c>
      <c r="D164" s="18">
        <v>72200</v>
      </c>
      <c r="E164" s="8" t="s">
        <v>905</v>
      </c>
      <c r="G164" s="3">
        <f>COUNTIF(Clients!B:B,Instituts!A164)</f>
        <v>1</v>
      </c>
    </row>
    <row r="165" spans="1:7" x14ac:dyDescent="0.25">
      <c r="A165" s="8" t="s">
        <v>1470</v>
      </c>
      <c r="B165" s="8" t="s">
        <v>1773</v>
      </c>
      <c r="C165" s="8" t="s">
        <v>688</v>
      </c>
      <c r="D165" s="18">
        <v>92250</v>
      </c>
      <c r="E165" s="8" t="s">
        <v>906</v>
      </c>
      <c r="G165" s="3">
        <f>COUNTIF(Clients!B:B,Instituts!A165)</f>
        <v>1</v>
      </c>
    </row>
    <row r="166" spans="1:7" x14ac:dyDescent="0.25">
      <c r="A166" s="8" t="s">
        <v>1471</v>
      </c>
      <c r="B166" s="8" t="s">
        <v>1774</v>
      </c>
      <c r="C166" s="8" t="s">
        <v>689</v>
      </c>
      <c r="D166" s="18">
        <v>29800</v>
      </c>
      <c r="E166" s="8" t="s">
        <v>907</v>
      </c>
      <c r="G166" s="3">
        <f>COUNTIF(Clients!B:B,Instituts!A166)</f>
        <v>1</v>
      </c>
    </row>
    <row r="167" spans="1:7" x14ac:dyDescent="0.25">
      <c r="A167" s="8" t="s">
        <v>1472</v>
      </c>
      <c r="B167" s="8" t="s">
        <v>1775</v>
      </c>
      <c r="C167" s="8" t="s">
        <v>690</v>
      </c>
      <c r="D167" s="18">
        <v>56600</v>
      </c>
      <c r="E167" s="8" t="s">
        <v>908</v>
      </c>
      <c r="G167" s="3">
        <f>COUNTIF(Clients!B:B,Instituts!A167)</f>
        <v>1</v>
      </c>
    </row>
    <row r="168" spans="1:7" x14ac:dyDescent="0.25">
      <c r="A168" s="8" t="s">
        <v>1473</v>
      </c>
      <c r="B168" s="8" t="s">
        <v>1776</v>
      </c>
      <c r="C168" s="8" t="s">
        <v>691</v>
      </c>
      <c r="D168" s="18">
        <v>22300</v>
      </c>
      <c r="E168" s="8" t="s">
        <v>909</v>
      </c>
      <c r="G168" s="3">
        <f>COUNTIF(Clients!B:B,Instituts!A168)</f>
        <v>1</v>
      </c>
    </row>
    <row r="169" spans="1:7" x14ac:dyDescent="0.25">
      <c r="A169" s="8" t="s">
        <v>1474</v>
      </c>
      <c r="B169" s="8" t="s">
        <v>1777</v>
      </c>
      <c r="C169" s="12" t="s">
        <v>692</v>
      </c>
      <c r="D169" s="22">
        <v>53000</v>
      </c>
      <c r="E169" s="12" t="s">
        <v>910</v>
      </c>
      <c r="G169" s="3">
        <f>COUNTIF(Clients!B:B,Instituts!A169)</f>
        <v>1</v>
      </c>
    </row>
    <row r="170" spans="1:7" x14ac:dyDescent="0.25">
      <c r="A170" s="8" t="s">
        <v>1475</v>
      </c>
      <c r="B170" s="8" t="s">
        <v>1778</v>
      </c>
      <c r="C170" s="8" t="s">
        <v>693</v>
      </c>
      <c r="D170" s="18">
        <v>72000</v>
      </c>
      <c r="E170" s="8" t="s">
        <v>911</v>
      </c>
      <c r="G170" s="3">
        <f>COUNTIF(Clients!B:B,Instituts!A170)</f>
        <v>1</v>
      </c>
    </row>
    <row r="171" spans="1:7" x14ac:dyDescent="0.25">
      <c r="A171" s="8" t="s">
        <v>1476</v>
      </c>
      <c r="B171" s="8" t="s">
        <v>1779</v>
      </c>
      <c r="C171" s="8" t="s">
        <v>694</v>
      </c>
      <c r="D171" s="18">
        <v>72000</v>
      </c>
      <c r="E171" s="8" t="s">
        <v>911</v>
      </c>
      <c r="G171" s="3">
        <f>COUNTIF(Clients!B:B,Instituts!A171)</f>
        <v>1</v>
      </c>
    </row>
    <row r="172" spans="1:7" x14ac:dyDescent="0.25">
      <c r="A172" s="8" t="s">
        <v>1477</v>
      </c>
      <c r="B172" s="8" t="s">
        <v>1780</v>
      </c>
      <c r="C172" s="8" t="s">
        <v>695</v>
      </c>
      <c r="D172" s="18">
        <v>72000</v>
      </c>
      <c r="E172" s="8" t="s">
        <v>911</v>
      </c>
      <c r="G172" s="3">
        <f>COUNTIF(Clients!B:B,Instituts!A172)</f>
        <v>1</v>
      </c>
    </row>
    <row r="173" spans="1:7" x14ac:dyDescent="0.25">
      <c r="A173" s="8" t="s">
        <v>1478</v>
      </c>
      <c r="B173" s="8" t="s">
        <v>1781</v>
      </c>
      <c r="C173" s="8" t="s">
        <v>696</v>
      </c>
      <c r="D173" s="18">
        <v>72000</v>
      </c>
      <c r="E173" s="8" t="s">
        <v>911</v>
      </c>
      <c r="G173" s="3">
        <f>COUNTIF(Clients!B:B,Instituts!A173)</f>
        <v>1</v>
      </c>
    </row>
    <row r="174" spans="1:7" x14ac:dyDescent="0.25">
      <c r="A174" s="8" t="s">
        <v>1479</v>
      </c>
      <c r="B174" s="8" t="s">
        <v>1782</v>
      </c>
      <c r="C174" s="8" t="s">
        <v>697</v>
      </c>
      <c r="D174" s="18">
        <v>29480</v>
      </c>
      <c r="E174" s="8" t="s">
        <v>912</v>
      </c>
      <c r="G174" s="3">
        <f>COUNTIF(Clients!B:B,Instituts!A174)</f>
        <v>1</v>
      </c>
    </row>
    <row r="175" spans="1:7" x14ac:dyDescent="0.25">
      <c r="A175" s="8" t="s">
        <v>967</v>
      </c>
      <c r="B175" s="8" t="s">
        <v>1783</v>
      </c>
      <c r="C175" s="8" t="s">
        <v>698</v>
      </c>
      <c r="D175" s="18">
        <v>85500</v>
      </c>
      <c r="E175" s="8" t="s">
        <v>913</v>
      </c>
      <c r="G175" s="3">
        <f>COUNTIF(Clients!B:B,Instituts!A175)</f>
        <v>1</v>
      </c>
    </row>
    <row r="176" spans="1:7" x14ac:dyDescent="0.25">
      <c r="A176" s="8" t="s">
        <v>973</v>
      </c>
      <c r="B176" s="8" t="s">
        <v>1784</v>
      </c>
      <c r="C176" s="8" t="s">
        <v>699</v>
      </c>
      <c r="D176" s="18">
        <v>92300</v>
      </c>
      <c r="E176" s="8" t="s">
        <v>914</v>
      </c>
      <c r="G176" s="3">
        <f>COUNTIF(Clients!B:B,Instituts!A176)</f>
        <v>1</v>
      </c>
    </row>
    <row r="177" spans="1:7" x14ac:dyDescent="0.25">
      <c r="A177" s="8" t="s">
        <v>1480</v>
      </c>
      <c r="B177" s="8" t="s">
        <v>1785</v>
      </c>
      <c r="C177" s="8" t="s">
        <v>700</v>
      </c>
      <c r="D177" s="18">
        <v>94240</v>
      </c>
      <c r="E177" s="8" t="s">
        <v>915</v>
      </c>
      <c r="G177" s="3">
        <f>COUNTIF(Clients!B:B,Instituts!A177)</f>
        <v>1</v>
      </c>
    </row>
    <row r="178" spans="1:7" x14ac:dyDescent="0.25">
      <c r="A178" s="8" t="s">
        <v>1481</v>
      </c>
      <c r="B178" s="8" t="s">
        <v>1786</v>
      </c>
      <c r="C178" s="8" t="s">
        <v>701</v>
      </c>
      <c r="D178" s="18">
        <v>33500</v>
      </c>
      <c r="E178" s="8" t="s">
        <v>916</v>
      </c>
      <c r="G178" s="3">
        <f>COUNTIF(Clients!B:B,Instituts!A178)</f>
        <v>1</v>
      </c>
    </row>
    <row r="179" spans="1:7" x14ac:dyDescent="0.25">
      <c r="A179" s="8" t="s">
        <v>1482</v>
      </c>
      <c r="B179" s="8" t="s">
        <v>1787</v>
      </c>
      <c r="C179" s="8" t="s">
        <v>702</v>
      </c>
      <c r="D179" s="18">
        <v>86200</v>
      </c>
      <c r="E179" s="8" t="s">
        <v>917</v>
      </c>
      <c r="G179" s="3">
        <f>COUNTIF(Clients!B:B,Instituts!A179)</f>
        <v>1</v>
      </c>
    </row>
    <row r="180" spans="1:7" x14ac:dyDescent="0.25">
      <c r="A180" s="8" t="s">
        <v>1483</v>
      </c>
      <c r="B180" s="8" t="s">
        <v>1788</v>
      </c>
      <c r="C180" s="8" t="s">
        <v>703</v>
      </c>
      <c r="D180" s="18">
        <v>6210</v>
      </c>
      <c r="E180" s="8" t="s">
        <v>918</v>
      </c>
      <c r="G180" s="3">
        <f>COUNTIF(Clients!B:B,Instituts!A180)</f>
        <v>1</v>
      </c>
    </row>
    <row r="181" spans="1:7" x14ac:dyDescent="0.25">
      <c r="A181" s="8" t="s">
        <v>1484</v>
      </c>
      <c r="B181" s="8" t="s">
        <v>1789</v>
      </c>
      <c r="C181" s="8" t="s">
        <v>704</v>
      </c>
      <c r="D181" s="18">
        <v>74200</v>
      </c>
      <c r="E181" s="8" t="s">
        <v>919</v>
      </c>
      <c r="G181" s="3">
        <f>COUNTIF(Clients!B:B,Instituts!A181)</f>
        <v>1</v>
      </c>
    </row>
    <row r="182" spans="1:7" x14ac:dyDescent="0.25">
      <c r="A182" s="8" t="s">
        <v>1485</v>
      </c>
      <c r="B182" s="8" t="s">
        <v>1790</v>
      </c>
      <c r="C182" s="8" t="s">
        <v>705</v>
      </c>
      <c r="D182" s="18">
        <v>13012</v>
      </c>
      <c r="E182" s="8" t="s">
        <v>920</v>
      </c>
      <c r="G182" s="3">
        <f>COUNTIF(Clients!B:B,Instituts!A182)</f>
        <v>1</v>
      </c>
    </row>
    <row r="183" spans="1:7" x14ac:dyDescent="0.25">
      <c r="A183" s="8" t="s">
        <v>966</v>
      </c>
      <c r="B183" s="8" t="s">
        <v>1791</v>
      </c>
      <c r="C183" s="8" t="s">
        <v>706</v>
      </c>
      <c r="D183" s="18">
        <v>57000</v>
      </c>
      <c r="E183" s="8" t="s">
        <v>921</v>
      </c>
      <c r="G183" s="3">
        <f>COUNTIF(Clients!B:B,Instituts!A183)</f>
        <v>1</v>
      </c>
    </row>
    <row r="184" spans="1:7" x14ac:dyDescent="0.25">
      <c r="A184" s="8" t="s">
        <v>1486</v>
      </c>
      <c r="B184" s="8" t="s">
        <v>1792</v>
      </c>
      <c r="C184" s="8" t="s">
        <v>707</v>
      </c>
      <c r="D184" s="18">
        <v>85600</v>
      </c>
      <c r="E184" s="8" t="s">
        <v>922</v>
      </c>
      <c r="G184" s="3">
        <f>COUNTIF(Clients!B:B,Instituts!A184)</f>
        <v>1</v>
      </c>
    </row>
    <row r="185" spans="1:7" x14ac:dyDescent="0.25">
      <c r="A185" s="8" t="s">
        <v>1487</v>
      </c>
      <c r="B185" s="8" t="s">
        <v>1793</v>
      </c>
      <c r="C185" s="8" t="s">
        <v>708</v>
      </c>
      <c r="D185" s="18">
        <v>77130</v>
      </c>
      <c r="E185" s="8" t="s">
        <v>923</v>
      </c>
      <c r="G185" s="3">
        <f>COUNTIF(Clients!B:B,Instituts!A185)</f>
        <v>1</v>
      </c>
    </row>
    <row r="186" spans="1:7" x14ac:dyDescent="0.25">
      <c r="A186" s="8" t="s">
        <v>1488</v>
      </c>
      <c r="B186" s="8" t="s">
        <v>1794</v>
      </c>
      <c r="C186" s="8" t="s">
        <v>709</v>
      </c>
      <c r="D186" s="18">
        <v>3100</v>
      </c>
      <c r="E186" s="8" t="s">
        <v>924</v>
      </c>
      <c r="G186" s="3">
        <f>COUNTIF(Clients!B:B,Instituts!A186)</f>
        <v>1</v>
      </c>
    </row>
    <row r="187" spans="1:7" x14ac:dyDescent="0.25">
      <c r="A187" s="8" t="s">
        <v>1489</v>
      </c>
      <c r="B187" s="8" t="s">
        <v>1795</v>
      </c>
      <c r="C187" s="8" t="s">
        <v>710</v>
      </c>
      <c r="D187" s="18">
        <v>29600</v>
      </c>
      <c r="E187" s="8" t="s">
        <v>925</v>
      </c>
      <c r="G187" s="3">
        <f>COUNTIF(Clients!B:B,Instituts!A187)</f>
        <v>1</v>
      </c>
    </row>
    <row r="188" spans="1:7" x14ac:dyDescent="0.25">
      <c r="A188" s="8" t="s">
        <v>975</v>
      </c>
      <c r="B188" s="8" t="s">
        <v>1796</v>
      </c>
      <c r="C188" s="8" t="s">
        <v>711</v>
      </c>
      <c r="D188" s="18">
        <v>3000</v>
      </c>
      <c r="E188" s="8" t="s">
        <v>926</v>
      </c>
      <c r="G188" s="3">
        <f>COUNTIF(Clients!B:B,Instituts!A188)</f>
        <v>1</v>
      </c>
    </row>
    <row r="189" spans="1:7" x14ac:dyDescent="0.25">
      <c r="A189" s="8" t="s">
        <v>1490</v>
      </c>
      <c r="B189" s="8" t="s">
        <v>1797</v>
      </c>
      <c r="C189" s="8" t="s">
        <v>712</v>
      </c>
      <c r="D189" s="18">
        <v>92000</v>
      </c>
      <c r="E189" s="8" t="s">
        <v>927</v>
      </c>
      <c r="G189" s="3">
        <f>COUNTIF(Clients!B:B,Instituts!A189)</f>
        <v>1</v>
      </c>
    </row>
    <row r="190" spans="1:7" x14ac:dyDescent="0.25">
      <c r="A190" s="8" t="s">
        <v>1491</v>
      </c>
      <c r="B190" s="8" t="s">
        <v>1798</v>
      </c>
      <c r="C190" s="8" t="s">
        <v>713</v>
      </c>
      <c r="D190" s="18">
        <v>44000</v>
      </c>
      <c r="E190" s="8" t="s">
        <v>828</v>
      </c>
      <c r="G190" s="3">
        <f>COUNTIF(Clients!B:B,Instituts!A190)</f>
        <v>1</v>
      </c>
    </row>
    <row r="191" spans="1:7" x14ac:dyDescent="0.25">
      <c r="A191" s="8" t="s">
        <v>1492</v>
      </c>
      <c r="B191" s="8" t="s">
        <v>1799</v>
      </c>
      <c r="C191" s="8" t="s">
        <v>714</v>
      </c>
      <c r="D191" s="18">
        <v>77100</v>
      </c>
      <c r="E191" s="8" t="s">
        <v>928</v>
      </c>
      <c r="G191" s="3">
        <f>COUNTIF(Clients!B:B,Instituts!A191)</f>
        <v>1</v>
      </c>
    </row>
    <row r="192" spans="1:7" x14ac:dyDescent="0.25">
      <c r="A192" s="8" t="s">
        <v>1493</v>
      </c>
      <c r="B192" s="8" t="s">
        <v>1800</v>
      </c>
      <c r="C192" s="8" t="s">
        <v>715</v>
      </c>
      <c r="D192" s="18">
        <v>86170</v>
      </c>
      <c r="E192" s="8" t="s">
        <v>929</v>
      </c>
      <c r="G192" s="3">
        <f>COUNTIF(Clients!B:B,Instituts!A192)</f>
        <v>1</v>
      </c>
    </row>
    <row r="193" spans="1:7" x14ac:dyDescent="0.25">
      <c r="A193" s="8" t="s">
        <v>1494</v>
      </c>
      <c r="B193" s="8" t="s">
        <v>1801</v>
      </c>
      <c r="C193" s="8" t="s">
        <v>716</v>
      </c>
      <c r="D193" s="18">
        <v>22500</v>
      </c>
      <c r="E193" s="8" t="s">
        <v>930</v>
      </c>
      <c r="G193" s="3">
        <f>COUNTIF(Clients!B:B,Instituts!A193)</f>
        <v>1</v>
      </c>
    </row>
    <row r="194" spans="1:7" x14ac:dyDescent="0.25">
      <c r="A194" s="8" t="s">
        <v>1495</v>
      </c>
      <c r="B194" s="8" t="s">
        <v>1802</v>
      </c>
      <c r="C194" s="8" t="s">
        <v>717</v>
      </c>
      <c r="D194" s="18">
        <v>75014</v>
      </c>
      <c r="E194" s="8" t="s">
        <v>832</v>
      </c>
      <c r="G194" s="3">
        <f>COUNTIF(Clients!B:B,Instituts!A194)</f>
        <v>1</v>
      </c>
    </row>
    <row r="195" spans="1:7" x14ac:dyDescent="0.25">
      <c r="A195" s="8" t="s">
        <v>1496</v>
      </c>
      <c r="B195" s="8" t="s">
        <v>1803</v>
      </c>
      <c r="C195" s="8" t="s">
        <v>718</v>
      </c>
      <c r="D195" s="18">
        <v>75015</v>
      </c>
      <c r="E195" s="8" t="s">
        <v>832</v>
      </c>
      <c r="G195" s="3">
        <f>COUNTIF(Clients!B:B,Instituts!A195)</f>
        <v>1</v>
      </c>
    </row>
    <row r="196" spans="1:7" x14ac:dyDescent="0.25">
      <c r="A196" s="8" t="s">
        <v>1497</v>
      </c>
      <c r="B196" s="8" t="s">
        <v>1804</v>
      </c>
      <c r="C196" s="8" t="s">
        <v>719</v>
      </c>
      <c r="D196" s="18">
        <v>75018</v>
      </c>
      <c r="E196" s="8" t="s">
        <v>832</v>
      </c>
      <c r="G196" s="3">
        <f>COUNTIF(Clients!B:B,Instituts!A196)</f>
        <v>1</v>
      </c>
    </row>
    <row r="197" spans="1:7" x14ac:dyDescent="0.25">
      <c r="A197" s="8" t="s">
        <v>1498</v>
      </c>
      <c r="B197" s="8" t="s">
        <v>1805</v>
      </c>
      <c r="C197" s="8" t="s">
        <v>720</v>
      </c>
      <c r="D197" s="18">
        <v>75005</v>
      </c>
      <c r="E197" s="8" t="s">
        <v>832</v>
      </c>
      <c r="G197" s="3">
        <f>COUNTIF(Clients!B:B,Instituts!A197)</f>
        <v>1</v>
      </c>
    </row>
    <row r="198" spans="1:7" x14ac:dyDescent="0.25">
      <c r="A198" s="8" t="s">
        <v>1499</v>
      </c>
      <c r="B198" s="8" t="s">
        <v>1806</v>
      </c>
      <c r="C198" s="8" t="s">
        <v>721</v>
      </c>
      <c r="D198" s="18">
        <v>75017</v>
      </c>
      <c r="E198" s="8" t="s">
        <v>832</v>
      </c>
      <c r="G198" s="3">
        <f>COUNTIF(Clients!B:B,Instituts!A198)</f>
        <v>1</v>
      </c>
    </row>
    <row r="199" spans="1:7" x14ac:dyDescent="0.25">
      <c r="A199" s="8" t="s">
        <v>1500</v>
      </c>
      <c r="B199" s="8" t="s">
        <v>1807</v>
      </c>
      <c r="C199" s="8" t="s">
        <v>722</v>
      </c>
      <c r="D199" s="18">
        <v>13860</v>
      </c>
      <c r="E199" s="8" t="s">
        <v>931</v>
      </c>
      <c r="G199" s="3">
        <f>COUNTIF(Clients!B:B,Instituts!A199)</f>
        <v>1</v>
      </c>
    </row>
    <row r="200" spans="1:7" x14ac:dyDescent="0.25">
      <c r="A200" s="8" t="s">
        <v>1501</v>
      </c>
      <c r="B200" s="8" t="s">
        <v>1808</v>
      </c>
      <c r="C200" s="8" t="s">
        <v>723</v>
      </c>
      <c r="D200" s="18">
        <v>33220</v>
      </c>
      <c r="E200" s="8" t="s">
        <v>932</v>
      </c>
      <c r="G200" s="3">
        <f>COUNTIF(Clients!B:B,Instituts!A200)</f>
        <v>1</v>
      </c>
    </row>
    <row r="201" spans="1:7" x14ac:dyDescent="0.25">
      <c r="A201" s="8" t="s">
        <v>1502</v>
      </c>
      <c r="B201" s="8" t="s">
        <v>1809</v>
      </c>
      <c r="C201" s="8" t="s">
        <v>724</v>
      </c>
      <c r="D201" s="18">
        <v>35730</v>
      </c>
      <c r="E201" s="8" t="s">
        <v>933</v>
      </c>
      <c r="G201" s="3">
        <f>COUNTIF(Clients!B:B,Instituts!A201)</f>
        <v>1</v>
      </c>
    </row>
    <row r="202" spans="1:7" x14ac:dyDescent="0.25">
      <c r="A202" s="8" t="s">
        <v>1503</v>
      </c>
      <c r="B202" s="8" t="s">
        <v>1810</v>
      </c>
      <c r="C202" s="8" t="s">
        <v>725</v>
      </c>
      <c r="D202" s="18">
        <v>86000</v>
      </c>
      <c r="E202" s="8" t="s">
        <v>934</v>
      </c>
      <c r="G202" s="3">
        <f>COUNTIF(Clients!B:B,Instituts!A202)</f>
        <v>1</v>
      </c>
    </row>
    <row r="203" spans="1:7" x14ac:dyDescent="0.25">
      <c r="A203" s="8" t="s">
        <v>1504</v>
      </c>
      <c r="B203" s="8" t="s">
        <v>1811</v>
      </c>
      <c r="C203" s="8" t="s">
        <v>726</v>
      </c>
      <c r="D203" s="18">
        <v>38230</v>
      </c>
      <c r="E203" s="8" t="s">
        <v>935</v>
      </c>
      <c r="G203" s="3">
        <f>COUNTIF(Clients!B:B,Instituts!A203)</f>
        <v>1</v>
      </c>
    </row>
    <row r="204" spans="1:7" x14ac:dyDescent="0.25">
      <c r="A204" s="8" t="s">
        <v>1505</v>
      </c>
      <c r="B204" s="8" t="s">
        <v>1812</v>
      </c>
      <c r="C204" s="11" t="s">
        <v>727</v>
      </c>
      <c r="D204" s="21">
        <v>29000</v>
      </c>
      <c r="E204" s="11" t="s">
        <v>936</v>
      </c>
      <c r="G204" s="3">
        <f>COUNTIF(Clients!B:B,Instituts!A204)</f>
        <v>1</v>
      </c>
    </row>
    <row r="205" spans="1:7" x14ac:dyDescent="0.25">
      <c r="A205" s="8" t="s">
        <v>1506</v>
      </c>
      <c r="B205" s="8" t="s">
        <v>1813</v>
      </c>
      <c r="C205" s="8" t="s">
        <v>728</v>
      </c>
      <c r="D205" s="18">
        <v>35000</v>
      </c>
      <c r="E205" s="13" t="s">
        <v>837</v>
      </c>
      <c r="G205" s="3">
        <f>COUNTIF(Clients!B:B,Instituts!A205)</f>
        <v>1</v>
      </c>
    </row>
    <row r="206" spans="1:7" x14ac:dyDescent="0.25">
      <c r="A206" s="8" t="s">
        <v>969</v>
      </c>
      <c r="B206" s="8" t="s">
        <v>1814</v>
      </c>
      <c r="C206" s="13" t="s">
        <v>729</v>
      </c>
      <c r="D206" s="23">
        <v>24600</v>
      </c>
      <c r="E206" s="13" t="s">
        <v>937</v>
      </c>
      <c r="G206" s="3">
        <f>COUNTIF(Clients!B:B,Instituts!A206)</f>
        <v>1</v>
      </c>
    </row>
    <row r="207" spans="1:7" x14ac:dyDescent="0.25">
      <c r="A207" s="8" t="s">
        <v>976</v>
      </c>
      <c r="B207" s="8" t="s">
        <v>1815</v>
      </c>
      <c r="C207" s="8" t="s">
        <v>730</v>
      </c>
      <c r="D207" s="18">
        <v>42800</v>
      </c>
      <c r="E207" s="8" t="s">
        <v>938</v>
      </c>
      <c r="G207" s="3">
        <f>COUNTIF(Clients!B:B,Instituts!A207)</f>
        <v>1</v>
      </c>
    </row>
    <row r="208" spans="1:7" x14ac:dyDescent="0.25">
      <c r="A208" s="8" t="s">
        <v>1507</v>
      </c>
      <c r="B208" s="8" t="s">
        <v>1816</v>
      </c>
      <c r="C208" s="8" t="s">
        <v>731</v>
      </c>
      <c r="D208" s="18">
        <v>66600</v>
      </c>
      <c r="E208" s="8" t="s">
        <v>939</v>
      </c>
      <c r="G208" s="3">
        <f>COUNTIF(Clients!B:B,Instituts!A208)</f>
        <v>1</v>
      </c>
    </row>
    <row r="209" spans="1:7" x14ac:dyDescent="0.25">
      <c r="A209" s="8" t="s">
        <v>974</v>
      </c>
      <c r="B209" s="8" t="s">
        <v>1817</v>
      </c>
      <c r="C209" s="8" t="s">
        <v>732</v>
      </c>
      <c r="D209" s="18">
        <v>42300</v>
      </c>
      <c r="E209" s="8" t="s">
        <v>940</v>
      </c>
      <c r="G209" s="3">
        <f>COUNTIF(Clients!B:B,Instituts!A209)</f>
        <v>1</v>
      </c>
    </row>
    <row r="210" spans="1:7" x14ac:dyDescent="0.25">
      <c r="A210" s="8" t="s">
        <v>1508</v>
      </c>
      <c r="B210" s="8" t="s">
        <v>1818</v>
      </c>
      <c r="C210" s="8" t="s">
        <v>733</v>
      </c>
      <c r="D210" s="18">
        <v>77680</v>
      </c>
      <c r="E210" s="8" t="s">
        <v>941</v>
      </c>
      <c r="G210" s="3">
        <f>COUNTIF(Clients!B:B,Instituts!A210)</f>
        <v>1</v>
      </c>
    </row>
    <row r="211" spans="1:7" x14ac:dyDescent="0.25">
      <c r="A211" s="8" t="s">
        <v>1509</v>
      </c>
      <c r="B211" s="8" t="s">
        <v>1819</v>
      </c>
      <c r="C211" s="8" t="s">
        <v>734</v>
      </c>
      <c r="D211" s="18">
        <v>93230</v>
      </c>
      <c r="E211" s="8" t="s">
        <v>942</v>
      </c>
      <c r="G211" s="3">
        <f>COUNTIF(Clients!B:B,Instituts!A211)</f>
        <v>1</v>
      </c>
    </row>
    <row r="212" spans="1:7" x14ac:dyDescent="0.25">
      <c r="A212" s="8" t="s">
        <v>1510</v>
      </c>
      <c r="B212" s="8" t="s">
        <v>1820</v>
      </c>
      <c r="C212" s="8" t="s">
        <v>735</v>
      </c>
      <c r="D212" s="18">
        <v>92500</v>
      </c>
      <c r="E212" s="8" t="s">
        <v>943</v>
      </c>
      <c r="G212" s="3">
        <f>COUNTIF(Clients!B:B,Instituts!A212)</f>
        <v>1</v>
      </c>
    </row>
    <row r="213" spans="1:7" x14ac:dyDescent="0.25">
      <c r="A213" s="8" t="s">
        <v>971</v>
      </c>
      <c r="B213" s="8" t="s">
        <v>1821</v>
      </c>
      <c r="C213" s="8" t="s">
        <v>736</v>
      </c>
      <c r="D213" s="18">
        <v>33240</v>
      </c>
      <c r="E213" s="8" t="s">
        <v>944</v>
      </c>
      <c r="G213" s="3">
        <f>COUNTIF(Clients!B:B,Instituts!A213)</f>
        <v>1</v>
      </c>
    </row>
    <row r="214" spans="1:7" x14ac:dyDescent="0.25">
      <c r="A214" s="8" t="s">
        <v>1511</v>
      </c>
      <c r="B214" s="8" t="s">
        <v>1822</v>
      </c>
      <c r="C214" s="8" t="s">
        <v>737</v>
      </c>
      <c r="D214" s="18">
        <v>78100</v>
      </c>
      <c r="E214" s="8" t="s">
        <v>945</v>
      </c>
      <c r="G214" s="3">
        <f>COUNTIF(Clients!B:B,Instituts!A214)</f>
        <v>1</v>
      </c>
    </row>
    <row r="215" spans="1:7" x14ac:dyDescent="0.25">
      <c r="A215" s="8" t="s">
        <v>1512</v>
      </c>
      <c r="B215" s="8" t="s">
        <v>1823</v>
      </c>
      <c r="C215" s="8" t="s">
        <v>738</v>
      </c>
      <c r="D215" s="18">
        <v>87200</v>
      </c>
      <c r="E215" s="8" t="s">
        <v>946</v>
      </c>
      <c r="G215" s="3">
        <f>COUNTIF(Clients!B:B,Instituts!A215)</f>
        <v>1</v>
      </c>
    </row>
    <row r="216" spans="1:7" x14ac:dyDescent="0.25">
      <c r="A216" s="8" t="s">
        <v>1513</v>
      </c>
      <c r="B216" s="8" t="s">
        <v>1824</v>
      </c>
      <c r="C216" s="8" t="s">
        <v>739</v>
      </c>
      <c r="D216" s="18">
        <v>76400</v>
      </c>
      <c r="E216" s="8" t="s">
        <v>947</v>
      </c>
      <c r="G216" s="3">
        <f>COUNTIF(Clients!B:B,Instituts!A216)</f>
        <v>1</v>
      </c>
    </row>
    <row r="217" spans="1:7" x14ac:dyDescent="0.25">
      <c r="A217" s="8" t="s">
        <v>1514</v>
      </c>
      <c r="B217" s="8" t="s">
        <v>1825</v>
      </c>
      <c r="C217" s="8" t="s">
        <v>740</v>
      </c>
      <c r="D217" s="18">
        <v>38400</v>
      </c>
      <c r="E217" s="8" t="s">
        <v>948</v>
      </c>
      <c r="G217" s="3">
        <f>COUNTIF(Clients!B:B,Instituts!A217)</f>
        <v>1</v>
      </c>
    </row>
    <row r="218" spans="1:7" x14ac:dyDescent="0.25">
      <c r="A218" s="8" t="s">
        <v>1515</v>
      </c>
      <c r="B218" s="8" t="s">
        <v>1826</v>
      </c>
      <c r="C218" s="8" t="s">
        <v>741</v>
      </c>
      <c r="D218" s="18">
        <v>94100</v>
      </c>
      <c r="E218" s="8" t="s">
        <v>949</v>
      </c>
      <c r="G218" s="3">
        <f>COUNTIF(Clients!B:B,Instituts!A218)</f>
        <v>1</v>
      </c>
    </row>
    <row r="219" spans="1:7" x14ac:dyDescent="0.25">
      <c r="A219" s="8" t="s">
        <v>1516</v>
      </c>
      <c r="B219" s="8" t="s">
        <v>1827</v>
      </c>
      <c r="C219" s="8" t="s">
        <v>742</v>
      </c>
      <c r="D219" s="18">
        <v>95310</v>
      </c>
      <c r="E219" s="8" t="s">
        <v>950</v>
      </c>
      <c r="G219" s="3">
        <f>COUNTIF(Clients!B:B,Instituts!A219)</f>
        <v>1</v>
      </c>
    </row>
    <row r="220" spans="1:7" x14ac:dyDescent="0.25">
      <c r="A220" s="8" t="s">
        <v>1517</v>
      </c>
      <c r="B220" s="8" t="s">
        <v>1828</v>
      </c>
      <c r="C220" s="8" t="s">
        <v>743</v>
      </c>
      <c r="D220" s="18">
        <v>95390</v>
      </c>
      <c r="E220" s="8" t="s">
        <v>951</v>
      </c>
      <c r="G220" s="3">
        <f>COUNTIF(Clients!B:B,Instituts!A220)</f>
        <v>1</v>
      </c>
    </row>
    <row r="221" spans="1:7" x14ac:dyDescent="0.25">
      <c r="A221" s="8" t="s">
        <v>1518</v>
      </c>
      <c r="B221" s="8" t="s">
        <v>1829</v>
      </c>
      <c r="C221" s="8" t="s">
        <v>744</v>
      </c>
      <c r="D221" s="18">
        <v>17100</v>
      </c>
      <c r="E221" s="8" t="s">
        <v>952</v>
      </c>
      <c r="G221" s="3">
        <f>COUNTIF(Clients!B:B,Instituts!A221)</f>
        <v>1</v>
      </c>
    </row>
    <row r="222" spans="1:7" x14ac:dyDescent="0.25">
      <c r="A222" s="8" t="s">
        <v>1519</v>
      </c>
      <c r="B222" s="8" t="s">
        <v>1830</v>
      </c>
      <c r="C222" s="8" t="s">
        <v>745</v>
      </c>
      <c r="D222" s="18">
        <v>57400</v>
      </c>
      <c r="E222" s="8" t="s">
        <v>953</v>
      </c>
      <c r="G222" s="3">
        <f>COUNTIF(Clients!B:B,Instituts!A222)</f>
        <v>1</v>
      </c>
    </row>
    <row r="223" spans="1:7" x14ac:dyDescent="0.25">
      <c r="A223" s="8" t="s">
        <v>1520</v>
      </c>
      <c r="B223" s="8" t="s">
        <v>1831</v>
      </c>
      <c r="C223" s="8" t="s">
        <v>746</v>
      </c>
      <c r="D223" s="18">
        <v>67260</v>
      </c>
      <c r="E223" s="8" t="s">
        <v>954</v>
      </c>
      <c r="G223" s="3">
        <f>COUNTIF(Clients!B:B,Instituts!A223)</f>
        <v>1</v>
      </c>
    </row>
    <row r="224" spans="1:7" x14ac:dyDescent="0.25">
      <c r="A224" s="8" t="s">
        <v>1521</v>
      </c>
      <c r="B224" s="8" t="s">
        <v>1832</v>
      </c>
      <c r="C224" s="8" t="s">
        <v>747</v>
      </c>
      <c r="D224" s="18">
        <v>34290</v>
      </c>
      <c r="E224" s="8" t="s">
        <v>955</v>
      </c>
      <c r="G224" s="3">
        <f>COUNTIF(Clients!B:B,Instituts!A224)</f>
        <v>1</v>
      </c>
    </row>
    <row r="225" spans="1:7" x14ac:dyDescent="0.25">
      <c r="A225" s="8" t="s">
        <v>1522</v>
      </c>
      <c r="B225" s="8" t="s">
        <v>1833</v>
      </c>
      <c r="C225" s="8" t="s">
        <v>748</v>
      </c>
      <c r="D225" s="18">
        <v>92310</v>
      </c>
      <c r="E225" s="8" t="s">
        <v>956</v>
      </c>
      <c r="G225" s="3">
        <f>COUNTIF(Clients!B:B,Instituts!A225)</f>
        <v>1</v>
      </c>
    </row>
    <row r="226" spans="1:7" x14ac:dyDescent="0.25">
      <c r="A226" s="8" t="s">
        <v>1523</v>
      </c>
      <c r="B226" s="8" t="s">
        <v>1834</v>
      </c>
      <c r="C226" s="9" t="s">
        <v>749</v>
      </c>
      <c r="D226" s="19">
        <v>74600</v>
      </c>
      <c r="E226" s="9" t="s">
        <v>957</v>
      </c>
      <c r="G226" s="3">
        <f>COUNTIF(Clients!B:B,Instituts!A226)</f>
        <v>1</v>
      </c>
    </row>
    <row r="227" spans="1:7" x14ac:dyDescent="0.25">
      <c r="A227" s="8" t="s">
        <v>1524</v>
      </c>
      <c r="B227" s="8" t="s">
        <v>1835</v>
      </c>
      <c r="C227" s="8" t="s">
        <v>750</v>
      </c>
      <c r="D227" s="18">
        <v>95230</v>
      </c>
      <c r="E227" s="8" t="s">
        <v>958</v>
      </c>
      <c r="G227" s="3">
        <f>COUNTIF(Clients!B:B,Instituts!A227)</f>
        <v>1</v>
      </c>
    </row>
    <row r="228" spans="1:7" x14ac:dyDescent="0.25">
      <c r="A228" s="8" t="s">
        <v>1525</v>
      </c>
      <c r="B228" s="8" t="s">
        <v>1836</v>
      </c>
      <c r="C228" s="8" t="s">
        <v>751</v>
      </c>
      <c r="D228" s="18">
        <v>69800</v>
      </c>
      <c r="E228" s="8" t="s">
        <v>959</v>
      </c>
      <c r="G228" s="3">
        <f>COUNTIF(Clients!B:B,Instituts!A228)</f>
        <v>1</v>
      </c>
    </row>
    <row r="229" spans="1:7" x14ac:dyDescent="0.25">
      <c r="A229" s="8" t="s">
        <v>1526</v>
      </c>
      <c r="B229" s="8" t="s">
        <v>1837</v>
      </c>
      <c r="C229" s="8" t="s">
        <v>752</v>
      </c>
      <c r="D229" s="18">
        <v>40230</v>
      </c>
      <c r="E229" s="8" t="s">
        <v>960</v>
      </c>
      <c r="G229" s="3">
        <f>COUNTIF(Clients!B:B,Instituts!A229)</f>
        <v>1</v>
      </c>
    </row>
    <row r="230" spans="1:7" x14ac:dyDescent="0.25">
      <c r="A230" s="8" t="s">
        <v>1527</v>
      </c>
      <c r="B230" s="8" t="s">
        <v>1838</v>
      </c>
      <c r="C230" s="8" t="s">
        <v>753</v>
      </c>
      <c r="D230" s="18">
        <v>92150</v>
      </c>
      <c r="E230" s="8" t="s">
        <v>961</v>
      </c>
      <c r="G230" s="3">
        <f>COUNTIF(Clients!B:B,Instituts!A230)</f>
        <v>1</v>
      </c>
    </row>
    <row r="231" spans="1:7" x14ac:dyDescent="0.25">
      <c r="A231" s="8" t="s">
        <v>1528</v>
      </c>
      <c r="B231" s="8" t="s">
        <v>1839</v>
      </c>
      <c r="C231" s="8" t="s">
        <v>754</v>
      </c>
      <c r="D231" s="18">
        <v>57100</v>
      </c>
      <c r="E231" s="8" t="s">
        <v>962</v>
      </c>
      <c r="G231" s="3">
        <f>COUNTIF(Clients!B:B,Instituts!A231)</f>
        <v>1</v>
      </c>
    </row>
    <row r="232" spans="1:7" x14ac:dyDescent="0.25">
      <c r="A232" s="8" t="s">
        <v>1529</v>
      </c>
      <c r="B232" s="8" t="s">
        <v>1840</v>
      </c>
      <c r="C232" s="8" t="s">
        <v>755</v>
      </c>
      <c r="D232" s="18">
        <v>37000</v>
      </c>
      <c r="E232" s="8" t="s">
        <v>963</v>
      </c>
      <c r="G232" s="3">
        <f>COUNTIF(Clients!B:B,Instituts!A232)</f>
        <v>1</v>
      </c>
    </row>
    <row r="233" spans="1:7" x14ac:dyDescent="0.25">
      <c r="A233" s="8" t="s">
        <v>970</v>
      </c>
      <c r="B233" s="8" t="s">
        <v>1841</v>
      </c>
      <c r="C233" s="8" t="s">
        <v>756</v>
      </c>
      <c r="D233" s="18">
        <v>78190</v>
      </c>
      <c r="E233" s="8" t="s">
        <v>964</v>
      </c>
      <c r="G233" s="3">
        <f>COUNTIF(Clients!B:B,Instituts!A233)</f>
        <v>1</v>
      </c>
    </row>
    <row r="234" spans="1:7" x14ac:dyDescent="0.25">
      <c r="A234" s="8" t="s">
        <v>1530</v>
      </c>
      <c r="B234" s="8" t="s">
        <v>1842</v>
      </c>
      <c r="C234" s="8" t="s">
        <v>757</v>
      </c>
      <c r="D234" s="18">
        <v>67310</v>
      </c>
      <c r="E234" s="8" t="s">
        <v>965</v>
      </c>
      <c r="G234" s="3">
        <f>COUNTIF(Clients!B:B,Instituts!A234)</f>
        <v>1</v>
      </c>
    </row>
    <row r="235" spans="1:7" x14ac:dyDescent="0.25">
      <c r="A235" s="17"/>
      <c r="B235" s="16"/>
      <c r="C235" s="16"/>
      <c r="D235" s="16"/>
      <c r="E235" s="16"/>
      <c r="F235" s="16"/>
      <c r="G235" s="5"/>
    </row>
    <row r="236" spans="1:7" x14ac:dyDescent="0.25">
      <c r="A236" s="17"/>
      <c r="B236" s="16"/>
      <c r="C236" s="16"/>
      <c r="D236" s="16"/>
      <c r="E236" s="16"/>
      <c r="F236" s="16"/>
      <c r="G236" s="5"/>
    </row>
    <row r="237" spans="1:7" x14ac:dyDescent="0.25">
      <c r="A237" s="17"/>
      <c r="B237" s="16"/>
      <c r="C237" s="16"/>
      <c r="D237" s="16"/>
      <c r="E237" s="16"/>
      <c r="F237" s="16"/>
      <c r="G237" s="5"/>
    </row>
    <row r="238" spans="1:7" x14ac:dyDescent="0.25">
      <c r="A238" s="17"/>
      <c r="B238" s="16"/>
      <c r="C238" s="16"/>
      <c r="D238" s="16"/>
      <c r="E238" s="16"/>
      <c r="F238" s="16"/>
      <c r="G238" s="5"/>
    </row>
    <row r="239" spans="1:7" x14ac:dyDescent="0.25">
      <c r="A239" s="17"/>
      <c r="B239" s="16"/>
      <c r="C239" s="16"/>
      <c r="D239" s="16"/>
      <c r="E239" s="16"/>
      <c r="F239" s="16"/>
      <c r="G239" s="5"/>
    </row>
    <row r="240" spans="1:7" x14ac:dyDescent="0.25">
      <c r="A240" s="17"/>
      <c r="B240" s="16"/>
      <c r="C240" s="16"/>
      <c r="D240" s="16"/>
      <c r="E240" s="16"/>
      <c r="F240" s="16"/>
      <c r="G240" s="5"/>
    </row>
    <row r="241" spans="1:7" x14ac:dyDescent="0.25">
      <c r="A241" s="17"/>
      <c r="B241" s="16"/>
      <c r="C241" s="16"/>
      <c r="D241" s="16"/>
      <c r="E241" s="16"/>
      <c r="F241" s="16"/>
      <c r="G241" s="5"/>
    </row>
    <row r="242" spans="1:7" x14ac:dyDescent="0.25">
      <c r="A242" s="17"/>
      <c r="B242" s="16"/>
      <c r="C242" s="16"/>
      <c r="D242" s="16"/>
      <c r="E242" s="16"/>
      <c r="F242" s="16"/>
      <c r="G242" s="5"/>
    </row>
    <row r="243" spans="1:7" x14ac:dyDescent="0.25">
      <c r="A243" s="17"/>
      <c r="B243" s="16"/>
      <c r="C243" s="16"/>
      <c r="D243" s="16"/>
      <c r="E243" s="16"/>
      <c r="F243" s="16"/>
      <c r="G243" s="5"/>
    </row>
    <row r="244" spans="1:7" x14ac:dyDescent="0.25">
      <c r="A244" s="17"/>
      <c r="B244" s="16"/>
      <c r="C244" s="16"/>
      <c r="D244" s="16"/>
      <c r="E244" s="16"/>
      <c r="F244" s="16"/>
      <c r="G244" s="5"/>
    </row>
    <row r="245" spans="1:7" x14ac:dyDescent="0.25">
      <c r="A245" s="17"/>
      <c r="B245" s="16"/>
      <c r="C245" s="16"/>
      <c r="D245" s="16"/>
      <c r="E245" s="16"/>
      <c r="F245" s="16"/>
      <c r="G245" s="5"/>
    </row>
    <row r="246" spans="1:7" x14ac:dyDescent="0.25">
      <c r="A246" s="17"/>
      <c r="B246" s="16"/>
      <c r="C246" s="16"/>
      <c r="D246" s="16"/>
      <c r="E246" s="16"/>
      <c r="F246" s="16"/>
      <c r="G246" s="5"/>
    </row>
    <row r="247" spans="1:7" x14ac:dyDescent="0.25">
      <c r="A247" s="17"/>
      <c r="B247" s="16"/>
      <c r="C247" s="16"/>
      <c r="D247" s="16"/>
      <c r="E247" s="16"/>
      <c r="F247" s="16"/>
      <c r="G247" s="5"/>
    </row>
    <row r="248" spans="1:7" x14ac:dyDescent="0.25">
      <c r="A248" s="17"/>
      <c r="B248" s="16"/>
      <c r="C248" s="16"/>
      <c r="D248" s="16"/>
      <c r="E248" s="16"/>
      <c r="F248" s="16"/>
      <c r="G248" s="5"/>
    </row>
    <row r="249" spans="1:7" x14ac:dyDescent="0.25">
      <c r="A249" s="17"/>
      <c r="B249" s="16"/>
      <c r="C249" s="16"/>
      <c r="D249" s="16"/>
      <c r="E249" s="16"/>
      <c r="F249" s="16"/>
      <c r="G249" s="5"/>
    </row>
    <row r="250" spans="1:7" x14ac:dyDescent="0.25">
      <c r="A250" s="17"/>
      <c r="B250" s="16"/>
      <c r="C250" s="16"/>
      <c r="D250" s="16"/>
      <c r="E250" s="16"/>
      <c r="F250" s="16"/>
      <c r="G250" s="5"/>
    </row>
    <row r="251" spans="1:7" x14ac:dyDescent="0.25">
      <c r="A251" s="17"/>
      <c r="B251" s="16"/>
      <c r="C251" s="16"/>
      <c r="D251" s="16"/>
      <c r="E251" s="16"/>
      <c r="F251" s="16"/>
      <c r="G251" s="5"/>
    </row>
    <row r="252" spans="1:7" x14ac:dyDescent="0.25">
      <c r="A252" s="17"/>
      <c r="B252" s="16"/>
      <c r="C252" s="16"/>
      <c r="D252" s="16"/>
      <c r="E252" s="16"/>
      <c r="F252" s="16"/>
      <c r="G252" s="5"/>
    </row>
    <row r="253" spans="1:7" x14ac:dyDescent="0.25">
      <c r="A253" s="17"/>
      <c r="B253" s="16"/>
      <c r="C253" s="16"/>
      <c r="D253" s="16"/>
      <c r="E253" s="16"/>
      <c r="F253" s="16"/>
      <c r="G253" s="5"/>
    </row>
    <row r="254" spans="1:7" x14ac:dyDescent="0.25">
      <c r="A254" s="17"/>
      <c r="B254" s="16"/>
      <c r="C254" s="16"/>
      <c r="D254" s="16"/>
      <c r="E254" s="16"/>
      <c r="F254" s="16"/>
      <c r="G254" s="5"/>
    </row>
    <row r="255" spans="1:7" x14ac:dyDescent="0.25">
      <c r="A255" s="17"/>
      <c r="B255" s="16"/>
      <c r="C255" s="16"/>
      <c r="D255" s="16"/>
      <c r="E255" s="16"/>
      <c r="F255" s="16"/>
      <c r="G255" s="5"/>
    </row>
    <row r="256" spans="1:7" x14ac:dyDescent="0.25">
      <c r="A256" s="17"/>
      <c r="B256" s="16"/>
      <c r="C256" s="16"/>
      <c r="D256" s="16"/>
      <c r="E256" s="16"/>
      <c r="F256" s="16"/>
      <c r="G256" s="5"/>
    </row>
    <row r="257" spans="1:7" x14ac:dyDescent="0.25">
      <c r="A257" s="17"/>
      <c r="B257" s="16"/>
      <c r="C257" s="16"/>
      <c r="D257" s="16"/>
      <c r="E257" s="16"/>
      <c r="F257" s="16"/>
      <c r="G257" s="5"/>
    </row>
    <row r="258" spans="1:7" x14ac:dyDescent="0.25">
      <c r="A258" s="17"/>
      <c r="B258" s="16"/>
      <c r="C258" s="16"/>
      <c r="D258" s="16"/>
      <c r="E258" s="16"/>
      <c r="F258" s="16"/>
      <c r="G258" s="5"/>
    </row>
    <row r="259" spans="1:7" x14ac:dyDescent="0.25">
      <c r="A259" s="17"/>
      <c r="B259" s="16"/>
      <c r="C259" s="16"/>
      <c r="D259" s="16"/>
      <c r="E259" s="16"/>
      <c r="F259" s="16"/>
      <c r="G259" s="5"/>
    </row>
    <row r="260" spans="1:7" x14ac:dyDescent="0.25">
      <c r="A260" s="17"/>
      <c r="B260" s="16"/>
      <c r="C260" s="16"/>
      <c r="D260" s="16"/>
      <c r="E260" s="16"/>
      <c r="F260" s="16"/>
      <c r="G260" s="5"/>
    </row>
    <row r="261" spans="1:7" x14ac:dyDescent="0.25">
      <c r="A261" s="17"/>
      <c r="B261" s="16"/>
      <c r="C261" s="16"/>
      <c r="D261" s="16"/>
      <c r="E261" s="16"/>
      <c r="F261" s="16"/>
      <c r="G261" s="5"/>
    </row>
    <row r="262" spans="1:7" x14ac:dyDescent="0.25">
      <c r="A262" s="17"/>
      <c r="B262" s="16"/>
      <c r="C262" s="16"/>
      <c r="D262" s="16"/>
      <c r="E262" s="16"/>
      <c r="F262" s="16"/>
      <c r="G262" s="5"/>
    </row>
    <row r="263" spans="1:7" x14ac:dyDescent="0.25">
      <c r="A263" s="17"/>
      <c r="B263" s="16"/>
      <c r="C263" s="16"/>
      <c r="D263" s="16"/>
      <c r="E263" s="16"/>
      <c r="F263" s="16"/>
      <c r="G263" s="5"/>
    </row>
    <row r="264" spans="1:7" x14ac:dyDescent="0.25">
      <c r="A264" s="17"/>
      <c r="B264" s="16"/>
      <c r="C264" s="16"/>
      <c r="D264" s="16"/>
      <c r="E264" s="16"/>
      <c r="F264" s="16"/>
      <c r="G264" s="5"/>
    </row>
    <row r="265" spans="1:7" x14ac:dyDescent="0.25">
      <c r="A265" s="17"/>
      <c r="B265" s="16"/>
      <c r="C265" s="16"/>
      <c r="D265" s="16"/>
      <c r="E265" s="16"/>
      <c r="F265" s="16"/>
      <c r="G265" s="5"/>
    </row>
    <row r="266" spans="1:7" x14ac:dyDescent="0.25">
      <c r="A266" s="17"/>
      <c r="B266" s="16"/>
      <c r="C266" s="16"/>
      <c r="D266" s="16"/>
      <c r="E266" s="16"/>
      <c r="F266" s="16"/>
      <c r="G266" s="5"/>
    </row>
    <row r="267" spans="1:7" x14ac:dyDescent="0.25">
      <c r="A267" s="17"/>
      <c r="B267" s="16"/>
      <c r="C267" s="16"/>
      <c r="D267" s="16"/>
      <c r="E267" s="16"/>
      <c r="F267" s="16"/>
      <c r="G267" s="5"/>
    </row>
    <row r="268" spans="1:7" x14ac:dyDescent="0.25">
      <c r="A268" s="17"/>
      <c r="B268" s="16"/>
      <c r="C268" s="16"/>
      <c r="D268" s="16"/>
      <c r="E268" s="16"/>
      <c r="F268" s="16"/>
      <c r="G268" s="5"/>
    </row>
    <row r="269" spans="1:7" x14ac:dyDescent="0.25">
      <c r="A269" s="17"/>
      <c r="B269" s="16"/>
      <c r="C269" s="16"/>
      <c r="D269" s="16"/>
      <c r="E269" s="16"/>
      <c r="F269" s="16"/>
      <c r="G269" s="5"/>
    </row>
    <row r="270" spans="1:7" x14ac:dyDescent="0.25">
      <c r="A270" s="17"/>
      <c r="B270" s="16"/>
      <c r="C270" s="16"/>
      <c r="D270" s="16"/>
      <c r="E270" s="16"/>
      <c r="F270" s="16"/>
      <c r="G270" s="5"/>
    </row>
    <row r="271" spans="1:7" x14ac:dyDescent="0.25">
      <c r="A271" s="17"/>
      <c r="B271" s="16"/>
      <c r="C271" s="16"/>
      <c r="D271" s="16"/>
      <c r="E271" s="16"/>
      <c r="F271" s="16"/>
      <c r="G271" s="5"/>
    </row>
    <row r="272" spans="1:7" x14ac:dyDescent="0.25">
      <c r="A272" s="17"/>
      <c r="B272" s="16"/>
      <c r="C272" s="16"/>
      <c r="D272" s="16"/>
      <c r="E272" s="16"/>
      <c r="F272" s="16"/>
      <c r="G272" s="5"/>
    </row>
    <row r="273" spans="1:7" x14ac:dyDescent="0.25">
      <c r="A273" s="17"/>
      <c r="B273" s="16"/>
      <c r="C273" s="16"/>
      <c r="D273" s="16"/>
      <c r="E273" s="16"/>
      <c r="F273" s="16"/>
      <c r="G273" s="5"/>
    </row>
    <row r="274" spans="1:7" x14ac:dyDescent="0.25">
      <c r="A274" s="17"/>
      <c r="B274" s="16"/>
      <c r="C274" s="16"/>
      <c r="D274" s="16"/>
      <c r="E274" s="16"/>
      <c r="F274" s="16"/>
      <c r="G274" s="5"/>
    </row>
    <row r="275" spans="1:7" x14ac:dyDescent="0.25">
      <c r="A275" s="17"/>
      <c r="B275" s="16"/>
      <c r="C275" s="16"/>
      <c r="D275" s="16"/>
      <c r="E275" s="16"/>
      <c r="F275" s="16"/>
      <c r="G275" s="5"/>
    </row>
    <row r="276" spans="1:7" x14ac:dyDescent="0.25">
      <c r="A276" s="17"/>
      <c r="B276" s="16"/>
      <c r="C276" s="16"/>
      <c r="D276" s="16"/>
      <c r="E276" s="16"/>
      <c r="F276" s="16"/>
      <c r="G276" s="5"/>
    </row>
    <row r="277" spans="1:7" x14ac:dyDescent="0.25">
      <c r="A277" s="17"/>
      <c r="B277" s="16"/>
      <c r="C277" s="16"/>
      <c r="D277" s="16"/>
      <c r="E277" s="16"/>
      <c r="F277" s="16"/>
      <c r="G277" s="5"/>
    </row>
    <row r="278" spans="1:7" x14ac:dyDescent="0.25">
      <c r="A278" s="17"/>
      <c r="B278" s="16"/>
      <c r="C278" s="16"/>
      <c r="D278" s="16"/>
      <c r="E278" s="16"/>
      <c r="F278" s="16"/>
      <c r="G278" s="5"/>
    </row>
    <row r="279" spans="1:7" x14ac:dyDescent="0.25">
      <c r="A279" s="17"/>
      <c r="B279" s="16"/>
      <c r="C279" s="16"/>
      <c r="D279" s="16"/>
      <c r="E279" s="16"/>
      <c r="F279" s="16"/>
      <c r="G279" s="5"/>
    </row>
    <row r="280" spans="1:7" x14ac:dyDescent="0.25">
      <c r="A280" s="17"/>
      <c r="B280" s="16"/>
      <c r="C280" s="16"/>
      <c r="D280" s="16"/>
      <c r="E280" s="16"/>
      <c r="F280" s="16"/>
      <c r="G280" s="5"/>
    </row>
    <row r="281" spans="1:7" x14ac:dyDescent="0.25">
      <c r="A281" s="17"/>
      <c r="B281" s="16"/>
      <c r="C281" s="16"/>
      <c r="D281" s="16"/>
      <c r="E281" s="16"/>
      <c r="F281" s="16"/>
      <c r="G281" s="5"/>
    </row>
    <row r="282" spans="1:7" x14ac:dyDescent="0.25">
      <c r="A282" s="17"/>
      <c r="B282" s="16"/>
      <c r="C282" s="16"/>
      <c r="D282" s="16"/>
      <c r="E282" s="16"/>
      <c r="F282" s="16"/>
      <c r="G282" s="5"/>
    </row>
    <row r="283" spans="1:7" x14ac:dyDescent="0.25">
      <c r="A283" s="17"/>
      <c r="B283" s="16"/>
      <c r="C283" s="16"/>
      <c r="D283" s="16"/>
      <c r="E283" s="16"/>
      <c r="F283" s="16"/>
      <c r="G283" s="5"/>
    </row>
    <row r="284" spans="1:7" x14ac:dyDescent="0.25">
      <c r="A284" s="17"/>
      <c r="B284" s="16"/>
      <c r="C284" s="16"/>
      <c r="D284" s="16"/>
      <c r="E284" s="16"/>
      <c r="F284" s="16"/>
      <c r="G284" s="5"/>
    </row>
    <row r="285" spans="1:7" x14ac:dyDescent="0.25">
      <c r="A285" s="17"/>
      <c r="B285" s="16"/>
      <c r="C285" s="16"/>
      <c r="D285" s="16"/>
      <c r="E285" s="16"/>
      <c r="F285" s="16"/>
      <c r="G285" s="5"/>
    </row>
    <row r="286" spans="1:7" x14ac:dyDescent="0.25">
      <c r="A286" s="17"/>
      <c r="B286" s="16"/>
      <c r="C286" s="16"/>
      <c r="D286" s="16"/>
      <c r="E286" s="16"/>
      <c r="F286" s="16"/>
      <c r="G286" s="5"/>
    </row>
    <row r="287" spans="1:7" x14ac:dyDescent="0.25">
      <c r="A287" s="17"/>
      <c r="B287" s="16"/>
      <c r="C287" s="16"/>
      <c r="D287" s="16"/>
      <c r="E287" s="16"/>
      <c r="F287" s="16"/>
      <c r="G287" s="5"/>
    </row>
    <row r="288" spans="1:7" x14ac:dyDescent="0.25">
      <c r="A288" s="17"/>
      <c r="B288" s="16"/>
      <c r="C288" s="16"/>
      <c r="D288" s="16"/>
      <c r="E288" s="16"/>
      <c r="F288" s="16"/>
      <c r="G288" s="5"/>
    </row>
    <row r="289" spans="1:7" x14ac:dyDescent="0.25">
      <c r="A289" s="17"/>
      <c r="B289" s="16"/>
      <c r="C289" s="16"/>
      <c r="D289" s="16"/>
      <c r="E289" s="16"/>
      <c r="F289" s="16"/>
      <c r="G289" s="5"/>
    </row>
    <row r="290" spans="1:7" x14ac:dyDescent="0.25">
      <c r="A290" s="17"/>
      <c r="B290" s="16"/>
      <c r="C290" s="16"/>
      <c r="D290" s="16"/>
      <c r="E290" s="16"/>
      <c r="F290" s="16"/>
      <c r="G290" s="5"/>
    </row>
    <row r="291" spans="1:7" x14ac:dyDescent="0.25">
      <c r="A291" s="17"/>
      <c r="B291" s="16"/>
      <c r="C291" s="16"/>
      <c r="D291" s="16"/>
      <c r="E291" s="16"/>
      <c r="F291" s="16"/>
      <c r="G291" s="5"/>
    </row>
    <row r="292" spans="1:7" x14ac:dyDescent="0.25">
      <c r="A292" s="17"/>
      <c r="B292" s="16"/>
      <c r="C292" s="16"/>
      <c r="D292" s="16"/>
      <c r="E292" s="16"/>
      <c r="F292" s="16"/>
      <c r="G292" s="5"/>
    </row>
    <row r="293" spans="1:7" x14ac:dyDescent="0.25">
      <c r="A293" s="17"/>
      <c r="B293" s="16"/>
      <c r="C293" s="16"/>
      <c r="D293" s="16"/>
      <c r="E293" s="16"/>
      <c r="F293" s="16"/>
      <c r="G293" s="5"/>
    </row>
    <row r="294" spans="1:7" x14ac:dyDescent="0.25">
      <c r="A294" s="17"/>
      <c r="B294" s="16"/>
      <c r="C294" s="16"/>
      <c r="D294" s="16"/>
      <c r="E294" s="16"/>
      <c r="F294" s="16"/>
      <c r="G294" s="5"/>
    </row>
    <row r="295" spans="1:7" x14ac:dyDescent="0.25">
      <c r="A295" s="17"/>
      <c r="B295" s="16"/>
      <c r="C295" s="16"/>
      <c r="D295" s="16"/>
      <c r="E295" s="16"/>
      <c r="F295" s="16"/>
      <c r="G295" s="5"/>
    </row>
    <row r="296" spans="1:7" x14ac:dyDescent="0.25">
      <c r="A296" s="17"/>
      <c r="B296" s="16"/>
      <c r="C296" s="16"/>
      <c r="D296" s="16"/>
      <c r="E296" s="16"/>
      <c r="F296" s="16"/>
      <c r="G296" s="5"/>
    </row>
    <row r="297" spans="1:7" x14ac:dyDescent="0.25">
      <c r="A297" s="17"/>
      <c r="B297" s="16"/>
      <c r="C297" s="16"/>
      <c r="D297" s="16"/>
      <c r="E297" s="16"/>
      <c r="F297" s="16"/>
      <c r="G297" s="5"/>
    </row>
    <row r="298" spans="1:7" x14ac:dyDescent="0.25">
      <c r="A298" s="17"/>
      <c r="B298" s="16"/>
      <c r="C298" s="16"/>
      <c r="D298" s="16"/>
      <c r="E298" s="16"/>
      <c r="F298" s="16"/>
      <c r="G298" s="5"/>
    </row>
    <row r="299" spans="1:7" x14ac:dyDescent="0.25">
      <c r="A299" s="17"/>
      <c r="B299" s="16"/>
      <c r="C299" s="16"/>
      <c r="D299" s="16"/>
      <c r="E299" s="16"/>
      <c r="F299" s="16"/>
      <c r="G299" s="5"/>
    </row>
    <row r="300" spans="1:7" x14ac:dyDescent="0.25">
      <c r="A300" s="17"/>
      <c r="B300" s="16"/>
      <c r="C300" s="16"/>
      <c r="D300" s="16"/>
      <c r="E300" s="16"/>
      <c r="F300" s="16"/>
      <c r="G300" s="5"/>
    </row>
    <row r="301" spans="1:7" x14ac:dyDescent="0.25">
      <c r="A301" s="17"/>
      <c r="B301" s="16"/>
      <c r="C301" s="16"/>
      <c r="D301" s="16"/>
      <c r="E301" s="16"/>
      <c r="F301" s="16"/>
      <c r="G301" s="5"/>
    </row>
    <row r="302" spans="1:7" x14ac:dyDescent="0.25">
      <c r="A302" s="17"/>
      <c r="B302" s="16"/>
      <c r="C302" s="16"/>
      <c r="D302" s="16"/>
      <c r="E302" s="16"/>
      <c r="F302" s="16"/>
      <c r="G302" s="5"/>
    </row>
    <row r="303" spans="1:7" x14ac:dyDescent="0.25">
      <c r="A303" s="17"/>
      <c r="B303" s="16"/>
      <c r="C303" s="16"/>
      <c r="D303" s="16"/>
      <c r="E303" s="16"/>
      <c r="F303" s="16"/>
      <c r="G303" s="5"/>
    </row>
    <row r="304" spans="1:7" x14ac:dyDescent="0.25">
      <c r="A304" s="17"/>
      <c r="B304" s="16"/>
      <c r="C304" s="16"/>
      <c r="D304" s="16"/>
      <c r="E304" s="16"/>
      <c r="F304" s="16"/>
      <c r="G304" s="5"/>
    </row>
    <row r="305" spans="1:7" x14ac:dyDescent="0.25">
      <c r="A305" s="17"/>
      <c r="B305" s="16"/>
      <c r="C305" s="16"/>
      <c r="D305" s="16"/>
      <c r="E305" s="16"/>
      <c r="F305" s="16"/>
      <c r="G305" s="5"/>
    </row>
    <row r="306" spans="1:7" x14ac:dyDescent="0.25">
      <c r="A306" s="17"/>
      <c r="B306" s="16"/>
      <c r="C306" s="16"/>
      <c r="D306" s="16"/>
      <c r="E306" s="16"/>
      <c r="F306" s="16"/>
      <c r="G306" s="5"/>
    </row>
    <row r="307" spans="1:7" x14ac:dyDescent="0.25">
      <c r="A307" s="17"/>
      <c r="B307" s="16"/>
      <c r="C307" s="16"/>
      <c r="D307" s="16"/>
      <c r="E307" s="16"/>
      <c r="F307" s="16"/>
      <c r="G307" s="5"/>
    </row>
    <row r="308" spans="1:7" x14ac:dyDescent="0.25">
      <c r="A308" s="17"/>
      <c r="B308" s="16"/>
      <c r="C308" s="16"/>
      <c r="D308" s="16"/>
      <c r="E308" s="16"/>
      <c r="F308" s="16"/>
      <c r="G308" s="5"/>
    </row>
    <row r="309" spans="1:7" x14ac:dyDescent="0.25">
      <c r="A309" s="17"/>
      <c r="B309" s="16"/>
      <c r="C309" s="16"/>
      <c r="D309" s="16"/>
      <c r="E309" s="16"/>
      <c r="F309" s="16"/>
      <c r="G309" s="5"/>
    </row>
    <row r="310" spans="1:7" x14ac:dyDescent="0.25">
      <c r="A310" s="17"/>
      <c r="B310" s="16"/>
      <c r="C310" s="16"/>
      <c r="D310" s="16"/>
      <c r="E310" s="16"/>
      <c r="F310" s="16"/>
      <c r="G310" s="5"/>
    </row>
    <row r="311" spans="1:7" x14ac:dyDescent="0.25">
      <c r="A311" s="17"/>
      <c r="B311" s="16"/>
      <c r="C311" s="16"/>
      <c r="D311" s="16"/>
      <c r="E311" s="16"/>
      <c r="F311" s="16"/>
      <c r="G311" s="5"/>
    </row>
    <row r="312" spans="1:7" x14ac:dyDescent="0.25">
      <c r="A312" s="17"/>
      <c r="B312" s="16"/>
      <c r="C312" s="16"/>
      <c r="D312" s="16"/>
      <c r="E312" s="16"/>
      <c r="F312" s="16"/>
      <c r="G312" s="5"/>
    </row>
    <row r="313" spans="1:7" x14ac:dyDescent="0.25">
      <c r="A313" s="17"/>
      <c r="B313" s="16"/>
      <c r="C313" s="16"/>
      <c r="D313" s="16"/>
      <c r="E313" s="16"/>
      <c r="F313" s="16"/>
      <c r="G313" s="5"/>
    </row>
    <row r="314" spans="1:7" x14ac:dyDescent="0.25">
      <c r="A314" s="17"/>
      <c r="B314" s="16"/>
      <c r="C314" s="16"/>
      <c r="D314" s="16"/>
      <c r="E314" s="16"/>
      <c r="F314" s="16"/>
      <c r="G314" s="5"/>
    </row>
    <row r="315" spans="1:7" x14ac:dyDescent="0.25">
      <c r="A315" s="17"/>
      <c r="B315" s="16"/>
      <c r="C315" s="16"/>
      <c r="D315" s="16"/>
      <c r="E315" s="16"/>
      <c r="F315" s="16"/>
      <c r="G315" s="5"/>
    </row>
    <row r="316" spans="1:7" x14ac:dyDescent="0.25">
      <c r="A316" s="17"/>
      <c r="B316" s="16"/>
      <c r="C316" s="16"/>
      <c r="D316" s="16"/>
      <c r="E316" s="16"/>
      <c r="F316" s="16"/>
      <c r="G316" s="5"/>
    </row>
    <row r="317" spans="1:7" x14ac:dyDescent="0.25">
      <c r="A317" s="17"/>
      <c r="B317" s="16"/>
      <c r="C317" s="16"/>
      <c r="D317" s="16"/>
      <c r="E317" s="16"/>
      <c r="F317" s="16"/>
      <c r="G317" s="5"/>
    </row>
    <row r="318" spans="1:7" x14ac:dyDescent="0.25">
      <c r="A318" s="17"/>
      <c r="B318" s="16"/>
      <c r="C318" s="16"/>
      <c r="D318" s="16"/>
      <c r="E318" s="16"/>
      <c r="F318" s="16"/>
      <c r="G318" s="5"/>
    </row>
    <row r="319" spans="1:7" x14ac:dyDescent="0.25">
      <c r="A319" s="17"/>
      <c r="B319" s="16"/>
      <c r="C319" s="16"/>
      <c r="D319" s="16"/>
      <c r="E319" s="16"/>
      <c r="F319" s="16"/>
      <c r="G319" s="5"/>
    </row>
    <row r="320" spans="1:7" x14ac:dyDescent="0.25">
      <c r="A320" s="17"/>
      <c r="B320" s="16"/>
      <c r="C320" s="16"/>
      <c r="D320" s="16"/>
      <c r="E320" s="16"/>
      <c r="F320" s="16"/>
      <c r="G320" s="5"/>
    </row>
    <row r="321" spans="1:7" x14ac:dyDescent="0.25">
      <c r="A321" s="17"/>
      <c r="B321" s="16"/>
      <c r="C321" s="16"/>
      <c r="D321" s="16"/>
      <c r="E321" s="16"/>
      <c r="F321" s="16"/>
      <c r="G321" s="5"/>
    </row>
    <row r="322" spans="1:7" x14ac:dyDescent="0.25">
      <c r="A322" s="17"/>
      <c r="B322" s="16"/>
      <c r="C322" s="16"/>
      <c r="D322" s="16"/>
      <c r="E322" s="16"/>
      <c r="F322" s="16"/>
      <c r="G322" s="5"/>
    </row>
    <row r="323" spans="1:7" x14ac:dyDescent="0.25">
      <c r="A323" s="17"/>
      <c r="B323" s="16"/>
      <c r="C323" s="16"/>
      <c r="D323" s="16"/>
      <c r="E323" s="16"/>
      <c r="F323" s="16"/>
      <c r="G323" s="5"/>
    </row>
    <row r="324" spans="1:7" x14ac:dyDescent="0.25">
      <c r="A324" s="17"/>
      <c r="B324" s="16"/>
      <c r="C324" s="16"/>
      <c r="D324" s="16"/>
      <c r="E324" s="16"/>
      <c r="F324" s="16"/>
      <c r="G324" s="5"/>
    </row>
    <row r="325" spans="1:7" x14ac:dyDescent="0.25">
      <c r="A325" s="17"/>
      <c r="B325" s="16"/>
      <c r="C325" s="16"/>
      <c r="D325" s="16"/>
      <c r="E325" s="16"/>
      <c r="F325" s="16"/>
      <c r="G325" s="5"/>
    </row>
    <row r="326" spans="1:7" x14ac:dyDescent="0.25">
      <c r="A326" s="17"/>
      <c r="B326" s="16"/>
      <c r="C326" s="16"/>
      <c r="D326" s="16"/>
      <c r="E326" s="16"/>
      <c r="F326" s="16"/>
      <c r="G326" s="5"/>
    </row>
    <row r="327" spans="1:7" x14ac:dyDescent="0.25">
      <c r="A327" s="17"/>
      <c r="B327" s="16"/>
      <c r="C327" s="16"/>
      <c r="D327" s="16"/>
      <c r="E327" s="16"/>
      <c r="F327" s="16"/>
      <c r="G327" s="5"/>
    </row>
    <row r="328" spans="1:7" x14ac:dyDescent="0.25">
      <c r="A328" s="17"/>
      <c r="B328" s="16"/>
      <c r="C328" s="16"/>
      <c r="D328" s="16"/>
      <c r="E328" s="16"/>
      <c r="F328" s="16"/>
      <c r="G328" s="5"/>
    </row>
    <row r="329" spans="1:7" x14ac:dyDescent="0.25">
      <c r="A329" s="17"/>
      <c r="B329" s="16"/>
      <c r="C329" s="16"/>
      <c r="D329" s="16"/>
      <c r="E329" s="16"/>
      <c r="F329" s="16"/>
      <c r="G329" s="5"/>
    </row>
    <row r="330" spans="1:7" x14ac:dyDescent="0.25">
      <c r="A330" s="17"/>
      <c r="B330" s="16"/>
      <c r="C330" s="16"/>
      <c r="D330" s="16"/>
      <c r="E330" s="16"/>
      <c r="F330" s="16"/>
      <c r="G330" s="5"/>
    </row>
    <row r="331" spans="1:7" x14ac:dyDescent="0.25">
      <c r="A331" s="17"/>
      <c r="B331" s="16"/>
      <c r="C331" s="16"/>
      <c r="D331" s="16"/>
      <c r="E331" s="16"/>
      <c r="F331" s="16"/>
      <c r="G331" s="5"/>
    </row>
    <row r="332" spans="1:7" x14ac:dyDescent="0.25">
      <c r="A332" s="17"/>
      <c r="B332" s="16"/>
      <c r="C332" s="16"/>
      <c r="D332" s="16"/>
      <c r="E332" s="16"/>
      <c r="F332" s="16"/>
      <c r="G332" s="5"/>
    </row>
    <row r="333" spans="1:7" x14ac:dyDescent="0.25">
      <c r="A333" s="17"/>
      <c r="B333" s="16"/>
      <c r="C333" s="16"/>
      <c r="D333" s="16"/>
      <c r="E333" s="16"/>
      <c r="F333" s="16"/>
      <c r="G333" s="5"/>
    </row>
    <row r="334" spans="1:7" x14ac:dyDescent="0.25">
      <c r="A334" s="17"/>
      <c r="B334" s="16"/>
      <c r="C334" s="16"/>
      <c r="D334" s="16"/>
      <c r="E334" s="16"/>
      <c r="F334" s="16"/>
      <c r="G334" s="5"/>
    </row>
    <row r="335" spans="1:7" x14ac:dyDescent="0.25">
      <c r="A335" s="17"/>
      <c r="B335" s="16"/>
      <c r="C335" s="16"/>
      <c r="D335" s="16"/>
      <c r="E335" s="16"/>
      <c r="F335" s="16"/>
      <c r="G335" s="5"/>
    </row>
    <row r="336" spans="1:7" x14ac:dyDescent="0.25">
      <c r="A336" s="17"/>
      <c r="B336" s="16"/>
      <c r="C336" s="16"/>
      <c r="D336" s="16"/>
      <c r="E336" s="16"/>
      <c r="F336" s="16"/>
      <c r="G336" s="5"/>
    </row>
    <row r="337" spans="1:7" x14ac:dyDescent="0.25">
      <c r="A337" s="17"/>
      <c r="B337" s="16"/>
      <c r="C337" s="16"/>
      <c r="D337" s="16"/>
      <c r="E337" s="16"/>
      <c r="F337" s="16"/>
      <c r="G337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8"/>
  <sheetViews>
    <sheetView tabSelected="1" workbookViewId="0">
      <selection activeCell="C5" sqref="C5"/>
    </sheetView>
  </sheetViews>
  <sheetFormatPr baseColWidth="10" defaultRowHeight="15" x14ac:dyDescent="0.25"/>
  <cols>
    <col min="1" max="2" width="10.85546875" style="2"/>
    <col min="3" max="3" width="42.85546875" bestFit="1" customWidth="1"/>
    <col min="5" max="5" width="24.5703125" customWidth="1"/>
    <col min="9" max="9" width="0" hidden="1" customWidth="1"/>
    <col min="10" max="10" width="12.140625" bestFit="1" customWidth="1"/>
  </cols>
  <sheetData>
    <row r="1" spans="1:10" x14ac:dyDescent="0.25">
      <c r="A1" s="1" t="s">
        <v>1</v>
      </c>
      <c r="B1" s="1" t="s">
        <v>6</v>
      </c>
      <c r="C1" s="1" t="s">
        <v>7</v>
      </c>
      <c r="D1" s="1" t="s">
        <v>8</v>
      </c>
      <c r="E1" s="1" t="s">
        <v>3</v>
      </c>
      <c r="F1" s="1" t="s">
        <v>4</v>
      </c>
      <c r="G1" s="1" t="s">
        <v>0</v>
      </c>
      <c r="H1" s="1" t="s">
        <v>5</v>
      </c>
      <c r="I1" s="1" t="s">
        <v>24</v>
      </c>
      <c r="J1" s="1" t="s">
        <v>26</v>
      </c>
    </row>
    <row r="2" spans="1:10" x14ac:dyDescent="0.25">
      <c r="A2" s="3">
        <v>1</v>
      </c>
      <c r="B2" s="3">
        <v>1</v>
      </c>
      <c r="C2" s="4" t="s">
        <v>11</v>
      </c>
      <c r="D2" s="4"/>
      <c r="E2" s="4" t="s">
        <v>21</v>
      </c>
      <c r="F2" s="4">
        <v>56370</v>
      </c>
      <c r="G2" s="4" t="s">
        <v>12</v>
      </c>
      <c r="H2" s="4"/>
      <c r="I2" s="4" t="str">
        <f>_xlfn.WEBSERVICE("https://maps.googleapis.com/maps/api/distancematrix/xml?origins="&amp;VLOOKUP($B2,Instituts!A:F,3,FALSE)&amp;", "&amp;VLOOKUP($B2,Instituts!A:F,4,FALSE)&amp;" "&amp;VLOOKUP($B2,Instituts!A:F,5,FALSE)&amp;"&amp;destinations="&amp;E2&amp;", " &amp;F2&amp;" "&amp;G2&amp;"&amp;mode=driving")</f>
        <v xml:space="preserve">&lt;?xml version="1.0" encoding="UTF-8"?&gt;
&lt;DistanceMatrixResponse&gt;
 &lt;status&gt;OK&lt;/status&gt;
 &lt;origin_address&gt;Place de Bretagne, 56000 Vannes, France&lt;/origin_address&gt;
 &lt;destination_address&gt;Rue de Kerglomirec, 56370 Sarzeau, France&lt;/destination_address&gt;
 &lt;row&gt;
  &lt;element&gt;
   &lt;status&gt;OK&lt;/status&gt;
   &lt;duration&gt;
    &lt;value&gt;1546&lt;/value&gt;
    &lt;text&gt;26 mins&lt;/text&gt;
   &lt;/duration&gt;
   &lt;distance&gt;
    &lt;value&gt;25436&lt;/value&gt;
    &lt;text&gt;25.4 km&lt;/text&gt;
   &lt;/distance&gt;
  &lt;/element&gt;
 &lt;/row&gt;
&lt;/DistanceMatrixResponse&gt;
</v>
      </c>
      <c r="J2" s="4">
        <f>ROUND(_xlfn.FILTERXML(I2,"/DistanceMatrixResponse/row/element/distance/value")/1000,1)</f>
        <v>25.4</v>
      </c>
    </row>
    <row r="3" spans="1:10" x14ac:dyDescent="0.25">
      <c r="A3" s="3">
        <v>2</v>
      </c>
      <c r="B3" s="3">
        <v>1</v>
      </c>
      <c r="C3" s="4" t="s">
        <v>14</v>
      </c>
      <c r="D3" s="4"/>
      <c r="E3" s="4" t="s">
        <v>22</v>
      </c>
      <c r="F3" s="4">
        <v>56340</v>
      </c>
      <c r="G3" s="4" t="s">
        <v>17</v>
      </c>
      <c r="H3" s="4"/>
      <c r="I3" s="4" t="str">
        <f>_xlfn.WEBSERVICE("https://maps.googleapis.com/maps/api/distancematrix/xml?origins="&amp;VLOOKUP($B3,Instituts!A:F,3,FALSE)&amp;", "&amp;VLOOKUP($B3,Instituts!A:F,4,FALSE)&amp;" "&amp;VLOOKUP($B3,Instituts!A:F,5,FALSE)&amp;"&amp;destinations="&amp;E3&amp;", " &amp;F3&amp;" "&amp;G3&amp;"&amp;mode=driving")</f>
        <v xml:space="preserve">&lt;?xml version="1.0" encoding="UTF-8"?&gt;
&lt;DistanceMatrixResponse&gt;
 &lt;status&gt;OK&lt;/status&gt;
 &lt;origin_address&gt;Place de Bretagne, 56000 Vannes, France&lt;/origin_address&gt;
 &lt;destination_address&gt;3 Avenue de la Grève, 56340 Carnac, France&lt;/destination_address&gt;
 &lt;row&gt;
  &lt;element&gt;
   &lt;status&gt;OK&lt;/status&gt;
   &lt;duration&gt;
    &lt;value&gt;2034&lt;/value&gt;
    &lt;text&gt;34 mins&lt;/text&gt;
   &lt;/duration&gt;
   &lt;distance&gt;
    &lt;value&gt;34708&lt;/value&gt;
    &lt;text&gt;34.7 km&lt;/text&gt;
   &lt;/distance&gt;
  &lt;/element&gt;
 &lt;/row&gt;
&lt;/DistanceMatrixResponse&gt;
</v>
      </c>
      <c r="J3" s="4">
        <f t="shared" ref="J3:J6" si="0">ROUND(_xlfn.FILTERXML(I3,"/DistanceMatrixResponse/row/element/distance/value")/1000,1)</f>
        <v>34.700000000000003</v>
      </c>
    </row>
    <row r="4" spans="1:10" x14ac:dyDescent="0.25">
      <c r="A4" s="3">
        <v>3</v>
      </c>
      <c r="B4" s="3">
        <v>2</v>
      </c>
      <c r="C4" s="4" t="s">
        <v>25</v>
      </c>
      <c r="D4" s="4"/>
      <c r="E4" s="4" t="s">
        <v>23</v>
      </c>
      <c r="F4" s="4">
        <v>29100</v>
      </c>
      <c r="G4" s="4" t="s">
        <v>16</v>
      </c>
      <c r="H4" s="4"/>
      <c r="I4" s="4" t="str">
        <f>_xlfn.WEBSERVICE("https://maps.googleapis.com/maps/api/distancematrix/xml?origins="&amp;VLOOKUP($B4,Instituts!A:F,3,FALSE)&amp;", "&amp;VLOOKUP($B4,Instituts!A:F,4,FALSE)&amp;" "&amp;VLOOKUP($B4,Instituts!A:F,5,FALSE)&amp;"&amp;destinations="&amp;E4&amp;", " &amp;F4&amp;" "&amp;G4&amp;"&amp;mode=driving")</f>
        <v xml:space="preserve">&lt;?xml version="1.0" encoding="UTF-8"?&gt;
&lt;DistanceMatrixResponse&gt;
 &lt;status&gt;OK&lt;/status&gt;
 &lt;origin_address&gt;40 Place Saint-Corentin, 29000 Quimper, France&lt;/origin_address&gt;
 &lt;destination_address&gt;1 Rue ar Ster, 29100 Pouldergat, France&lt;/destination_address&gt;
 &lt;row&gt;
  &lt;element&gt;
   &lt;status&gt;OK&lt;/status&gt;
   &lt;duration&gt;
    &lt;value&gt;1463&lt;/value&gt;
    &lt;text&gt;24 mins&lt;/text&gt;
   &lt;/duration&gt;
   &lt;distance&gt;
    &lt;value&gt;20885&lt;/value&gt;
    &lt;text&gt;20.9 km&lt;/text&gt;
   &lt;/distance&gt;
  &lt;/element&gt;
 &lt;/row&gt;
&lt;/DistanceMatrixResponse&gt;
</v>
      </c>
      <c r="J4" s="4">
        <f t="shared" si="0"/>
        <v>20.9</v>
      </c>
    </row>
    <row r="5" spans="1:10" x14ac:dyDescent="0.25">
      <c r="A5" s="7" t="s">
        <v>977</v>
      </c>
      <c r="B5" s="8" t="s">
        <v>1311</v>
      </c>
      <c r="C5" s="7" t="s">
        <v>471</v>
      </c>
      <c r="D5" s="6"/>
      <c r="E5" s="7" t="s">
        <v>29</v>
      </c>
      <c r="F5" s="15">
        <v>4100</v>
      </c>
      <c r="G5" s="7" t="s">
        <v>318</v>
      </c>
      <c r="H5" s="6"/>
      <c r="I5" s="4" t="str">
        <f>_xlfn.WEBSERVICE("https://maps.googleapis.com/maps/api/distancematrix/xml?origins="&amp;VLOOKUP($B5,Instituts!A:F,3,FALSE)&amp;", "&amp;VLOOKUP($B5,Instituts!A:F,4,FALSE)&amp;" "&amp;VLOOKUP($B5,Instituts!A:F,5,FALSE)&amp;"&amp;destinations="&amp;E5&amp;", " &amp;F5&amp;" "&amp;G5&amp;"&amp;mode=driving")</f>
        <v xml:space="preserve">&lt;?xml version="1.0" encoding="UTF-8"?&gt;
&lt;DistanceMatrixResponse&gt;
 &lt;status&gt;OK&lt;/status&gt;
 &lt;origin_address&gt;7 Rue du Jeudi, 61000 Alençon, France&lt;/origin_address&gt;
 &lt;destination_address&gt;4 Avenue Jean Giono, 04100 Manosque, France&lt;/destination_address&gt;
 &lt;row&gt;
  &lt;element&gt;
   &lt;status&gt;OK&lt;/status&gt;
   &lt;duration&gt;
    &lt;value&gt;32031&lt;/value&gt;
    &lt;text&gt;8 hours 54 mins&lt;/text&gt;
   &lt;/duration&gt;
   &lt;distance&gt;
    &lt;value&gt;963779&lt;/value&gt;
    &lt;text&gt;964 km&lt;/text&gt;
   &lt;/distance&gt;
  &lt;/element&gt;
 &lt;/row&gt;
&lt;/DistanceMatrixResponse&gt;
</v>
      </c>
      <c r="J5" s="4">
        <f t="shared" ref="J5:J6" si="1">ROUND(_xlfn.FILTERXML(I5,"/DistanceMatrixResponse/row/element/distance/value")/1000,1)</f>
        <v>963.8</v>
      </c>
    </row>
    <row r="6" spans="1:10" x14ac:dyDescent="0.25">
      <c r="A6" s="7" t="s">
        <v>978</v>
      </c>
      <c r="B6" s="8" t="s">
        <v>1312</v>
      </c>
      <c r="C6" s="7" t="s">
        <v>1611</v>
      </c>
      <c r="D6" s="6"/>
      <c r="E6" s="7" t="s">
        <v>30</v>
      </c>
      <c r="F6" s="7" t="s">
        <v>165</v>
      </c>
      <c r="G6" s="7" t="s">
        <v>319</v>
      </c>
      <c r="H6" s="6"/>
      <c r="I6" s="4" t="str">
        <f>_xlfn.WEBSERVICE("https://maps.googleapis.com/maps/api/distancematrix/xml?origins="&amp;VLOOKUP($B6,Instituts!A:F,3,FALSE)&amp;", "&amp;VLOOKUP($B6,Instituts!A:F,4,FALSE)&amp;" "&amp;VLOOKUP($B6,Instituts!A:F,5,FALSE)&amp;"&amp;destinations="&amp;E6&amp;", " &amp;F6&amp;" "&amp;G6&amp;"&amp;mode=driving")</f>
        <v xml:space="preserve">&lt;?xml version="1.0" encoding="UTF-8"?&gt;
&lt;DistanceMatrixResponse&gt;
 &lt;status&gt;OK&lt;/status&gt;
 &lt;origin_address&gt;158 Rue Paul Vaillant Couturier, 94140 Alfortville, France&lt;/origin_address&gt;
 &lt;destination_address&gt;59 Rue Carnot, 05000 Gap, France&lt;/destination_address&gt;
 &lt;row&gt;
  &lt;element&gt;
   &lt;status&gt;OK&lt;/status&gt;
   &lt;duration&gt;
    &lt;value&gt;24910&lt;/value&gt;
    &lt;text&gt;6 hours 55 mins&lt;/text&gt;
   &lt;/duration&gt;
   &lt;distance&gt;
    &lt;value&gt;693488&lt;/value&gt;
    &lt;text&gt;693 km&lt;/text&gt;
   &lt;/distance&gt;
  &lt;/element&gt;
 &lt;/row&gt;
&lt;/DistanceMatrixResponse&gt;
</v>
      </c>
      <c r="J6" s="4">
        <f t="shared" si="1"/>
        <v>693.5</v>
      </c>
    </row>
    <row r="7" spans="1:10" x14ac:dyDescent="0.25">
      <c r="A7" s="7" t="s">
        <v>979</v>
      </c>
      <c r="B7" s="8" t="s">
        <v>1313</v>
      </c>
      <c r="C7" s="7" t="s">
        <v>1572</v>
      </c>
      <c r="D7" s="6"/>
      <c r="E7" s="7" t="s">
        <v>31</v>
      </c>
      <c r="F7" s="7" t="s">
        <v>166</v>
      </c>
      <c r="G7" s="7" t="s">
        <v>320</v>
      </c>
      <c r="H7" s="6"/>
      <c r="I7" s="4" t="str">
        <f>_xlfn.WEBSERVICE("https://maps.googleapis.com/maps/api/distancematrix/xml?origins="&amp;VLOOKUP($B7,Instituts!A:F,3,FALSE)&amp;", "&amp;VLOOKUP($B7,Instituts!A:F,4,FALSE)&amp;" "&amp;VLOOKUP($B7,Instituts!A:F,5,FALSE)&amp;"&amp;destinations="&amp;E7&amp;", " &amp;F7&amp;" "&amp;G7&amp;"&amp;mode=driving")</f>
        <v xml:space="preserve">&lt;?xml version="1.0" encoding="UTF-8"?&gt;
&lt;DistanceMatrixResponse&gt;
 &lt;status&gt;OK&lt;/status&gt;
 &lt;origin_address&gt;65 Impasse des Champs, 74800 Amancy, France&lt;/origin_address&gt;
 &lt;destination_address&gt;12 Rue de la Trinité, 10000 Troyes, France&lt;/destination_address&gt;
 &lt;row&gt;
  &lt;element&gt;
   &lt;status&gt;OK&lt;/status&gt;
   &lt;duration&gt;
    &lt;value&gt;15009&lt;/value&gt;
    &lt;text&gt;4 hours 10 mins&lt;/text&gt;
   &lt;/duration&gt;
   &lt;distance&gt;
    &lt;value&gt;453464&lt;/value&gt;
    &lt;text&gt;453 km&lt;/text&gt;
   &lt;/distance&gt;
  &lt;/element&gt;
 &lt;/row&gt;
&lt;/DistanceMatrixResponse&gt;
</v>
      </c>
      <c r="J7" s="4">
        <f t="shared" ref="J7:J70" si="2">ROUND(_xlfn.FILTERXML(I7,"/DistanceMatrixResponse/row/element/distance/value")/1000,1)</f>
        <v>453.5</v>
      </c>
    </row>
    <row r="8" spans="1:10" x14ac:dyDescent="0.25">
      <c r="A8" s="24" t="s">
        <v>980</v>
      </c>
      <c r="B8" s="25" t="s">
        <v>1314</v>
      </c>
      <c r="C8" s="24" t="s">
        <v>472</v>
      </c>
      <c r="D8" s="26"/>
      <c r="E8" s="24" t="s">
        <v>32</v>
      </c>
      <c r="F8" s="24" t="s">
        <v>167</v>
      </c>
      <c r="G8" s="24" t="s">
        <v>321</v>
      </c>
      <c r="H8" s="26"/>
      <c r="I8" s="27" t="str">
        <f>_xlfn.WEBSERVICE("https://maps.googleapis.com/maps/api/distancematrix/xml?origins="&amp;VLOOKUP($B8,Instituts!A:F,3,FALSE)&amp;", "&amp;VLOOKUP($B8,Instituts!A:F,4,FALSE)&amp;" "&amp;VLOOKUP($B8,Instituts!A:F,5,FALSE)&amp;"&amp;destinations="&amp;E8&amp;", " &amp;F8&amp;" "&amp;G8&amp;"&amp;mode=driving")</f>
        <v xml:space="preserve">&lt;?xml version="1.0" encoding="UTF-8"?&gt;
&lt;DistanceMatrixResponse&gt;
 &lt;status&gt;OK&lt;/status&gt;
 &lt;origin_address&gt;75 Avenue Montaigne, 49000 Angers, France&lt;/origin_address&gt;
 &lt;destination_address&gt;25 Rue Jacquemart, 26100 Romans-sur-Isère, France&lt;/destination_address&gt;
 &lt;row&gt;
  &lt;element&gt;
   &lt;status&gt;OK&lt;/status&gt;
   &lt;duration&gt;
    &lt;value&gt;22714&lt;/value&gt;
    &lt;text&gt;6 hours 19 mins&lt;/text&gt;
   &lt;/duration&gt;
   &lt;distance&gt;
    &lt;value&gt;695373&lt;/value&gt;
    &lt;text&gt;695 km&lt;/text&gt;
   &lt;/distance&gt;
  &lt;/element&gt;
 &lt;/row&gt;
&lt;/DistanceMatrixResponse&gt;
</v>
      </c>
      <c r="J8" s="27">
        <f t="shared" si="2"/>
        <v>695.4</v>
      </c>
    </row>
    <row r="9" spans="1:10" x14ac:dyDescent="0.25">
      <c r="A9" s="7" t="s">
        <v>981</v>
      </c>
      <c r="B9" s="8" t="s">
        <v>1315</v>
      </c>
      <c r="C9" s="7" t="s">
        <v>473</v>
      </c>
      <c r="E9" s="7" t="s">
        <v>33</v>
      </c>
      <c r="F9" s="7" t="s">
        <v>168</v>
      </c>
      <c r="G9" s="7" t="s">
        <v>322</v>
      </c>
      <c r="I9" s="4" t="str">
        <f>_xlfn.WEBSERVICE("https://maps.googleapis.com/maps/api/distancematrix/xml?origins="&amp;VLOOKUP($B9,Instituts!A:F,3,FALSE)&amp;", "&amp;VLOOKUP($B9,Instituts!A:F,4,FALSE)&amp;" "&amp;VLOOKUP($B9,Instituts!A:F,5,FALSE)&amp;"&amp;destinations="&amp;E9&amp;", " &amp;F9&amp;" "&amp;G9&amp;"&amp;mode=driving")</f>
        <v xml:space="preserve">&lt;?xml version="1.0" encoding="UTF-8"?&gt;
&lt;DistanceMatrixResponse&gt;
 &lt;status&gt;OK&lt;/status&gt;
 &lt;origin_address&gt;21 Rue Bressigny, 49100 Angers, France&lt;/origin_address&gt;
 &lt;destination_address&gt;26 Place des Halles, 28000 Chartres, France&lt;/destination_address&gt;
 &lt;row&gt;
  &lt;element&gt;
   &lt;status&gt;OK&lt;/status&gt;
   &lt;duration&gt;
    &lt;value&gt;7538&lt;/value&gt;
    &lt;text&gt;2 hours 6 mins&lt;/text&gt;
   &lt;/duration&gt;
   &lt;distance&gt;
    &lt;value&gt;216227&lt;/value&gt;
    &lt;text&gt;216 km&lt;/text&gt;
   &lt;/distance&gt;
  &lt;/element&gt;
 &lt;/row&gt;
&lt;/DistanceMatrixResponse&gt;
</v>
      </c>
      <c r="J9" s="4">
        <f t="shared" si="2"/>
        <v>216.2</v>
      </c>
    </row>
    <row r="10" spans="1:10" x14ac:dyDescent="0.25">
      <c r="A10" s="7" t="s">
        <v>982</v>
      </c>
      <c r="B10" s="8" t="s">
        <v>1316</v>
      </c>
      <c r="C10" s="7" t="s">
        <v>1573</v>
      </c>
      <c r="E10" s="7" t="s">
        <v>34</v>
      </c>
      <c r="F10" s="7" t="s">
        <v>169</v>
      </c>
      <c r="G10" s="7" t="s">
        <v>323</v>
      </c>
      <c r="I10" s="4" t="str">
        <f>_xlfn.WEBSERVICE("https://maps.googleapis.com/maps/api/distancematrix/xml?origins="&amp;VLOOKUP($B10,Instituts!A:F,3,FALSE)&amp;", "&amp;VLOOKUP($B10,Instituts!A:F,4,FALSE)&amp;" "&amp;VLOOKUP($B10,Instituts!A:F,5,FALSE)&amp;"&amp;destinations="&amp;E10&amp;", " &amp;F10&amp;" "&amp;G10&amp;"&amp;mode=driving")</f>
        <v xml:space="preserve">&lt;?xml version="1.0" encoding="UTF-8"?&gt;
&lt;DistanceMatrixResponse&gt;
 &lt;status&gt;OK&lt;/status&gt;
 &lt;origin_address&gt;3 Avenue de Bayonne, 64600 Anglet, France&lt;/origin_address&gt;
 &lt;destination_address&gt;53 Rue Jean Moulin, 28170 Châteauneuf-en-Thymerais, France&lt;/destination_address&gt;
 &lt;row&gt;
  &lt;element&gt;
   &lt;status&gt;OK&lt;/status&gt;
   &lt;duration&gt;
    &lt;value&gt;24597&lt;/value&gt;
    &lt;text&gt;6 hours 50 mins&lt;/text&gt;
   &lt;/duration&gt;
   &lt;distance&gt;
    &lt;value&gt;739452&lt;/value&gt;
    &lt;text&gt;739 km&lt;/text&gt;
   &lt;/distance&gt;
  &lt;/element&gt;
 &lt;/row&gt;
&lt;/DistanceMatrixResponse&gt;
</v>
      </c>
      <c r="J10" s="4">
        <f t="shared" si="2"/>
        <v>739.5</v>
      </c>
    </row>
    <row r="11" spans="1:10" x14ac:dyDescent="0.25">
      <c r="A11" s="7" t="s">
        <v>983</v>
      </c>
      <c r="B11" s="8" t="s">
        <v>1317</v>
      </c>
      <c r="C11" s="7" t="s">
        <v>474</v>
      </c>
      <c r="E11" s="7" t="s">
        <v>35</v>
      </c>
      <c r="F11" s="7" t="s">
        <v>170</v>
      </c>
      <c r="G11" s="7" t="s">
        <v>324</v>
      </c>
      <c r="I11" s="4" t="str">
        <f>_xlfn.WEBSERVICE("https://maps.googleapis.com/maps/api/distancematrix/xml?origins="&amp;VLOOKUP($B11,Instituts!A:F,3,FALSE)&amp;", "&amp;VLOOKUP($B11,Instituts!A:F,4,FALSE)&amp;" "&amp;VLOOKUP($B11,Instituts!A:F,5,FALSE)&amp;"&amp;destinations="&amp;E11&amp;", " &amp;F11&amp;" "&amp;G11&amp;"&amp;mode=driving")</f>
        <v xml:space="preserve">&lt;?xml version="1.0" encoding="UTF-8"?&gt;
&lt;DistanceMatrixResponse&gt;
 &lt;status&gt;OK&lt;/status&gt;
 &lt;origin_address&gt;3 Rue de la Madeleine, C. Cial Leclerc, 16000 Angoulême, France&lt;/origin_address&gt;
 &lt;destination_address&gt;22 Place des Otages, 29600 Morlaix, France&lt;/destination_address&gt;
 &lt;row&gt;
  &lt;element&gt;
   &lt;status&gt;OK&lt;/status&gt;
   &lt;duration&gt;
    &lt;value&gt;20668&lt;/value&gt;
    &lt;text&gt;5 hours 44 mins&lt;/text&gt;
   &lt;/duration&gt;
   &lt;distance&gt;
    &lt;value&gt;566908&lt;/value&gt;
    &lt;text&gt;567 km&lt;/text&gt;
   &lt;/distance&gt;
  &lt;/element&gt;
 &lt;/row&gt;
&lt;/DistanceMatrixResponse&gt;
</v>
      </c>
      <c r="J11" s="4">
        <f t="shared" si="2"/>
        <v>566.9</v>
      </c>
    </row>
    <row r="12" spans="1:10" x14ac:dyDescent="0.25">
      <c r="A12" s="7" t="s">
        <v>984</v>
      </c>
      <c r="B12" s="8" t="s">
        <v>1318</v>
      </c>
      <c r="C12" s="7" t="s">
        <v>475</v>
      </c>
      <c r="E12" s="7" t="s">
        <v>36</v>
      </c>
      <c r="F12" s="7" t="s">
        <v>171</v>
      </c>
      <c r="G12" s="7" t="s">
        <v>325</v>
      </c>
      <c r="I12" s="4" t="str">
        <f>_xlfn.WEBSERVICE("https://maps.googleapis.com/maps/api/distancematrix/xml?origins="&amp;VLOOKUP($B12,Instituts!A:F,3,FALSE)&amp;", "&amp;VLOOKUP($B12,Instituts!A:F,4,FALSE)&amp;" "&amp;VLOOKUP($B12,Instituts!A:F,5,FALSE)&amp;"&amp;destinations="&amp;E12&amp;", " &amp;F12&amp;" "&amp;G12&amp;"&amp;mode=driving")</f>
        <v xml:space="preserve">&lt;?xml version="1.0" encoding="UTF-8"?&gt;
&lt;DistanceMatrixResponse&gt;
 &lt;status&gt;OK&lt;/status&gt;
 &lt;origin_address&gt;51 Rue René Goscinny, 16000 Angoulême, France&lt;/origin_address&gt;
 &lt;destination_address&gt;43 Boulevard Gambetta, 30700 Uzès, France&lt;/destination_address&gt;
 &lt;row&gt;
  &lt;element&gt;
   &lt;status&gt;OK&lt;/status&gt;
   &lt;duration&gt;
    &lt;value&gt;22922&lt;/value&gt;
    &lt;text&gt;6 hours 22 mins&lt;/text&gt;
   &lt;/duration&gt;
   &lt;distance&gt;
    &lt;value&gt;671763&lt;/value&gt;
    &lt;text&gt;672 km&lt;/text&gt;
   &lt;/distance&gt;
  &lt;/element&gt;
 &lt;/row&gt;
&lt;/DistanceMatrixResponse&gt;
</v>
      </c>
      <c r="J12" s="4">
        <f t="shared" si="2"/>
        <v>671.8</v>
      </c>
    </row>
    <row r="13" spans="1:10" x14ac:dyDescent="0.25">
      <c r="A13" s="7" t="s">
        <v>985</v>
      </c>
      <c r="B13" s="8" t="s">
        <v>1319</v>
      </c>
      <c r="C13" s="7" t="s">
        <v>1574</v>
      </c>
      <c r="E13" s="7" t="s">
        <v>37</v>
      </c>
      <c r="F13" s="7" t="s">
        <v>172</v>
      </c>
      <c r="G13" s="7" t="s">
        <v>326</v>
      </c>
      <c r="I13" s="4" t="str">
        <f>_xlfn.WEBSERVICE("https://maps.googleapis.com/maps/api/distancematrix/xml?origins="&amp;VLOOKUP($B13,Instituts!A:F,3,FALSE)&amp;", "&amp;VLOOKUP($B13,Instituts!A:F,4,FALSE)&amp;" "&amp;VLOOKUP($B13,Instituts!A:F,5,FALSE)&amp;"&amp;destinations="&amp;E13&amp;", " &amp;F13&amp;" "&amp;G13&amp;"&amp;mode=driving")</f>
        <v xml:space="preserve">&lt;?xml version="1.0" encoding="UTF-8"?&gt;
&lt;DistanceMatrixResponse&gt;
 &lt;status&gt;OK&lt;/status&gt;
 &lt;origin_address&gt;Route de Perpignan, 66700 Argeles-sur-mer, France&lt;/origin_address&gt;
 &lt;destination_address&gt;Moléon, 33210 Langon, France&lt;/destination_address&gt;
 &lt;row&gt;
  &lt;element&gt;
   &lt;status&gt;OK&lt;/status&gt;
   &lt;duration&gt;
    &lt;value&gt;13882&lt;/value&gt;
    &lt;text&gt;3 hours 51 mins&lt;/text&gt;
   &lt;/duration&gt;
   &lt;distance&gt;
    &lt;value&gt;429817&lt;/value&gt;
    &lt;text&gt;430 km&lt;/text&gt;
   &lt;/distance&gt;
  &lt;/element&gt;
 &lt;/row&gt;
&lt;/DistanceMatrixResponse&gt;
</v>
      </c>
      <c r="J13" s="4">
        <f t="shared" si="2"/>
        <v>429.8</v>
      </c>
    </row>
    <row r="14" spans="1:10" x14ac:dyDescent="0.25">
      <c r="A14" s="7" t="s">
        <v>986</v>
      </c>
      <c r="B14" s="8" t="s">
        <v>1320</v>
      </c>
      <c r="C14" s="7" t="s">
        <v>476</v>
      </c>
      <c r="E14" s="7" t="s">
        <v>38</v>
      </c>
      <c r="F14" s="7" t="s">
        <v>173</v>
      </c>
      <c r="G14" s="7" t="s">
        <v>327</v>
      </c>
      <c r="I14" s="4" t="str">
        <f>_xlfn.WEBSERVICE("https://maps.googleapis.com/maps/api/distancematrix/xml?origins="&amp;VLOOKUP($B14,Instituts!A:F,3,FALSE)&amp;", "&amp;VLOOKUP($B14,Instituts!A:F,4,FALSE)&amp;" "&amp;VLOOKUP($B14,Instituts!A:F,5,FALSE)&amp;"&amp;destinations="&amp;E14&amp;", " &amp;F14&amp;" "&amp;G14&amp;"&amp;mode=driving")</f>
        <v xml:space="preserve">&lt;?xml version="1.0" encoding="UTF-8"?&gt;
&lt;DistanceMatrixResponse&gt;
 &lt;status&gt;OK&lt;/status&gt;
 &lt;origin_address&gt;9 Rue Guinchard, 91290 Arpajon, France&lt;/origin_address&gt;
 &lt;destination_address&gt;272 Boulevard de la Plage, 33120 Arcachon, France&lt;/destination_address&gt;
 &lt;row&gt;
  &lt;element&gt;
   &lt;status&gt;OK&lt;/status&gt;
   &lt;duration&gt;
    &lt;value&gt;20963&lt;/value&gt;
    &lt;text&gt;5 hours 49 mins&lt;/text&gt;
   &lt;/duration&gt;
   &lt;distance&gt;
    &lt;value&gt;629280&lt;/value&gt;
    &lt;text&gt;629 km&lt;/text&gt;
   &lt;/distance&gt;
  &lt;/element&gt;
 &lt;/row&gt;
&lt;/DistanceMatrixResponse&gt;
</v>
      </c>
      <c r="J14" s="4">
        <f t="shared" si="2"/>
        <v>629.29999999999995</v>
      </c>
    </row>
    <row r="15" spans="1:10" x14ac:dyDescent="0.25">
      <c r="A15" s="7" t="s">
        <v>987</v>
      </c>
      <c r="B15" s="8" t="s">
        <v>1321</v>
      </c>
      <c r="C15" s="7" t="s">
        <v>477</v>
      </c>
      <c r="E15" s="7" t="s">
        <v>39</v>
      </c>
      <c r="F15" s="7" t="s">
        <v>174</v>
      </c>
      <c r="G15" s="7" t="s">
        <v>328</v>
      </c>
      <c r="I15" s="4" t="str">
        <f>_xlfn.WEBSERVICE("https://maps.googleapis.com/maps/api/distancematrix/xml?origins="&amp;VLOOKUP($B15,Instituts!A:F,3,FALSE)&amp;", "&amp;VLOOKUP($B15,Instituts!A:F,4,FALSE)&amp;" "&amp;VLOOKUP($B15,Instituts!A:F,5,FALSE)&amp;"&amp;destinations="&amp;E15&amp;", " &amp;F15&amp;" "&amp;G15&amp;"&amp;mode=driving")</f>
        <v xml:space="preserve">&lt;?xml version="1.0" encoding="UTF-8"?&gt;
&lt;DistanceMatrixResponse&gt;
 &lt;status&gt;OK&lt;/status&gt;
 &lt;origin_address&gt;6 Rue Claude Bernard, Ccial Auchan, 62000 Arras, France&lt;/origin_address&gt;
 &lt;destination_address&gt;27 Rue de la République, 42000 Saint-Étienne, France&lt;/destination_address&gt;
 &lt;row&gt;
  &lt;element&gt;
   &lt;status&gt;OK&lt;/status&gt;
   &lt;duration&gt;
    &lt;value&gt;24326&lt;/value&gt;
    &lt;text&gt;6 hours 45 mins&lt;/text&gt;
   &lt;/duration&gt;
   &lt;distance&gt;
    &lt;value&gt;739203&lt;/value&gt;
    &lt;text&gt;739 km&lt;/text&gt;
   &lt;/distance&gt;
  &lt;/element&gt;
 &lt;/row&gt;
&lt;/DistanceMatrixResponse&gt;
</v>
      </c>
      <c r="J15" s="4">
        <f t="shared" si="2"/>
        <v>739.2</v>
      </c>
    </row>
    <row r="16" spans="1:10" x14ac:dyDescent="0.25">
      <c r="A16" s="7" t="s">
        <v>988</v>
      </c>
      <c r="B16" s="8" t="s">
        <v>1322</v>
      </c>
      <c r="C16" s="7" t="s">
        <v>478</v>
      </c>
      <c r="E16" s="7" t="s">
        <v>40</v>
      </c>
      <c r="F16" s="7" t="s">
        <v>175</v>
      </c>
      <c r="G16" s="7" t="s">
        <v>329</v>
      </c>
      <c r="I16" s="4" t="str">
        <f>_xlfn.WEBSERVICE("https://maps.googleapis.com/maps/api/distancematrix/xml?origins="&amp;VLOOKUP($B16,Instituts!A:F,3,FALSE)&amp;", "&amp;VLOOKUP($B16,Instituts!A:F,4,FALSE)&amp;" "&amp;VLOOKUP($B16,Instituts!A:F,5,FALSE)&amp;"&amp;destinations="&amp;E16&amp;", " &amp;F16&amp;" "&amp;G16&amp;"&amp;mode=driving")</f>
        <v xml:space="preserve">&lt;?xml version="1.0" encoding="UTF-8"?&gt;
&lt;DistanceMatrixResponse&gt;
 &lt;status&gt;OK&lt;/status&gt;
 &lt;origin_address&gt;13 Route de Bondy, 93600 Aulnay-sous-Bois, France&lt;/origin_address&gt;
 &lt;destination_address&gt;21 Rue Maurice André, 42330 Saint-Galmier, France&lt;/destination_address&gt;
 &lt;row&gt;
  &lt;element&gt;
   &lt;status&gt;OK&lt;/status&gt;
   &lt;duration&gt;
    &lt;value&gt;18453&lt;/value&gt;
    &lt;text&gt;5 hours 8 mins&lt;/text&gt;
   &lt;/duration&gt;
   &lt;distance&gt;
    &lt;value&gt;547046&lt;/value&gt;
    &lt;text&gt;547 km&lt;/text&gt;
   &lt;/distance&gt;
  &lt;/element&gt;
 &lt;/row&gt;
&lt;/DistanceMatrixResponse&gt;
</v>
      </c>
      <c r="J16" s="4">
        <f t="shared" si="2"/>
        <v>547</v>
      </c>
    </row>
    <row r="17" spans="1:10" x14ac:dyDescent="0.25">
      <c r="A17" s="7" t="s">
        <v>989</v>
      </c>
      <c r="B17" s="8" t="s">
        <v>1323</v>
      </c>
      <c r="C17" s="7" t="s">
        <v>1575</v>
      </c>
      <c r="E17" s="7" t="s">
        <v>41</v>
      </c>
      <c r="F17" s="7" t="s">
        <v>176</v>
      </c>
      <c r="G17" s="7" t="s">
        <v>330</v>
      </c>
      <c r="I17" s="4" t="str">
        <f>_xlfn.WEBSERVICE("https://maps.googleapis.com/maps/api/distancematrix/xml?origins="&amp;VLOOKUP($B17,Instituts!A:F,3,FALSE)&amp;", "&amp;VLOOKUP($B17,Instituts!A:F,4,FALSE)&amp;" "&amp;VLOOKUP($B17,Instituts!A:F,5,FALSE)&amp;"&amp;destinations="&amp;E17&amp;", " &amp;F17&amp;" "&amp;G17&amp;"&amp;mode=driving")</f>
        <v xml:space="preserve">&lt;?xml version="1.0" encoding="UTF-8"?&gt;
&lt;DistanceMatrixResponse&gt;
 &lt;status&gt;OK&lt;/status&gt;
 &lt;origin_address&gt;Avenue de la Rotonde, 17440 Aytré, France&lt;/origin_address&gt;
 &lt;destination_address&gt;10 Rue Raymond Mondon, 54150 Briey, France&lt;/destination_address&gt;
 &lt;row&gt;
  &lt;element&gt;
   &lt;status&gt;OK&lt;/status&gt;
   &lt;duration&gt;
    &lt;value&gt;25046&lt;/value&gt;
    &lt;text&gt;6 hours 57 mins&lt;/text&gt;
   &lt;/duration&gt;
   &lt;distance&gt;
    &lt;value&gt;790647&lt;/value&gt;
    &lt;text&gt;791 km&lt;/text&gt;
   &lt;/distance&gt;
  &lt;/element&gt;
 &lt;/row&gt;
&lt;/DistanceMatrixResponse&gt;
</v>
      </c>
      <c r="J17" s="4">
        <f t="shared" si="2"/>
        <v>790.6</v>
      </c>
    </row>
    <row r="18" spans="1:10" x14ac:dyDescent="0.25">
      <c r="A18" s="7" t="s">
        <v>990</v>
      </c>
      <c r="B18" s="8" t="s">
        <v>1324</v>
      </c>
      <c r="C18" s="7" t="s">
        <v>479</v>
      </c>
      <c r="E18" s="7" t="s">
        <v>42</v>
      </c>
      <c r="F18" s="7" t="s">
        <v>177</v>
      </c>
      <c r="G18" s="7" t="s">
        <v>331</v>
      </c>
      <c r="I18" s="4" t="str">
        <f>_xlfn.WEBSERVICE("https://maps.googleapis.com/maps/api/distancematrix/xml?origins="&amp;VLOOKUP($B18,Instituts!A:F,3,FALSE)&amp;", "&amp;VLOOKUP($B18,Instituts!A:F,4,FALSE)&amp;" "&amp;VLOOKUP($B18,Instituts!A:F,5,FALSE)&amp;"&amp;destinations="&amp;E18&amp;", " &amp;F18&amp;" "&amp;G18&amp;"&amp;mode=driving")</f>
        <v xml:space="preserve">&lt;?xml version="1.0" encoding="UTF-8"?&gt;
&lt;DistanceMatrixResponse&gt;
 &lt;status&gt;OK&lt;/status&gt;
 &lt;origin_address&gt;cité Bellevue, 37190 Azay-le-Rideau, France&lt;/origin_address&gt;
 &lt;destination_address&gt;52 Rue Patoux, 59580 Aniche, France&lt;/destination_address&gt;
 &lt;row&gt;
  &lt;element&gt;
   &lt;status&gt;OK&lt;/status&gt;
   &lt;duration&gt;
    &lt;value&gt;16862&lt;/value&gt;
    &lt;text&gt;4 hours 41 mins&lt;/text&gt;
   &lt;/duration&gt;
   &lt;distance&gt;
    &lt;value&gt;470200&lt;/value&gt;
    &lt;text&gt;470 km&lt;/text&gt;
   &lt;/distance&gt;
  &lt;/element&gt;
 &lt;/row&gt;
&lt;/DistanceMatrixResponse&gt;
</v>
      </c>
      <c r="J18" s="4">
        <f t="shared" si="2"/>
        <v>470.2</v>
      </c>
    </row>
    <row r="19" spans="1:10" x14ac:dyDescent="0.25">
      <c r="A19" s="7" t="s">
        <v>991</v>
      </c>
      <c r="B19" s="8" t="s">
        <v>1325</v>
      </c>
      <c r="C19" s="7" t="s">
        <v>1533</v>
      </c>
      <c r="E19" s="7" t="s">
        <v>43</v>
      </c>
      <c r="F19" s="7" t="s">
        <v>178</v>
      </c>
      <c r="G19" s="7" t="s">
        <v>332</v>
      </c>
      <c r="I19" s="4" t="str">
        <f>_xlfn.WEBSERVICE("https://maps.googleapis.com/maps/api/distancematrix/xml?origins="&amp;VLOOKUP($B19,Instituts!A:F,3,FALSE)&amp;", "&amp;VLOOKUP($B19,Instituts!A:F,4,FALSE)&amp;" "&amp;VLOOKUP($B19,Instituts!A:F,5,FALSE)&amp;"&amp;destinations="&amp;E19&amp;", " &amp;F19&amp;" "&amp;G19&amp;"&amp;mode=driving")</f>
        <v xml:space="preserve">&lt;?xml version="1.0" encoding="UTF-8"?&gt;
&lt;DistanceMatrixResponse&gt;
 &lt;status&gt;OK&lt;/status&gt;
 &lt;origin_address&gt;Centre Commercial Epicentre, 1 Rue des Orvilles, 28630 Barjouville, France&lt;/origin_address&gt;
 &lt;destination_address&gt;1 Place Saint-Jacques, 60200 Compiègne, France&lt;/destination_address&gt;
 &lt;row&gt;
  &lt;element&gt;
   &lt;status&gt;OK&lt;/status&gt;
   &lt;duration&gt;
    &lt;value&gt;8012&lt;/value&gt;
    &lt;text&gt;2 hours 14 mins&lt;/text&gt;
   &lt;/duration&gt;
   &lt;distance&gt;
    &lt;value&gt;185340&lt;/value&gt;
    &lt;text&gt;185 km&lt;/text&gt;
   &lt;/distance&gt;
  &lt;/element&gt;
 &lt;/row&gt;
&lt;/DistanceMatrixResponse&gt;
</v>
      </c>
      <c r="J19" s="4">
        <f t="shared" si="2"/>
        <v>185.3</v>
      </c>
    </row>
    <row r="20" spans="1:10" x14ac:dyDescent="0.25">
      <c r="A20" s="7" t="s">
        <v>992</v>
      </c>
      <c r="B20" s="8" t="s">
        <v>1326</v>
      </c>
      <c r="C20" s="7" t="s">
        <v>1576</v>
      </c>
      <c r="E20" s="7" t="s">
        <v>44</v>
      </c>
      <c r="F20" s="7" t="s">
        <v>179</v>
      </c>
      <c r="G20" s="7" t="s">
        <v>333</v>
      </c>
      <c r="I20" s="4" t="str">
        <f>_xlfn.WEBSERVICE("https://maps.googleapis.com/maps/api/distancematrix/xml?origins="&amp;VLOOKUP($B20,Instituts!A:F,3,FALSE)&amp;", "&amp;VLOOKUP($B20,Instituts!A:F,4,FALSE)&amp;" "&amp;VLOOKUP($B20,Instituts!A:F,5,FALSE)&amp;"&amp;destinations="&amp;E20&amp;", " &amp;F20&amp;" "&amp;G20&amp;"&amp;mode=driving")</f>
        <v xml:space="preserve">&lt;?xml version="1.0" encoding="UTF-8"?&gt;
&lt;DistanceMatrixResponse&gt;
 &lt;status&gt;OK&lt;/status&gt;
 &lt;origin_address&gt;rue Des Bleuets, 62217 Beaurains, France&lt;/origin_address&gt;
 &lt;destination_address&gt;8 Rue Eugène Denis, 61200 Argentan, France&lt;/destination_address&gt;
 &lt;row&gt;
  &lt;element&gt;
   &lt;status&gt;OK&lt;/status&gt;
   &lt;duration&gt;
    &lt;value&gt;13750&lt;/value&gt;
    &lt;text&gt;3 hours 49 mins&lt;/text&gt;
   &lt;/duration&gt;
   &lt;distance&gt;
    &lt;value&gt;331844&lt;/value&gt;
    &lt;text&gt;332 km&lt;/text&gt;
   &lt;/distance&gt;
  &lt;/element&gt;
 &lt;/row&gt;
&lt;/DistanceMatrixResponse&gt;
</v>
      </c>
      <c r="J20" s="4">
        <f t="shared" si="2"/>
        <v>331.8</v>
      </c>
    </row>
    <row r="21" spans="1:10" x14ac:dyDescent="0.25">
      <c r="A21" s="7" t="s">
        <v>993</v>
      </c>
      <c r="B21" s="8" t="s">
        <v>1327</v>
      </c>
      <c r="C21" s="7" t="s">
        <v>480</v>
      </c>
      <c r="E21" s="7" t="s">
        <v>45</v>
      </c>
      <c r="F21" s="7" t="s">
        <v>180</v>
      </c>
      <c r="G21" s="7" t="s">
        <v>334</v>
      </c>
      <c r="I21" s="4" t="str">
        <f>_xlfn.WEBSERVICE("https://maps.googleapis.com/maps/api/distancematrix/xml?origins="&amp;VLOOKUP($B21,Instituts!A:F,3,FALSE)&amp;", "&amp;VLOOKUP($B21,Instituts!A:F,4,FALSE)&amp;" "&amp;VLOOKUP($B21,Instituts!A:F,5,FALSE)&amp;"&amp;destinations="&amp;E21&amp;", " &amp;F21&amp;" "&amp;G21&amp;"&amp;mode=driving")</f>
        <v xml:space="preserve">&lt;?xml version="1.0" encoding="UTF-8"?&gt;
&lt;DistanceMatrixResponse&gt;
 &lt;status&gt;OK&lt;/status&gt;
 &lt;origin_address&gt;940 Avenue de Verdun, 62600 Berck, France&lt;/origin_address&gt;
 &lt;destination_address&gt;21 Rue de la 1ère Armée, 68800 Thann, France&lt;/destination_address&gt;
 &lt;row&gt;
  &lt;element&gt;
   &lt;status&gt;OK&lt;/status&gt;
   &lt;duration&gt;
    &lt;value&gt;23319&lt;/value&gt;
    &lt;text&gt;6 hours 29 mins&lt;/text&gt;
   &lt;/duration&gt;
   &lt;distance&gt;
    &lt;value&gt;604246&lt;/value&gt;
    &lt;text&gt;604 km&lt;/text&gt;
   &lt;/distance&gt;
  &lt;/element&gt;
 &lt;/row&gt;
&lt;/DistanceMatrixResponse&gt;
</v>
      </c>
      <c r="J21" s="4">
        <f t="shared" si="2"/>
        <v>604.20000000000005</v>
      </c>
    </row>
    <row r="22" spans="1:10" x14ac:dyDescent="0.25">
      <c r="A22" s="7" t="s">
        <v>994</v>
      </c>
      <c r="B22" s="8" t="s">
        <v>1328</v>
      </c>
      <c r="C22" s="7" t="s">
        <v>1577</v>
      </c>
      <c r="E22" s="7" t="s">
        <v>46</v>
      </c>
      <c r="F22" s="7" t="s">
        <v>181</v>
      </c>
      <c r="G22" s="7" t="s">
        <v>335</v>
      </c>
      <c r="I22" s="4" t="str">
        <f>_xlfn.WEBSERVICE("https://maps.googleapis.com/maps/api/distancematrix/xml?origins="&amp;VLOOKUP($B22,Instituts!A:F,3,FALSE)&amp;", "&amp;VLOOKUP($B22,Instituts!A:F,4,FALSE)&amp;" "&amp;VLOOKUP($B22,Instituts!A:F,5,FALSE)&amp;"&amp;destinations="&amp;E22&amp;", " &amp;F22&amp;" "&amp;G22&amp;"&amp;mode=driving")</f>
        <v xml:space="preserve">&lt;?xml version="1.0" encoding="UTF-8"?&gt;
&lt;DistanceMatrixResponse&gt;
 &lt;status&gt;OK&lt;/status&gt;
 &lt;origin_address&gt;Route de Rouen, 27300 Bernay, France&lt;/origin_address&gt;
 &lt;destination_address&gt;5 Rue Noirot, 70000 Vesoul, France&lt;/destination_address&gt;
 &lt;row&gt;
  &lt;element&gt;
   &lt;status&gt;OK&lt;/status&gt;
   &lt;duration&gt;
    &lt;value&gt;19638&lt;/value&gt;
    &lt;text&gt;5 hours 27 mins&lt;/text&gt;
   &lt;/duration&gt;
   &lt;distance&gt;
    &lt;value&gt;544172&lt;/value&gt;
    &lt;text&gt;544 km&lt;/text&gt;
   &lt;/distance&gt;
  &lt;/element&gt;
 &lt;/row&gt;
&lt;/DistanceMatrixResponse&gt;
</v>
      </c>
      <c r="J22" s="4">
        <f t="shared" si="2"/>
        <v>544.20000000000005</v>
      </c>
    </row>
    <row r="23" spans="1:10" x14ac:dyDescent="0.25">
      <c r="A23" s="7" t="s">
        <v>995</v>
      </c>
      <c r="B23" s="8" t="s">
        <v>1329</v>
      </c>
      <c r="C23" s="7" t="s">
        <v>1578</v>
      </c>
      <c r="E23" s="7" t="s">
        <v>47</v>
      </c>
      <c r="F23" s="7" t="s">
        <v>182</v>
      </c>
      <c r="G23" s="7" t="s">
        <v>336</v>
      </c>
      <c r="I23" s="4" t="str">
        <f>_xlfn.WEBSERVICE("https://maps.googleapis.com/maps/api/distancematrix/xml?origins="&amp;VLOOKUP($B23,Instituts!A:F,3,FALSE)&amp;", "&amp;VLOOKUP($B23,Instituts!A:F,4,FALSE)&amp;" "&amp;VLOOKUP($B23,Instituts!A:F,5,FALSE)&amp;"&amp;destinations="&amp;E23&amp;", " &amp;F23&amp;" "&amp;G23&amp;"&amp;mode=driving")</f>
        <v xml:space="preserve">&lt;?xml version="1.0" encoding="UTF-8"?&gt;
&lt;DistanceMatrixResponse&gt;
 &lt;status&gt;OK&lt;/status&gt;
 &lt;origin_address&gt;50 Avenue Jean Jaurès, 78390 Bois-d'Arcy, France&lt;/origin_address&gt;
 &lt;destination_address&gt;2 Passage Marcilly, 71100 Chalon-sur-Saône, France&lt;/destination_address&gt;
 &lt;row&gt;
  &lt;element&gt;
   &lt;status&gt;OK&lt;/status&gt;
   &lt;duration&gt;
    &lt;value&gt;11843&lt;/value&gt;
    &lt;text&gt;3 hours 17 mins&lt;/text&gt;
   &lt;/duration&gt;
   &lt;distance&gt;
    &lt;value&gt;351057&lt;/value&gt;
    &lt;text&gt;351 km&lt;/text&gt;
   &lt;/distance&gt;
  &lt;/element&gt;
 &lt;/row&gt;
&lt;/DistanceMatrixResponse&gt;
</v>
      </c>
      <c r="J23" s="4">
        <f t="shared" si="2"/>
        <v>351.1</v>
      </c>
    </row>
    <row r="24" spans="1:10" x14ac:dyDescent="0.25">
      <c r="A24" s="7" t="s">
        <v>996</v>
      </c>
      <c r="B24" s="8" t="s">
        <v>1330</v>
      </c>
      <c r="C24" s="7" t="s">
        <v>1579</v>
      </c>
      <c r="E24" s="7" t="s">
        <v>48</v>
      </c>
      <c r="F24" s="7" t="s">
        <v>183</v>
      </c>
      <c r="G24" s="7" t="s">
        <v>337</v>
      </c>
      <c r="I24" s="4" t="str">
        <f>_xlfn.WEBSERVICE("https://maps.googleapis.com/maps/api/distancematrix/xml?origins="&amp;VLOOKUP($B24,Instituts!A:F,3,FALSE)&amp;", "&amp;VLOOKUP($B24,Instituts!A:F,4,FALSE)&amp;" "&amp;VLOOKUP($B24,Instituts!A:F,5,FALSE)&amp;"&amp;destinations="&amp;E24&amp;", " &amp;F24&amp;" "&amp;G24&amp;"&amp;mode=driving")</f>
        <v xml:space="preserve">&lt;?xml version="1.0" encoding="UTF-8"?&gt;
&lt;DistanceMatrixResponse&gt;
 &lt;status&gt;OK&lt;/status&gt;
 &lt;origin_address&gt;15 Rue Louis Faidherbe, 62200 Boulogne-sur-Mer, France&lt;/origin_address&gt;
 &lt;destination_address&gt;Place le Forum, 73300 Saint-Jean-de-Maurienne, France&lt;/destination_address&gt;
 &lt;row&gt;
  &lt;element&gt;
   &lt;status&gt;OK&lt;/status&gt;
   &lt;duration&gt;
    &lt;value&gt;29923&lt;/value&gt;
    &lt;text&gt;8 hours 19 mins&lt;/text&gt;
   &lt;/duration&gt;
   &lt;distance&gt;
    &lt;value&gt;902347&lt;/value&gt;
    &lt;text&gt;902 km&lt;/text&gt;
   &lt;/distance&gt;
  &lt;/element&gt;
 &lt;/row&gt;
&lt;/DistanceMatrixResponse&gt;
</v>
      </c>
      <c r="J24" s="4">
        <f t="shared" si="2"/>
        <v>902.3</v>
      </c>
    </row>
    <row r="25" spans="1:10" x14ac:dyDescent="0.25">
      <c r="A25" s="7" t="s">
        <v>997</v>
      </c>
      <c r="B25" s="8" t="s">
        <v>1331</v>
      </c>
      <c r="C25" s="7" t="s">
        <v>1580</v>
      </c>
      <c r="E25" s="7" t="s">
        <v>49</v>
      </c>
      <c r="F25" s="7" t="s">
        <v>184</v>
      </c>
      <c r="G25" s="7" t="s">
        <v>338</v>
      </c>
      <c r="I25" s="4" t="str">
        <f>_xlfn.WEBSERVICE("https://maps.googleapis.com/maps/api/distancematrix/xml?origins="&amp;VLOOKUP($B25,Instituts!A:F,3,FALSE)&amp;", "&amp;VLOOKUP($B25,Instituts!A:F,4,FALSE)&amp;" "&amp;VLOOKUP($B25,Instituts!A:F,5,FALSE)&amp;"&amp;destinations="&amp;E25&amp;", " &amp;F25&amp;" "&amp;G25&amp;"&amp;mode=driving")</f>
        <v xml:space="preserve">&lt;?xml version="1.0" encoding="UTF-8"?&gt;
&lt;DistanceMatrixResponse&gt;
 &lt;status&gt;OK&lt;/status&gt;
 &lt;origin_address&gt;13 Rue de la Gare, 91800 Brunoy, France&lt;/origin_address&gt;
 &lt;destination_address&gt;17 Rue Perrine, 74800 La Roche-sur-Foron, France&lt;/destination_address&gt;
 &lt;row&gt;
  &lt;element&gt;
   &lt;status&gt;OK&lt;/status&gt;
   &lt;duration&gt;
    &lt;value&gt;17645&lt;/value&gt;
    &lt;text&gt;4 hours 54 mins&lt;/text&gt;
   &lt;/duration&gt;
   &lt;distance&gt;
    &lt;value&gt;543219&lt;/value&gt;
    &lt;text&gt;543 km&lt;/text&gt;
   &lt;/distance&gt;
  &lt;/element&gt;
 &lt;/row&gt;
&lt;/DistanceMatrixResponse&gt;
</v>
      </c>
      <c r="J25" s="4">
        <f t="shared" si="2"/>
        <v>543.20000000000005</v>
      </c>
    </row>
    <row r="26" spans="1:10" x14ac:dyDescent="0.25">
      <c r="A26" s="7" t="s">
        <v>998</v>
      </c>
      <c r="B26" s="8" t="s">
        <v>1332</v>
      </c>
      <c r="C26" s="7" t="s">
        <v>481</v>
      </c>
      <c r="E26" s="7" t="s">
        <v>50</v>
      </c>
      <c r="F26" s="7" t="s">
        <v>185</v>
      </c>
      <c r="G26" s="7" t="s">
        <v>339</v>
      </c>
      <c r="I26" s="4" t="str">
        <f>_xlfn.WEBSERVICE("https://maps.googleapis.com/maps/api/distancematrix/xml?origins="&amp;VLOOKUP($B26,Instituts!A:F,3,FALSE)&amp;", "&amp;VLOOKUP($B26,Instituts!A:F,4,FALSE)&amp;" "&amp;VLOOKUP($B26,Instituts!A:F,5,FALSE)&amp;"&amp;destinations="&amp;E26&amp;", " &amp;F26&amp;" "&amp;G26&amp;"&amp;mode=driving")</f>
        <v xml:space="preserve">&lt;?xml version="1.0" encoding="UTF-8"?&gt;
&lt;DistanceMatrixResponse&gt;
 &lt;status&gt;OK&lt;/status&gt;
 &lt;origin_address&gt;Centre commercial leclerc, 11 Rue Honoré de Balzac, 06150 Cannes, France&lt;/origin_address&gt;
 &lt;destination_address&gt;35 Rue des Victoires, 76190 Yvetot, France&lt;/destination_address&gt;
 &lt;row&gt;
  &lt;element&gt;
   &lt;status&gt;OK&lt;/status&gt;
   &lt;duration&gt;
    &lt;value&gt;35084&lt;/value&gt;
    &lt;text&gt;9 hours 45 mins&lt;/text&gt;
   &lt;/duration&gt;
   &lt;distance&gt;
    &lt;value&gt;1075453&lt;/value&gt;
    &lt;text&gt;1,075 km&lt;/text&gt;
   &lt;/distance&gt;
  &lt;/element&gt;
 &lt;/row&gt;
&lt;/DistanceMatrixResponse&gt;
</v>
      </c>
      <c r="J26" s="4">
        <f t="shared" si="2"/>
        <v>1075.5</v>
      </c>
    </row>
    <row r="27" spans="1:10" x14ac:dyDescent="0.25">
      <c r="A27" s="7" t="s">
        <v>999</v>
      </c>
      <c r="B27" s="8" t="s">
        <v>1333</v>
      </c>
      <c r="C27" s="7" t="s">
        <v>1581</v>
      </c>
      <c r="E27" s="7" t="s">
        <v>51</v>
      </c>
      <c r="F27" s="7" t="s">
        <v>186</v>
      </c>
      <c r="G27" s="7" t="s">
        <v>340</v>
      </c>
      <c r="I27" s="4" t="str">
        <f>_xlfn.WEBSERVICE("https://maps.googleapis.com/maps/api/distancematrix/xml?origins="&amp;VLOOKUP($B27,Instituts!A:F,3,FALSE)&amp;", "&amp;VLOOKUP($B27,Instituts!A:F,4,FALSE)&amp;" "&amp;VLOOKUP($B27,Instituts!A:F,5,FALSE)&amp;"&amp;destinations="&amp;E27&amp;", " &amp;F27&amp;" "&amp;G27&amp;"&amp;mode=driving")</f>
        <v xml:space="preserve">&lt;?xml version="1.0" encoding="UTF-8"?&gt;
&lt;DistanceMatrixResponse&gt;
 &lt;status&gt;OK&lt;/status&gt;
 &lt;origin_address&gt;Rue de la Croix des Maheux, 95000 Cergy, France&lt;/origin_address&gt;
 &lt;destination_address&gt;38 Rue Jean Jaurès, 77130 Montereau-Fault-Yonne, France&lt;/destination_address&gt;
 &lt;row&gt;
  &lt;element&gt;
   &lt;status&gt;OK&lt;/status&gt;
   &lt;duration&gt;
    &lt;value&gt;5899&lt;/value&gt;
    &lt;text&gt;1 hour 38 mins&lt;/text&gt;
   &lt;/duration&gt;
   &lt;distance&gt;
    &lt;value&gt;122041&lt;/value&gt;
    &lt;text&gt;122 km&lt;/text&gt;
   &lt;/distance&gt;
  &lt;/element&gt;
 &lt;/row&gt;
&lt;/DistanceMatrixResponse&gt;
</v>
      </c>
      <c r="J27" s="4">
        <f t="shared" si="2"/>
        <v>122</v>
      </c>
    </row>
    <row r="28" spans="1:10" x14ac:dyDescent="0.25">
      <c r="A28" s="7" t="s">
        <v>1000</v>
      </c>
      <c r="B28" s="8" t="s">
        <v>1334</v>
      </c>
      <c r="C28" s="7" t="s">
        <v>1582</v>
      </c>
      <c r="E28" s="7" t="s">
        <v>52</v>
      </c>
      <c r="F28" s="7" t="s">
        <v>187</v>
      </c>
      <c r="G28" s="7" t="s">
        <v>341</v>
      </c>
      <c r="I28" s="4" t="str">
        <f>_xlfn.WEBSERVICE("https://maps.googleapis.com/maps/api/distancematrix/xml?origins="&amp;VLOOKUP($B28,Instituts!A:F,3,FALSE)&amp;", "&amp;VLOOKUP($B28,Instituts!A:F,4,FALSE)&amp;" "&amp;VLOOKUP($B28,Instituts!A:F,5,FALSE)&amp;"&amp;destinations="&amp;E28&amp;", " &amp;F28&amp;" "&amp;G28&amp;"&amp;mode=driving")</f>
        <v xml:space="preserve">&lt;?xml version="1.0" encoding="UTF-8"?&gt;
&lt;DistanceMatrixResponse&gt;
 &lt;status&gt;OK&lt;/status&gt;
 &lt;origin_address&gt;Zac, La Rigourdière, 35510 Cesson-Sévigné, France&lt;/origin_address&gt;
 &lt;destination_address&gt;6 Prom. Commandant Guilbaud, 83700 Saint-Raphaël, France&lt;/destination_address&gt;
 &lt;row&gt;
  &lt;element&gt;
   &lt;status&gt;OK&lt;/status&gt;
   &lt;duration&gt;
    &lt;value&gt;36856&lt;/value&gt;
    &lt;text&gt;10 hours 14 mins&lt;/text&gt;
   &lt;/duration&gt;
   &lt;distance&gt;
    &lt;value&gt;1140134&lt;/value&gt;
    &lt;text&gt;1,140 km&lt;/text&gt;
   &lt;/distance&gt;
  &lt;/element&gt;
 &lt;/row&gt;
&lt;/DistanceMatrixResponse&gt;
</v>
      </c>
      <c r="J28" s="4">
        <f t="shared" si="2"/>
        <v>1140.0999999999999</v>
      </c>
    </row>
    <row r="29" spans="1:10" x14ac:dyDescent="0.25">
      <c r="A29" s="7" t="s">
        <v>1001</v>
      </c>
      <c r="B29" s="8" t="s">
        <v>1335</v>
      </c>
      <c r="C29" s="7" t="s">
        <v>482</v>
      </c>
      <c r="E29" s="7" t="s">
        <v>53</v>
      </c>
      <c r="F29" s="7" t="s">
        <v>188</v>
      </c>
      <c r="G29" s="7" t="s">
        <v>342</v>
      </c>
      <c r="I29" s="4" t="str">
        <f>_xlfn.WEBSERVICE("https://maps.googleapis.com/maps/api/distancematrix/xml?origins="&amp;VLOOKUP($B29,Instituts!A:F,3,FALSE)&amp;", "&amp;VLOOKUP($B29,Instituts!A:F,4,FALSE)&amp;" "&amp;VLOOKUP($B29,Instituts!A:F,5,FALSE)&amp;"&amp;destinations="&amp;E29&amp;", " &amp;F29&amp;" "&amp;G29&amp;"&amp;mode=driving")</f>
        <v xml:space="preserve">&lt;?xml version="1.0" encoding="UTF-8"?&gt;
&lt;DistanceMatrixResponse&gt;
 &lt;status&gt;OK&lt;/status&gt;
 &lt;origin_address&gt;RN 10 - Les Grandes Chaumes, 262 Rue de l'Auvent, 16430 Champniers, France&lt;/origin_address&gt;
 &lt;destination_address&gt;3 Rue Paul Doumer, 88000 Épinal, France&lt;/destination_address&gt;
 &lt;row&gt;
  &lt;element&gt;
   &lt;status&gt;OK&lt;/status&gt;
   &lt;duration&gt;
    &lt;value&gt;24424&lt;/value&gt;
    &lt;text&gt;6 hours 47 mins&lt;/text&gt;
   &lt;/duration&gt;
   &lt;distance&gt;
    &lt;value&gt;740167&lt;/value&gt;
    &lt;text&gt;740 km&lt;/text&gt;
   &lt;/distance&gt;
  &lt;/element&gt;
 &lt;/row&gt;
&lt;/DistanceMatrixResponse&gt;
</v>
      </c>
      <c r="J29" s="4">
        <f t="shared" si="2"/>
        <v>740.2</v>
      </c>
    </row>
    <row r="30" spans="1:10" x14ac:dyDescent="0.25">
      <c r="A30" s="7" t="s">
        <v>1002</v>
      </c>
      <c r="B30" s="8" t="s">
        <v>1336</v>
      </c>
      <c r="C30" s="7" t="s">
        <v>1583</v>
      </c>
      <c r="E30" s="7" t="s">
        <v>54</v>
      </c>
      <c r="F30" s="7" t="s">
        <v>189</v>
      </c>
      <c r="G30" s="7" t="s">
        <v>343</v>
      </c>
      <c r="I30" s="4" t="str">
        <f>_xlfn.WEBSERVICE("https://maps.googleapis.com/maps/api/distancematrix/xml?origins="&amp;VLOOKUP($B30,Instituts!A:F,3,FALSE)&amp;", "&amp;VLOOKUP($B30,Instituts!A:F,4,FALSE)&amp;" "&amp;VLOOKUP($B30,Instituts!A:F,5,FALSE)&amp;"&amp;destinations="&amp;E30&amp;", " &amp;F30&amp;" "&amp;G30&amp;"&amp;mode=driving")</f>
        <v xml:space="preserve">&lt;?xml version="1.0" encoding="UTF-8"?&gt;
&lt;DistanceMatrixResponse&gt;
 &lt;status&gt;OK&lt;/status&gt;
 &lt;origin_address&gt;5 Rue Bourbon, 08000 Charleville-Mézières, France&lt;/origin_address&gt;
 &lt;destination_address&gt;8 Rue Thiers, 88100 Saint-Dié-des-Vosges, France&lt;/destination_address&gt;
 &lt;row&gt;
  &lt;element&gt;
   &lt;status&gt;OK&lt;/status&gt;
   &lt;duration&gt;
    &lt;value&gt;12649&lt;/value&gt;
    &lt;text&gt;3 hours 31 mins&lt;/text&gt;
   &lt;/duration&gt;
   &lt;distance&gt;
    &lt;value&gt;345031&lt;/value&gt;
    &lt;text&gt;345 km&lt;/text&gt;
   &lt;/distance&gt;
  &lt;/element&gt;
 &lt;/row&gt;
&lt;/DistanceMatrixResponse&gt;
</v>
      </c>
      <c r="J30" s="4">
        <f t="shared" si="2"/>
        <v>345</v>
      </c>
    </row>
    <row r="31" spans="1:10" x14ac:dyDescent="0.25">
      <c r="A31" s="7" t="s">
        <v>1003</v>
      </c>
      <c r="B31" s="8" t="s">
        <v>1337</v>
      </c>
      <c r="C31" s="7" t="s">
        <v>1584</v>
      </c>
      <c r="E31" s="7" t="s">
        <v>55</v>
      </c>
      <c r="F31" s="7" t="s">
        <v>190</v>
      </c>
      <c r="G31" s="7" t="s">
        <v>344</v>
      </c>
      <c r="I31" s="4" t="str">
        <f>_xlfn.WEBSERVICE("https://maps.googleapis.com/maps/api/distancematrix/xml?origins="&amp;VLOOKUP($B31,Instituts!A:F,3,FALSE)&amp;", "&amp;VLOOKUP($B31,Instituts!A:F,4,FALSE)&amp;" "&amp;VLOOKUP($B31,Instituts!A:F,5,FALSE)&amp;"&amp;destinations="&amp;E31&amp;", " &amp;F31&amp;" "&amp;G31&amp;"&amp;mode=driving")</f>
        <v xml:space="preserve">&lt;?xml version="1.0" encoding="UTF-8"?&gt;
&lt;DistanceMatrixResponse&gt;
 &lt;status&gt;OK&lt;/status&gt;
 &lt;origin_address&gt;4 Avenue d'Arches, 08000 Charleville-Mézières, France&lt;/origin_address&gt;
 &lt;destination_address&gt;23 Rue Charles de Gaulle, 88400 Gérardmer, France&lt;/destination_address&gt;
 &lt;row&gt;
  &lt;element&gt;
   &lt;status&gt;OK&lt;/status&gt;
   &lt;duration&gt;
    &lt;value&gt;14060&lt;/value&gt;
    &lt;text&gt;3 hours 54 mins&lt;/text&gt;
   &lt;/duration&gt;
   &lt;distance&gt;
    &lt;value&gt;366762&lt;/value&gt;
    &lt;text&gt;367 km&lt;/text&gt;
   &lt;/distance&gt;
  &lt;/element&gt;
 &lt;/row&gt;
&lt;/DistanceMatrixResponse&gt;
</v>
      </c>
      <c r="J31" s="4">
        <f t="shared" si="2"/>
        <v>366.8</v>
      </c>
    </row>
    <row r="32" spans="1:10" x14ac:dyDescent="0.25">
      <c r="A32" s="7" t="s">
        <v>1004</v>
      </c>
      <c r="B32" s="8" t="s">
        <v>1338</v>
      </c>
      <c r="C32" s="7" t="s">
        <v>1585</v>
      </c>
      <c r="E32" s="7" t="s">
        <v>56</v>
      </c>
      <c r="F32" s="7" t="s">
        <v>191</v>
      </c>
      <c r="G32" s="7" t="s">
        <v>345</v>
      </c>
      <c r="I32" s="4" t="str">
        <f>_xlfn.WEBSERVICE("https://maps.googleapis.com/maps/api/distancematrix/xml?origins="&amp;VLOOKUP($B32,Instituts!A:F,3,FALSE)&amp;", "&amp;VLOOKUP($B32,Instituts!A:F,4,FALSE)&amp;" "&amp;VLOOKUP($B32,Instituts!A:F,5,FALSE)&amp;"&amp;destinations="&amp;E32&amp;", " &amp;F32&amp;" "&amp;G32&amp;"&amp;mode=driving")</f>
        <v xml:space="preserve">&lt;?xml version="1.0" encoding="UTF-8"?&gt;
&lt;DistanceMatrixResponse&gt;
 &lt;status&gt;OK&lt;/status&gt;
 &lt;origin_address&gt;24 Rue de la Gare, 36000 Châteauroux, France&lt;/origin_address&gt;
 &lt;destination_address&gt;64 Rue du Temple, 89000 Auxerre, France&lt;/destination_address&gt;
 &lt;row&gt;
  &lt;element&gt;
   &lt;status&gt;OK&lt;/status&gt;
   &lt;duration&gt;
    &lt;value&gt;9541&lt;/value&gt;
    &lt;text&gt;2 hours 39 mins&lt;/text&gt;
   &lt;/duration&gt;
   &lt;distance&gt;
    &lt;value&gt;203635&lt;/value&gt;
    &lt;text&gt;204 km&lt;/text&gt;
   &lt;/distance&gt;
  &lt;/element&gt;
 &lt;/row&gt;
&lt;/DistanceMatrixResponse&gt;
</v>
      </c>
      <c r="J32" s="4">
        <f t="shared" si="2"/>
        <v>203.6</v>
      </c>
    </row>
    <row r="33" spans="1:10" x14ac:dyDescent="0.25">
      <c r="A33" s="7" t="s">
        <v>1005</v>
      </c>
      <c r="B33" s="8" t="s">
        <v>1339</v>
      </c>
      <c r="C33" s="7" t="s">
        <v>1586</v>
      </c>
      <c r="E33" s="7" t="s">
        <v>57</v>
      </c>
      <c r="F33" s="7" t="s">
        <v>192</v>
      </c>
      <c r="G33" s="7" t="s">
        <v>346</v>
      </c>
      <c r="I33" s="4" t="str">
        <f>_xlfn.WEBSERVICE("https://maps.googleapis.com/maps/api/distancematrix/xml?origins="&amp;VLOOKUP($B33,Instituts!A:F,3,FALSE)&amp;", "&amp;VLOOKUP($B33,Instituts!A:F,4,FALSE)&amp;" "&amp;VLOOKUP($B33,Instituts!A:F,5,FALSE)&amp;"&amp;destinations="&amp;E33&amp;", " &amp;F33&amp;" "&amp;G33&amp;"&amp;mode=driving")</f>
        <v xml:space="preserve">&lt;?xml version="1.0" encoding="UTF-8"?&gt;
&lt;DistanceMatrixResponse&gt;
 &lt;status&gt;OK&lt;/status&gt;
 &lt;origin_address&gt;&lt;/origin_address&gt;
 &lt;destination_address&gt;54 Rue de Dunkerque, 11400 Castelnaudary, France&lt;/destination_address&gt;
 &lt;row&gt;
  &lt;element&gt;
   &lt;status&gt;NOT_FOUND&lt;/status&gt;
  &lt;/element&gt;
 &lt;/row&gt;
&lt;/DistanceMatrixResponse&gt;
</v>
      </c>
      <c r="J33" s="4" t="e">
        <f t="shared" si="2"/>
        <v>#VALUE!</v>
      </c>
    </row>
    <row r="34" spans="1:10" x14ac:dyDescent="0.25">
      <c r="A34" s="7" t="s">
        <v>1006</v>
      </c>
      <c r="B34" s="8" t="s">
        <v>1340</v>
      </c>
      <c r="C34" s="7" t="s">
        <v>1587</v>
      </c>
      <c r="E34" s="7" t="s">
        <v>58</v>
      </c>
      <c r="F34" s="7" t="s">
        <v>193</v>
      </c>
      <c r="G34" s="7" t="s">
        <v>347</v>
      </c>
      <c r="I34" s="4" t="str">
        <f>_xlfn.WEBSERVICE("https://maps.googleapis.com/maps/api/distancematrix/xml?origins="&amp;VLOOKUP($B34,Instituts!A:F,3,FALSE)&amp;", "&amp;VLOOKUP($B34,Instituts!A:F,4,FALSE)&amp;" "&amp;VLOOKUP($B34,Instituts!A:F,5,FALSE)&amp;"&amp;destinations="&amp;E34&amp;", " &amp;F34&amp;" "&amp;G34&amp;"&amp;mode=driving")</f>
        <v xml:space="preserve">&lt;?xml version="1.0" encoding="UTF-8"?&gt;
&lt;DistanceMatrixResponse&gt;
 &lt;status&gt;OK&lt;/status&gt;
 &lt;origin_address&gt;173 Avenue de Paris, 92320 Châtillon, France&lt;/origin_address&gt;
 &lt;destination_address&gt;6 Rue Roger Gommier, 28150 Voves, France&lt;/destination_address&gt;
 &lt;row&gt;
  &lt;element&gt;
   &lt;status&gt;OK&lt;/status&gt;
   &lt;duration&gt;
    &lt;value&gt;4489&lt;/value&gt;
    &lt;text&gt;1 hour 15 mins&lt;/text&gt;
   &lt;/duration&gt;
   &lt;distance&gt;
    &lt;value&gt;111396&lt;/value&gt;
    &lt;text&gt;111 km&lt;/text&gt;
   &lt;/distance&gt;
  &lt;/element&gt;
 &lt;/row&gt;
&lt;/DistanceMatrixResponse&gt;
</v>
      </c>
      <c r="J34" s="4">
        <f t="shared" si="2"/>
        <v>111.4</v>
      </c>
    </row>
    <row r="35" spans="1:10" x14ac:dyDescent="0.25">
      <c r="A35" s="7" t="s">
        <v>1007</v>
      </c>
      <c r="B35" s="8" t="s">
        <v>1341</v>
      </c>
      <c r="C35" s="7" t="s">
        <v>1588</v>
      </c>
      <c r="E35" s="7" t="s">
        <v>59</v>
      </c>
      <c r="F35" s="7" t="s">
        <v>194</v>
      </c>
      <c r="G35" s="7" t="s">
        <v>348</v>
      </c>
      <c r="I35" s="4" t="str">
        <f>_xlfn.WEBSERVICE("https://maps.googleapis.com/maps/api/distancematrix/xml?origins="&amp;VLOOKUP($B35,Instituts!A:F,3,FALSE)&amp;", "&amp;VLOOKUP($B35,Instituts!A:F,4,FALSE)&amp;" "&amp;VLOOKUP($B35,Instituts!A:F,5,FALSE)&amp;"&amp;destinations="&amp;E35&amp;", " &amp;F35&amp;" "&amp;G35&amp;"&amp;mode=driving")</f>
        <v xml:space="preserve">&lt;?xml version="1.0" encoding="UTF-8"?&gt;
&lt;DistanceMatrixResponse&gt;
 &lt;status&gt;OK&lt;/status&gt;
 &lt;origin_address&gt;7 Route Nationale 73, 39100 Choisey, France&lt;/origin_address&gt;
 &lt;destination_address&gt;25 Rue du Maréchal Foch, 80100 Abbeville, France&lt;/destination_address&gt;
 &lt;row&gt;
  &lt;element&gt;
   &lt;status&gt;OK&lt;/status&gt;
   &lt;duration&gt;
    &lt;value&gt;17795&lt;/value&gt;
    &lt;text&gt;4 hours 57 mins&lt;/text&gt;
   &lt;/duration&gt;
   &lt;distance&gt;
    &lt;value&gt;548341&lt;/value&gt;
    &lt;text&gt;548 km&lt;/text&gt;
   &lt;/distance&gt;
  &lt;/element&gt;
 &lt;/row&gt;
&lt;/DistanceMatrixResponse&gt;
</v>
      </c>
      <c r="J35" s="4">
        <f t="shared" si="2"/>
        <v>548.29999999999995</v>
      </c>
    </row>
    <row r="36" spans="1:10" x14ac:dyDescent="0.25">
      <c r="A36" s="7" t="s">
        <v>1008</v>
      </c>
      <c r="B36" s="8" t="s">
        <v>1342</v>
      </c>
      <c r="C36" s="7" t="s">
        <v>483</v>
      </c>
      <c r="E36" s="7" t="s">
        <v>60</v>
      </c>
      <c r="F36" s="7" t="s">
        <v>195</v>
      </c>
      <c r="G36" s="7" t="s">
        <v>349</v>
      </c>
      <c r="I36" s="4" t="str">
        <f>_xlfn.WEBSERVICE("https://maps.googleapis.com/maps/api/distancematrix/xml?origins="&amp;VLOOKUP($B36,Instituts!A:F,3,FALSE)&amp;", "&amp;VLOOKUP($B36,Instituts!A:F,4,FALSE)&amp;" "&amp;VLOOKUP($B36,Instituts!A:F,5,FALSE)&amp;"&amp;destinations="&amp;E36&amp;", " &amp;F36&amp;" "&amp;G36&amp;"&amp;mode=driving")</f>
        <v xml:space="preserve">&lt;?xml version="1.0" encoding="UTF-8"?&gt;
&lt;DistanceMatrixResponse&gt;
 &lt;status&gt;OK&lt;/status&gt;
 &lt;origin_address&gt;4 Rue Paul Vaillant Couturier, 92140 Clamart, France&lt;/origin_address&gt;
 &lt;destination_address&gt;25 Rue des Aubiers, 18330 Neuvy-sur-Barangeon, France&lt;/destination_address&gt;
 &lt;row&gt;
  &lt;element&gt;
   &lt;status&gt;OK&lt;/status&gt;
   &lt;duration&gt;
    &lt;value&gt;7455&lt;/value&gt;
    &lt;text&gt;2 hours 4 mins&lt;/text&gt;
   &lt;/duration&gt;
   &lt;distance&gt;
    &lt;value&gt;200402&lt;/value&gt;
    &lt;text&gt;200 km&lt;/text&gt;
   &lt;/distance&gt;
  &lt;/element&gt;
 &lt;/row&gt;
&lt;/DistanceMatrixResponse&gt;
</v>
      </c>
      <c r="J36" s="4">
        <f t="shared" si="2"/>
        <v>200.4</v>
      </c>
    </row>
    <row r="37" spans="1:10" x14ac:dyDescent="0.25">
      <c r="A37" s="7" t="s">
        <v>1009</v>
      </c>
      <c r="B37" s="8" t="s">
        <v>1343</v>
      </c>
      <c r="C37" s="7" t="s">
        <v>1589</v>
      </c>
      <c r="E37" s="7" t="s">
        <v>61</v>
      </c>
      <c r="F37" s="7" t="s">
        <v>196</v>
      </c>
      <c r="G37" s="7" t="s">
        <v>27</v>
      </c>
      <c r="I37" s="4" t="str">
        <f>_xlfn.WEBSERVICE("https://maps.googleapis.com/maps/api/distancematrix/xml?origins="&amp;VLOOKUP($B37,Instituts!A:F,3,FALSE)&amp;", "&amp;VLOOKUP($B37,Instituts!A:F,4,FALSE)&amp;" "&amp;VLOOKUP($B37,Instituts!A:F,5,FALSE)&amp;"&amp;destinations="&amp;E37&amp;", " &amp;F37&amp;" "&amp;G37&amp;"&amp;mode=driving")</f>
        <v xml:space="preserve">&lt;?xml version="1.0" encoding="UTF-8"?&gt;
&lt;DistanceMatrixResponse&gt;
 &lt;status&gt;OK&lt;/status&gt;
 &lt;origin_address&gt;RN 3, 77410 Claye-Souilly, France&lt;/origin_address&gt;
 &lt;destination_address&gt;1 Rue du Simplon, Porte angle de la rue, 75018 Paris, France&lt;/destination_address&gt;
 &lt;row&gt;
  &lt;element&gt;
   &lt;status&gt;OK&lt;/status&gt;
   &lt;duration&gt;
    &lt;value&gt;2271&lt;/value&gt;
    &lt;text&gt;38 mins&lt;/text&gt;
   &lt;/duration&gt;
   &lt;distance&gt;
    &lt;value&gt;32882&lt;/value&gt;
    &lt;text&gt;32.9 km&lt;/text&gt;
   &lt;/distance&gt;
  &lt;/element&gt;
 &lt;/row&gt;
&lt;/DistanceMatrixResponse&gt;
</v>
      </c>
      <c r="J37" s="4">
        <f t="shared" si="2"/>
        <v>32.9</v>
      </c>
    </row>
    <row r="38" spans="1:10" x14ac:dyDescent="0.25">
      <c r="A38" s="7" t="s">
        <v>1010</v>
      </c>
      <c r="B38" s="8" t="s">
        <v>1344</v>
      </c>
      <c r="C38" s="7" t="s">
        <v>484</v>
      </c>
      <c r="E38" s="7" t="s">
        <v>62</v>
      </c>
      <c r="F38" s="7" t="s">
        <v>197</v>
      </c>
      <c r="G38" s="7" t="s">
        <v>350</v>
      </c>
      <c r="I38" s="4" t="str">
        <f>_xlfn.WEBSERVICE("https://maps.googleapis.com/maps/api/distancematrix/xml?origins="&amp;VLOOKUP($B38,Instituts!A:F,3,FALSE)&amp;", "&amp;VLOOKUP($B38,Instituts!A:F,4,FALSE)&amp;" "&amp;VLOOKUP($B38,Instituts!A:F,5,FALSE)&amp;"&amp;destinations="&amp;E38&amp;", " &amp;F38&amp;" "&amp;G38&amp;"&amp;mode=driving")</f>
        <v xml:space="preserve">&lt;?xml version="1.0" encoding="UTF-8"?&gt;
&lt;DistanceMatrixResponse&gt;
 &lt;status&gt;OK&lt;/status&gt;
 &lt;origin_address&gt;ZI Brezet, Centre Commercial Nacarat, 1 Rue Jules Verne - Boulevard Saint Jean, 63000 Clermont-Ferrand, France&lt;/origin_address&gt;
 &lt;destination_address&gt;233 Boulevard Antoine Lacaze, 40000 Mont-de-Marsan, France&lt;/destination_address&gt;
 &lt;row&gt;
  &lt;element&gt;
   &lt;status&gt;OK&lt;/status&gt;
   &lt;duration&gt;
    &lt;value&gt;17418&lt;/value&gt;
    &lt;text&gt;4 hours 50 mins&lt;/text&gt;
   &lt;/duration&gt;
   &lt;distance&gt;
    &lt;value&gt;527284&lt;/value&gt;
    &lt;text&gt;527 km&lt;/text&gt;
   &lt;/distance&gt;
  &lt;/element&gt;
 &lt;/row&gt;
&lt;/DistanceMatrixResponse&gt;
</v>
      </c>
      <c r="J38" s="4">
        <f t="shared" si="2"/>
        <v>527.29999999999995</v>
      </c>
    </row>
    <row r="39" spans="1:10" x14ac:dyDescent="0.25">
      <c r="A39" s="7" t="s">
        <v>1011</v>
      </c>
      <c r="B39" s="8" t="s">
        <v>1345</v>
      </c>
      <c r="C39" s="7" t="s">
        <v>485</v>
      </c>
      <c r="E39" s="7" t="s">
        <v>63</v>
      </c>
      <c r="F39" s="7" t="s">
        <v>198</v>
      </c>
      <c r="G39" s="7" t="s">
        <v>351</v>
      </c>
      <c r="I39" s="4" t="str">
        <f>_xlfn.WEBSERVICE("https://maps.googleapis.com/maps/api/distancematrix/xml?origins="&amp;VLOOKUP($B39,Instituts!A:F,3,FALSE)&amp;", "&amp;VLOOKUP($B39,Instituts!A:F,4,FALSE)&amp;" "&amp;VLOOKUP($B39,Instituts!A:F,5,FALSE)&amp;"&amp;destinations="&amp;E39&amp;", " &amp;F39&amp;" "&amp;G39&amp;"&amp;mode=driving")</f>
        <v xml:space="preserve">&lt;?xml version="1.0" encoding="UTF-8"?&gt;
&lt;DistanceMatrixResponse&gt;
 &lt;status&gt;OK&lt;/status&gt;
 &lt;origin_address&gt;78 Rue des Peupliers, 03300 Cusset, France&lt;/origin_address&gt;
 &lt;destination_address&gt;3 Rue Mathieu de Dombasle, 03000 Moulins, France&lt;/destination_address&gt;
 &lt;row&gt;
  &lt;element&gt;
   &lt;status&gt;OK&lt;/status&gt;
   &lt;duration&gt;
    &lt;value&gt;3195&lt;/value&gt;
    &lt;text&gt;53 mins&lt;/text&gt;
   &lt;/duration&gt;
   &lt;distance&gt;
    &lt;value&gt;56658&lt;/value&gt;
    &lt;text&gt;56.7 km&lt;/text&gt;
   &lt;/distance&gt;
  &lt;/element&gt;
 &lt;/row&gt;
&lt;/DistanceMatrixResponse&gt;
</v>
      </c>
      <c r="J39" s="4">
        <f t="shared" si="2"/>
        <v>56.7</v>
      </c>
    </row>
    <row r="40" spans="1:10" x14ac:dyDescent="0.25">
      <c r="A40" s="7" t="s">
        <v>1012</v>
      </c>
      <c r="B40" s="8" t="s">
        <v>1346</v>
      </c>
      <c r="C40" s="7" t="s">
        <v>1590</v>
      </c>
      <c r="E40" s="7" t="s">
        <v>64</v>
      </c>
      <c r="F40" s="7" t="s">
        <v>199</v>
      </c>
      <c r="G40" s="7" t="s">
        <v>352</v>
      </c>
      <c r="I40" s="4" t="str">
        <f>_xlfn.WEBSERVICE("https://maps.googleapis.com/maps/api/distancematrix/xml?origins="&amp;VLOOKUP($B40,Instituts!A:F,3,FALSE)&amp;", "&amp;VLOOKUP($B40,Instituts!A:F,4,FALSE)&amp;" "&amp;VLOOKUP($B40,Instituts!A:F,5,FALSE)&amp;"&amp;destinations="&amp;E40&amp;", " &amp;F40&amp;" "&amp;G40&amp;"&amp;mode=driving")</f>
        <v xml:space="preserve">&lt;?xml version="1.0" encoding="UTF-8"?&gt;
&lt;DistanceMatrixResponse&gt;
 &lt;status&gt;OK&lt;/status&gt;
 &lt;origin_address&gt;64 Rue de Besançon, 39100 Dole, France&lt;/origin_address&gt;
 &lt;destination_address&gt;5 Rue des Marguerites, 41600 Lamotte-Beuvron, France&lt;/destination_address&gt;
 &lt;row&gt;
  &lt;element&gt;
   &lt;status&gt;OK&lt;/status&gt;
   &lt;duration&gt;
    &lt;value&gt;12988&lt;/value&gt;
    &lt;text&gt;3 hours 36 mins&lt;/text&gt;
   &lt;/duration&gt;
   &lt;distance&gt;
    &lt;value&gt;412228&lt;/value&gt;
    &lt;text&gt;412 km&lt;/text&gt;
   &lt;/distance&gt;
  &lt;/element&gt;
 &lt;/row&gt;
&lt;/DistanceMatrixResponse&gt;
</v>
      </c>
      <c r="J40" s="4">
        <f t="shared" si="2"/>
        <v>412.2</v>
      </c>
    </row>
    <row r="41" spans="1:10" x14ac:dyDescent="0.25">
      <c r="A41" s="7" t="s">
        <v>1013</v>
      </c>
      <c r="B41" s="8" t="s">
        <v>1347</v>
      </c>
      <c r="C41" s="7" t="s">
        <v>1548</v>
      </c>
      <c r="E41" s="7" t="s">
        <v>65</v>
      </c>
      <c r="F41" s="7" t="s">
        <v>200</v>
      </c>
      <c r="G41" s="7" t="s">
        <v>353</v>
      </c>
      <c r="I41" s="4" t="str">
        <f>_xlfn.WEBSERVICE("https://maps.googleapis.com/maps/api/distancematrix/xml?origins="&amp;VLOOKUP($B41,Instituts!A:F,3,FALSE)&amp;", "&amp;VLOOKUP($B41,Instituts!A:F,4,FALSE)&amp;" "&amp;VLOOKUP($B41,Instituts!A:F,5,FALSE)&amp;"&amp;destinations="&amp;E41&amp;", " &amp;F41&amp;" "&amp;G41&amp;"&amp;mode=driving")</f>
        <v xml:space="preserve">&lt;?xml version="1.0" encoding="UTF-8"?&gt;
&lt;DistanceMatrixResponse&gt;
 &lt;status&gt;OK&lt;/status&gt;
 &lt;origin_address&gt;3 Rue Saint-Pierre, 91410 Dourdan, France&lt;/origin_address&gt;
 &lt;destination_address&gt;10 Rue Gabriel Péri, 66130 Ille-sur-Têt, France&lt;/destination_address&gt;
 &lt;row&gt;
  &lt;element&gt;
   &lt;status&gt;OK&lt;/status&gt;
   &lt;duration&gt;
    &lt;value&gt;26453&lt;/value&gt;
    &lt;text&gt;7 hours 21 mins&lt;/text&gt;
   &lt;/duration&gt;
   &lt;distance&gt;
    &lt;value&gt;817319&lt;/value&gt;
    &lt;text&gt;817 km&lt;/text&gt;
   &lt;/distance&gt;
  &lt;/element&gt;
 &lt;/row&gt;
&lt;/DistanceMatrixResponse&gt;
</v>
      </c>
      <c r="J41" s="4">
        <f t="shared" si="2"/>
        <v>817.3</v>
      </c>
    </row>
    <row r="42" spans="1:10" x14ac:dyDescent="0.25">
      <c r="A42" s="7" t="s">
        <v>1014</v>
      </c>
      <c r="B42" s="8" t="s">
        <v>1348</v>
      </c>
      <c r="C42" s="7" t="s">
        <v>1534</v>
      </c>
      <c r="E42" s="7" t="s">
        <v>66</v>
      </c>
      <c r="F42" s="7" t="s">
        <v>201</v>
      </c>
      <c r="G42" s="7" t="s">
        <v>354</v>
      </c>
      <c r="I42" s="4" t="str">
        <f>_xlfn.WEBSERVICE("https://maps.googleapis.com/maps/api/distancematrix/xml?origins="&amp;VLOOKUP($B42,Instituts!A:F,3,FALSE)&amp;", "&amp;VLOOKUP($B42,Instituts!A:F,4,FALSE)&amp;" "&amp;VLOOKUP($B42,Instituts!A:F,5,FALSE)&amp;"&amp;destinations="&amp;E42&amp;", " &amp;F42&amp;" "&amp;G42&amp;"&amp;mode=driving")</f>
        <v xml:space="preserve">&lt;?xml version="1.0" encoding="UTF-8"?&gt;
&lt;DistanceMatrixResponse&gt;
 &lt;status&gt;OK&lt;/status&gt;
 &lt;origin_address&gt;Chemin Jean-Marie Vianney, 69130 Écully, France&lt;/origin_address&gt;
 &lt;destination_address&gt;8 Avenue Nina Simone, 34000 Montpellier, France&lt;/destination_address&gt;
 &lt;row&gt;
  &lt;element&gt;
   &lt;status&gt;OK&lt;/status&gt;
   &lt;duration&gt;
    &lt;value&gt;10813&lt;/value&gt;
    &lt;text&gt;3 hours 0 mins&lt;/text&gt;
   &lt;/duration&gt;
   &lt;distance&gt;
    &lt;value&gt;304757&lt;/value&gt;
    &lt;text&gt;305 km&lt;/text&gt;
   &lt;/distance&gt;
  &lt;/element&gt;
 &lt;/row&gt;
&lt;/DistanceMatrixResponse&gt;
</v>
      </c>
      <c r="J42" s="4">
        <f t="shared" si="2"/>
        <v>304.8</v>
      </c>
    </row>
    <row r="43" spans="1:10" x14ac:dyDescent="0.25">
      <c r="A43" s="7" t="s">
        <v>1015</v>
      </c>
      <c r="B43" s="8" t="s">
        <v>1349</v>
      </c>
      <c r="C43" s="7" t="s">
        <v>1591</v>
      </c>
      <c r="E43" s="7" t="s">
        <v>67</v>
      </c>
      <c r="F43" s="7" t="s">
        <v>202</v>
      </c>
      <c r="G43" s="7" t="s">
        <v>355</v>
      </c>
      <c r="I43" s="4" t="str">
        <f>_xlfn.WEBSERVICE("https://maps.googleapis.com/maps/api/distancematrix/xml?origins="&amp;VLOOKUP($B43,Instituts!A:F,3,FALSE)&amp;", "&amp;VLOOKUP($B43,Instituts!A:F,4,FALSE)&amp;" "&amp;VLOOKUP($B43,Instituts!A:F,5,FALSE)&amp;"&amp;destinations="&amp;E43&amp;", " &amp;F43&amp;" "&amp;G43&amp;"&amp;mode=driving")</f>
        <v xml:space="preserve">&lt;?xml version="1.0" encoding="UTF-8"?&gt;
&lt;DistanceMatrixResponse&gt;
 &lt;status&gt;OK&lt;/status&gt;
 &lt;origin_address&gt;41 Rue Général Leclerc, 51200 Épernay, France&lt;/origin_address&gt;
 &lt;destination_address&gt;20 Rue des Chardonnerets, 32000 Auch, France&lt;/destination_address&gt;
 &lt;row&gt;
  &lt;element&gt;
   &lt;status&gt;OK&lt;/status&gt;
   &lt;duration&gt;
    &lt;value&gt;29660&lt;/value&gt;
    &lt;text&gt;8 hours 14 mins&lt;/text&gt;
   &lt;/duration&gt;
   &lt;distance&gt;
    &lt;value&gt;845127&lt;/value&gt;
    &lt;text&gt;845 km&lt;/text&gt;
   &lt;/distance&gt;
  &lt;/element&gt;
 &lt;/row&gt;
&lt;/DistanceMatrixResponse&gt;
</v>
      </c>
      <c r="J43" s="4">
        <f t="shared" si="2"/>
        <v>845.1</v>
      </c>
    </row>
    <row r="44" spans="1:10" x14ac:dyDescent="0.25">
      <c r="A44" s="7" t="s">
        <v>1016</v>
      </c>
      <c r="B44" s="8" t="s">
        <v>1350</v>
      </c>
      <c r="C44" s="7" t="s">
        <v>1592</v>
      </c>
      <c r="E44" s="7" t="s">
        <v>68</v>
      </c>
      <c r="F44" s="7" t="s">
        <v>203</v>
      </c>
      <c r="G44" s="7" t="s">
        <v>356</v>
      </c>
      <c r="I44" s="4" t="str">
        <f>_xlfn.WEBSERVICE("https://maps.googleapis.com/maps/api/distancematrix/xml?origins="&amp;VLOOKUP($B44,Instituts!A:F,3,FALSE)&amp;", "&amp;VLOOKUP($B44,Instituts!A:F,4,FALSE)&amp;" "&amp;VLOOKUP($B44,Instituts!A:F,5,FALSE)&amp;"&amp;destinations="&amp;E44&amp;", " &amp;F44&amp;" "&amp;G44&amp;"&amp;mode=driving")</f>
        <v xml:space="preserve">&lt;?xml version="1.0" encoding="UTF-8"?&gt;
&lt;DistanceMatrixResponse&gt;
 &lt;status&gt;OK&lt;/status&gt;
 &lt;origin_address&gt;Centre commercial Auchan - 5 Avenue de Lattre de Tassigny, 93800 Épinay-sur-Seine, France&lt;/origin_address&gt;
 &lt;destination_address&gt;20 Rue Joseph Rigal, 81600 Gaillac, France&lt;/destination_address&gt;
 &lt;row&gt;
  &lt;element&gt;
   &lt;status&gt;OK&lt;/status&gt;
   &lt;duration&gt;
    &lt;value&gt;23926&lt;/value&gt;
    &lt;text&gt;6 hours 39 mins&lt;/text&gt;
   &lt;/duration&gt;
   &lt;distance&gt;
    &lt;value&gt;683437&lt;/value&gt;
    &lt;text&gt;683 km&lt;/text&gt;
   &lt;/distance&gt;
  &lt;/element&gt;
 &lt;/row&gt;
&lt;/DistanceMatrixResponse&gt;
</v>
      </c>
      <c r="J44" s="4">
        <f t="shared" si="2"/>
        <v>683.4</v>
      </c>
    </row>
    <row r="45" spans="1:10" x14ac:dyDescent="0.25">
      <c r="A45" s="7" t="s">
        <v>1017</v>
      </c>
      <c r="B45" s="8" t="s">
        <v>1351</v>
      </c>
      <c r="C45" s="7" t="s">
        <v>1593</v>
      </c>
      <c r="E45" s="7" t="s">
        <v>69</v>
      </c>
      <c r="F45" s="7" t="s">
        <v>204</v>
      </c>
      <c r="G45" s="7" t="s">
        <v>357</v>
      </c>
      <c r="I45" s="4" t="str">
        <f>_xlfn.WEBSERVICE("https://maps.googleapis.com/maps/api/distancematrix/xml?origins="&amp;VLOOKUP($B45,Instituts!A:F,3,FALSE)&amp;", "&amp;VLOOKUP($B45,Instituts!A:F,4,FALSE)&amp;" "&amp;VLOOKUP($B45,Instituts!A:F,5,FALSE)&amp;"&amp;destinations="&amp;E45&amp;", " &amp;F45&amp;" "&amp;G45&amp;"&amp;mode=driving")</f>
        <v xml:space="preserve">&lt;?xml version="1.0" encoding="UTF-8"?&gt;
&lt;DistanceMatrixResponse&gt;
 &lt;status&gt;OK&lt;/status&gt;
 &lt;origin_address&gt;19 Place Notre Dame, 91150 Étampes, France&lt;/origin_address&gt;
 &lt;destination_address&gt;71 Rue de Brequerecque, 62200 Boulogne-sur-Mer, France&lt;/destination_address&gt;
 &lt;row&gt;
  &lt;element&gt;
   &lt;status&gt;OK&lt;/status&gt;
   &lt;duration&gt;
    &lt;value&gt;11970&lt;/value&gt;
    &lt;text&gt;3 hours 20 mins&lt;/text&gt;
   &lt;/duration&gt;
   &lt;distance&gt;
    &lt;value&gt;317404&lt;/value&gt;
    &lt;text&gt;317 km&lt;/text&gt;
   &lt;/distance&gt;
  &lt;/element&gt;
 &lt;/row&gt;
&lt;/DistanceMatrixResponse&gt;
</v>
      </c>
      <c r="J45" s="4">
        <f t="shared" si="2"/>
        <v>317.39999999999998</v>
      </c>
    </row>
    <row r="46" spans="1:10" x14ac:dyDescent="0.25">
      <c r="A46" s="7" t="s">
        <v>1018</v>
      </c>
      <c r="B46" s="8" t="s">
        <v>1352</v>
      </c>
      <c r="C46" s="7" t="s">
        <v>1568</v>
      </c>
      <c r="E46" s="7" t="s">
        <v>70</v>
      </c>
      <c r="F46" s="7" t="s">
        <v>205</v>
      </c>
      <c r="G46" s="7" t="s">
        <v>358</v>
      </c>
      <c r="I46" s="4" t="str">
        <f>_xlfn.WEBSERVICE("https://maps.googleapis.com/maps/api/distancematrix/xml?origins="&amp;VLOOKUP($B46,Instituts!A:F,3,FALSE)&amp;", "&amp;VLOOKUP($B46,Instituts!A:F,4,FALSE)&amp;" "&amp;VLOOKUP($B46,Instituts!A:F,5,FALSE)&amp;"&amp;destinations="&amp;E46&amp;", " &amp;F46&amp;" "&amp;G46&amp;"&amp;mode=driving")</f>
        <v xml:space="preserve">&lt;?xml version="1.0" encoding="UTF-8"?&gt;
&lt;DistanceMatrixResponse&gt;
 &lt;status&gt;OK&lt;/status&gt;
 &lt;origin_address&gt;52 Boulevard de l'Impératrice, 62630 Étaples, France&lt;/origin_address&gt;
 &lt;destination_address&gt;54 Rue Victor Hugo, 60100 Creil, France&lt;/destination_address&gt;
 &lt;row&gt;
  &lt;element&gt;
   &lt;status&gt;OK&lt;/status&gt;
   &lt;duration&gt;
    &lt;value&gt;6587&lt;/value&gt;
    &lt;text&gt;1 hour 50 mins&lt;/text&gt;
   &lt;/duration&gt;
   &lt;distance&gt;
    &lt;value&gt;192822&lt;/value&gt;
    &lt;text&gt;193 km&lt;/text&gt;
   &lt;/distance&gt;
  &lt;/element&gt;
 &lt;/row&gt;
&lt;/DistanceMatrixResponse&gt;
</v>
      </c>
      <c r="J46" s="4">
        <f t="shared" si="2"/>
        <v>192.8</v>
      </c>
    </row>
    <row r="47" spans="1:10" x14ac:dyDescent="0.25">
      <c r="A47" s="7" t="s">
        <v>1019</v>
      </c>
      <c r="B47" s="8" t="s">
        <v>1353</v>
      </c>
      <c r="C47" s="7" t="s">
        <v>486</v>
      </c>
      <c r="E47" s="7" t="s">
        <v>71</v>
      </c>
      <c r="F47" s="7" t="s">
        <v>206</v>
      </c>
      <c r="G47" s="7" t="s">
        <v>359</v>
      </c>
      <c r="I47" s="4" t="str">
        <f>_xlfn.WEBSERVICE("https://maps.googleapis.com/maps/api/distancematrix/xml?origins="&amp;VLOOKUP($B47,Instituts!A:F,3,FALSE)&amp;", "&amp;VLOOKUP($B47,Instituts!A:F,4,FALSE)&amp;" "&amp;VLOOKUP($B47,Instituts!A:F,5,FALSE)&amp;"&amp;destinations="&amp;E47&amp;", " &amp;F47&amp;" "&amp;G47&amp;"&amp;mode=driving")</f>
        <v xml:space="preserve">&lt;?xml version="1.0" encoding="UTF-8"?&gt;
&lt;DistanceMatrixResponse&gt;
 &lt;status&gt;OK&lt;/status&gt;
 &lt;origin_address&gt;4 Place de la République, 77300 Fontainebleau, France&lt;/origin_address&gt;
 &lt;destination_address&gt;130 Rue du Passage des Laquais, 17000 La Rochelle, France&lt;/destination_address&gt;
 &lt;row&gt;
  &lt;element&gt;
   &lt;status&gt;OK&lt;/status&gt;
   &lt;duration&gt;
    &lt;value&gt;15687&lt;/value&gt;
    &lt;text&gt;4 hours 21 mins&lt;/text&gt;
   &lt;/duration&gt;
   &lt;distance&gt;
    &lt;value&gt;470244&lt;/value&gt;
    &lt;text&gt;470 km&lt;/text&gt;
   &lt;/distance&gt;
  &lt;/element&gt;
 &lt;/row&gt;
&lt;/DistanceMatrixResponse&gt;
</v>
      </c>
      <c r="J47" s="4">
        <f t="shared" si="2"/>
        <v>470.2</v>
      </c>
    </row>
    <row r="48" spans="1:10" x14ac:dyDescent="0.25">
      <c r="A48" s="7" t="s">
        <v>1020</v>
      </c>
      <c r="B48" s="8" t="s">
        <v>1354</v>
      </c>
      <c r="C48" s="7" t="s">
        <v>1535</v>
      </c>
      <c r="E48" s="7" t="s">
        <v>72</v>
      </c>
      <c r="F48" s="7" t="s">
        <v>207</v>
      </c>
      <c r="G48" s="7" t="s">
        <v>360</v>
      </c>
      <c r="I48" s="4" t="str">
        <f>_xlfn.WEBSERVICE("https://maps.googleapis.com/maps/api/distancematrix/xml?origins="&amp;VLOOKUP($B48,Instituts!A:F,3,FALSE)&amp;", "&amp;VLOOKUP($B48,Instituts!A:F,4,FALSE)&amp;" "&amp;VLOOKUP($B48,Instituts!A:F,5,FALSE)&amp;"&amp;destinations="&amp;E48&amp;", " &amp;F48&amp;" "&amp;G48&amp;"&amp;mode=driving")</f>
        <v xml:space="preserve">&lt;?xml version="1.0" encoding="UTF-8"?&gt;
&lt;DistanceMatrixResponse&gt;
 &lt;status&gt;OK&lt;/status&gt;
 &lt;origin_address&gt;12 Route Nationale, 27930 Guichainville, France&lt;/origin_address&gt;
 &lt;destination_address&gt;36 Rue Gautier, 17100 Saintes, France&lt;/destination_address&gt;
 &lt;row&gt;
  &lt;element&gt;
   &lt;status&gt;OK&lt;/status&gt;
   &lt;duration&gt;
    &lt;value&gt;17920&lt;/value&gt;
    &lt;text&gt;4 hours 59 mins&lt;/text&gt;
   &lt;/duration&gt;
   &lt;distance&gt;
    &lt;value&gt;520788&lt;/value&gt;
    &lt;text&gt;521 km&lt;/text&gt;
   &lt;/distance&gt;
  &lt;/element&gt;
 &lt;/row&gt;
&lt;/DistanceMatrixResponse&gt;
</v>
      </c>
      <c r="J48" s="4">
        <f t="shared" si="2"/>
        <v>520.79999999999995</v>
      </c>
    </row>
    <row r="49" spans="1:10" x14ac:dyDescent="0.25">
      <c r="A49" s="7" t="s">
        <v>1021</v>
      </c>
      <c r="B49" s="8" t="s">
        <v>1355</v>
      </c>
      <c r="C49" s="7" t="s">
        <v>1549</v>
      </c>
      <c r="E49" s="7" t="s">
        <v>73</v>
      </c>
      <c r="F49" s="7" t="s">
        <v>208</v>
      </c>
      <c r="G49" s="7" t="s">
        <v>361</v>
      </c>
      <c r="I49" s="4" t="str">
        <f>_xlfn.WEBSERVICE("https://maps.googleapis.com/maps/api/distancematrix/xml?origins="&amp;VLOOKUP($B49,Instituts!A:F,3,FALSE)&amp;", "&amp;VLOOKUP($B49,Instituts!A:F,4,FALSE)&amp;" "&amp;VLOOKUP($B49,Instituts!A:F,5,FALSE)&amp;"&amp;destinations="&amp;E49&amp;", " &amp;F49&amp;" "&amp;G49&amp;"&amp;mode=driving")</f>
        <v xml:space="preserve">&lt;?xml version="1.0" encoding="UTF-8"?&gt;
&lt;DistanceMatrixResponse&gt;
 &lt;status&gt;OK&lt;/status&gt;
 &lt;origin_address&gt;route Départementale 515, 14200 Herouville Saint Clair, France&lt;/origin_address&gt;
 &lt;destination_address&gt;248 Chemin de la Verrière, 06560 Valbonne, France&lt;/destination_address&gt;
 &lt;row&gt;
  &lt;element&gt;
   &lt;status&gt;OK&lt;/status&gt;
   &lt;duration&gt;
    &lt;value&gt;37664&lt;/value&gt;
    &lt;text&gt;10 hours 28 mins&lt;/text&gt;
   &lt;/duration&gt;
   &lt;distance&gt;
    &lt;value&gt;1159094&lt;/value&gt;
    &lt;text&gt;1,159 km&lt;/text&gt;
   &lt;/distance&gt;
  &lt;/element&gt;
 &lt;/row&gt;
&lt;/DistanceMatrixResponse&gt;
</v>
      </c>
      <c r="J49" s="4">
        <f t="shared" si="2"/>
        <v>1159.0999999999999</v>
      </c>
    </row>
    <row r="50" spans="1:10" x14ac:dyDescent="0.25">
      <c r="A50" s="7" t="s">
        <v>1022</v>
      </c>
      <c r="B50" s="8" t="s">
        <v>1356</v>
      </c>
      <c r="C50" s="7" t="s">
        <v>487</v>
      </c>
      <c r="E50" s="7" t="s">
        <v>74</v>
      </c>
      <c r="F50" s="7" t="s">
        <v>209</v>
      </c>
      <c r="G50" s="7" t="s">
        <v>362</v>
      </c>
      <c r="I50" s="4" t="str">
        <f>_xlfn.WEBSERVICE("https://maps.googleapis.com/maps/api/distancematrix/xml?origins="&amp;VLOOKUP($B50,Instituts!A:F,3,FALSE)&amp;", "&amp;VLOOKUP($B50,Instituts!A:F,4,FALSE)&amp;" "&amp;VLOOKUP($B50,Instituts!A:F,5,FALSE)&amp;"&amp;destinations="&amp;E50&amp;", " &amp;F50&amp;" "&amp;G50&amp;"&amp;mode=driving")</f>
        <v xml:space="preserve">&lt;?xml version="1.0" encoding="UTF-8"?&gt;
&lt;DistanceMatrixResponse&gt;
 &lt;status&gt;OK&lt;/status&gt;
 &lt;origin_address&gt;11 Place du 10 Juin, 36100 Issoudun, France&lt;/origin_address&gt;
 &lt;destination_address&gt;200 Rua des Écureuils, 73410 Albens, France&lt;/destination_address&gt;
 &lt;row&gt;
  &lt;element&gt;
   &lt;status&gt;OK&lt;/status&gt;
   &lt;duration&gt;
    &lt;value&gt;17131&lt;/value&gt;
    &lt;text&gt;4 hours 46 mins&lt;/text&gt;
   &lt;/duration&gt;
   &lt;distance&gt;
    &lt;value&gt;463594&lt;/value&gt;
    &lt;text&gt;464 km&lt;/text&gt;
   &lt;/distance&gt;
  &lt;/element&gt;
 &lt;/row&gt;
&lt;/DistanceMatrixResponse&gt;
</v>
      </c>
      <c r="J50" s="4">
        <f t="shared" si="2"/>
        <v>463.6</v>
      </c>
    </row>
    <row r="51" spans="1:10" x14ac:dyDescent="0.25">
      <c r="A51" s="7" t="s">
        <v>1023</v>
      </c>
      <c r="B51" s="8" t="s">
        <v>1357</v>
      </c>
      <c r="C51" s="7" t="s">
        <v>1569</v>
      </c>
      <c r="E51" s="7" t="s">
        <v>75</v>
      </c>
      <c r="F51" s="7" t="s">
        <v>210</v>
      </c>
      <c r="G51" s="7" t="s">
        <v>363</v>
      </c>
      <c r="I51" s="4" t="str">
        <f>_xlfn.WEBSERVICE("https://maps.googleapis.com/maps/api/distancematrix/xml?origins="&amp;VLOOKUP($B51,Instituts!A:F,3,FALSE)&amp;", "&amp;VLOOKUP($B51,Instituts!A:F,4,FALSE)&amp;" "&amp;VLOOKUP($B51,Instituts!A:F,5,FALSE)&amp;"&amp;destinations="&amp;E51&amp;", " &amp;F51&amp;" "&amp;G51&amp;"&amp;mode=driving")</f>
        <v xml:space="preserve">&lt;?xml version="1.0" encoding="UTF-8"?&gt;
&lt;DistanceMatrixResponse&gt;
 &lt;status&gt;OK&lt;/status&gt;
 &lt;origin_address&gt;Centre commercial Auchan - Route de Bordeaux, 16400 La Couronne, France&lt;/origin_address&gt;
 &lt;destination_address&gt;21 Rue d'Oslo, 67000 Strasbourg, France&lt;/destination_address&gt;
 &lt;row&gt;
  &lt;element&gt;
   &lt;status&gt;OK&lt;/status&gt;
   &lt;duration&gt;
    &lt;value&gt;30387&lt;/value&gt;
    &lt;text&gt;8 hours 26 mins&lt;/text&gt;
   &lt;/duration&gt;
   &lt;distance&gt;
    &lt;value&gt;823149&lt;/value&gt;
    &lt;text&gt;823 km&lt;/text&gt;
   &lt;/distance&gt;
  &lt;/element&gt;
 &lt;/row&gt;
&lt;/DistanceMatrixResponse&gt;
</v>
      </c>
      <c r="J51" s="4">
        <f t="shared" si="2"/>
        <v>823.1</v>
      </c>
    </row>
    <row r="52" spans="1:10" x14ac:dyDescent="0.25">
      <c r="A52" s="7" t="s">
        <v>1024</v>
      </c>
      <c r="B52" s="8" t="s">
        <v>1358</v>
      </c>
      <c r="C52" s="7" t="s">
        <v>1536</v>
      </c>
      <c r="E52" s="7" t="s">
        <v>76</v>
      </c>
      <c r="F52" s="7" t="s">
        <v>211</v>
      </c>
      <c r="G52" s="7" t="s">
        <v>364</v>
      </c>
      <c r="I52" s="4" t="str">
        <f>_xlfn.WEBSERVICE("https://maps.googleapis.com/maps/api/distancematrix/xml?origins="&amp;VLOOKUP($B52,Instituts!A:F,3,FALSE)&amp;", "&amp;VLOOKUP($B52,Instituts!A:F,4,FALSE)&amp;" "&amp;VLOOKUP($B52,Instituts!A:F,5,FALSE)&amp;"&amp;destinations="&amp;E52&amp;", " &amp;F52&amp;" "&amp;G52&amp;"&amp;mode=driving")</f>
        <v xml:space="preserve">&lt;?xml version="1.0" encoding="UTF-8"?&gt;
&lt;DistanceMatrixResponse&gt;
 &lt;status&gt;OK&lt;/status&gt;
 &lt;origin_address&gt;Zone Industrielle du Parc, Route de Bagnoles, 61600 La Ferté-Macé, France&lt;/origin_address&gt;
 &lt;destination_address&gt;31 Rue de l'Église, 68720 Tagolsheim, France&lt;/destination_address&gt;
 &lt;row&gt;
  &lt;element&gt;
   &lt;status&gt;OK&lt;/status&gt;
   &lt;duration&gt;
    &lt;value&gt;25933&lt;/value&gt;
    &lt;text&gt;7 hours 12 mins&lt;/text&gt;
   &lt;/duration&gt;
   &lt;distance&gt;
    &lt;value&gt;791766&lt;/value&gt;
    &lt;text&gt;792 km&lt;/text&gt;
   &lt;/distance&gt;
  &lt;/element&gt;
 &lt;/row&gt;
&lt;/DistanceMatrixResponse&gt;
</v>
      </c>
      <c r="J52" s="4">
        <f t="shared" si="2"/>
        <v>791.8</v>
      </c>
    </row>
    <row r="53" spans="1:10" x14ac:dyDescent="0.25">
      <c r="A53" s="7" t="s">
        <v>1025</v>
      </c>
      <c r="B53" s="8" t="s">
        <v>1359</v>
      </c>
      <c r="C53" s="7" t="s">
        <v>1594</v>
      </c>
      <c r="E53" s="7" t="s">
        <v>77</v>
      </c>
      <c r="F53" s="7" t="s">
        <v>212</v>
      </c>
      <c r="G53" s="7" t="s">
        <v>365</v>
      </c>
      <c r="I53" s="4" t="str">
        <f>_xlfn.WEBSERVICE("https://maps.googleapis.com/maps/api/distancematrix/xml?origins="&amp;VLOOKUP($B53,Instituts!A:F,3,FALSE)&amp;", "&amp;VLOOKUP($B53,Instituts!A:F,4,FALSE)&amp;" "&amp;VLOOKUP($B53,Instituts!A:F,5,FALSE)&amp;"&amp;destinations="&amp;E53&amp;", " &amp;F53&amp;" "&amp;G53&amp;"&amp;mode=driving")</f>
        <v xml:space="preserve">&lt;?xml version="1.0" encoding="UTF-8"?&gt;
&lt;DistanceMatrixResponse&gt;
 &lt;status&gt;OK&lt;/status&gt;
 &lt;origin_address&gt;Zone d'aménagement concerté les Minimes, 37520 La Riche, France&lt;/origin_address&gt;
 &lt;destination_address&gt;64 Rue Gambetta, 33500 Libourne, France&lt;/destination_address&gt;
 &lt;row&gt;
  &lt;element&gt;
   &lt;status&gt;OK&lt;/status&gt;
   &lt;duration&gt;
    &lt;value&gt;11536&lt;/value&gt;
    &lt;text&gt;3 hours 12 mins&lt;/text&gt;
   &lt;/duration&gt;
   &lt;distance&gt;
    &lt;value&gt;342428&lt;/value&gt;
    &lt;text&gt;342 km&lt;/text&gt;
   &lt;/distance&gt;
  &lt;/element&gt;
 &lt;/row&gt;
&lt;/DistanceMatrixResponse&gt;
</v>
      </c>
      <c r="J53" s="4">
        <f t="shared" si="2"/>
        <v>342.4</v>
      </c>
    </row>
    <row r="54" spans="1:10" x14ac:dyDescent="0.25">
      <c r="A54" s="7" t="s">
        <v>1026</v>
      </c>
      <c r="B54" s="8" t="s">
        <v>1360</v>
      </c>
      <c r="C54" s="7" t="s">
        <v>1550</v>
      </c>
      <c r="E54" s="7" t="s">
        <v>78</v>
      </c>
      <c r="F54" s="7" t="s">
        <v>213</v>
      </c>
      <c r="G54" s="7" t="s">
        <v>366</v>
      </c>
      <c r="I54" s="4" t="str">
        <f>_xlfn.WEBSERVICE("https://maps.googleapis.com/maps/api/distancematrix/xml?origins="&amp;VLOOKUP($B54,Instituts!A:F,3,FALSE)&amp;", "&amp;VLOOKUP($B54,Instituts!A:F,4,FALSE)&amp;" "&amp;VLOOKUP($B54,Instituts!A:F,5,FALSE)&amp;"&amp;destinations="&amp;E54&amp;", " &amp;F54&amp;" "&amp;G54&amp;"&amp;mode=driving")</f>
        <v xml:space="preserve">&lt;?xml version="1.0" encoding="UTF-8"?&gt;
&lt;DistanceMatrixResponse&gt;
 &lt;status&gt;OK&lt;/status&gt;
 &lt;origin_address&gt;2 Rue du 8 Mai 1945, 85000 La Roche-sur-Yon, France&lt;/origin_address&gt;
 &lt;destination_address&gt;30 Boulevard Maréchal Joffre, 21000 Dijon, France&lt;/destination_address&gt;
 &lt;row&gt;
  &lt;element&gt;
   &lt;status&gt;OK&lt;/status&gt;
   &lt;duration&gt;
    &lt;value&gt;21528&lt;/value&gt;
    &lt;text&gt;5 hours 59 mins&lt;/text&gt;
   &lt;/duration&gt;
   &lt;distance&gt;
    &lt;value&gt;683211&lt;/value&gt;
    &lt;text&gt;683 km&lt;/text&gt;
   &lt;/distance&gt;
  &lt;/element&gt;
 &lt;/row&gt;
&lt;/DistanceMatrixResponse&gt;
</v>
      </c>
      <c r="J54" s="4">
        <f t="shared" si="2"/>
        <v>683.2</v>
      </c>
    </row>
    <row r="55" spans="1:10" x14ac:dyDescent="0.25">
      <c r="A55" s="7" t="s">
        <v>1027</v>
      </c>
      <c r="B55" s="8" t="s">
        <v>1361</v>
      </c>
      <c r="C55" s="7" t="s">
        <v>1595</v>
      </c>
      <c r="E55" s="7" t="s">
        <v>79</v>
      </c>
      <c r="F55" s="7" t="s">
        <v>214</v>
      </c>
      <c r="G55" s="7" t="s">
        <v>367</v>
      </c>
      <c r="I55" s="4" t="str">
        <f>_xlfn.WEBSERVICE("https://maps.googleapis.com/maps/api/distancematrix/xml?origins="&amp;VLOOKUP($B55,Instituts!A:F,3,FALSE)&amp;", "&amp;VLOOKUP($B55,Instituts!A:F,4,FALSE)&amp;" "&amp;VLOOKUP($B55,Instituts!A:F,5,FALSE)&amp;"&amp;destinations="&amp;E55&amp;", " &amp;F55&amp;" "&amp;G55&amp;"&amp;mode=driving")</f>
        <v xml:space="preserve">&lt;?xml version="1.0" encoding="UTF-8"?&gt;
&lt;DistanceMatrixResponse&gt;
 &lt;status&gt;OK&lt;/status&gt;
 &lt;origin_address&gt;21 Rue Eugène Dor, 17000 La Rochelle, France&lt;/origin_address&gt;
 &lt;destination_address&gt;96 Rue Jean Jaurès, 29200 Brest, France&lt;/destination_address&gt;
 &lt;row&gt;
  &lt;element&gt;
   &lt;status&gt;OK&lt;/status&gt;
   &lt;duration&gt;
    &lt;value&gt;16677&lt;/value&gt;
    &lt;text&gt;4 hours 38 mins&lt;/text&gt;
   &lt;/duration&gt;
   &lt;distance&gt;
    &lt;value&gt;441671&lt;/value&gt;
    &lt;text&gt;442 km&lt;/text&gt;
   &lt;/distance&gt;
  &lt;/element&gt;
 &lt;/row&gt;
&lt;/DistanceMatrixResponse&gt;
</v>
      </c>
      <c r="J55" s="4">
        <f t="shared" si="2"/>
        <v>441.7</v>
      </c>
    </row>
    <row r="56" spans="1:10" x14ac:dyDescent="0.25">
      <c r="A56" s="7" t="s">
        <v>1028</v>
      </c>
      <c r="B56" s="8" t="s">
        <v>1362</v>
      </c>
      <c r="C56" s="7" t="s">
        <v>488</v>
      </c>
      <c r="E56" s="7" t="s">
        <v>80</v>
      </c>
      <c r="F56" s="7" t="s">
        <v>215</v>
      </c>
      <c r="G56" s="7" t="s">
        <v>368</v>
      </c>
      <c r="I56" s="4" t="str">
        <f>_xlfn.WEBSERVICE("https://maps.googleapis.com/maps/api/distancematrix/xml?origins="&amp;VLOOKUP($B56,Instituts!A:F,3,FALSE)&amp;", "&amp;VLOOKUP($B56,Instituts!A:F,4,FALSE)&amp;" "&amp;VLOOKUP($B56,Instituts!A:F,5,FALSE)&amp;"&amp;destinations="&amp;E56&amp;", " &amp;F56&amp;" "&amp;G56&amp;"&amp;mode=driving")</f>
        <v xml:space="preserve">&lt;?xml version="1.0" encoding="UTF-8"?&gt;
&lt;DistanceMatrixResponse&gt;
 &lt;status&gt;OK&lt;/status&gt;
 &lt;origin_address&gt;46 Rue des Merciers, 17000 La Rochelle, France&lt;/origin_address&gt;
 &lt;destination_address&gt;43 Avenue du Général de Gaulle, 29870 Lannilis, France&lt;/destination_address&gt;
 &lt;row&gt;
  &lt;element&gt;
   &lt;status&gt;OK&lt;/status&gt;
   &lt;duration&gt;
    &lt;value&gt;17650&lt;/value&gt;
    &lt;text&gt;4 hours 54 mins&lt;/text&gt;
   &lt;/duration&gt;
   &lt;distance&gt;
    &lt;value&gt;457312&lt;/value&gt;
    &lt;text&gt;457 km&lt;/text&gt;
   &lt;/distance&gt;
  &lt;/element&gt;
 &lt;/row&gt;
&lt;/DistanceMatrixResponse&gt;
</v>
      </c>
      <c r="J56" s="4">
        <f t="shared" si="2"/>
        <v>457.3</v>
      </c>
    </row>
    <row r="57" spans="1:10" x14ac:dyDescent="0.25">
      <c r="A57" s="7" t="s">
        <v>1029</v>
      </c>
      <c r="B57" s="8" t="s">
        <v>1363</v>
      </c>
      <c r="C57" s="7" t="s">
        <v>1537</v>
      </c>
      <c r="E57" s="7" t="s">
        <v>81</v>
      </c>
      <c r="F57" s="7" t="s">
        <v>216</v>
      </c>
      <c r="G57" s="7" t="s">
        <v>369</v>
      </c>
      <c r="I57" s="4" t="str">
        <f>_xlfn.WEBSERVICE("https://maps.googleapis.com/maps/api/distancematrix/xml?origins="&amp;VLOOKUP($B57,Instituts!A:F,3,FALSE)&amp;", "&amp;VLOOKUP($B57,Instituts!A:F,4,FALSE)&amp;" "&amp;VLOOKUP($B57,Instituts!A:F,5,FALSE)&amp;"&amp;destinations="&amp;E57&amp;", " &amp;F57&amp;" "&amp;G57&amp;"&amp;mode=driving")</f>
        <v xml:space="preserve">&lt;?xml version="1.0" encoding="UTF-8"?&gt;
&lt;DistanceMatrixResponse&gt;
 &lt;status&gt;OK&lt;/status&gt;
 &lt;origin_address&gt;6 Allée des Arcades, 60260 Lamorlaye, France&lt;/origin_address&gt;
 &lt;destination_address&gt;21 Rue des Noisetiers, 29800 Pencran, France&lt;/destination_address&gt;
 &lt;row&gt;
  &lt;element&gt;
   &lt;status&gt;OK&lt;/status&gt;
   &lt;duration&gt;
    &lt;value&gt;21609&lt;/value&gt;
    &lt;text&gt;6 hours 0 mins&lt;/text&gt;
   &lt;/duration&gt;
   &lt;distance&gt;
    &lt;value&gt;617159&lt;/value&gt;
    &lt;text&gt;617 km&lt;/text&gt;
   &lt;/distance&gt;
  &lt;/element&gt;
 &lt;/row&gt;
&lt;/DistanceMatrixResponse&gt;
</v>
      </c>
      <c r="J57" s="4">
        <f t="shared" si="2"/>
        <v>617.20000000000005</v>
      </c>
    </row>
    <row r="58" spans="1:10" x14ac:dyDescent="0.25">
      <c r="A58" s="7" t="s">
        <v>1030</v>
      </c>
      <c r="B58" s="8" t="s">
        <v>1364</v>
      </c>
      <c r="C58" s="7" t="s">
        <v>489</v>
      </c>
      <c r="E58" s="7" t="s">
        <v>82</v>
      </c>
      <c r="F58" s="7" t="s">
        <v>217</v>
      </c>
      <c r="G58" s="7" t="s">
        <v>370</v>
      </c>
      <c r="I58" s="4" t="str">
        <f>_xlfn.WEBSERVICE("https://maps.googleapis.com/maps/api/distancematrix/xml?origins="&amp;VLOOKUP($B58,Instituts!A:F,3,FALSE)&amp;", "&amp;VLOOKUP($B58,Instituts!A:F,4,FALSE)&amp;" "&amp;VLOOKUP($B58,Instituts!A:F,5,FALSE)&amp;"&amp;destinations="&amp;E58&amp;", " &amp;F58&amp;" "&amp;G58&amp;"&amp;mode=driving")</f>
        <v xml:space="preserve">&lt;?xml version="1.0" encoding="UTF-8"?&gt;
&lt;DistanceMatrixResponse&gt;
 &lt;status&gt;OK&lt;/status&gt;
 &lt;origin_address&gt;1 Rue Jules Verne, 22360 Langueux, France&lt;/origin_address&gt;
 &lt;destination_address&gt;48 Avenue Maurice Ravel, 45320 Courtenay, France&lt;/destination_address&gt;
 &lt;row&gt;
  &lt;element&gt;
   &lt;status&gt;OK&lt;/status&gt;
   &lt;duration&gt;
    &lt;value&gt;17155&lt;/value&gt;
    &lt;text&gt;4 hours 46 mins&lt;/text&gt;
   &lt;/duration&gt;
   &lt;distance&gt;
    &lt;value&gt;502309&lt;/value&gt;
    &lt;text&gt;502 km&lt;/text&gt;
   &lt;/distance&gt;
  &lt;/element&gt;
 &lt;/row&gt;
&lt;/DistanceMatrixResponse&gt;
</v>
      </c>
      <c r="J58" s="4">
        <f t="shared" si="2"/>
        <v>502.3</v>
      </c>
    </row>
    <row r="59" spans="1:10" x14ac:dyDescent="0.25">
      <c r="A59" s="7" t="s">
        <v>1031</v>
      </c>
      <c r="B59" s="8" t="s">
        <v>1365</v>
      </c>
      <c r="C59" s="7" t="s">
        <v>1538</v>
      </c>
      <c r="E59" s="7" t="s">
        <v>83</v>
      </c>
      <c r="F59" s="7" t="s">
        <v>218</v>
      </c>
      <c r="G59" s="7" t="s">
        <v>371</v>
      </c>
      <c r="I59" s="4" t="str">
        <f>_xlfn.WEBSERVICE("https://maps.googleapis.com/maps/api/distancematrix/xml?origins="&amp;VLOOKUP($B59,Instituts!A:F,3,FALSE)&amp;", "&amp;VLOOKUP($B59,Instituts!A:F,4,FALSE)&amp;" "&amp;VLOOKUP($B59,Instituts!A:F,5,FALSE)&amp;"&amp;destinations="&amp;E59&amp;", " &amp;F59&amp;" "&amp;G59&amp;"&amp;mode=driving")</f>
        <v xml:space="preserve">&lt;?xml version="1.0" encoding="UTF-8"?&gt;
&lt;DistanceMatrixResponse&gt;
 &lt;status&gt;OK&lt;/status&gt;
 &lt;origin_address&gt;Rue Albert Chichery, 36300 Le Blanc, France&lt;/origin_address&gt;
 &lt;destination_address&gt;4 Boulevard Georges Clemenceau, 49100 Angers, France&lt;/destination_address&gt;
 &lt;row&gt;
  &lt;element&gt;
   &lt;status&gt;OK&lt;/status&gt;
   &lt;duration&gt;
    &lt;value&gt;8791&lt;/value&gt;
    &lt;text&gt;2 hours 27 mins&lt;/text&gt;
   &lt;/duration&gt;
   &lt;distance&gt;
    &lt;value&gt;217224&lt;/value&gt;
    &lt;text&gt;217 km&lt;/text&gt;
   &lt;/distance&gt;
  &lt;/element&gt;
 &lt;/row&gt;
&lt;/DistanceMatrixResponse&gt;
</v>
      </c>
      <c r="J59" s="4">
        <f t="shared" si="2"/>
        <v>217.2</v>
      </c>
    </row>
    <row r="60" spans="1:10" x14ac:dyDescent="0.25">
      <c r="A60" s="7" t="s">
        <v>1032</v>
      </c>
      <c r="B60" s="8" t="s">
        <v>1366</v>
      </c>
      <c r="C60" s="7" t="s">
        <v>490</v>
      </c>
      <c r="E60" s="7" t="s">
        <v>84</v>
      </c>
      <c r="F60" s="7" t="s">
        <v>219</v>
      </c>
      <c r="G60" s="7" t="s">
        <v>372</v>
      </c>
      <c r="I60" s="4" t="str">
        <f>_xlfn.WEBSERVICE("https://maps.googleapis.com/maps/api/distancematrix/xml?origins="&amp;VLOOKUP($B60,Instituts!A:F,3,FALSE)&amp;", "&amp;VLOOKUP($B60,Instituts!A:F,4,FALSE)&amp;" "&amp;VLOOKUP($B60,Instituts!A:F,5,FALSE)&amp;"&amp;destinations="&amp;E60&amp;", " &amp;F60&amp;" "&amp;G60&amp;"&amp;mode=driving")</f>
        <v xml:space="preserve">&lt;?xml version="1.0" encoding="UTF-8"?&gt;
&lt;DistanceMatrixResponse&gt;
 &lt;status&gt;OK&lt;/status&gt;
 &lt;origin_address&gt;2 Avenue Charles de Gaulle, 78150 Le Chesnay, France&lt;/origin_address&gt;
 &lt;destination_address&gt;199 Route de Lyon, 58000 Challuy, France&lt;/destination_address&gt;
 &lt;row&gt;
  &lt;element&gt;
   &lt;status&gt;OK&lt;/status&gt;
   &lt;duration&gt;
    &lt;value&gt;9030&lt;/value&gt;
    &lt;text&gt;2 hours 31 mins&lt;/text&gt;
   &lt;/duration&gt;
   &lt;distance&gt;
    &lt;value&gt;262606&lt;/value&gt;
    &lt;text&gt;263 km&lt;/text&gt;
   &lt;/distance&gt;
  &lt;/element&gt;
 &lt;/row&gt;
&lt;/DistanceMatrixResponse&gt;
</v>
      </c>
      <c r="J60" s="4">
        <f t="shared" si="2"/>
        <v>262.60000000000002</v>
      </c>
    </row>
    <row r="61" spans="1:10" x14ac:dyDescent="0.25">
      <c r="A61" s="7" t="s">
        <v>1033</v>
      </c>
      <c r="B61" s="8" t="s">
        <v>1367</v>
      </c>
      <c r="C61" s="7" t="s">
        <v>491</v>
      </c>
      <c r="E61" s="7" t="s">
        <v>85</v>
      </c>
      <c r="F61" s="7" t="s">
        <v>220</v>
      </c>
      <c r="G61" s="7" t="s">
        <v>373</v>
      </c>
      <c r="I61" s="4" t="str">
        <f>_xlfn.WEBSERVICE("https://maps.googleapis.com/maps/api/distancematrix/xml?origins="&amp;VLOOKUP($B61,Instituts!A:F,3,FALSE)&amp;", "&amp;VLOOKUP($B61,Instituts!A:F,4,FALSE)&amp;" "&amp;VLOOKUP($B61,Instituts!A:F,5,FALSE)&amp;"&amp;destinations="&amp;E61&amp;", " &amp;F61&amp;" "&amp;G61&amp;"&amp;mode=driving")</f>
        <v xml:space="preserve">&lt;?xml version="1.0" encoding="UTF-8"?&gt;
&lt;DistanceMatrixResponse&gt;
 &lt;status&gt;OK&lt;/status&gt;
 &lt;origin_address&gt;Centre commercial &amp;quot;Les Portes du Valois&amp;quot;, 45 Route de Paris, 60330 Le Plessis-Belleville, France&lt;/origin_address&gt;
 &lt;destination_address&gt;14 Rue du Carlin, 62580 Neuville-Saint-Vaast, France&lt;/destination_address&gt;
 &lt;row&gt;
  &lt;element&gt;
   &lt;status&gt;OK&lt;/status&gt;
   &lt;duration&gt;
    &lt;value&gt;5961&lt;/value&gt;
    &lt;text&gt;1 hour 39 mins&lt;/text&gt;
   &lt;/duration&gt;
   &lt;distance&gt;
    &lt;value&gt;166907&lt;/value&gt;
    &lt;text&gt;167 km&lt;/text&gt;
   &lt;/distance&gt;
  &lt;/element&gt;
 &lt;/row&gt;
&lt;/DistanceMatrixResponse&gt;
</v>
      </c>
      <c r="J61" s="4">
        <f t="shared" si="2"/>
        <v>166.9</v>
      </c>
    </row>
    <row r="62" spans="1:10" x14ac:dyDescent="0.25">
      <c r="A62" s="7" t="s">
        <v>1034</v>
      </c>
      <c r="B62" s="8" t="s">
        <v>1368</v>
      </c>
      <c r="C62" s="7" t="s">
        <v>492</v>
      </c>
      <c r="E62" s="7" t="s">
        <v>86</v>
      </c>
      <c r="F62" s="7" t="s">
        <v>221</v>
      </c>
      <c r="G62" s="7" t="s">
        <v>374</v>
      </c>
      <c r="I62" s="4" t="str">
        <f>_xlfn.WEBSERVICE("https://maps.googleapis.com/maps/api/distancematrix/xml?origins="&amp;VLOOKUP($B62,Instituts!A:F,3,FALSE)&amp;", "&amp;VLOOKUP($B62,Instituts!A:F,4,FALSE)&amp;" "&amp;VLOOKUP($B62,Instituts!A:F,5,FALSE)&amp;"&amp;destinations="&amp;E62&amp;", " &amp;F62&amp;" "&amp;G62&amp;"&amp;mode=driving")</f>
        <v xml:space="preserve">&lt;?xml version="1.0" encoding="UTF-8"?&gt;
&lt;DistanceMatrixResponse&gt;
 &lt;status&gt;OK&lt;/status&gt;
 &lt;origin_address&gt;C. Cial Auchan, 10 Route de Montluçon, 36330 Le Poinçonnet, France&lt;/origin_address&gt;
 &lt;destination_address&gt;1 Rue Gerhard, 92800 Puteaux, France&lt;/destination_address&gt;
 &lt;row&gt;
  &lt;element&gt;
   &lt;status&gt;OK&lt;/status&gt;
   &lt;duration&gt;
    &lt;value&gt;9477&lt;/value&gt;
    &lt;text&gt;2 hours 38 mins&lt;/text&gt;
   &lt;/duration&gt;
   &lt;distance&gt;
    &lt;value&gt;271874&lt;/value&gt;
    &lt;text&gt;272 km&lt;/text&gt;
   &lt;/distance&gt;
  &lt;/element&gt;
 &lt;/row&gt;
&lt;/DistanceMatrixResponse&gt;
</v>
      </c>
      <c r="J62" s="4">
        <f t="shared" si="2"/>
        <v>271.89999999999998</v>
      </c>
    </row>
    <row r="63" spans="1:10" x14ac:dyDescent="0.25">
      <c r="A63" s="7" t="s">
        <v>1035</v>
      </c>
      <c r="B63" s="8" t="s">
        <v>1369</v>
      </c>
      <c r="C63" s="7" t="s">
        <v>493</v>
      </c>
      <c r="E63" s="7" t="s">
        <v>87</v>
      </c>
      <c r="F63" s="7" t="s">
        <v>222</v>
      </c>
      <c r="G63" s="7" t="s">
        <v>375</v>
      </c>
      <c r="I63" s="4" t="str">
        <f>_xlfn.WEBSERVICE("https://maps.googleapis.com/maps/api/distancematrix/xml?origins="&amp;VLOOKUP($B63,Instituts!A:F,3,FALSE)&amp;", "&amp;VLOOKUP($B63,Instituts!A:F,4,FALSE)&amp;" "&amp;VLOOKUP($B63,Instituts!A:F,5,FALSE)&amp;"&amp;destinations="&amp;E63&amp;", " &amp;F63&amp;" "&amp;G63&amp;"&amp;mode=driving")</f>
        <v xml:space="preserve">&lt;?xml version="1.0" encoding="UTF-8"?&gt;
&lt;DistanceMatrixResponse&gt;
 &lt;status&gt;OK&lt;/status&gt;
 &lt;origin_address&gt;&lt;/origin_address&gt;
 &lt;destination_address&gt;24 Route de Bitche, 67500 Haguenau, France&lt;/destination_address&gt;
 &lt;row&gt;
  &lt;element&gt;
   &lt;status&gt;NOT_FOUND&lt;/status&gt;
  &lt;/element&gt;
 &lt;/row&gt;
&lt;/DistanceMatrixResponse&gt;
</v>
      </c>
      <c r="J63" s="4" t="e">
        <f t="shared" si="2"/>
        <v>#VALUE!</v>
      </c>
    </row>
    <row r="64" spans="1:10" x14ac:dyDescent="0.25">
      <c r="A64" s="7" t="s">
        <v>1036</v>
      </c>
      <c r="B64" s="8" t="s">
        <v>1370</v>
      </c>
      <c r="C64" s="7" t="s">
        <v>494</v>
      </c>
      <c r="E64" s="7" t="s">
        <v>88</v>
      </c>
      <c r="F64" s="7" t="s">
        <v>223</v>
      </c>
      <c r="G64" s="7" t="s">
        <v>376</v>
      </c>
      <c r="I64" s="4" t="str">
        <f>_xlfn.WEBSERVICE("https://maps.googleapis.com/maps/api/distancematrix/xml?origins="&amp;VLOOKUP($B64,Instituts!A:F,3,FALSE)&amp;", "&amp;VLOOKUP($B64,Instituts!A:F,4,FALSE)&amp;" "&amp;VLOOKUP($B64,Instituts!A:F,5,FALSE)&amp;"&amp;destinations="&amp;E64&amp;", " &amp;F64&amp;" "&amp;G64&amp;"&amp;mode=driving")</f>
        <v xml:space="preserve">&lt;?xml version="1.0" encoding="UTF-8"?&gt;
&lt;DistanceMatrixResponse&gt;
 &lt;status&gt;OK&lt;/status&gt;
 &lt;origin_address&gt;ZAC Carre Senart, Rond Point De La Main Verte, 77127 Lieusaint, France&lt;/origin_address&gt;
 &lt;destination_address&gt;57 Rue d'Italie, 13100 Aix-en-Provence, France&lt;/destination_address&gt;
 &lt;row&gt;
  &lt;element&gt;
   &lt;status&gt;OK&lt;/status&gt;
   &lt;duration&gt;
    &lt;value&gt;24170&lt;/value&gt;
    &lt;text&gt;6 hours 43 mins&lt;/text&gt;
   &lt;/duration&gt;
   &lt;distance&gt;
    &lt;value&gt;754360&lt;/value&gt;
    &lt;text&gt;754 km&lt;/text&gt;
   &lt;/distance&gt;
  &lt;/element&gt;
 &lt;/row&gt;
&lt;/DistanceMatrixResponse&gt;
</v>
      </c>
      <c r="J64" s="4">
        <f t="shared" si="2"/>
        <v>754.4</v>
      </c>
    </row>
    <row r="65" spans="1:10" x14ac:dyDescent="0.25">
      <c r="A65" s="7" t="s">
        <v>1037</v>
      </c>
      <c r="B65" s="8" t="s">
        <v>1371</v>
      </c>
      <c r="C65" s="7" t="s">
        <v>1596</v>
      </c>
      <c r="E65" s="7" t="s">
        <v>89</v>
      </c>
      <c r="F65" s="7" t="s">
        <v>224</v>
      </c>
      <c r="G65" s="7" t="s">
        <v>377</v>
      </c>
      <c r="I65" s="4" t="str">
        <f>_xlfn.WEBSERVICE("https://maps.googleapis.com/maps/api/distancematrix/xml?origins="&amp;VLOOKUP($B65,Instituts!A:F,3,FALSE)&amp;", "&amp;VLOOKUP($B65,Instituts!A:F,4,FALSE)&amp;" "&amp;VLOOKUP($B65,Instituts!A:F,5,FALSE)&amp;"&amp;destinations="&amp;E65&amp;", " &amp;F65&amp;" "&amp;G65&amp;"&amp;mode=driving")</f>
        <v xml:space="preserve">&lt;?xml version="1.0" encoding="UTF-8"?&gt;
&lt;DistanceMatrixResponse&gt;
 &lt;status&gt;OK&lt;/status&gt;
 &lt;origin_address&gt;38 Avenue des Casseaux, 87000 Limoges, France&lt;/origin_address&gt;
 &lt;destination_address&gt;312 Rue du Bois Breton, 76160 Roncherolles-sur-le-Vivier, France&lt;/destination_address&gt;
 &lt;row&gt;
  &lt;element&gt;
   &lt;status&gt;OK&lt;/status&gt;
   &lt;duration&gt;
    &lt;value&gt;17986&lt;/value&gt;
    &lt;text&gt;5 hours 0 mins&lt;/text&gt;
   &lt;/duration&gt;
   &lt;distance&gt;
    &lt;value&gt;486562&lt;/value&gt;
    &lt;text&gt;487 km&lt;/text&gt;
   &lt;/distance&gt;
  &lt;/element&gt;
 &lt;/row&gt;
&lt;/DistanceMatrixResponse&gt;
</v>
      </c>
      <c r="J65" s="4">
        <f t="shared" si="2"/>
        <v>486.6</v>
      </c>
    </row>
    <row r="66" spans="1:10" x14ac:dyDescent="0.25">
      <c r="A66" s="7" t="s">
        <v>1038</v>
      </c>
      <c r="B66" s="8" t="s">
        <v>1372</v>
      </c>
      <c r="C66" s="7" t="s">
        <v>1551</v>
      </c>
      <c r="E66" s="7" t="s">
        <v>90</v>
      </c>
      <c r="F66" s="7" t="s">
        <v>225</v>
      </c>
      <c r="G66" s="7" t="s">
        <v>378</v>
      </c>
      <c r="I66" s="4" t="str">
        <f>_xlfn.WEBSERVICE("https://maps.googleapis.com/maps/api/distancematrix/xml?origins="&amp;VLOOKUP($B66,Instituts!A:F,3,FALSE)&amp;", "&amp;VLOOKUP($B66,Instituts!A:F,4,FALSE)&amp;" "&amp;VLOOKUP($B66,Instituts!A:F,5,FALSE)&amp;"&amp;destinations="&amp;E66&amp;", " &amp;F66&amp;" "&amp;G66&amp;"&amp;mode=driving")</f>
        <v xml:space="preserve">&lt;?xml version="1.0" encoding="UTF-8"?&gt;
&lt;DistanceMatrixResponse&gt;
 &lt;status&gt;OK&lt;/status&gt;
 &lt;origin_address&gt;39 Bis Avenue Garibaldi, C. Cial Saint Martial, 87100 Limoges, France&lt;/origin_address&gt;
 &lt;destination_address&gt;94 Rue de Bâle, 67100 Strasbourg, France&lt;/destination_address&gt;
 &lt;row&gt;
  &lt;element&gt;
   &lt;status&gt;OK&lt;/status&gt;
   &lt;duration&gt;
    &lt;value&gt;26090&lt;/value&gt;
    &lt;text&gt;7 hours 15 mins&lt;/text&gt;
   &lt;/duration&gt;
   &lt;distance&gt;
    &lt;value&gt;731122&lt;/value&gt;
    &lt;text&gt;731 km&lt;/text&gt;
   &lt;/distance&gt;
  &lt;/element&gt;
 &lt;/row&gt;
&lt;/DistanceMatrixResponse&gt;
</v>
      </c>
      <c r="J66" s="4">
        <f t="shared" si="2"/>
        <v>731.1</v>
      </c>
    </row>
    <row r="67" spans="1:10" x14ac:dyDescent="0.25">
      <c r="A67" s="7" t="s">
        <v>1039</v>
      </c>
      <c r="B67" s="8" t="s">
        <v>1373</v>
      </c>
      <c r="C67" s="7" t="s">
        <v>1552</v>
      </c>
      <c r="E67" s="7" t="s">
        <v>91</v>
      </c>
      <c r="F67" s="7" t="s">
        <v>226</v>
      </c>
      <c r="G67" s="7" t="s">
        <v>379</v>
      </c>
      <c r="I67" s="4" t="str">
        <f>_xlfn.WEBSERVICE("https://maps.googleapis.com/maps/api/distancematrix/xml?origins="&amp;VLOOKUP($B67,Instituts!A:F,3,FALSE)&amp;", "&amp;VLOOKUP($B67,Instituts!A:F,4,FALSE)&amp;" "&amp;VLOOKUP($B67,Instituts!A:F,5,FALSE)&amp;"&amp;destinations="&amp;E67&amp;", " &amp;F67&amp;" "&amp;G67&amp;"&amp;mode=driving")</f>
        <v xml:space="preserve">&lt;?xml version="1.0" encoding="UTF-8"?&gt;
&lt;DistanceMatrixResponse&gt;
 &lt;status&gt;OK&lt;/status&gt;
 &lt;origin_address&gt;2 Rue Henri Giffard, C. Cial Leclerc - ZI Nord, 87280 Limoges, France&lt;/origin_address&gt;
 &lt;destination_address&gt;27 Route de Tours, 37150 Francueil, France&lt;/destination_address&gt;
 &lt;row&gt;
  &lt;element&gt;
   &lt;status&gt;OK&lt;/status&gt;
   &lt;duration&gt;
    &lt;value&gt;8131&lt;/value&gt;
    &lt;text&gt;2 hours 16 mins&lt;/text&gt;
   &lt;/duration&gt;
   &lt;distance&gt;
    &lt;value&gt;199471&lt;/value&gt;
    &lt;text&gt;199 km&lt;/text&gt;
   &lt;/distance&gt;
  &lt;/element&gt;
 &lt;/row&gt;
&lt;/DistanceMatrixResponse&gt;
</v>
      </c>
      <c r="J67" s="4">
        <f t="shared" si="2"/>
        <v>199.5</v>
      </c>
    </row>
    <row r="68" spans="1:10" x14ac:dyDescent="0.25">
      <c r="A68" s="7" t="s">
        <v>1040</v>
      </c>
      <c r="B68" s="8" t="s">
        <v>1374</v>
      </c>
      <c r="C68" s="7" t="s">
        <v>495</v>
      </c>
      <c r="E68" s="7" t="s">
        <v>92</v>
      </c>
      <c r="F68" s="7" t="s">
        <v>227</v>
      </c>
      <c r="G68" s="7" t="s">
        <v>380</v>
      </c>
      <c r="I68" s="4" t="str">
        <f>_xlfn.WEBSERVICE("https://maps.googleapis.com/maps/api/distancematrix/xml?origins="&amp;VLOOKUP($B68,Instituts!A:F,3,FALSE)&amp;", "&amp;VLOOKUP($B68,Instituts!A:F,4,FALSE)&amp;" "&amp;VLOOKUP($B68,Instituts!A:F,5,FALSE)&amp;"&amp;destinations="&amp;E68&amp;", " &amp;F68&amp;" "&amp;G68&amp;"&amp;mode=driving")</f>
        <v xml:space="preserve">&lt;?xml version="1.0" encoding="UTF-8"?&gt;
&lt;DistanceMatrixResponse&gt;
 &lt;status&gt;OK&lt;/status&gt;
 &lt;origin_address&gt;30 Avenue Garibaldi, 87000 Limoges, France&lt;/origin_address&gt;
 &lt;destination_address&gt;9 Quai André Lassagne, 69001 Lyon, France&lt;/destination_address&gt;
 &lt;row&gt;
  &lt;element&gt;
   &lt;status&gt;OK&lt;/status&gt;
   &lt;duration&gt;
    &lt;value&gt;14125&lt;/value&gt;
    &lt;text&gt;3 hours 55 mins&lt;/text&gt;
   &lt;/duration&gt;
   &lt;distance&gt;
    &lt;value&gt;407456&lt;/value&gt;
    &lt;text&gt;407 km&lt;/text&gt;
   &lt;/distance&gt;
  &lt;/element&gt;
 &lt;/row&gt;
&lt;/DistanceMatrixResponse&gt;
</v>
      </c>
      <c r="J68" s="4">
        <f t="shared" si="2"/>
        <v>407.5</v>
      </c>
    </row>
    <row r="69" spans="1:10" x14ac:dyDescent="0.25">
      <c r="A69" s="7" t="s">
        <v>1041</v>
      </c>
      <c r="B69" s="8" t="s">
        <v>1375</v>
      </c>
      <c r="C69" s="7" t="s">
        <v>1553</v>
      </c>
      <c r="E69" s="7" t="s">
        <v>93</v>
      </c>
      <c r="F69" s="7" t="s">
        <v>228</v>
      </c>
      <c r="G69" s="7" t="s">
        <v>381</v>
      </c>
      <c r="I69" s="4" t="str">
        <f>_xlfn.WEBSERVICE("https://maps.googleapis.com/maps/api/distancematrix/xml?origins="&amp;VLOOKUP($B69,Instituts!A:F,3,FALSE)&amp;", "&amp;VLOOKUP($B69,Instituts!A:F,4,FALSE)&amp;" "&amp;VLOOKUP($B69,Instituts!A:F,5,FALSE)&amp;"&amp;destinations="&amp;E69&amp;", " &amp;F69&amp;" "&amp;G69&amp;"&amp;mode=driving")</f>
        <v xml:space="preserve">&lt;?xml version="1.0" encoding="UTF-8"?&gt;
&lt;DistanceMatrixResponse&gt;
 &lt;status&gt;OK&lt;/status&gt;
 &lt;origin_address&gt;Rue Bernard de Ventadour, 87000 Limoges, France&lt;/origin_address&gt;
 &lt;destination_address&gt;104 Allée des Aubépines, 84130 Le Pontet, France&lt;/destination_address&gt;
 &lt;row&gt;
  &lt;element&gt;
   &lt;status&gt;OK&lt;/status&gt;
   &lt;duration&gt;
    &lt;value&gt;20637&lt;/value&gt;
    &lt;text&gt;5 hours 44 mins&lt;/text&gt;
   &lt;/duration&gt;
   &lt;distance&gt;
    &lt;value&gt;626706&lt;/value&gt;
    &lt;text&gt;627 km&lt;/text&gt;
   &lt;/distance&gt;
  &lt;/element&gt;
 &lt;/row&gt;
&lt;/DistanceMatrixResponse&gt;
</v>
      </c>
      <c r="J69" s="4">
        <f t="shared" si="2"/>
        <v>626.70000000000005</v>
      </c>
    </row>
    <row r="70" spans="1:10" x14ac:dyDescent="0.25">
      <c r="A70" s="7" t="s">
        <v>1042</v>
      </c>
      <c r="B70" s="8" t="s">
        <v>1376</v>
      </c>
      <c r="C70" s="7" t="s">
        <v>496</v>
      </c>
      <c r="E70" s="7" t="s">
        <v>94</v>
      </c>
      <c r="F70" s="7" t="s">
        <v>229</v>
      </c>
      <c r="G70" s="7" t="s">
        <v>382</v>
      </c>
      <c r="I70" s="4" t="str">
        <f>_xlfn.WEBSERVICE("https://maps.googleapis.com/maps/api/distancematrix/xml?origins="&amp;VLOOKUP($B70,Instituts!A:F,3,FALSE)&amp;", "&amp;VLOOKUP($B70,Instituts!A:F,4,FALSE)&amp;" "&amp;VLOOKUP($B70,Instituts!A:F,5,FALSE)&amp;"&amp;destinations="&amp;E70&amp;", " &amp;F70&amp;" "&amp;G70&amp;"&amp;mode=driving")</f>
        <v xml:space="preserve">&lt;?xml version="1.0" encoding="UTF-8"?&gt;
&lt;DistanceMatrixResponse&gt;
 &lt;status&gt;OK&lt;/status&gt;
 &lt;origin_address&gt;2-20 Allée de l'Est, 93190 Livry-Gargan, France&lt;/origin_address&gt;
 &lt;destination_address&gt;2a Rue de la Mairie, 25360 Aïssey, France&lt;/destination_address&gt;
 &lt;row&gt;
  &lt;element&gt;
   &lt;status&gt;OK&lt;/status&gt;
   &lt;duration&gt;
    &lt;value&gt;15337&lt;/value&gt;
    &lt;text&gt;4 hours 16 mins&lt;/text&gt;
   &lt;/duration&gt;
   &lt;distance&gt;
    &lt;value&gt;462739&lt;/value&gt;
    &lt;text&gt;463 km&lt;/text&gt;
   &lt;/distance&gt;
  &lt;/element&gt;
 &lt;/row&gt;
&lt;/DistanceMatrixResponse&gt;
</v>
      </c>
      <c r="J70" s="4">
        <f t="shared" si="2"/>
        <v>462.7</v>
      </c>
    </row>
    <row r="71" spans="1:10" x14ac:dyDescent="0.25">
      <c r="A71" s="7" t="s">
        <v>1043</v>
      </c>
      <c r="B71" s="8" t="s">
        <v>1377</v>
      </c>
      <c r="C71" s="7" t="s">
        <v>1551</v>
      </c>
      <c r="E71" s="7" t="s">
        <v>95</v>
      </c>
      <c r="F71" s="7" t="s">
        <v>230</v>
      </c>
      <c r="G71" s="7" t="s">
        <v>383</v>
      </c>
      <c r="I71" s="4" t="str">
        <f>_xlfn.WEBSERVICE("https://maps.googleapis.com/maps/api/distancematrix/xml?origins="&amp;VLOOKUP($B71,Instituts!A:F,3,FALSE)&amp;", "&amp;VLOOKUP($B71,Instituts!A:F,4,FALSE)&amp;" "&amp;VLOOKUP($B71,Instituts!A:F,5,FALSE)&amp;"&amp;destinations="&amp;E71&amp;", " &amp;F71&amp;" "&amp;G71&amp;"&amp;mode=driving")</f>
        <v xml:space="preserve">&lt;?xml version="1.0" encoding="UTF-8"?&gt;
&lt;DistanceMatrixResponse&gt;
 &lt;status&gt;OK&lt;/status&gt;
 &lt;origin_address&gt;69 Rue du Président François Mitterrand, 91160 Longjumeau, France&lt;/origin_address&gt;
 &lt;destination_address&gt;68000 Colmar, France&lt;/destination_address&gt;
 &lt;row&gt;
  &lt;element&gt;
   &lt;status&gt;OK&lt;/status&gt;
   &lt;duration&gt;
    &lt;value&gt;17985&lt;/value&gt;
    &lt;text&gt;5 hours 0 mins&lt;/text&gt;
   &lt;/duration&gt;
   &lt;distance&gt;
    &lt;value&gt;559190&lt;/value&gt;
    &lt;text&gt;559 km&lt;/text&gt;
   &lt;/distance&gt;
  &lt;/element&gt;
 &lt;/row&gt;
&lt;/DistanceMatrixResponse&gt;
</v>
      </c>
      <c r="J71" s="4">
        <f t="shared" ref="J71:J134" si="3">ROUND(_xlfn.FILTERXML(I71,"/DistanceMatrixResponse/row/element/distance/value")/1000,1)</f>
        <v>559.20000000000005</v>
      </c>
    </row>
    <row r="72" spans="1:10" x14ac:dyDescent="0.25">
      <c r="A72" s="7" t="s">
        <v>1044</v>
      </c>
      <c r="B72" s="8" t="s">
        <v>1378</v>
      </c>
      <c r="C72" s="7" t="s">
        <v>497</v>
      </c>
      <c r="E72" s="7" t="s">
        <v>96</v>
      </c>
      <c r="F72" s="7" t="s">
        <v>231</v>
      </c>
      <c r="G72" s="7" t="s">
        <v>384</v>
      </c>
      <c r="I72" s="4" t="str">
        <f>_xlfn.WEBSERVICE("https://maps.googleapis.com/maps/api/distancematrix/xml?origins="&amp;VLOOKUP($B72,Instituts!A:F,3,FALSE)&amp;", "&amp;VLOOKUP($B72,Instituts!A:F,4,FALSE)&amp;" "&amp;VLOOKUP($B72,Instituts!A:F,5,FALSE)&amp;"&amp;destinations="&amp;E72&amp;", " &amp;F72&amp;" "&amp;G72&amp;"&amp;mode=driving")</f>
        <v xml:space="preserve">&lt;?xml version="1.0" encoding="UTF-8"?&gt;
&lt;DistanceMatrixResponse&gt;
 &lt;status&gt;OK&lt;/status&gt;
 &lt;origin_address&gt;25 Rue du Commerce, 39000 Lons-le-Saunier, France&lt;/origin_address&gt;
 &lt;destination_address&gt;9 Place de l'Église, 63570 Auzat-la-Combelle, France&lt;/destination_address&gt;
 &lt;row&gt;
  &lt;element&gt;
   &lt;status&gt;OK&lt;/status&gt;
   &lt;duration&gt;
    &lt;value&gt;12509&lt;/value&gt;
    &lt;text&gt;3 hours 28 mins&lt;/text&gt;
   &lt;/duration&gt;
   &lt;distance&gt;
    &lt;value&gt;351572&lt;/value&gt;
    &lt;text&gt;352 km&lt;/text&gt;
   &lt;/distance&gt;
  &lt;/element&gt;
 &lt;/row&gt;
&lt;/DistanceMatrixResponse&gt;
</v>
      </c>
      <c r="J72" s="4">
        <f t="shared" si="3"/>
        <v>351.6</v>
      </c>
    </row>
    <row r="73" spans="1:10" x14ac:dyDescent="0.25">
      <c r="A73" s="7" t="s">
        <v>1045</v>
      </c>
      <c r="B73" s="8" t="s">
        <v>1379</v>
      </c>
      <c r="C73" s="7" t="s">
        <v>1597</v>
      </c>
      <c r="E73" s="7" t="s">
        <v>97</v>
      </c>
      <c r="F73" s="7" t="s">
        <v>232</v>
      </c>
      <c r="G73" s="7" t="s">
        <v>385</v>
      </c>
      <c r="I73" s="4" t="str">
        <f>_xlfn.WEBSERVICE("https://maps.googleapis.com/maps/api/distancematrix/xml?origins="&amp;VLOOKUP($B73,Instituts!A:F,3,FALSE)&amp;", "&amp;VLOOKUP($B73,Instituts!A:F,4,FALSE)&amp;" "&amp;VLOOKUP($B73,Instituts!A:F,5,FALSE)&amp;"&amp;destinations="&amp;E73&amp;", " &amp;F73&amp;" "&amp;G73&amp;"&amp;mode=driving")</f>
        <v xml:space="preserve">&lt;?xml version="1.0" encoding="UTF-8"?&gt;
&lt;DistanceMatrixResponse&gt;
 &lt;status&gt;OK&lt;/status&gt;
 &lt;origin_address&gt;50 Rue de Liège, 56100 Lorient, France&lt;/origin_address&gt;
 &lt;destination_address&gt;Le Tensonnieu, 48500 Le Recoux, France&lt;/destination_address&gt;
 &lt;row&gt;
  &lt;element&gt;
   &lt;status&gt;OK&lt;/status&gt;
   &lt;duration&gt;
    &lt;value&gt;28905&lt;/value&gt;
    &lt;text&gt;8 hours 2 mins&lt;/text&gt;
   &lt;/duration&gt;
   &lt;distance&gt;
    &lt;value&gt;885406&lt;/value&gt;
    &lt;text&gt;885 km&lt;/text&gt;
   &lt;/distance&gt;
  &lt;/element&gt;
 &lt;/row&gt;
&lt;/DistanceMatrixResponse&gt;
</v>
      </c>
      <c r="J73" s="4">
        <f t="shared" si="3"/>
        <v>885.4</v>
      </c>
    </row>
    <row r="74" spans="1:10" x14ac:dyDescent="0.25">
      <c r="A74" s="7" t="s">
        <v>1046</v>
      </c>
      <c r="B74" s="8" t="s">
        <v>1380</v>
      </c>
      <c r="C74" s="7" t="s">
        <v>1554</v>
      </c>
      <c r="E74" s="7" t="s">
        <v>95</v>
      </c>
      <c r="F74" s="7" t="s">
        <v>233</v>
      </c>
      <c r="G74" s="7" t="s">
        <v>386</v>
      </c>
      <c r="I74" s="4" t="str">
        <f>_xlfn.WEBSERVICE("https://maps.googleapis.com/maps/api/distancematrix/xml?origins="&amp;VLOOKUP($B74,Instituts!A:F,3,FALSE)&amp;", "&amp;VLOOKUP($B74,Instituts!A:F,4,FALSE)&amp;" "&amp;VLOOKUP($B74,Instituts!A:F,5,FALSE)&amp;"&amp;destinations="&amp;E74&amp;", " &amp;F74&amp;" "&amp;G74&amp;"&amp;mode=driving")</f>
        <v xml:space="preserve">&lt;?xml version="1.0" encoding="UTF-8"?&gt;
&lt;DistanceMatrixResponse&gt;
 &lt;status&gt;OK&lt;/status&gt;
 &lt;origin_address&gt;43 Rue du Général de Gaulle, 27400 Louviers, France&lt;/origin_address&gt;
 &lt;destination_address&gt;23000 Guéret, France&lt;/destination_address&gt;
 &lt;row&gt;
  &lt;element&gt;
   &lt;status&gt;OK&lt;/status&gt;
   &lt;duration&gt;
    &lt;value&gt;16020&lt;/value&gt;
    &lt;text&gt;4 hours 27 mins&lt;/text&gt;
   &lt;/duration&gt;
   &lt;distance&gt;
    &lt;value&gt;441005&lt;/value&gt;
    &lt;text&gt;441 km&lt;/text&gt;
   &lt;/distance&gt;
  &lt;/element&gt;
 &lt;/row&gt;
&lt;/DistanceMatrixResponse&gt;
</v>
      </c>
      <c r="J74" s="4">
        <f t="shared" si="3"/>
        <v>441</v>
      </c>
    </row>
    <row r="75" spans="1:10" x14ac:dyDescent="0.25">
      <c r="A75" s="7" t="s">
        <v>1047</v>
      </c>
      <c r="B75" s="8" t="s">
        <v>1381</v>
      </c>
      <c r="C75" s="7" t="s">
        <v>498</v>
      </c>
      <c r="E75" s="7" t="s">
        <v>98</v>
      </c>
      <c r="F75" s="7" t="s">
        <v>234</v>
      </c>
      <c r="G75" s="7" t="s">
        <v>387</v>
      </c>
      <c r="I75" s="4" t="str">
        <f>_xlfn.WEBSERVICE("https://maps.googleapis.com/maps/api/distancematrix/xml?origins="&amp;VLOOKUP($B75,Instituts!A:F,3,FALSE)&amp;", "&amp;VLOOKUP($B75,Instituts!A:F,4,FALSE)&amp;" "&amp;VLOOKUP($B75,Instituts!A:F,5,FALSE)&amp;"&amp;destinations="&amp;E75&amp;", " &amp;F75&amp;" "&amp;G75&amp;"&amp;mode=driving")</f>
        <v xml:space="preserve">&lt;?xml version="1.0" encoding="UTF-8"?&gt;
&lt;DistanceMatrixResponse&gt;
 &lt;status&gt;OK&lt;/status&gt;
 &lt;origin_address&gt;17 Place de France, 91300 Massy, France&lt;/origin_address&gt;
 &lt;destination_address&gt;4 Rue du Fourneau, 53600 Évron, France&lt;/destination_address&gt;
 &lt;row&gt;
  &lt;element&gt;
   &lt;status&gt;OK&lt;/status&gt;
   &lt;duration&gt;
    &lt;value&gt;8240&lt;/value&gt;
    &lt;text&gt;2 hours 17 mins&lt;/text&gt;
   &lt;/duration&gt;
   &lt;distance&gt;
    &lt;value&gt;252118&lt;/value&gt;
    &lt;text&gt;252 km&lt;/text&gt;
   &lt;/distance&gt;
  &lt;/element&gt;
 &lt;/row&gt;
&lt;/DistanceMatrixResponse&gt;
</v>
      </c>
      <c r="J75" s="4">
        <f t="shared" si="3"/>
        <v>252.1</v>
      </c>
    </row>
    <row r="76" spans="1:10" x14ac:dyDescent="0.25">
      <c r="A76" s="7" t="s">
        <v>1048</v>
      </c>
      <c r="B76" s="8" t="s">
        <v>1382</v>
      </c>
      <c r="C76" s="7" t="s">
        <v>1570</v>
      </c>
      <c r="E76" s="7" t="s">
        <v>99</v>
      </c>
      <c r="F76" s="7" t="s">
        <v>235</v>
      </c>
      <c r="G76" s="7" t="s">
        <v>388</v>
      </c>
      <c r="I76" s="4" t="str">
        <f>_xlfn.WEBSERVICE("https://maps.googleapis.com/maps/api/distancematrix/xml?origins="&amp;VLOOKUP($B76,Instituts!A:F,3,FALSE)&amp;", "&amp;VLOOKUP($B76,Instituts!A:F,4,FALSE)&amp;" "&amp;VLOOKUP($B76,Instituts!A:F,5,FALSE)&amp;"&amp;destinations="&amp;E76&amp;", " &amp;F76&amp;" "&amp;G76&amp;"&amp;mode=driving")</f>
        <v xml:space="preserve">&lt;?xml version="1.0" encoding="UTF-8"?&gt;
&lt;DistanceMatrixResponse&gt;
 &lt;status&gt;OK&lt;/status&gt;
 &lt;origin_address&gt;Place de Beauval, C. Cial La Verrière, 77100 Meaux, France&lt;/origin_address&gt;
 &lt;destination_address&gt;52 Avenue Victor Cresson, 92130 Issy-les-Moulineaux, France&lt;/destination_address&gt;
 &lt;row&gt;
  &lt;element&gt;
   &lt;status&gt;OK&lt;/status&gt;
   &lt;duration&gt;
    &lt;value&gt;3613&lt;/value&gt;
    &lt;text&gt;1 hour 0 mins&lt;/text&gt;
   &lt;/duration&gt;
   &lt;distance&gt;
    &lt;value&gt;63975&lt;/value&gt;
    &lt;text&gt;64.0 km&lt;/text&gt;
   &lt;/distance&gt;
  &lt;/element&gt;
 &lt;/row&gt;
&lt;/DistanceMatrixResponse&gt;
</v>
      </c>
      <c r="J76" s="4">
        <f t="shared" si="3"/>
        <v>64</v>
      </c>
    </row>
    <row r="77" spans="1:10" x14ac:dyDescent="0.25">
      <c r="A77" s="7" t="s">
        <v>1049</v>
      </c>
      <c r="B77" s="8" t="s">
        <v>1383</v>
      </c>
      <c r="C77" s="7" t="s">
        <v>499</v>
      </c>
      <c r="E77" s="7" t="s">
        <v>100</v>
      </c>
      <c r="F77" s="7" t="s">
        <v>236</v>
      </c>
      <c r="G77" s="7" t="s">
        <v>27</v>
      </c>
      <c r="I77" s="4" t="str">
        <f>_xlfn.WEBSERVICE("https://maps.googleapis.com/maps/api/distancematrix/xml?origins="&amp;VLOOKUP($B77,Instituts!A:F,3,FALSE)&amp;", "&amp;VLOOKUP($B77,Instituts!A:F,4,FALSE)&amp;" "&amp;VLOOKUP($B77,Instituts!A:F,5,FALSE)&amp;"&amp;destinations="&amp;E77&amp;", " &amp;F77&amp;" "&amp;G77&amp;"&amp;mode=driving")</f>
        <v xml:space="preserve">&lt;?xml version="1.0" encoding="UTF-8"?&gt;
&lt;DistanceMatrixResponse&gt;
 &lt;status&gt;OK&lt;/status&gt;
 &lt;origin_address&gt;5 Rue Saint-Ambroise, 77000 Melun, France&lt;/origin_address&gt;
 &lt;destination_address&gt;42 Rue du Dragon, 75006 Paris, France&lt;/destination_address&gt;
 &lt;row&gt;
  &lt;element&gt;
   &lt;status&gt;OK&lt;/status&gt;
   &lt;duration&gt;
    &lt;value&gt;3319&lt;/value&gt;
    &lt;text&gt;55 mins&lt;/text&gt;
   &lt;/duration&gt;
   &lt;distance&gt;
    &lt;value&gt;58289&lt;/value&gt;
    &lt;text&gt;58.3 km&lt;/text&gt;
   &lt;/distance&gt;
  &lt;/element&gt;
 &lt;/row&gt;
&lt;/DistanceMatrixResponse&gt;
</v>
      </c>
      <c r="J77" s="4">
        <f t="shared" si="3"/>
        <v>58.3</v>
      </c>
    </row>
    <row r="78" spans="1:10" x14ac:dyDescent="0.25">
      <c r="A78" s="7" t="s">
        <v>1050</v>
      </c>
      <c r="B78" s="8" t="s">
        <v>1384</v>
      </c>
      <c r="C78" s="7" t="s">
        <v>500</v>
      </c>
      <c r="E78" s="7" t="s">
        <v>101</v>
      </c>
      <c r="F78" s="7" t="s">
        <v>237</v>
      </c>
      <c r="G78" s="7" t="s">
        <v>389</v>
      </c>
      <c r="I78" s="4" t="str">
        <f>_xlfn.WEBSERVICE("https://maps.googleapis.com/maps/api/distancematrix/xml?origins="&amp;VLOOKUP($B78,Instituts!A:F,3,FALSE)&amp;", "&amp;VLOOKUP($B78,Instituts!A:F,4,FALSE)&amp;" "&amp;VLOOKUP($B78,Instituts!A:F,5,FALSE)&amp;"&amp;destinations="&amp;E78&amp;", " &amp;F78&amp;" "&amp;G78&amp;"&amp;mode=driving")</f>
        <v xml:space="preserve">&lt;?xml version="1.0" encoding="UTF-8"?&gt;
&lt;DistanceMatrixResponse&gt;
 &lt;status&gt;OK&lt;/status&gt;
 &lt;origin_address&gt;15Bis Cité nationale, 80350 Mers-les-Bains, France&lt;/origin_address&gt;
 &lt;destination_address&gt;Avenue Saint-Exupéry, 33260 La Teste-de-Buch, France&lt;/destination_address&gt;
 &lt;row&gt;
  &lt;element&gt;
   &lt;status&gt;OK&lt;/status&gt;
   &lt;duration&gt;
    &lt;value&gt;27372&lt;/value&gt;
    &lt;text&gt;7 hours 36 mins&lt;/text&gt;
   &lt;/duration&gt;
   &lt;distance&gt;
    &lt;value&gt;804465&lt;/value&gt;
    &lt;text&gt;804 km&lt;/text&gt;
   &lt;/distance&gt;
  &lt;/element&gt;
 &lt;/row&gt;
&lt;/DistanceMatrixResponse&gt;
</v>
      </c>
      <c r="J78" s="4">
        <f t="shared" si="3"/>
        <v>804.5</v>
      </c>
    </row>
    <row r="79" spans="1:10" x14ac:dyDescent="0.25">
      <c r="A79" s="7" t="s">
        <v>1051</v>
      </c>
      <c r="B79" s="8" t="s">
        <v>1385</v>
      </c>
      <c r="C79" s="7" t="s">
        <v>501</v>
      </c>
      <c r="E79" s="7" t="s">
        <v>95</v>
      </c>
      <c r="F79" s="7" t="s">
        <v>238</v>
      </c>
      <c r="G79" s="7" t="s">
        <v>390</v>
      </c>
      <c r="I79" s="4" t="str">
        <f>_xlfn.WEBSERVICE("https://maps.googleapis.com/maps/api/distancematrix/xml?origins="&amp;VLOOKUP($B79,Instituts!A:F,3,FALSE)&amp;", "&amp;VLOOKUP($B79,Instituts!A:F,4,FALSE)&amp;" "&amp;VLOOKUP($B79,Instituts!A:F,5,FALSE)&amp;"&amp;destinations="&amp;E79&amp;", " &amp;F79&amp;" "&amp;G79&amp;"&amp;mode=driving")</f>
        <v xml:space="preserve">&lt;?xml version="1.0" encoding="UTF-8"?&gt;
&lt;DistanceMatrixResponse&gt;
 &lt;status&gt;OK&lt;/status&gt;
 &lt;origin_address&gt;130 Avenue de la République, 91230 Montgeron, France&lt;/origin_address&gt;
 &lt;destination_address&gt;92000 Nanterre, France&lt;/destination_address&gt;
 &lt;row&gt;
  &lt;element&gt;
   &lt;status&gt;OK&lt;/status&gt;
   &lt;duration&gt;
    &lt;value&gt;3438&lt;/value&gt;
    &lt;text&gt;57 mins&lt;/text&gt;
   &lt;/duration&gt;
   &lt;distance&gt;
    &lt;value&gt;43542&lt;/value&gt;
    &lt;text&gt;43.5 km&lt;/text&gt;
   &lt;/distance&gt;
  &lt;/element&gt;
 &lt;/row&gt;
&lt;/DistanceMatrixResponse&gt;
</v>
      </c>
      <c r="J79" s="4">
        <f t="shared" si="3"/>
        <v>43.5</v>
      </c>
    </row>
    <row r="80" spans="1:10" x14ac:dyDescent="0.25">
      <c r="A80" s="7" t="s">
        <v>1052</v>
      </c>
      <c r="B80" s="8" t="s">
        <v>1386</v>
      </c>
      <c r="C80" s="7" t="s">
        <v>501</v>
      </c>
      <c r="E80" s="7" t="s">
        <v>95</v>
      </c>
      <c r="F80" s="7" t="s">
        <v>239</v>
      </c>
      <c r="G80" s="7" t="s">
        <v>391</v>
      </c>
      <c r="I80" s="4" t="str">
        <f>_xlfn.WEBSERVICE("https://maps.googleapis.com/maps/api/distancematrix/xml?origins="&amp;VLOOKUP($B80,Instituts!A:F,3,FALSE)&amp;", "&amp;VLOOKUP($B80,Instituts!A:F,4,FALSE)&amp;" "&amp;VLOOKUP($B80,Instituts!A:F,5,FALSE)&amp;"&amp;destinations="&amp;E80&amp;", " &amp;F80&amp;" "&amp;G80&amp;"&amp;mode=driving")</f>
        <v xml:space="preserve">&lt;?xml version="1.0" encoding="UTF-8"?&gt;
&lt;DistanceMatrixResponse&gt;
 &lt;status&gt;OK&lt;/status&gt;
 &lt;origin_address&gt;rue Joel Letheule, Centre Commercial, 78180 Montigny-le-Bretonneux, France&lt;/origin_address&gt;
 &lt;destination_address&gt;93000 Bobigny, France&lt;/destination_address&gt;
 &lt;row&gt;
  &lt;element&gt;
   &lt;status&gt;OK&lt;/status&gt;
   &lt;duration&gt;
    &lt;value&gt;2614&lt;/value&gt;
    &lt;text&gt;44 mins&lt;/text&gt;
   &lt;/duration&gt;
   &lt;distance&gt;
    &lt;value&gt;45975&lt;/value&gt;
    &lt;text&gt;46.0 km&lt;/text&gt;
   &lt;/distance&gt;
  &lt;/element&gt;
 &lt;/row&gt;
&lt;/DistanceMatrixResponse&gt;
</v>
      </c>
      <c r="J80" s="4">
        <f t="shared" si="3"/>
        <v>46</v>
      </c>
    </row>
    <row r="81" spans="1:10" x14ac:dyDescent="0.25">
      <c r="A81" s="7" t="s">
        <v>1053</v>
      </c>
      <c r="B81" s="8" t="s">
        <v>1387</v>
      </c>
      <c r="C81" s="7" t="s">
        <v>501</v>
      </c>
      <c r="E81" s="7" t="s">
        <v>95</v>
      </c>
      <c r="F81" s="7" t="s">
        <v>240</v>
      </c>
      <c r="G81" s="7" t="s">
        <v>392</v>
      </c>
      <c r="I81" s="4" t="str">
        <f>_xlfn.WEBSERVICE("https://maps.googleapis.com/maps/api/distancematrix/xml?origins="&amp;VLOOKUP($B81,Instituts!A:F,3,FALSE)&amp;", "&amp;VLOOKUP($B81,Instituts!A:F,4,FALSE)&amp;" "&amp;VLOOKUP($B81,Instituts!A:F,5,FALSE)&amp;"&amp;destinations="&amp;E81&amp;", " &amp;F81&amp;" "&amp;G81&amp;"&amp;mode=driving")</f>
        <v xml:space="preserve">&lt;?xml version="1.0" encoding="UTF-8"?&gt;
&lt;DistanceMatrixResponse&gt;
 &lt;status&gt;OK&lt;/status&gt;
 &lt;origin_address&gt;15 rue Des Lumières, Coeur De Ville, 93100 Montreuil, France&lt;/origin_address&gt;
 &lt;destination_address&gt;94000 Créteil, France&lt;/destination_address&gt;
 &lt;row&gt;
  &lt;element&gt;
   &lt;status&gt;OK&lt;/status&gt;
   &lt;duration&gt;
    &lt;value&gt;1678&lt;/value&gt;
    &lt;text&gt;28 mins&lt;/text&gt;
   &lt;/duration&gt;
   &lt;distance&gt;
    &lt;value&gt;18728&lt;/value&gt;
    &lt;text&gt;18.7 km&lt;/text&gt;
   &lt;/distance&gt;
  &lt;/element&gt;
 &lt;/row&gt;
&lt;/DistanceMatrixResponse&gt;
</v>
      </c>
      <c r="J81" s="4">
        <f t="shared" si="3"/>
        <v>18.7</v>
      </c>
    </row>
    <row r="82" spans="1:10" x14ac:dyDescent="0.25">
      <c r="A82" s="7" t="s">
        <v>1054</v>
      </c>
      <c r="B82" s="8" t="s">
        <v>1388</v>
      </c>
      <c r="C82" s="7" t="s">
        <v>502</v>
      </c>
      <c r="E82" s="7" t="s">
        <v>102</v>
      </c>
      <c r="F82" s="7" t="s">
        <v>241</v>
      </c>
      <c r="G82" s="7" t="s">
        <v>393</v>
      </c>
      <c r="I82" s="4" t="str">
        <f>_xlfn.WEBSERVICE("https://maps.googleapis.com/maps/api/distancematrix/xml?origins="&amp;VLOOKUP($B82,Instituts!A:F,3,FALSE)&amp;", "&amp;VLOOKUP($B82,Instituts!A:F,4,FALSE)&amp;" "&amp;VLOOKUP($B82,Instituts!A:F,5,FALSE)&amp;"&amp;destinations="&amp;E82&amp;", " &amp;F82&amp;" "&amp;G82&amp;"&amp;mode=driving")</f>
        <v xml:space="preserve">&lt;?xml version="1.0" encoding="UTF-8"?&gt;
&lt;DistanceMatrixResponse&gt;
 &lt;status&gt;OK&lt;/status&gt;
 &lt;origin_address&gt;126 Rue Jean Monnet, 77120 Mouroux, France&lt;/origin_address&gt;
 &lt;destination_address&gt;Rue Clément Ader, 73100 Aix-les-Bains, France&lt;/destination_address&gt;
 &lt;row&gt;
  &lt;element&gt;
   &lt;status&gt;OK&lt;/status&gt;
   &lt;duration&gt;
    &lt;value&gt;19189&lt;/value&gt;
    &lt;text&gt;5 hours 20 mins&lt;/text&gt;
   &lt;/duration&gt;
   &lt;distance&gt;
    &lt;value&gt;557365&lt;/value&gt;
    &lt;text&gt;557 km&lt;/text&gt;
   &lt;/distance&gt;
  &lt;/element&gt;
 &lt;/row&gt;
&lt;/DistanceMatrixResponse&gt;
</v>
      </c>
      <c r="J82" s="4">
        <f t="shared" si="3"/>
        <v>557.4</v>
      </c>
    </row>
    <row r="83" spans="1:10" x14ac:dyDescent="0.25">
      <c r="A83" s="7" t="s">
        <v>1055</v>
      </c>
      <c r="B83" s="8" t="s">
        <v>1389</v>
      </c>
      <c r="C83" s="7" t="s">
        <v>1531</v>
      </c>
      <c r="E83" s="7" t="s">
        <v>103</v>
      </c>
      <c r="F83" s="7" t="s">
        <v>242</v>
      </c>
      <c r="G83" s="7" t="s">
        <v>394</v>
      </c>
      <c r="I83" s="4" t="str">
        <f>_xlfn.WEBSERVICE("https://maps.googleapis.com/maps/api/distancematrix/xml?origins="&amp;VLOOKUP($B83,Instituts!A:F,3,FALSE)&amp;", "&amp;VLOOKUP($B83,Instituts!A:F,4,FALSE)&amp;" "&amp;VLOOKUP($B83,Instituts!A:F,5,FALSE)&amp;"&amp;destinations="&amp;E83&amp;", " &amp;F83&amp;" "&amp;G83&amp;"&amp;mode=driving")</f>
        <v xml:space="preserve">&lt;?xml version="1.0" encoding="UTF-8"?&gt;
&lt;DistanceMatrixResponse&gt;
 &lt;status&gt;OK&lt;/status&gt;
 &lt;origin_address&gt;27 Rue Raymond Poincaré, 54000 Nancy, France&lt;/origin_address&gt;
 &lt;destination_address&gt;12 Lices Georges Pompidou, 81000 Albi, France&lt;/destination_address&gt;
 &lt;row&gt;
  &lt;element&gt;
   &lt;status&gt;OK&lt;/status&gt;
   &lt;duration&gt;
    &lt;value&gt;29450&lt;/value&gt;
    &lt;text&gt;8 hours 11 mins&lt;/text&gt;
   &lt;/duration&gt;
   &lt;distance&gt;
    &lt;value&gt;849749&lt;/value&gt;
    &lt;text&gt;850 km&lt;/text&gt;
   &lt;/distance&gt;
  &lt;/element&gt;
 &lt;/row&gt;
&lt;/DistanceMatrixResponse&gt;
</v>
      </c>
      <c r="J83" s="4">
        <f t="shared" si="3"/>
        <v>849.7</v>
      </c>
    </row>
    <row r="84" spans="1:10" x14ac:dyDescent="0.25">
      <c r="A84" s="7" t="s">
        <v>1056</v>
      </c>
      <c r="B84" s="8" t="s">
        <v>1390</v>
      </c>
      <c r="C84" s="7" t="s">
        <v>1532</v>
      </c>
      <c r="E84" s="7" t="s">
        <v>104</v>
      </c>
      <c r="F84" s="7" t="s">
        <v>243</v>
      </c>
      <c r="G84" s="7" t="s">
        <v>395</v>
      </c>
      <c r="I84" s="4" t="str">
        <f>_xlfn.WEBSERVICE("https://maps.googleapis.com/maps/api/distancematrix/xml?origins="&amp;VLOOKUP($B84,Instituts!A:F,3,FALSE)&amp;", "&amp;VLOOKUP($B84,Instituts!A:F,4,FALSE)&amp;" "&amp;VLOOKUP($B84,Instituts!A:F,5,FALSE)&amp;"&amp;destinations="&amp;E84&amp;", " &amp;F84&amp;" "&amp;G84&amp;"&amp;mode=driving")</f>
        <v xml:space="preserve">&lt;?xml version="1.0" encoding="UTF-8"?&gt;
&lt;DistanceMatrixResponse&gt;
 &lt;status&gt;OK&lt;/status&gt;
 &lt;origin_address&gt;73 Rue Saint-Dizier, 54000 Nancy, France&lt;/origin_address&gt;
 &lt;destination_address&gt;Rue d' Alençon, 72610 Arçonnay, France&lt;/destination_address&gt;
 &lt;row&gt;
  &lt;element&gt;
   &lt;status&gt;OK&lt;/status&gt;
   &lt;duration&gt;
    &lt;value&gt;19900&lt;/value&gt;
    &lt;text&gt;5 hours 32 mins&lt;/text&gt;
   &lt;/duration&gt;
   &lt;distance&gt;
    &lt;value&gt;617527&lt;/value&gt;
    &lt;text&gt;618 km&lt;/text&gt;
   &lt;/distance&gt;
  &lt;/element&gt;
 &lt;/row&gt;
&lt;/DistanceMatrixResponse&gt;
</v>
      </c>
      <c r="J84" s="4">
        <f t="shared" si="3"/>
        <v>617.5</v>
      </c>
    </row>
    <row r="85" spans="1:10" x14ac:dyDescent="0.25">
      <c r="A85" s="7" t="s">
        <v>1057</v>
      </c>
      <c r="B85" s="8" t="s">
        <v>1391</v>
      </c>
      <c r="C85" s="7" t="s">
        <v>503</v>
      </c>
      <c r="E85" s="7" t="s">
        <v>105</v>
      </c>
      <c r="F85" s="7" t="s">
        <v>226</v>
      </c>
      <c r="G85" s="7" t="s">
        <v>396</v>
      </c>
      <c r="I85" s="4" t="str">
        <f>_xlfn.WEBSERVICE("https://maps.googleapis.com/maps/api/distancematrix/xml?origins="&amp;VLOOKUP($B85,Instituts!A:F,3,FALSE)&amp;", "&amp;VLOOKUP($B85,Instituts!A:F,4,FALSE)&amp;" "&amp;VLOOKUP($B85,Instituts!A:F,5,FALSE)&amp;"&amp;destinations="&amp;E85&amp;", " &amp;F85&amp;" "&amp;G85&amp;"&amp;mode=driving")</f>
        <v xml:space="preserve">&lt;?xml version="1.0" encoding="UTF-8"?&gt;
&lt;DistanceMatrixResponse&gt;
 &lt;status&gt;OK&lt;/status&gt;
 &lt;origin_address&gt;14 ROUTE DE PARIS, C CIAL PARIDIS, 44300 Nantes, France&lt;/origin_address&gt;
 &lt;destination_address&gt;10 Rue du Général de Gaulle, 37150 Bléré, France&lt;/destination_address&gt;
 &lt;row&gt;
  &lt;element&gt;
   &lt;status&gt;OK&lt;/status&gt;
   &lt;duration&gt;
    &lt;value&gt;7903&lt;/value&gt;
    &lt;text&gt;2 hours 12 mins&lt;/text&gt;
   &lt;/duration&gt;
   &lt;distance&gt;
    &lt;value&gt;230008&lt;/value&gt;
    &lt;text&gt;230 km&lt;/text&gt;
   &lt;/distance&gt;
  &lt;/element&gt;
 &lt;/row&gt;
&lt;/DistanceMatrixResponse&gt;
</v>
      </c>
      <c r="J85" s="4">
        <f t="shared" si="3"/>
        <v>230</v>
      </c>
    </row>
    <row r="86" spans="1:10" x14ac:dyDescent="0.25">
      <c r="A86" s="7" t="s">
        <v>1058</v>
      </c>
      <c r="B86" s="8" t="s">
        <v>1392</v>
      </c>
      <c r="C86" s="7" t="s">
        <v>504</v>
      </c>
      <c r="E86" s="7" t="s">
        <v>106</v>
      </c>
      <c r="F86" s="7" t="s">
        <v>244</v>
      </c>
      <c r="G86" s="7" t="s">
        <v>397</v>
      </c>
      <c r="I86" s="4" t="str">
        <f>_xlfn.WEBSERVICE("https://maps.googleapis.com/maps/api/distancematrix/xml?origins="&amp;VLOOKUP($B86,Instituts!A:F,3,FALSE)&amp;", "&amp;VLOOKUP($B86,Instituts!A:F,4,FALSE)&amp;" "&amp;VLOOKUP($B86,Instituts!A:F,5,FALSE)&amp;"&amp;destinations="&amp;E86&amp;", " &amp;F86&amp;" "&amp;G86&amp;"&amp;mode=driving")</f>
        <v xml:space="preserve">&lt;?xml version="1.0" encoding="UTF-8"?&gt;
&lt;DistanceMatrixResponse&gt;
 &lt;status&gt;OK&lt;/status&gt;
 &lt;origin_address&gt;7 Rue Étienne Litaud, 58000 Nevers, France&lt;/origin_address&gt;
 &lt;destination_address&gt;1 Grande Rue, 02400 Château-Thierry, France&lt;/destination_address&gt;
 &lt;row&gt;
  &lt;element&gt;
   &lt;status&gt;OK&lt;/status&gt;
   &lt;duration&gt;
    &lt;value&gt;11087&lt;/value&gt;
    &lt;text&gt;3 hours 5 mins&lt;/text&gt;
   &lt;/duration&gt;
   &lt;distance&gt;
    &lt;value&gt;315972&lt;/value&gt;
    &lt;text&gt;316 km&lt;/text&gt;
   &lt;/distance&gt;
  &lt;/element&gt;
 &lt;/row&gt;
&lt;/DistanceMatrixResponse&gt;
</v>
      </c>
      <c r="J86" s="4">
        <f t="shared" si="3"/>
        <v>316</v>
      </c>
    </row>
    <row r="87" spans="1:10" x14ac:dyDescent="0.25">
      <c r="A87" s="7" t="s">
        <v>1059</v>
      </c>
      <c r="B87" s="8" t="s">
        <v>1393</v>
      </c>
      <c r="C87" s="7" t="s">
        <v>1598</v>
      </c>
      <c r="E87" s="7" t="s">
        <v>107</v>
      </c>
      <c r="F87" s="7" t="s">
        <v>245</v>
      </c>
      <c r="G87" s="7" t="s">
        <v>398</v>
      </c>
      <c r="I87" s="4" t="str">
        <f>_xlfn.WEBSERVICE("https://maps.googleapis.com/maps/api/distancematrix/xml?origins="&amp;VLOOKUP($B87,Instituts!A:F,3,FALSE)&amp;", "&amp;VLOOKUP($B87,Instituts!A:F,4,FALSE)&amp;" "&amp;VLOOKUP($B87,Instituts!A:F,5,FALSE)&amp;"&amp;destinations="&amp;E87&amp;", " &amp;F87&amp;" "&amp;G87&amp;"&amp;mode=driving")</f>
        <v xml:space="preserve">&lt;?xml version="1.0" encoding="UTF-8"?&gt;
&lt;DistanceMatrixResponse&gt;
 &lt;status&gt;OK&lt;/status&gt;
 &lt;origin_address&gt;234 Boulevard du Mont d'Est, 93160 Noisy-le-Grand, France&lt;/origin_address&gt;
 &lt;destination_address&gt;20 Place Jean Jaurès, 62300 Lens, France&lt;/destination_address&gt;
 &lt;row&gt;
  &lt;element&gt;
   &lt;status&gt;OK&lt;/status&gt;
   &lt;duration&gt;
    &lt;value&gt;7940&lt;/value&gt;
    &lt;text&gt;2 hours 12 mins&lt;/text&gt;
   &lt;/duration&gt;
   &lt;distance&gt;
    &lt;value&gt;202680&lt;/value&gt;
    &lt;text&gt;203 km&lt;/text&gt;
   &lt;/distance&gt;
  &lt;/element&gt;
 &lt;/row&gt;
&lt;/DistanceMatrixResponse&gt;
</v>
      </c>
      <c r="J87" s="4">
        <f t="shared" si="3"/>
        <v>202.7</v>
      </c>
    </row>
    <row r="88" spans="1:10" x14ac:dyDescent="0.25">
      <c r="A88" s="7" t="s">
        <v>1060</v>
      </c>
      <c r="B88" s="8" t="s">
        <v>1394</v>
      </c>
      <c r="C88" s="7" t="s">
        <v>1599</v>
      </c>
      <c r="E88" s="7" t="s">
        <v>108</v>
      </c>
      <c r="F88" s="7" t="s">
        <v>207</v>
      </c>
      <c r="G88" s="7" t="s">
        <v>360</v>
      </c>
      <c r="I88" s="4" t="str">
        <f>_xlfn.WEBSERVICE("https://maps.googleapis.com/maps/api/distancematrix/xml?origins="&amp;VLOOKUP($B88,Instituts!A:F,3,FALSE)&amp;", "&amp;VLOOKUP($B88,Instituts!A:F,4,FALSE)&amp;" "&amp;VLOOKUP($B88,Instituts!A:F,5,FALSE)&amp;"&amp;destinations="&amp;E88&amp;", " &amp;F88&amp;" "&amp;G88&amp;"&amp;mode=driving")</f>
        <v xml:space="preserve">&lt;?xml version="1.0" encoding="UTF-8"?&gt;
&lt;DistanceMatrixResponse&gt;
 &lt;status&gt;OK&lt;/status&gt;
 &lt;origin_address&gt;11 Chemin des Hayettes, 95520 Osny, France&lt;/origin_address&gt;
 &lt;destination_address&gt;30 Rue Champagne Saint-Georges, 17100 Saintes, France&lt;/destination_address&gt;
 &lt;row&gt;
  &lt;element&gt;
   &lt;status&gt;OK&lt;/status&gt;
   &lt;duration&gt;
    &lt;value&gt;17557&lt;/value&gt;
    &lt;text&gt;4 hours 53 mins&lt;/text&gt;
   &lt;/duration&gt;
   &lt;distance&gt;
    &lt;value&gt;505131&lt;/value&gt;
    &lt;text&gt;505 km&lt;/text&gt;
   &lt;/distance&gt;
  &lt;/element&gt;
 &lt;/row&gt;
&lt;/DistanceMatrixResponse&gt;
</v>
      </c>
      <c r="J88" s="4">
        <f t="shared" si="3"/>
        <v>505.1</v>
      </c>
    </row>
    <row r="89" spans="1:10" x14ac:dyDescent="0.25">
      <c r="A89" s="7" t="s">
        <v>1061</v>
      </c>
      <c r="B89" s="8" t="s">
        <v>1395</v>
      </c>
      <c r="C89" s="7" t="s">
        <v>1555</v>
      </c>
      <c r="E89" s="7" t="s">
        <v>95</v>
      </c>
      <c r="F89" s="7" t="s">
        <v>246</v>
      </c>
      <c r="G89" s="7" t="s">
        <v>399</v>
      </c>
      <c r="I89" s="4" t="str">
        <f>_xlfn.WEBSERVICE("https://maps.googleapis.com/maps/api/distancematrix/xml?origins="&amp;VLOOKUP($B89,Instituts!A:F,3,FALSE)&amp;", "&amp;VLOOKUP($B89,Instituts!A:F,4,FALSE)&amp;" "&amp;VLOOKUP($B89,Instituts!A:F,5,FALSE)&amp;"&amp;destinations="&amp;E89&amp;", " &amp;F89&amp;" "&amp;G89&amp;"&amp;mode=driving")</f>
        <v xml:space="preserve">&lt;?xml version="1.0" encoding="UTF-8"?&gt;
&lt;DistanceMatrixResponse&gt;
 &lt;status&gt;OK&lt;/status&gt;
 &lt;origin_address&gt;179 Rue de la Convention, 75015 Paris, France&lt;/origin_address&gt;
 &lt;destination_address&gt;Marseille, France&lt;/destination_address&gt;
 &lt;row&gt;
  &lt;element&gt;
   &lt;status&gt;OK&lt;/status&gt;
   &lt;duration&gt;
    &lt;value&gt;25787&lt;/value&gt;
    &lt;text&gt;7 hours 10 mins&lt;/text&gt;
   &lt;/duration&gt;
   &lt;distance&gt;
    &lt;value&gt;784671&lt;/value&gt;
    &lt;text&gt;785 km&lt;/text&gt;
   &lt;/distance&gt;
  &lt;/element&gt;
 &lt;/row&gt;
&lt;/DistanceMatrixResponse&gt;
</v>
      </c>
      <c r="J89" s="4">
        <f t="shared" si="3"/>
        <v>784.7</v>
      </c>
    </row>
    <row r="90" spans="1:10" x14ac:dyDescent="0.25">
      <c r="A90" s="7" t="s">
        <v>1062</v>
      </c>
      <c r="B90" s="8" t="s">
        <v>1396</v>
      </c>
      <c r="C90" s="7" t="s">
        <v>1555</v>
      </c>
      <c r="E90" s="7" t="s">
        <v>95</v>
      </c>
      <c r="F90" s="7" t="s">
        <v>247</v>
      </c>
      <c r="G90" s="7" t="s">
        <v>400</v>
      </c>
      <c r="I90" s="4" t="str">
        <f>_xlfn.WEBSERVICE("https://maps.googleapis.com/maps/api/distancematrix/xml?origins="&amp;VLOOKUP($B90,Instituts!A:F,3,FALSE)&amp;", "&amp;VLOOKUP($B90,Instituts!A:F,4,FALSE)&amp;" "&amp;VLOOKUP($B90,Instituts!A:F,5,FALSE)&amp;"&amp;destinations="&amp;E90&amp;", " &amp;F90&amp;" "&amp;G90&amp;"&amp;mode=driving")</f>
        <v xml:space="preserve">&lt;?xml version="1.0" encoding="UTF-8"?&gt;
&lt;DistanceMatrixResponse&gt;
 &lt;status&gt;OK&lt;/status&gt;
 &lt;origin_address&gt;29 Avenue du Général Leclerc, 75014 Paris, France&lt;/origin_address&gt;
 &lt;destination_address&gt;83000 Toulon, France&lt;/destination_address&gt;
 &lt;row&gt;
  &lt;element&gt;
   &lt;status&gt;OK&lt;/status&gt;
   &lt;duration&gt;
    &lt;value&gt;27925&lt;/value&gt;
    &lt;text&gt;7 hours 45 mins&lt;/text&gt;
   &lt;/duration&gt;
   &lt;distance&gt;
    &lt;value&gt;848540&lt;/value&gt;
    &lt;text&gt;849 km&lt;/text&gt;
   &lt;/distance&gt;
  &lt;/element&gt;
 &lt;/row&gt;
&lt;/DistanceMatrixResponse&gt;
</v>
      </c>
      <c r="J90" s="4">
        <f t="shared" si="3"/>
        <v>848.5</v>
      </c>
    </row>
    <row r="91" spans="1:10" x14ac:dyDescent="0.25">
      <c r="A91" s="7" t="s">
        <v>1063</v>
      </c>
      <c r="B91" s="8" t="s">
        <v>1397</v>
      </c>
      <c r="C91" s="7" t="s">
        <v>1555</v>
      </c>
      <c r="E91" s="7" t="s">
        <v>95</v>
      </c>
      <c r="F91" s="7" t="s">
        <v>248</v>
      </c>
      <c r="G91" s="7" t="s">
        <v>401</v>
      </c>
      <c r="I91" s="4" t="str">
        <f>_xlfn.WEBSERVICE("https://maps.googleapis.com/maps/api/distancematrix/xml?origins="&amp;VLOOKUP($B91,Instituts!A:F,3,FALSE)&amp;", "&amp;VLOOKUP($B91,Instituts!A:F,4,FALSE)&amp;" "&amp;VLOOKUP($B91,Instituts!A:F,5,FALSE)&amp;"&amp;destinations="&amp;E91&amp;", " &amp;F91&amp;" "&amp;G91&amp;"&amp;mode=driving")</f>
        <v xml:space="preserve">&lt;?xml version="1.0" encoding="UTF-8"?&gt;
&lt;DistanceMatrixResponse&gt;
 &lt;status&gt;OK&lt;/status&gt;
 &lt;origin_address&gt;centre commercial Auchan, Rue Evariste Galois, 59494 Petite-Forêt, France&lt;/origin_address&gt;
 &lt;destination_address&gt;84000, France&lt;/destination_address&gt;
 &lt;row&gt;
  &lt;element&gt;
   &lt;status&gt;OK&lt;/status&gt;
   &lt;duration&gt;
    &lt;value&gt;28599&lt;/value&gt;
    &lt;text&gt;7 hours 57 mins&lt;/text&gt;
   &lt;/duration&gt;
   &lt;distance&gt;
    &lt;value&gt;898978&lt;/value&gt;
    &lt;text&gt;899 km&lt;/text&gt;
   &lt;/distance&gt;
  &lt;/element&gt;
 &lt;/row&gt;
&lt;/DistanceMatrixResponse&gt;
</v>
      </c>
      <c r="J91" s="4">
        <f t="shared" si="3"/>
        <v>899</v>
      </c>
    </row>
    <row r="92" spans="1:10" x14ac:dyDescent="0.25">
      <c r="A92" s="7" t="s">
        <v>1064</v>
      </c>
      <c r="B92" s="8" t="s">
        <v>1398</v>
      </c>
      <c r="C92" s="7" t="s">
        <v>1555</v>
      </c>
      <c r="E92" s="7" t="s">
        <v>95</v>
      </c>
      <c r="F92" s="7" t="s">
        <v>249</v>
      </c>
      <c r="G92" s="7" t="s">
        <v>402</v>
      </c>
      <c r="I92" s="4" t="str">
        <f>_xlfn.WEBSERVICE("https://maps.googleapis.com/maps/api/distancematrix/xml?origins="&amp;VLOOKUP($B92,Instituts!A:F,3,FALSE)&amp;", "&amp;VLOOKUP($B92,Instituts!A:F,4,FALSE)&amp;" "&amp;VLOOKUP($B92,Instituts!A:F,5,FALSE)&amp;"&amp;destinations="&amp;E92&amp;", " &amp;F92&amp;" "&amp;G92&amp;"&amp;mode=driving")</f>
        <v xml:space="preserve">&lt;?xml version="1.0" encoding="UTF-8"?&gt;
&lt;DistanceMatrixResponse&gt;
 &lt;status&gt;OK&lt;/status&gt;
 &lt;origin_address&gt;Centre Commercial du Carpont, Rue de la Côté des Claies, 22440 Ploufragan, France&lt;/origin_address&gt;
 &lt;destination_address&gt;30000 Nimes, France&lt;/destination_address&gt;
 &lt;row&gt;
  &lt;element&gt;
   &lt;status&gt;OK&lt;/status&gt;
   &lt;duration&gt;
    &lt;value&gt;35220&lt;/value&gt;
    &lt;text&gt;9 hours 47 mins&lt;/text&gt;
   &lt;/duration&gt;
   &lt;distance&gt;
    &lt;value&gt;1085104&lt;/value&gt;
    &lt;text&gt;1,085 km&lt;/text&gt;
   &lt;/distance&gt;
  &lt;/element&gt;
 &lt;/row&gt;
&lt;/DistanceMatrixResponse&gt;
</v>
      </c>
      <c r="J92" s="4">
        <f t="shared" si="3"/>
        <v>1085.0999999999999</v>
      </c>
    </row>
    <row r="93" spans="1:10" x14ac:dyDescent="0.25">
      <c r="A93" s="7" t="s">
        <v>1065</v>
      </c>
      <c r="B93" s="8" t="s">
        <v>1399</v>
      </c>
      <c r="C93" s="7" t="s">
        <v>1555</v>
      </c>
      <c r="E93" s="7" t="s">
        <v>95</v>
      </c>
      <c r="F93" s="7" t="s">
        <v>201</v>
      </c>
      <c r="G93" s="7" t="s">
        <v>354</v>
      </c>
      <c r="I93" s="4" t="str">
        <f>_xlfn.WEBSERVICE("https://maps.googleapis.com/maps/api/distancematrix/xml?origins="&amp;VLOOKUP($B93,Instituts!A:F,3,FALSE)&amp;", "&amp;VLOOKUP($B93,Instituts!A:F,4,FALSE)&amp;" "&amp;VLOOKUP($B93,Instituts!A:F,5,FALSE)&amp;"&amp;destinations="&amp;E93&amp;", " &amp;F93&amp;" "&amp;G93&amp;"&amp;mode=driving")</f>
        <v xml:space="preserve">&lt;?xml version="1.0" encoding="UTF-8"?&gt;
&lt;DistanceMatrixResponse&gt;
 &lt;status&gt;OK&lt;/status&gt;
 &lt;origin_address&gt;Centre Commercial Val D'Halatte, Avenue D'Auvelais, 60700 Pont-Sainte-Maxence, France&lt;/origin_address&gt;
 &lt;destination_address&gt;34000 Montpellier, France&lt;/destination_address&gt;
 &lt;row&gt;
  &lt;element&gt;
   &lt;status&gt;OK&lt;/status&gt;
   &lt;duration&gt;
    &lt;value&gt;27463&lt;/value&gt;
    &lt;text&gt;7 hours 38 mins&lt;/text&gt;
   &lt;/duration&gt;
   &lt;distance&gt;
    &lt;value&gt;820669&lt;/value&gt;
    &lt;text&gt;821 km&lt;/text&gt;
   &lt;/distance&gt;
  &lt;/element&gt;
 &lt;/row&gt;
&lt;/DistanceMatrixResponse&gt;
</v>
      </c>
      <c r="J93" s="4">
        <f t="shared" si="3"/>
        <v>820.7</v>
      </c>
    </row>
    <row r="94" spans="1:10" x14ac:dyDescent="0.25">
      <c r="A94" s="7" t="s">
        <v>1066</v>
      </c>
      <c r="B94" s="8" t="s">
        <v>1400</v>
      </c>
      <c r="C94" s="7" t="s">
        <v>1555</v>
      </c>
      <c r="E94" s="7" t="s">
        <v>95</v>
      </c>
      <c r="F94" s="7" t="s">
        <v>250</v>
      </c>
      <c r="G94" s="7" t="s">
        <v>403</v>
      </c>
      <c r="I94" s="4" t="str">
        <f>_xlfn.WEBSERVICE("https://maps.googleapis.com/maps/api/distancematrix/xml?origins="&amp;VLOOKUP($B94,Instituts!A:F,3,FALSE)&amp;", "&amp;VLOOKUP($B94,Instituts!A:F,4,FALSE)&amp;" "&amp;VLOOKUP($B94,Instituts!A:F,5,FALSE)&amp;"&amp;destinations="&amp;E94&amp;", " &amp;F94&amp;" "&amp;G94&amp;"&amp;mode=driving")</f>
        <v xml:space="preserve">&lt;?xml version="1.0" encoding="UTF-8"?&gt;
&lt;DistanceMatrixResponse&gt;
 &lt;status&gt;OK&lt;/status&gt;
 &lt;origin_address&gt;&lt;/origin_address&gt;
 &lt;destination_address&gt;36000 Châteauroux, France&lt;/destination_address&gt;
 &lt;row&gt;
  &lt;element&gt;
   &lt;status&gt;NOT_FOUND&lt;/status&gt;
  &lt;/element&gt;
 &lt;/row&gt;
&lt;/DistanceMatrixResponse&gt;
</v>
      </c>
      <c r="J94" s="4" t="e">
        <f t="shared" si="3"/>
        <v>#VALUE!</v>
      </c>
    </row>
    <row r="95" spans="1:10" x14ac:dyDescent="0.25">
      <c r="A95" s="7" t="s">
        <v>1067</v>
      </c>
      <c r="B95" s="8" t="s">
        <v>1401</v>
      </c>
      <c r="C95" s="7" t="s">
        <v>1555</v>
      </c>
      <c r="E95" s="7" t="s">
        <v>95</v>
      </c>
      <c r="F95" s="7" t="s">
        <v>251</v>
      </c>
      <c r="G95" s="7" t="s">
        <v>404</v>
      </c>
      <c r="I95" s="4" t="str">
        <f>_xlfn.WEBSERVICE("https://maps.googleapis.com/maps/api/distancematrix/xml?origins="&amp;VLOOKUP($B95,Instituts!A:F,3,FALSE)&amp;", "&amp;VLOOKUP($B95,Instituts!A:F,4,FALSE)&amp;" "&amp;VLOOKUP($B95,Instituts!A:F,5,FALSE)&amp;"&amp;destinations="&amp;E95&amp;", " &amp;F95&amp;" "&amp;G95&amp;"&amp;mode=driving")</f>
        <v xml:space="preserve">&lt;?xml version="1.0" encoding="UTF-8"?&gt;
&lt;DistanceMatrixResponse&gt;
 &lt;status&gt;OK&lt;/status&gt;
 &lt;origin_address&gt;Centre Commercial Alma, Rue du Bosphore, 35000 Rennes, France&lt;/origin_address&gt;
 &lt;destination_address&gt;26000 Valence, France&lt;/destination_address&gt;
 &lt;row&gt;
  &lt;element&gt;
   &lt;status&gt;OK&lt;/status&gt;
   &lt;duration&gt;
    &lt;value&gt;27075&lt;/value&gt;
    &lt;text&gt;7 hours 31 mins&lt;/text&gt;
   &lt;/duration&gt;
   &lt;distance&gt;
    &lt;value&gt;835420&lt;/value&gt;
    &lt;text&gt;835 km&lt;/text&gt;
   &lt;/distance&gt;
  &lt;/element&gt;
 &lt;/row&gt;
&lt;/DistanceMatrixResponse&gt;
</v>
      </c>
      <c r="J95" s="4">
        <f t="shared" si="3"/>
        <v>835.4</v>
      </c>
    </row>
    <row r="96" spans="1:10" x14ac:dyDescent="0.25">
      <c r="A96" s="7" t="s">
        <v>1068</v>
      </c>
      <c r="B96" s="8" t="s">
        <v>1402</v>
      </c>
      <c r="C96" s="7" t="s">
        <v>1555</v>
      </c>
      <c r="E96" s="7" t="s">
        <v>95</v>
      </c>
      <c r="F96" s="7" t="s">
        <v>252</v>
      </c>
      <c r="G96" s="7" t="s">
        <v>405</v>
      </c>
      <c r="I96" s="4" t="str">
        <f>_xlfn.WEBSERVICE("https://maps.googleapis.com/maps/api/distancematrix/xml?origins="&amp;VLOOKUP($B96,Instituts!A:F,3,FALSE)&amp;", "&amp;VLOOKUP($B96,Instituts!A:F,4,FALSE)&amp;" "&amp;VLOOKUP($B96,Instituts!A:F,5,FALSE)&amp;"&amp;destinations="&amp;E96&amp;", " &amp;F96&amp;" "&amp;G96&amp;"&amp;mode=driving")</f>
        <v xml:space="preserve">&lt;?xml version="1.0" encoding="UTF-8"?&gt;
&lt;DistanceMatrixResponse&gt;
 &lt;status&gt;OK&lt;/status&gt;
 &lt;origin_address&gt;30 Rue des Buissons, 95700 Roissy-en-France, France&lt;/origin_address&gt;
 &lt;destination_address&gt;06000 Nice, France&lt;/destination_address&gt;
 &lt;row&gt;
  &lt;element&gt;
   &lt;status&gt;OK&lt;/status&gt;
   &lt;duration&gt;
    &lt;value&gt;32265&lt;/value&gt;
    &lt;text&gt;8 hours 58 mins&lt;/text&gt;
   &lt;/duration&gt;
   &lt;distance&gt;
    &lt;value&gt;964735&lt;/value&gt;
    &lt;text&gt;965 km&lt;/text&gt;
   &lt;/distance&gt;
  &lt;/element&gt;
 &lt;/row&gt;
&lt;/DistanceMatrixResponse&gt;
</v>
      </c>
      <c r="J96" s="4">
        <f t="shared" si="3"/>
        <v>964.7</v>
      </c>
    </row>
    <row r="97" spans="1:10" x14ac:dyDescent="0.25">
      <c r="A97" s="7" t="s">
        <v>1069</v>
      </c>
      <c r="B97" s="8" t="s">
        <v>1403</v>
      </c>
      <c r="C97" s="7" t="s">
        <v>1555</v>
      </c>
      <c r="E97" s="7" t="s">
        <v>95</v>
      </c>
      <c r="F97" s="7" t="s">
        <v>253</v>
      </c>
      <c r="G97" s="7" t="s">
        <v>406</v>
      </c>
      <c r="I97" s="4" t="str">
        <f>_xlfn.WEBSERVICE("https://maps.googleapis.com/maps/api/distancematrix/xml?origins="&amp;VLOOKUP($B97,Instituts!A:F,3,FALSE)&amp;", "&amp;VLOOKUP($B97,Instituts!A:F,4,FALSE)&amp;" "&amp;VLOOKUP($B97,Instituts!A:F,5,FALSE)&amp;"&amp;destinations="&amp;E97&amp;", " &amp;F97&amp;" "&amp;G97&amp;"&amp;mode=driving")</f>
        <v xml:space="preserve">&lt;?xml version="1.0" encoding="UTF-8"?&gt;
&lt;DistanceMatrixResponse&gt;
 &lt;status&gt;OK&lt;/status&gt;
 &lt;origin_address&gt;&lt;/origin_address&gt;
 &lt;destination_address&gt;Digne, France&lt;/destination_address&gt;
 &lt;row&gt;
  &lt;element&gt;
   &lt;status&gt;NOT_FOUND&lt;/status&gt;
  &lt;/element&gt;
 &lt;/row&gt;
&lt;/DistanceMatrixResponse&gt;
</v>
      </c>
      <c r="J97" s="4" t="e">
        <f t="shared" si="3"/>
        <v>#VALUE!</v>
      </c>
    </row>
    <row r="98" spans="1:10" x14ac:dyDescent="0.25">
      <c r="A98" s="7" t="s">
        <v>1070</v>
      </c>
      <c r="B98" s="8" t="s">
        <v>1404</v>
      </c>
      <c r="C98" s="7" t="s">
        <v>505</v>
      </c>
      <c r="E98" s="7" t="s">
        <v>109</v>
      </c>
      <c r="F98" s="7" t="s">
        <v>254</v>
      </c>
      <c r="G98" s="7" t="s">
        <v>407</v>
      </c>
      <c r="I98" s="4" t="str">
        <f>_xlfn.WEBSERVICE("https://maps.googleapis.com/maps/api/distancematrix/xml?origins="&amp;VLOOKUP($B98,Instituts!A:F,3,FALSE)&amp;", "&amp;VLOOKUP($B98,Instituts!A:F,4,FALSE)&amp;" "&amp;VLOOKUP($B98,Instituts!A:F,5,FALSE)&amp;"&amp;destinations="&amp;E98&amp;", " &amp;F98&amp;" "&amp;G98&amp;"&amp;mode=driving")</f>
        <v xml:space="preserve">&lt;?xml version="1.0" encoding="UTF-8"?&gt;
&lt;DistanceMatrixResponse&gt;
 &lt;status&gt;OK&lt;/status&gt;
 &lt;origin_address&gt;Rue Arthur Rimbaud, Zac de la Mare Aux Saules, 91400 Saclay, France&lt;/origin_address&gt;
 &lt;destination_address&gt;27 Rue de la Plaine, 91250 Saintry-sur-Seine, France&lt;/destination_address&gt;
 &lt;row&gt;
  &lt;element&gt;
   &lt;status&gt;OK&lt;/status&gt;
   &lt;duration&gt;
    &lt;value&gt;2165&lt;/value&gt;
    &lt;text&gt;36 mins&lt;/text&gt;
   &lt;/duration&gt;
   &lt;distance&gt;
    &lt;value&gt;43180&lt;/value&gt;
    &lt;text&gt;43.2 km&lt;/text&gt;
   &lt;/distance&gt;
  &lt;/element&gt;
 &lt;/row&gt;
&lt;/DistanceMatrixResponse&gt;
</v>
      </c>
      <c r="J98" s="4">
        <f t="shared" si="3"/>
        <v>43.2</v>
      </c>
    </row>
    <row r="99" spans="1:10" x14ac:dyDescent="0.25">
      <c r="A99" s="7" t="s">
        <v>1071</v>
      </c>
      <c r="B99" s="8" t="s">
        <v>1405</v>
      </c>
      <c r="C99" s="7" t="s">
        <v>501</v>
      </c>
      <c r="E99" s="7" t="s">
        <v>95</v>
      </c>
      <c r="F99" s="7" t="s">
        <v>255</v>
      </c>
      <c r="G99" s="7" t="s">
        <v>27</v>
      </c>
      <c r="I99" s="4" t="str">
        <f>_xlfn.WEBSERVICE("https://maps.googleapis.com/maps/api/distancematrix/xml?origins="&amp;VLOOKUP($B99,Instituts!A:F,3,FALSE)&amp;", "&amp;VLOOKUP($B99,Instituts!A:F,4,FALSE)&amp;" "&amp;VLOOKUP($B99,Instituts!A:F,5,FALSE)&amp;"&amp;destinations="&amp;E99&amp;", " &amp;F99&amp;" "&amp;G99&amp;"&amp;mode=driving")</f>
        <v xml:space="preserve">&lt;?xml version="1.0" encoding="UTF-8"?&gt;
&lt;DistanceMatrixResponse&gt;
 &lt;status&gt;OK&lt;/status&gt;
 &lt;origin_address&gt;Boulevard Salvador Allende, 44800 Saint-Herblain, France&lt;/origin_address&gt;
 &lt;destination_address&gt;75000 Paris, France&lt;/destination_address&gt;
 &lt;row&gt;
  &lt;element&gt;
   &lt;status&gt;OK&lt;/status&gt;
   &lt;duration&gt;
    &lt;value&gt;13966&lt;/value&gt;
    &lt;text&gt;3 hours 53 mins&lt;/text&gt;
   &lt;/duration&gt;
   &lt;distance&gt;
    &lt;value&gt;397334&lt;/value&gt;
    &lt;text&gt;397 km&lt;/text&gt;
   &lt;/distance&gt;
  &lt;/element&gt;
 &lt;/row&gt;
&lt;/DistanceMatrixResponse&gt;
</v>
      </c>
      <c r="J99" s="4">
        <f t="shared" si="3"/>
        <v>397.3</v>
      </c>
    </row>
    <row r="100" spans="1:10" x14ac:dyDescent="0.25">
      <c r="A100" s="7" t="s">
        <v>1072</v>
      </c>
      <c r="B100" s="8" t="s">
        <v>1406</v>
      </c>
      <c r="C100" s="7" t="s">
        <v>1556</v>
      </c>
      <c r="E100" s="7" t="s">
        <v>110</v>
      </c>
      <c r="F100" s="7" t="s">
        <v>256</v>
      </c>
      <c r="G100" s="7" t="s">
        <v>408</v>
      </c>
      <c r="I100" s="4" t="str">
        <f>_xlfn.WEBSERVICE("https://maps.googleapis.com/maps/api/distancematrix/xml?origins="&amp;VLOOKUP($B100,Instituts!A:F,3,FALSE)&amp;", "&amp;VLOOKUP($B100,Instituts!A:F,4,FALSE)&amp;" "&amp;VLOOKUP($B100,Instituts!A:F,5,FALSE)&amp;"&amp;destinations="&amp;E100&amp;", " &amp;F100&amp;" "&amp;G100&amp;"&amp;mode=driving")</f>
        <v xml:space="preserve">&lt;?xml version="1.0" encoding="UTF-8"?&gt;
&lt;DistanceMatrixResponse&gt;
 &lt;status&gt;OK&lt;/status&gt;
 &lt;origin_address&gt;201 Rue des Girondins, 60740 Saint-Maximin, France&lt;/origin_address&gt;
 &lt;destination_address&gt;9 Rue Dr Maxime Pellerin, 14290 Orbec, France&lt;/destination_address&gt;
 &lt;row&gt;
  &lt;element&gt;
   &lt;status&gt;OK&lt;/status&gt;
   &lt;duration&gt;
    &lt;value&gt;9202&lt;/value&gt;
    &lt;text&gt;2 hours 33 mins&lt;/text&gt;
   &lt;/duration&gt;
   &lt;distance&gt;
    &lt;value&gt;249207&lt;/value&gt;
    &lt;text&gt;249 km&lt;/text&gt;
   &lt;/distance&gt;
  &lt;/element&gt;
 &lt;/row&gt;
&lt;/DistanceMatrixResponse&gt;
</v>
      </c>
      <c r="J100" s="4">
        <f t="shared" si="3"/>
        <v>249.2</v>
      </c>
    </row>
    <row r="101" spans="1:10" x14ac:dyDescent="0.25">
      <c r="A101" s="7" t="s">
        <v>1073</v>
      </c>
      <c r="B101" s="8" t="s">
        <v>1407</v>
      </c>
      <c r="C101" s="7" t="s">
        <v>1597</v>
      </c>
      <c r="E101" s="7" t="s">
        <v>95</v>
      </c>
      <c r="F101" s="7" t="s">
        <v>257</v>
      </c>
      <c r="G101" s="7" t="s">
        <v>409</v>
      </c>
      <c r="I101" s="4" t="str">
        <f>_xlfn.WEBSERVICE("https://maps.googleapis.com/maps/api/distancematrix/xml?origins="&amp;VLOOKUP($B101,Instituts!A:F,3,FALSE)&amp;", "&amp;VLOOKUP($B101,Instituts!A:F,4,FALSE)&amp;" "&amp;VLOOKUP($B101,Instituts!A:F,5,FALSE)&amp;"&amp;destinations="&amp;E101&amp;", " &amp;F101&amp;" "&amp;G101&amp;"&amp;mode=driving")</f>
        <v xml:space="preserve">&lt;?xml version="1.0" encoding="UTF-8"?&gt;
&lt;DistanceMatrixResponse&gt;
 &lt;status&gt;OK&lt;/status&gt;
 &lt;origin_address&gt;Rue Marguerite Yourcenar, 91280 Saint-Pierre-du-Perray, France&lt;/origin_address&gt;
 &lt;destination_address&gt;Rodez, France&lt;/destination_address&gt;
 &lt;row&gt;
  &lt;element&gt;
   &lt;status&gt;OK&lt;/status&gt;
   &lt;duration&gt;
    &lt;value&gt;22159&lt;/value&gt;
    &lt;text&gt;6 hours 9 mins&lt;/text&gt;
   &lt;/duration&gt;
   &lt;distance&gt;
    &lt;value&gt;659272&lt;/value&gt;
    &lt;text&gt;659 km&lt;/text&gt;
   &lt;/distance&gt;
  &lt;/element&gt;
 &lt;/row&gt;
&lt;/DistanceMatrixResponse&gt;
</v>
      </c>
      <c r="J101" s="4">
        <f t="shared" si="3"/>
        <v>659.3</v>
      </c>
    </row>
    <row r="102" spans="1:10" x14ac:dyDescent="0.25">
      <c r="A102" s="7" t="s">
        <v>1074</v>
      </c>
      <c r="B102" s="8" t="s">
        <v>1408</v>
      </c>
      <c r="C102" s="7" t="s">
        <v>506</v>
      </c>
      <c r="E102" s="7" t="s">
        <v>111</v>
      </c>
      <c r="F102" s="7" t="s">
        <v>258</v>
      </c>
      <c r="G102" s="7" t="s">
        <v>410</v>
      </c>
      <c r="I102" s="4" t="str">
        <f>_xlfn.WEBSERVICE("https://maps.googleapis.com/maps/api/distancematrix/xml?origins="&amp;VLOOKUP($B102,Instituts!A:F,3,FALSE)&amp;", "&amp;VLOOKUP($B102,Instituts!A:F,4,FALSE)&amp;" "&amp;VLOOKUP($B102,Instituts!A:F,5,FALSE)&amp;"&amp;destinations="&amp;E102&amp;", " &amp;F102&amp;" "&amp;G102&amp;"&amp;mode=driving")</f>
        <v xml:space="preserve">&lt;?xml version="1.0" encoding="UTF-8"?&gt;
&lt;DistanceMatrixResponse&gt;
 &lt;status&gt;OK&lt;/status&gt;
 &lt;origin_address&gt;108 Cours Gimon, 13300 Salon-de-Provence, France&lt;/origin_address&gt;
 &lt;destination_address&gt;32 Avenue François Mitterrand, 79200 Parthenay, France&lt;/destination_address&gt;
 &lt;row&gt;
  &lt;element&gt;
   &lt;status&gt;OK&lt;/status&gt;
   &lt;duration&gt;
    &lt;value&gt;26556&lt;/value&gt;
    &lt;text&gt;7 hours 23 mins&lt;/text&gt;
   &lt;/duration&gt;
   &lt;distance&gt;
    &lt;value&gt;822500&lt;/value&gt;
    &lt;text&gt;822 km&lt;/text&gt;
   &lt;/distance&gt;
  &lt;/element&gt;
 &lt;/row&gt;
&lt;/DistanceMatrixResponse&gt;
</v>
      </c>
      <c r="J102" s="4">
        <f t="shared" si="3"/>
        <v>822.5</v>
      </c>
    </row>
    <row r="103" spans="1:10" x14ac:dyDescent="0.25">
      <c r="A103" s="7" t="s">
        <v>1075</v>
      </c>
      <c r="B103" s="8" t="s">
        <v>1409</v>
      </c>
      <c r="C103" s="7" t="s">
        <v>1539</v>
      </c>
      <c r="E103" s="7" t="s">
        <v>112</v>
      </c>
      <c r="F103" s="7" t="s">
        <v>259</v>
      </c>
      <c r="G103" s="7" t="s">
        <v>411</v>
      </c>
      <c r="I103" s="4" t="str">
        <f>_xlfn.WEBSERVICE("https://maps.googleapis.com/maps/api/distancematrix/xml?origins="&amp;VLOOKUP($B103,Instituts!A:F,3,FALSE)&amp;", "&amp;VLOOKUP($B103,Instituts!A:F,4,FALSE)&amp;" "&amp;VLOOKUP($B103,Instituts!A:F,5,FALSE)&amp;"&amp;destinations="&amp;E103&amp;", " &amp;F103&amp;" "&amp;G103&amp;"&amp;mode=driving")</f>
        <v xml:space="preserve">&lt;?xml version="1.0" encoding="UTF-8"?&gt;
&lt;DistanceMatrixResponse&gt;
 &lt;status&gt;OK&lt;/status&gt;
 &lt;origin_address&gt;19 Rue Gambetta, 34200 Sète, France&lt;/origin_address&gt;
 &lt;destination_address&gt;67 Rue des Trois Rois, 44000 Nantes, France&lt;/destination_address&gt;
 &lt;row&gt;
  &lt;element&gt;
   &lt;status&gt;OK&lt;/status&gt;
   &lt;duration&gt;
    &lt;value&gt;26102&lt;/value&gt;
    &lt;text&gt;7 hours 15 mins&lt;/text&gt;
   &lt;/duration&gt;
   &lt;distance&gt;
    &lt;value&gt;818332&lt;/value&gt;
    &lt;text&gt;818 km&lt;/text&gt;
   &lt;/distance&gt;
  &lt;/element&gt;
 &lt;/row&gt;
&lt;/DistanceMatrixResponse&gt;
</v>
      </c>
      <c r="J103" s="4">
        <f t="shared" si="3"/>
        <v>818.3</v>
      </c>
    </row>
    <row r="104" spans="1:10" x14ac:dyDescent="0.25">
      <c r="A104" s="7" t="s">
        <v>1076</v>
      </c>
      <c r="B104" s="8" t="s">
        <v>1410</v>
      </c>
      <c r="C104" s="7" t="s">
        <v>507</v>
      </c>
      <c r="E104" s="7" t="s">
        <v>113</v>
      </c>
      <c r="F104" s="7" t="s">
        <v>260</v>
      </c>
      <c r="G104" s="7" t="s">
        <v>412</v>
      </c>
      <c r="I104" s="4" t="str">
        <f>_xlfn.WEBSERVICE("https://maps.googleapis.com/maps/api/distancematrix/xml?origins="&amp;VLOOKUP($B104,Instituts!A:F,3,FALSE)&amp;", "&amp;VLOOKUP($B104,Instituts!A:F,4,FALSE)&amp;" "&amp;VLOOKUP($B104,Instituts!A:F,5,FALSE)&amp;"&amp;destinations="&amp;E104&amp;", " &amp;F104&amp;" "&amp;G104&amp;"&amp;mode=driving")</f>
        <v xml:space="preserve">&lt;?xml version="1.0" encoding="UTF-8"?&gt;
&lt;DistanceMatrixResponse&gt;
 &lt;status&gt;OK&lt;/status&gt;
 &lt;origin_address&gt;110 rue de l'industrie les Vernailles, 69830 Saint-Georges-de-Reneins, France&lt;/origin_address&gt;
 &lt;destination_address&gt;3 Rue de la Mairie, 31570 Lanta, France&lt;/destination_address&gt;
 &lt;row&gt;
  &lt;element&gt;
   &lt;status&gt;OK&lt;/status&gt;
   &lt;duration&gt;
    &lt;value&gt;19242&lt;/value&gt;
    &lt;text&gt;5 hours 21 mins&lt;/text&gt;
   &lt;/duration&gt;
   &lt;distance&gt;
    &lt;value&gt;580748&lt;/value&gt;
    &lt;text&gt;581 km&lt;/text&gt;
   &lt;/distance&gt;
  &lt;/element&gt;
 &lt;/row&gt;
&lt;/DistanceMatrixResponse&gt;
</v>
      </c>
      <c r="J104" s="4">
        <f t="shared" si="3"/>
        <v>580.70000000000005</v>
      </c>
    </row>
    <row r="105" spans="1:10" x14ac:dyDescent="0.25">
      <c r="A105" s="7" t="s">
        <v>1077</v>
      </c>
      <c r="B105" s="8" t="s">
        <v>1411</v>
      </c>
      <c r="C105" s="7" t="s">
        <v>508</v>
      </c>
      <c r="E105" s="7" t="s">
        <v>114</v>
      </c>
      <c r="F105" s="7" t="s">
        <v>261</v>
      </c>
      <c r="G105" s="7" t="s">
        <v>413</v>
      </c>
      <c r="I105" s="4" t="str">
        <f>_xlfn.WEBSERVICE("https://maps.googleapis.com/maps/api/distancematrix/xml?origins="&amp;VLOOKUP($B105,Instituts!A:F,3,FALSE)&amp;", "&amp;VLOOKUP($B105,Instituts!A:F,4,FALSE)&amp;" "&amp;VLOOKUP($B105,Instituts!A:F,5,FALSE)&amp;"&amp;destinations="&amp;E105&amp;", " &amp;F105&amp;" "&amp;G105&amp;"&amp;mode=driving")</f>
        <v xml:space="preserve">&lt;?xml version="1.0" encoding="UTF-8"?&gt;
&lt;DistanceMatrixResponse&gt;
 &lt;status&gt;OK&lt;/status&gt;
 &lt;origin_address&gt;2-4 Avenue du Portou, 64990 Saint-Pierre-d'Irube, France&lt;/origin_address&gt;
 &lt;destination_address&gt;Rue de Bonnetable, 72100 Le Mans, France&lt;/destination_address&gt;
 &lt;row&gt;
  &lt;element&gt;
   &lt;status&gt;OK&lt;/status&gt;
   &lt;duration&gt;
    &lt;value&gt;20371&lt;/value&gt;
    &lt;text&gt;5 hours 40 mins&lt;/text&gt;
   &lt;/duration&gt;
   &lt;distance&gt;
    &lt;value&gt;630486&lt;/value&gt;
    &lt;text&gt;630 km&lt;/text&gt;
   &lt;/distance&gt;
  &lt;/element&gt;
 &lt;/row&gt;
&lt;/DistanceMatrixResponse&gt;
</v>
      </c>
      <c r="J105" s="4">
        <f t="shared" si="3"/>
        <v>630.5</v>
      </c>
    </row>
    <row r="106" spans="1:10" x14ac:dyDescent="0.25">
      <c r="A106" s="7" t="s">
        <v>1078</v>
      </c>
      <c r="B106" s="8" t="s">
        <v>1412</v>
      </c>
      <c r="C106" s="7" t="s">
        <v>1540</v>
      </c>
      <c r="E106" s="7" t="s">
        <v>115</v>
      </c>
      <c r="F106" s="7" t="s">
        <v>188</v>
      </c>
      <c r="G106" s="7" t="s">
        <v>342</v>
      </c>
      <c r="I106" s="4" t="str">
        <f>_xlfn.WEBSERVICE("https://maps.googleapis.com/maps/api/distancematrix/xml?origins="&amp;VLOOKUP($B106,Instituts!A:F,3,FALSE)&amp;", "&amp;VLOOKUP($B106,Instituts!A:F,4,FALSE)&amp;" "&amp;VLOOKUP($B106,Instituts!A:F,5,FALSE)&amp;"&amp;destinations="&amp;E106&amp;", " &amp;F106&amp;" "&amp;G106&amp;"&amp;mode=driving")</f>
        <v xml:space="preserve">&lt;?xml version="1.0" encoding="UTF-8"?&gt;
&lt;DistanceMatrixResponse&gt;
 &lt;status&gt;OK&lt;/status&gt;
 &lt;origin_address&gt;2525 Avenue des Vallées, 74300 Thyez, France&lt;/origin_address&gt;
 &lt;destination_address&gt;5 Rue Oberkampf, 88000 Épinal, France&lt;/destination_address&gt;
 &lt;row&gt;
  &lt;element&gt;
   &lt;status&gt;OK&lt;/status&gt;
   &lt;duration&gt;
    &lt;value&gt;16162&lt;/value&gt;
    &lt;text&gt;4 hours 29 mins&lt;/text&gt;
   &lt;/duration&gt;
   &lt;distance&gt;
    &lt;value&gt;348325&lt;/value&gt;
    &lt;text&gt;348 km&lt;/text&gt;
   &lt;/distance&gt;
  &lt;/element&gt;
 &lt;/row&gt;
&lt;/DistanceMatrixResponse&gt;
</v>
      </c>
      <c r="J106" s="4">
        <f t="shared" si="3"/>
        <v>348.3</v>
      </c>
    </row>
    <row r="107" spans="1:10" x14ac:dyDescent="0.25">
      <c r="A107" s="7" t="s">
        <v>1079</v>
      </c>
      <c r="B107" s="8" t="s">
        <v>1413</v>
      </c>
      <c r="C107" s="7" t="s">
        <v>1568</v>
      </c>
      <c r="E107" s="7" t="s">
        <v>95</v>
      </c>
      <c r="F107" s="7" t="s">
        <v>262</v>
      </c>
      <c r="G107" s="7" t="s">
        <v>414</v>
      </c>
      <c r="I107" s="4" t="str">
        <f>_xlfn.WEBSERVICE("https://maps.googleapis.com/maps/api/distancematrix/xml?origins="&amp;VLOOKUP($B107,Instituts!A:F,3,FALSE)&amp;", "&amp;VLOOKUP($B107,Instituts!A:F,4,FALSE)&amp;" "&amp;VLOOKUP($B107,Instituts!A:F,5,FALSE)&amp;"&amp;destinations="&amp;E107&amp;", " &amp;F107&amp;" "&amp;G107&amp;"&amp;mode=driving")</f>
        <v xml:space="preserve">&lt;?xml version="1.0" encoding="UTF-8"?&gt;
&lt;DistanceMatrixResponse&gt;
 &lt;status&gt;OK&lt;/status&gt;
 &lt;origin_address&gt;4 Rue Gambetta, 54200 Toul, France&lt;/origin_address&gt;
 &lt;destination_address&gt;95100 Argenteuil, France&lt;/destination_address&gt;
 &lt;row&gt;
  &lt;element&gt;
   &lt;status&gt;OK&lt;/status&gt;
   &lt;duration&gt;
    &lt;value&gt;12874&lt;/value&gt;
    &lt;text&gt;3 hours 35 mins&lt;/text&gt;
   &lt;/duration&gt;
   &lt;distance&gt;
    &lt;value&gt;341423&lt;/value&gt;
    &lt;text&gt;341 km&lt;/text&gt;
   &lt;/distance&gt;
  &lt;/element&gt;
 &lt;/row&gt;
&lt;/DistanceMatrixResponse&gt;
</v>
      </c>
      <c r="J107" s="4">
        <f t="shared" si="3"/>
        <v>341.4</v>
      </c>
    </row>
    <row r="108" spans="1:10" x14ac:dyDescent="0.25">
      <c r="A108" s="7" t="s">
        <v>1080</v>
      </c>
      <c r="B108" s="8" t="s">
        <v>1414</v>
      </c>
      <c r="C108" s="7" t="s">
        <v>1589</v>
      </c>
      <c r="E108" s="7" t="s">
        <v>116</v>
      </c>
      <c r="F108" s="7" t="s">
        <v>263</v>
      </c>
      <c r="G108" s="7" t="s">
        <v>27</v>
      </c>
      <c r="I108" s="4" t="str">
        <f>_xlfn.WEBSERVICE("https://maps.googleapis.com/maps/api/distancematrix/xml?origins="&amp;VLOOKUP($B108,Instituts!A:F,3,FALSE)&amp;", "&amp;VLOOKUP($B108,Instituts!A:F,4,FALSE)&amp;" "&amp;VLOOKUP($B108,Instituts!A:F,5,FALSE)&amp;"&amp;destinations="&amp;E108&amp;", " &amp;F108&amp;" "&amp;G108&amp;"&amp;mode=driving")</f>
        <v xml:space="preserve">&lt;?xml version="1.0" encoding="UTF-8"?&gt;
&lt;DistanceMatrixResponse&gt;
 &lt;status&gt;OK&lt;/status&gt;
 &lt;origin_address&gt;Centre Commercial Hyper U, Route de Paris, 14800 Touques, France&lt;/origin_address&gt;
 &lt;destination_address&gt;22 Rue des Rigoles, 75020 Paris, France&lt;/destination_address&gt;
 &lt;row&gt;
  &lt;element&gt;
   &lt;status&gt;OK&lt;/status&gt;
   &lt;duration&gt;
    &lt;value&gt;8329&lt;/value&gt;
    &lt;text&gt;2 hours 19 mins&lt;/text&gt;
   &lt;/duration&gt;
   &lt;distance&gt;
    &lt;value&gt;216885&lt;/value&gt;
    &lt;text&gt;217 km&lt;/text&gt;
   &lt;/distance&gt;
  &lt;/element&gt;
 &lt;/row&gt;
&lt;/DistanceMatrixResponse&gt;
</v>
      </c>
      <c r="J108" s="4">
        <f t="shared" si="3"/>
        <v>216.9</v>
      </c>
    </row>
    <row r="109" spans="1:10" x14ac:dyDescent="0.25">
      <c r="A109" s="7" t="s">
        <v>1081</v>
      </c>
      <c r="B109" s="8" t="s">
        <v>1415</v>
      </c>
      <c r="C109" s="7" t="s">
        <v>509</v>
      </c>
      <c r="E109" s="7" t="s">
        <v>117</v>
      </c>
      <c r="F109" s="7" t="s">
        <v>264</v>
      </c>
      <c r="G109" s="7" t="s">
        <v>415</v>
      </c>
      <c r="I109" s="4" t="str">
        <f>_xlfn.WEBSERVICE("https://maps.googleapis.com/maps/api/distancematrix/xml?origins="&amp;VLOOKUP($B109,Instituts!A:F,3,FALSE)&amp;", "&amp;VLOOKUP($B109,Instituts!A:F,4,FALSE)&amp;" "&amp;VLOOKUP($B109,Instituts!A:F,5,FALSE)&amp;"&amp;destinations="&amp;E109&amp;", " &amp;F109&amp;" "&amp;G109&amp;"&amp;mode=driving")</f>
        <v xml:space="preserve">&lt;?xml version="1.0" encoding="UTF-8"?&gt;
&lt;DistanceMatrixResponse&gt;
 &lt;status&gt;OK&lt;/status&gt;
 &lt;origin_address&gt;CC Grand Large ZAC de la Fontaine au Brun, N471, 44570 Trignac, France&lt;/origin_address&gt;
 &lt;destination_address&gt;Lotissement Floralies, 01710 Thoiry, France&lt;/destination_address&gt;
 &lt;row&gt;
  &lt;element&gt;
   &lt;status&gt;OK&lt;/status&gt;
   &lt;duration&gt;
    &lt;value&gt;28420&lt;/value&gt;
    &lt;text&gt;7 hours 54 mins&lt;/text&gt;
   &lt;/duration&gt;
   &lt;distance&gt;
    &lt;value&gt;819813&lt;/value&gt;
    &lt;text&gt;820 km&lt;/text&gt;
   &lt;/distance&gt;
  &lt;/element&gt;
 &lt;/row&gt;
&lt;/DistanceMatrixResponse&gt;
</v>
      </c>
      <c r="J109" s="4">
        <f t="shared" si="3"/>
        <v>819.8</v>
      </c>
    </row>
    <row r="110" spans="1:10" x14ac:dyDescent="0.25">
      <c r="A110" s="7" t="s">
        <v>1082</v>
      </c>
      <c r="B110" s="8" t="s">
        <v>1416</v>
      </c>
      <c r="C110" s="7" t="s">
        <v>1541</v>
      </c>
      <c r="E110" s="7" t="s">
        <v>118</v>
      </c>
      <c r="F110" s="7" t="s">
        <v>265</v>
      </c>
      <c r="G110" s="7" t="s">
        <v>416</v>
      </c>
      <c r="I110" s="4" t="str">
        <f>_xlfn.WEBSERVICE("https://maps.googleapis.com/maps/api/distancematrix/xml?origins="&amp;VLOOKUP($B110,Instituts!A:F,3,FALSE)&amp;", "&amp;VLOOKUP($B110,Instituts!A:F,4,FALSE)&amp;" "&amp;VLOOKUP($B110,Instituts!A:F,5,FALSE)&amp;"&amp;destinations="&amp;E110&amp;", " &amp;F110&amp;" "&amp;G110&amp;"&amp;mode=driving")</f>
        <v xml:space="preserve">&lt;?xml version="1.0" encoding="UTF-8"?&gt;
&lt;DistanceMatrixResponse&gt;
 &lt;status&gt;OK&lt;/status&gt;
 &lt;origin_address&gt;Avenue de Romans, 26000 Valence, France&lt;/origin_address&gt;
 &lt;destination_address&gt;5 Rue des Cordeliers, 39000 Lons-le-Saunier, France&lt;/destination_address&gt;
 &lt;row&gt;
  &lt;element&gt;
   &lt;status&gt;OK&lt;/status&gt;
   &lt;duration&gt;
    &lt;value&gt;8999&lt;/value&gt;
    &lt;text&gt;2 hours 30 mins&lt;/text&gt;
   &lt;/duration&gt;
   &lt;distance&gt;
    &lt;value&gt;248224&lt;/value&gt;
    &lt;text&gt;248 km&lt;/text&gt;
   &lt;/distance&gt;
  &lt;/element&gt;
 &lt;/row&gt;
&lt;/DistanceMatrixResponse&gt;
</v>
      </c>
      <c r="J110" s="4">
        <f t="shared" si="3"/>
        <v>248.2</v>
      </c>
    </row>
    <row r="111" spans="1:10" x14ac:dyDescent="0.25">
      <c r="A111" s="7" t="s">
        <v>1083</v>
      </c>
      <c r="B111" s="8" t="s">
        <v>1417</v>
      </c>
      <c r="C111" s="7" t="s">
        <v>510</v>
      </c>
      <c r="E111" s="7" t="s">
        <v>119</v>
      </c>
      <c r="F111" s="7" t="s">
        <v>266</v>
      </c>
      <c r="G111" s="7" t="s">
        <v>417</v>
      </c>
      <c r="I111" s="4" t="str">
        <f>_xlfn.WEBSERVICE("https://maps.googleapis.com/maps/api/distancematrix/xml?origins="&amp;VLOOKUP($B111,Instituts!A:F,3,FALSE)&amp;", "&amp;VLOOKUP($B111,Instituts!A:F,4,FALSE)&amp;" "&amp;VLOOKUP($B111,Instituts!A:F,5,FALSE)&amp;"&amp;destinations="&amp;E111&amp;", " &amp;F111&amp;" "&amp;G111&amp;"&amp;mode=driving")</f>
        <v xml:space="preserve">&lt;?xml version="1.0" encoding="UTF-8"?&gt;
&lt;DistanceMatrixResponse&gt;
 &lt;status&gt;OK&lt;/status&gt;
 &lt;origin_address&gt;28 Rue Maréchal Foch, 03200 Vichy, France&lt;/origin_address&gt;
 &lt;destination_address&gt;40 Rue Gabriel Vicaire, 01000 Bourg-en-Bresse, France&lt;/destination_address&gt;
 &lt;row&gt;
  &lt;element&gt;
   &lt;status&gt;OK&lt;/status&gt;
   &lt;duration&gt;
    &lt;value&gt;8948&lt;/value&gt;
    &lt;text&gt;2 hours 29 mins&lt;/text&gt;
   &lt;/duration&gt;
   &lt;distance&gt;
    &lt;value&gt;183671&lt;/value&gt;
    &lt;text&gt;184 km&lt;/text&gt;
   &lt;/distance&gt;
  &lt;/element&gt;
 &lt;/row&gt;
&lt;/DistanceMatrixResponse&gt;
</v>
      </c>
      <c r="J111" s="4">
        <f t="shared" si="3"/>
        <v>183.7</v>
      </c>
    </row>
    <row r="112" spans="1:10" x14ac:dyDescent="0.25">
      <c r="A112" s="7" t="s">
        <v>1084</v>
      </c>
      <c r="B112" s="8" t="s">
        <v>1418</v>
      </c>
      <c r="C112" s="7" t="s">
        <v>500</v>
      </c>
      <c r="E112" s="7" t="s">
        <v>95</v>
      </c>
      <c r="F112" s="7" t="s">
        <v>197</v>
      </c>
      <c r="G112" s="7" t="s">
        <v>418</v>
      </c>
      <c r="I112" s="4" t="str">
        <f>_xlfn.WEBSERVICE("https://maps.googleapis.com/maps/api/distancematrix/xml?origins="&amp;VLOOKUP($B112,Instituts!A:F,3,FALSE)&amp;", "&amp;VLOOKUP($B112,Instituts!A:F,4,FALSE)&amp;" "&amp;VLOOKUP($B112,Instituts!A:F,5,FALSE)&amp;"&amp;destinations="&amp;E112&amp;", " &amp;F112&amp;" "&amp;G112&amp;"&amp;mode=driving")</f>
        <v xml:space="preserve">&lt;?xml version="1.0" encoding="UTF-8"?&gt;
&lt;DistanceMatrixResponse&gt;
 &lt;status&gt;OK&lt;/status&gt;
 &lt;origin_address&gt;1 Rue du Mouton, 18100 Vierzon, France&lt;/origin_address&gt;
 &lt;destination_address&gt;52 Avenue de Flandre, 75019 Paris, France&lt;/destination_address&gt;
 &lt;row&gt;
  &lt;element&gt;
   &lt;status&gt;OK&lt;/status&gt;
   &lt;duration&gt;
    &lt;value&gt;8411&lt;/value&gt;
    &lt;text&gt;2 hours 20 mins&lt;/text&gt;
   &lt;/duration&gt;
   &lt;distance&gt;
    &lt;value&gt;221573&lt;/value&gt;
    &lt;text&gt;222 km&lt;/text&gt;
   &lt;/distance&gt;
  &lt;/element&gt;
 &lt;/row&gt;
&lt;/DistanceMatrixResponse&gt;
</v>
      </c>
      <c r="J112" s="4">
        <f t="shared" si="3"/>
        <v>221.6</v>
      </c>
    </row>
    <row r="113" spans="1:10" x14ac:dyDescent="0.25">
      <c r="A113" s="7" t="s">
        <v>1085</v>
      </c>
      <c r="B113" s="8" t="s">
        <v>972</v>
      </c>
      <c r="C113" s="7" t="s">
        <v>1554</v>
      </c>
      <c r="E113" s="7" t="s">
        <v>120</v>
      </c>
      <c r="F113" s="7" t="s">
        <v>267</v>
      </c>
      <c r="G113" s="7" t="s">
        <v>419</v>
      </c>
      <c r="I113" s="4" t="str">
        <f>_xlfn.WEBSERVICE("https://maps.googleapis.com/maps/api/distancematrix/xml?origins="&amp;VLOOKUP($B113,Instituts!A:F,3,FALSE)&amp;", "&amp;VLOOKUP($B113,Instituts!A:F,4,FALSE)&amp;" "&amp;VLOOKUP($B113,Instituts!A:F,5,FALSE)&amp;"&amp;destinations="&amp;E113&amp;", " &amp;F113&amp;" "&amp;G113&amp;"&amp;mode=driving")</f>
        <v xml:space="preserve">&lt;?xml version="1.0" encoding="UTF-8"?&gt;
&lt;DistanceMatrixResponse&gt;
 &lt;status&gt;OK&lt;/status&gt;
 &lt;origin_address&gt;4 Boulevard Gallieni, 92390 Villeneuve-la-Garenne, France&lt;/origin_address&gt;
 &lt;destination_address&gt;76 Avenue Garibaldi, 87100 Limoges, France&lt;/destination_address&gt;
 &lt;row&gt;
  &lt;element&gt;
   &lt;status&gt;OK&lt;/status&gt;
   &lt;duration&gt;
    &lt;value&gt;14100&lt;/value&gt;
    &lt;text&gt;3 hours 55 mins&lt;/text&gt;
   &lt;/duration&gt;
   &lt;distance&gt;
    &lt;value&gt;396558&lt;/value&gt;
    &lt;text&gt;397 km&lt;/text&gt;
   &lt;/distance&gt;
  &lt;/element&gt;
 &lt;/row&gt;
&lt;/DistanceMatrixResponse&gt;
</v>
      </c>
      <c r="J113" s="4">
        <f t="shared" si="3"/>
        <v>396.6</v>
      </c>
    </row>
    <row r="114" spans="1:10" x14ac:dyDescent="0.25">
      <c r="A114" s="7" t="s">
        <v>1086</v>
      </c>
      <c r="B114" s="8" t="s">
        <v>1419</v>
      </c>
      <c r="C114" s="7" t="s">
        <v>500</v>
      </c>
      <c r="E114" s="7" t="s">
        <v>95</v>
      </c>
      <c r="F114" s="7" t="s">
        <v>268</v>
      </c>
      <c r="G114" s="7" t="s">
        <v>418</v>
      </c>
      <c r="I114" s="4" t="str">
        <f>_xlfn.WEBSERVICE("https://maps.googleapis.com/maps/api/distancematrix/xml?origins="&amp;VLOOKUP($B114,Instituts!A:F,3,FALSE)&amp;", "&amp;VLOOKUP($B114,Instituts!A:F,4,FALSE)&amp;" "&amp;VLOOKUP($B114,Instituts!A:F,5,FALSE)&amp;"&amp;destinations="&amp;E114&amp;", " &amp;F114&amp;" "&amp;G114&amp;"&amp;mode=driving")</f>
        <v xml:space="preserve">&lt;?xml version="1.0" encoding="UTF-8"?&gt;
&lt;DistanceMatrixResponse&gt;
 &lt;status&gt;OK&lt;/status&gt;
 &lt;origin_address&gt;20 Place des Martyrs de Châteaubriant, 91170 Viry-Châtillon, France&lt;/origin_address&gt;
 &lt;destination_address&gt;52 Avenue de Flandre, 75019 Paris, France&lt;/destination_address&gt;
 &lt;row&gt;
  &lt;element&gt;
   &lt;status&gt;OK&lt;/status&gt;
   &lt;duration&gt;
    &lt;value&gt;2807&lt;/value&gt;
    &lt;text&gt;47 mins&lt;/text&gt;
   &lt;/duration&gt;
   &lt;distance&gt;
    &lt;value&gt;33256&lt;/value&gt;
    &lt;text&gt;33.3 km&lt;/text&gt;
   &lt;/distance&gt;
  &lt;/element&gt;
 &lt;/row&gt;
&lt;/DistanceMatrixResponse&gt;
</v>
      </c>
      <c r="J114" s="4">
        <f t="shared" si="3"/>
        <v>33.299999999999997</v>
      </c>
    </row>
    <row r="115" spans="1:10" x14ac:dyDescent="0.25">
      <c r="A115" s="7" t="s">
        <v>1087</v>
      </c>
      <c r="B115" s="8" t="s">
        <v>1420</v>
      </c>
      <c r="C115" s="7" t="s">
        <v>1554</v>
      </c>
      <c r="E115" s="7" t="s">
        <v>95</v>
      </c>
      <c r="F115" s="7" t="s">
        <v>268</v>
      </c>
      <c r="G115" s="7" t="s">
        <v>420</v>
      </c>
      <c r="I115" s="4" t="str">
        <f>_xlfn.WEBSERVICE("https://maps.googleapis.com/maps/api/distancematrix/xml?origins="&amp;VLOOKUP($B115,Instituts!A:F,3,FALSE)&amp;", "&amp;VLOOKUP($B115,Instituts!A:F,4,FALSE)&amp;" "&amp;VLOOKUP($B115,Instituts!A:F,5,FALSE)&amp;"&amp;destinations="&amp;E115&amp;", " &amp;F115&amp;" "&amp;G115&amp;"&amp;mode=driving")</f>
        <v xml:space="preserve">&lt;?xml version="1.0" encoding="UTF-8"?&gt;
&lt;DistanceMatrixResponse&gt;
 &lt;status&gt;OK&lt;/status&gt;
 &lt;origin_address&gt;65 Rue de Concy, 91330 Yerres, France&lt;/origin_address&gt;
 &lt;destination_address&gt;24000 Périgueux, France&lt;/destination_address&gt;
 &lt;row&gt;
  &lt;element&gt;
   &lt;status&gt;OK&lt;/status&gt;
   &lt;duration&gt;
    &lt;value&gt;18458&lt;/value&gt;
    &lt;text&gt;5 hours 8 mins&lt;/text&gt;
   &lt;/duration&gt;
   &lt;distance&gt;
    &lt;value&gt;496589&lt;/value&gt;
    &lt;text&gt;497 km&lt;/text&gt;
   &lt;/distance&gt;
  &lt;/element&gt;
 &lt;/row&gt;
&lt;/DistanceMatrixResponse&gt;
</v>
      </c>
      <c r="J115" s="4">
        <f t="shared" si="3"/>
        <v>496.6</v>
      </c>
    </row>
    <row r="116" spans="1:10" x14ac:dyDescent="0.25">
      <c r="A116" s="7" t="s">
        <v>1088</v>
      </c>
      <c r="B116" s="8" t="s">
        <v>1421</v>
      </c>
      <c r="C116" s="7" t="s">
        <v>1554</v>
      </c>
      <c r="E116" s="7" t="s">
        <v>95</v>
      </c>
      <c r="F116" s="7" t="s">
        <v>269</v>
      </c>
      <c r="G116" s="7" t="s">
        <v>421</v>
      </c>
      <c r="I116" s="4" t="str">
        <f>_xlfn.WEBSERVICE("https://maps.googleapis.com/maps/api/distancematrix/xml?origins="&amp;VLOOKUP($B116,Instituts!A:F,3,FALSE)&amp;", "&amp;VLOOKUP($B116,Instituts!A:F,4,FALSE)&amp;" "&amp;VLOOKUP($B116,Instituts!A:F,5,FALSE)&amp;"&amp;destinations="&amp;E116&amp;", " &amp;F116&amp;" "&amp;G116&amp;"&amp;mode=driving")</f>
        <v xml:space="preserve">&lt;?xml version="1.0" encoding="UTF-8"?&gt;
&lt;DistanceMatrixResponse&gt;
 &lt;status&gt;OK&lt;/status&gt;
 &lt;origin_address&gt;420 Route de Belley, 38490 Aoste, France&lt;/origin_address&gt;
 &lt;destination_address&gt;19000 Tulle, France&lt;/destination_address&gt;
 &lt;row&gt;
  &lt;element&gt;
   &lt;status&gt;OK&lt;/status&gt;
   &lt;duration&gt;
    &lt;value&gt;14057&lt;/value&gt;
    &lt;text&gt;3 hours 54 mins&lt;/text&gt;
   &lt;/duration&gt;
   &lt;distance&gt;
    &lt;value&gt;401021&lt;/value&gt;
    &lt;text&gt;401 km&lt;/text&gt;
   &lt;/distance&gt;
  &lt;/element&gt;
 &lt;/row&gt;
&lt;/DistanceMatrixResponse&gt;
</v>
      </c>
      <c r="J116" s="4">
        <f t="shared" si="3"/>
        <v>401</v>
      </c>
    </row>
    <row r="117" spans="1:10" x14ac:dyDescent="0.25">
      <c r="A117" s="7" t="s">
        <v>1089</v>
      </c>
      <c r="B117" s="8" t="s">
        <v>1422</v>
      </c>
      <c r="C117" s="7" t="s">
        <v>496</v>
      </c>
      <c r="E117" s="7" t="s">
        <v>95</v>
      </c>
      <c r="F117" s="7" t="s">
        <v>265</v>
      </c>
      <c r="G117" s="7" t="s">
        <v>422</v>
      </c>
      <c r="I117" s="4" t="str">
        <f>_xlfn.WEBSERVICE("https://maps.googleapis.com/maps/api/distancematrix/xml?origins="&amp;VLOOKUP($B117,Instituts!A:F,3,FALSE)&amp;", "&amp;VLOOKUP($B117,Instituts!A:F,4,FALSE)&amp;" "&amp;VLOOKUP($B117,Instituts!A:F,5,FALSE)&amp;"&amp;destinations="&amp;E117&amp;", " &amp;F117&amp;" "&amp;G117&amp;"&amp;mode=driving")</f>
        <v xml:space="preserve">&lt;?xml version="1.0" encoding="UTF-8"?&gt;
&lt;DistanceMatrixResponse&gt;
 &lt;status&gt;OK&lt;/status&gt;
 &lt;origin_address&gt;centre commercial Porte Des Flandres, 62138 Auchy-les-Mines, France&lt;/origin_address&gt;
 &lt;destination_address&gt;39100 Dole, France&lt;/destination_address&gt;
 &lt;row&gt;
  &lt;element&gt;
   &lt;status&gt;OK&lt;/status&gt;
   &lt;duration&gt;
    &lt;value&gt;17157&lt;/value&gt;
    &lt;text&gt;4 hours 46 mins&lt;/text&gt;
   &lt;/duration&gt;
   &lt;distance&gt;
    &lt;value&gt;534548&lt;/value&gt;
    &lt;text&gt;535 km&lt;/text&gt;
   &lt;/distance&gt;
  &lt;/element&gt;
 &lt;/row&gt;
&lt;/DistanceMatrixResponse&gt;
</v>
      </c>
      <c r="J117" s="4">
        <f t="shared" si="3"/>
        <v>534.5</v>
      </c>
    </row>
    <row r="118" spans="1:10" x14ac:dyDescent="0.25">
      <c r="A118" s="7" t="s">
        <v>1090</v>
      </c>
      <c r="B118" s="8" t="s">
        <v>1423</v>
      </c>
      <c r="C118" s="7" t="s">
        <v>1557</v>
      </c>
      <c r="E118" s="7" t="s">
        <v>121</v>
      </c>
      <c r="F118" s="7" t="s">
        <v>270</v>
      </c>
      <c r="G118" s="7" t="s">
        <v>423</v>
      </c>
      <c r="I118" s="4" t="str">
        <f>_xlfn.WEBSERVICE("https://maps.googleapis.com/maps/api/distancematrix/xml?origins="&amp;VLOOKUP($B118,Instituts!A:F,3,FALSE)&amp;", "&amp;VLOOKUP($B118,Instituts!A:F,4,FALSE)&amp;" "&amp;VLOOKUP($B118,Instituts!A:F,5,FALSE)&amp;"&amp;destinations="&amp;E118&amp;", " &amp;F118&amp;" "&amp;G118&amp;"&amp;mode=driving")</f>
        <v xml:space="preserve">&lt;?xml version="1.0" encoding="UTF-8"?&gt;
&lt;DistanceMatrixResponse&gt;
 &lt;status&gt;OK&lt;/status&gt;
 &lt;origin_address&gt;ZAC Saint-Siméon, Boulevard de Verdun, 89000 Auxerre, France&lt;/origin_address&gt;
 &lt;destination_address&gt;16 Rue Littré, 37000 Tours, France&lt;/destination_address&gt;
 &lt;row&gt;
  &lt;element&gt;
   &lt;status&gt;OK&lt;/status&gt;
   &lt;duration&gt;
    &lt;value&gt;8911&lt;/value&gt;
    &lt;text&gt;2 hours 29 mins&lt;/text&gt;
   &lt;/duration&gt;
   &lt;distance&gt;
    &lt;value&gt;274940&lt;/value&gt;
    &lt;text&gt;275 km&lt;/text&gt;
   &lt;/distance&gt;
  &lt;/element&gt;
 &lt;/row&gt;
&lt;/DistanceMatrixResponse&gt;
</v>
      </c>
      <c r="J118" s="4">
        <f t="shared" si="3"/>
        <v>274.89999999999998</v>
      </c>
    </row>
    <row r="119" spans="1:10" x14ac:dyDescent="0.25">
      <c r="A119" s="7" t="s">
        <v>1091</v>
      </c>
      <c r="B119" s="8" t="s">
        <v>1424</v>
      </c>
      <c r="C119" s="7" t="s">
        <v>1558</v>
      </c>
      <c r="E119" s="7" t="s">
        <v>122</v>
      </c>
      <c r="F119" s="7" t="s">
        <v>270</v>
      </c>
      <c r="G119" s="7" t="s">
        <v>423</v>
      </c>
      <c r="I119" s="4" t="str">
        <f>_xlfn.WEBSERVICE("https://maps.googleapis.com/maps/api/distancematrix/xml?origins="&amp;VLOOKUP($B119,Instituts!A:F,3,FALSE)&amp;", "&amp;VLOOKUP($B119,Instituts!A:F,4,FALSE)&amp;" "&amp;VLOOKUP($B119,Instituts!A:F,5,FALSE)&amp;"&amp;destinations="&amp;E119&amp;", " &amp;F119&amp;" "&amp;G119&amp;"&amp;mode=driving")</f>
        <v xml:space="preserve">&lt;?xml version="1.0" encoding="UTF-8"?&gt;
&lt;DistanceMatrixResponse&gt;
 &lt;status&gt;OK&lt;/status&gt;
 &lt;origin_address&gt;Centre Cormercial Mesnil Roux, 76360 Barentin, France&lt;/origin_address&gt;
 &lt;destination_address&gt;10 Rue Louis David, 37000 Tours, France&lt;/destination_address&gt;
 &lt;row&gt;
  &lt;element&gt;
   &lt;status&gt;OK&lt;/status&gt;
   &lt;duration&gt;
    &lt;value&gt;10660&lt;/value&gt;
    &lt;text&gt;2 hours 58 mins&lt;/text&gt;
   &lt;/duration&gt;
   &lt;distance&gt;
    &lt;value&gt;322912&lt;/value&gt;
    &lt;text&gt;323 km&lt;/text&gt;
   &lt;/distance&gt;
  &lt;/element&gt;
 &lt;/row&gt;
&lt;/DistanceMatrixResponse&gt;
</v>
      </c>
      <c r="J119" s="4">
        <f t="shared" si="3"/>
        <v>322.89999999999998</v>
      </c>
    </row>
    <row r="120" spans="1:10" x14ac:dyDescent="0.25">
      <c r="A120" s="7" t="s">
        <v>1092</v>
      </c>
      <c r="B120" s="8" t="s">
        <v>1425</v>
      </c>
      <c r="C120" s="7" t="s">
        <v>1542</v>
      </c>
      <c r="E120" s="7" t="s">
        <v>123</v>
      </c>
      <c r="F120" s="7" t="s">
        <v>250</v>
      </c>
      <c r="G120" s="7" t="s">
        <v>403</v>
      </c>
      <c r="I120" s="4" t="str">
        <f>_xlfn.WEBSERVICE("https://maps.googleapis.com/maps/api/distancematrix/xml?origins="&amp;VLOOKUP($B120,Instituts!A:F,3,FALSE)&amp;", "&amp;VLOOKUP($B120,Instituts!A:F,4,FALSE)&amp;" "&amp;VLOOKUP($B120,Instituts!A:F,5,FALSE)&amp;"&amp;destinations="&amp;E120&amp;", " &amp;F120&amp;" "&amp;G120&amp;"&amp;mode=driving")</f>
        <v xml:space="preserve">&lt;?xml version="1.0" encoding="UTF-8"?&gt;
&lt;DistanceMatrixResponse&gt;
 &lt;status&gt;OK&lt;/status&gt;
 &lt;origin_address&gt;4 Boulevard Saint-André, 60000 Beauvais, France&lt;/origin_address&gt;
 &lt;destination_address&gt;36 Rue du Général Gallieni, 36000 Châteauroux, France&lt;/destination_address&gt;
 &lt;row&gt;
  &lt;element&gt;
   &lt;status&gt;OK&lt;/status&gt;
   &lt;duration&gt;
    &lt;value&gt;13124&lt;/value&gt;
    &lt;text&gt;3 hours 39 mins&lt;/text&gt;
   &lt;/duration&gt;
   &lt;distance&gt;
    &lt;value&gt;347671&lt;/value&gt;
    &lt;text&gt;348 km&lt;/text&gt;
   &lt;/distance&gt;
  &lt;/element&gt;
 &lt;/row&gt;
&lt;/DistanceMatrixResponse&gt;
</v>
      </c>
      <c r="J120" s="4">
        <f t="shared" si="3"/>
        <v>347.7</v>
      </c>
    </row>
    <row r="121" spans="1:10" x14ac:dyDescent="0.25">
      <c r="A121" s="7" t="s">
        <v>1093</v>
      </c>
      <c r="B121" s="8" t="s">
        <v>1426</v>
      </c>
      <c r="C121" s="7" t="s">
        <v>1543</v>
      </c>
      <c r="E121" s="7" t="s">
        <v>124</v>
      </c>
      <c r="F121" s="7" t="s">
        <v>271</v>
      </c>
      <c r="G121" s="7" t="s">
        <v>424</v>
      </c>
      <c r="I121" s="4" t="str">
        <f>_xlfn.WEBSERVICE("https://maps.googleapis.com/maps/api/distancematrix/xml?origins="&amp;VLOOKUP($B121,Instituts!A:F,3,FALSE)&amp;", "&amp;VLOOKUP($B121,Instituts!A:F,4,FALSE)&amp;" "&amp;VLOOKUP($B121,Instituts!A:F,5,FALSE)&amp;"&amp;destinations="&amp;E121&amp;", " &amp;F121&amp;" "&amp;G121&amp;"&amp;mode=driving")</f>
        <v xml:space="preserve">&lt;?xml version="1.0" encoding="UTF-8"?&gt;
&lt;DistanceMatrixResponse&gt;
 &lt;status&gt;OK&lt;/status&gt;
 &lt;origin_address&gt;2 Avenue de Lattre de Tassigny, 01200 Bellegarde-sur-Valserine, France&lt;/origin_address&gt;
 &lt;destination_address&gt;28 Rue Fontchaudière, 16000 Angoulême, France&lt;/destination_address&gt;
 &lt;row&gt;
  &lt;element&gt;
   &lt;status&gt;OK&lt;/status&gt;
   &lt;duration&gt;
    &lt;value&gt;21382&lt;/value&gt;
    &lt;text&gt;5 hours 56 mins&lt;/text&gt;
   &lt;/duration&gt;
   &lt;distance&gt;
    &lt;value&gt;553258&lt;/value&gt;
    &lt;text&gt;553 km&lt;/text&gt;
   &lt;/distance&gt;
  &lt;/element&gt;
 &lt;/row&gt;
&lt;/DistanceMatrixResponse&gt;
</v>
      </c>
      <c r="J121" s="4">
        <f t="shared" si="3"/>
        <v>553.29999999999995</v>
      </c>
    </row>
    <row r="122" spans="1:10" x14ac:dyDescent="0.25">
      <c r="A122" s="7" t="s">
        <v>1094</v>
      </c>
      <c r="B122" s="8" t="s">
        <v>1427</v>
      </c>
      <c r="C122" s="7" t="s">
        <v>1556</v>
      </c>
      <c r="E122" s="7" t="s">
        <v>95</v>
      </c>
      <c r="F122" s="7" t="s">
        <v>272</v>
      </c>
      <c r="G122" s="7" t="s">
        <v>425</v>
      </c>
      <c r="I122" s="4" t="str">
        <f>_xlfn.WEBSERVICE("https://maps.googleapis.com/maps/api/distancematrix/xml?origins="&amp;VLOOKUP($B122,Instituts!A:F,3,FALSE)&amp;", "&amp;VLOOKUP($B122,Instituts!A:F,4,FALSE)&amp;" "&amp;VLOOKUP($B122,Instituts!A:F,5,FALSE)&amp;"&amp;destinations="&amp;E122&amp;", " &amp;F122&amp;" "&amp;G122&amp;"&amp;mode=driving")</f>
        <v xml:space="preserve">&lt;?xml version="1.0" encoding="UTF-8"?&gt;
&lt;DistanceMatrixResponse&gt;
 &lt;status&gt;OK&lt;/status&gt;
 &lt;origin_address&gt;3 Grande Rue, 25000 Besançon, France&lt;/origin_address&gt;
 &lt;destination_address&gt;Alençon, France&lt;/destination_address&gt;
 &lt;row&gt;
  &lt;element&gt;
   &lt;status&gt;OK&lt;/status&gt;
   &lt;duration&gt;
    &lt;value&gt;19658&lt;/value&gt;
    &lt;text&gt;5 hours 28 mins&lt;/text&gt;
   &lt;/duration&gt;
   &lt;distance&gt;
    &lt;value&gt;613340&lt;/value&gt;
    &lt;text&gt;613 km&lt;/text&gt;
   &lt;/distance&gt;
  &lt;/element&gt;
 &lt;/row&gt;
&lt;/DistanceMatrixResponse&gt;
</v>
      </c>
      <c r="J122" s="4">
        <f t="shared" si="3"/>
        <v>613.29999999999995</v>
      </c>
    </row>
    <row r="123" spans="1:10" x14ac:dyDescent="0.25">
      <c r="A123" s="7" t="s">
        <v>1095</v>
      </c>
      <c r="B123" s="8" t="s">
        <v>1428</v>
      </c>
      <c r="C123" s="7" t="s">
        <v>1556</v>
      </c>
      <c r="E123" s="7" t="s">
        <v>95</v>
      </c>
      <c r="F123" s="7" t="s">
        <v>273</v>
      </c>
      <c r="G123" s="7" t="s">
        <v>426</v>
      </c>
      <c r="I123" s="4" t="str">
        <f>_xlfn.WEBSERVICE("https://maps.googleapis.com/maps/api/distancematrix/xml?origins="&amp;VLOOKUP($B123,Instituts!A:F,3,FALSE)&amp;", "&amp;VLOOKUP($B123,Instituts!A:F,4,FALSE)&amp;" "&amp;VLOOKUP($B123,Instituts!A:F,5,FALSE)&amp;"&amp;destinations="&amp;E123&amp;", " &amp;F123&amp;" "&amp;G123&amp;"&amp;mode=driving")</f>
        <v xml:space="preserve">&lt;?xml version="1.0" encoding="UTF-8"?&gt;
&lt;DistanceMatrixResponse&gt;
 &lt;status&gt;OK&lt;/status&gt;
 &lt;origin_address&gt;59 Rue Albert 1er, 62400 Béthune, France&lt;/origin_address&gt;
 &lt;destination_address&gt;27000 Évreux, France&lt;/destination_address&gt;
 &lt;row&gt;
  &lt;element&gt;
   &lt;status&gt;OK&lt;/status&gt;
   &lt;duration&gt;
    &lt;value&gt;11682&lt;/value&gt;
    &lt;text&gt;3 hours 15 mins&lt;/text&gt;
   &lt;/duration&gt;
   &lt;distance&gt;
    &lt;value&gt;262774&lt;/value&gt;
    &lt;text&gt;263 km&lt;/text&gt;
   &lt;/distance&gt;
  &lt;/element&gt;
 &lt;/row&gt;
&lt;/DistanceMatrixResponse&gt;
</v>
      </c>
      <c r="J123" s="4">
        <f t="shared" si="3"/>
        <v>262.8</v>
      </c>
    </row>
    <row r="124" spans="1:10" x14ac:dyDescent="0.25">
      <c r="A124" s="7" t="s">
        <v>1096</v>
      </c>
      <c r="B124" s="8" t="s">
        <v>1429</v>
      </c>
      <c r="C124" s="7" t="s">
        <v>1559</v>
      </c>
      <c r="E124" s="7" t="s">
        <v>125</v>
      </c>
      <c r="F124" s="7" t="s">
        <v>274</v>
      </c>
      <c r="G124" s="7" t="s">
        <v>427</v>
      </c>
      <c r="I124" s="4" t="str">
        <f>_xlfn.WEBSERVICE("https://maps.googleapis.com/maps/api/distancematrix/xml?origins="&amp;VLOOKUP($B124,Instituts!A:F,3,FALSE)&amp;", "&amp;VLOOKUP($B124,Instituts!A:F,4,FALSE)&amp;" "&amp;VLOOKUP($B124,Instituts!A:F,5,FALSE)&amp;"&amp;destinations="&amp;E124&amp;", " &amp;F124&amp;" "&amp;G124&amp;"&amp;mode=driving")</f>
        <v xml:space="preserve">&lt;?xml version="1.0" encoding="UTF-8"?&gt;
&lt;DistanceMatrixResponse&gt;
 &lt;status&gt;OK&lt;/status&gt;
 &lt;origin_address&gt;81 Rue Yves Kermen, 92100 Boulogne-Billancourt, France&lt;/origin_address&gt;
 &lt;destination_address&gt;1 Lotissement la Termiere, 64170 Artix, France&lt;/destination_address&gt;
 &lt;row&gt;
  &lt;element&gt;
   &lt;status&gt;OK&lt;/status&gt;
   &lt;duration&gt;
    &lt;value&gt;25260&lt;/value&gt;
    &lt;text&gt;7 hours 1 min&lt;/text&gt;
   &lt;/duration&gt;
   &lt;distance&gt;
    &lt;value&gt;786725&lt;/value&gt;
    &lt;text&gt;787 km&lt;/text&gt;
   &lt;/distance&gt;
  &lt;/element&gt;
 &lt;/row&gt;
&lt;/DistanceMatrixResponse&gt;
</v>
      </c>
      <c r="J124" s="4">
        <f t="shared" si="3"/>
        <v>786.7</v>
      </c>
    </row>
    <row r="125" spans="1:10" x14ac:dyDescent="0.25">
      <c r="A125" s="7" t="s">
        <v>1097</v>
      </c>
      <c r="B125" s="8" t="s">
        <v>1430</v>
      </c>
      <c r="C125" s="7" t="s">
        <v>473</v>
      </c>
      <c r="E125" s="7" t="s">
        <v>126</v>
      </c>
      <c r="F125" s="7" t="s">
        <v>275</v>
      </c>
      <c r="G125" s="7" t="s">
        <v>428</v>
      </c>
      <c r="I125" s="4" t="str">
        <f>_xlfn.WEBSERVICE("https://maps.googleapis.com/maps/api/distancematrix/xml?origins="&amp;VLOOKUP($B125,Instituts!A:F,3,FALSE)&amp;", "&amp;VLOOKUP($B125,Instituts!A:F,4,FALSE)&amp;" "&amp;VLOOKUP($B125,Instituts!A:F,5,FALSE)&amp;"&amp;destinations="&amp;E125&amp;", " &amp;F125&amp;" "&amp;G125&amp;"&amp;mode=driving")</f>
        <v xml:space="preserve">&lt;?xml version="1.0" encoding="UTF-8"?&gt;
&lt;DistanceMatrixResponse&gt;
 &lt;status&gt;OK&lt;/status&gt;
 &lt;origin_address&gt;1380 Boulevard des Crêtes du Revermont, 01000 Bourg-en-Bresse, France&lt;/origin_address&gt;
 &lt;destination_address&gt;2 Rue Alfred Billault, 28800 Bonneval, France&lt;/destination_address&gt;
 &lt;row&gt;
  &lt;element&gt;
   &lt;status&gt;OK&lt;/status&gt;
   &lt;duration&gt;
    &lt;value&gt;15064&lt;/value&gt;
    &lt;text&gt;4 hours 11 mins&lt;/text&gt;
   &lt;/duration&gt;
   &lt;distance&gt;
    &lt;value&gt;458207&lt;/value&gt;
    &lt;text&gt;458 km&lt;/text&gt;
   &lt;/distance&gt;
  &lt;/element&gt;
 &lt;/row&gt;
&lt;/DistanceMatrixResponse&gt;
</v>
      </c>
      <c r="J125" s="4">
        <f t="shared" si="3"/>
        <v>458.2</v>
      </c>
    </row>
    <row r="126" spans="1:10" x14ac:dyDescent="0.25">
      <c r="A126" s="7" t="s">
        <v>1098</v>
      </c>
      <c r="B126" s="8" t="s">
        <v>1431</v>
      </c>
      <c r="C126" s="7" t="s">
        <v>1600</v>
      </c>
      <c r="E126" s="7" t="s">
        <v>127</v>
      </c>
      <c r="F126" s="7" t="s">
        <v>276</v>
      </c>
      <c r="G126" s="7" t="s">
        <v>429</v>
      </c>
      <c r="I126" s="4" t="str">
        <f>_xlfn.WEBSERVICE("https://maps.googleapis.com/maps/api/distancematrix/xml?origins="&amp;VLOOKUP($B126,Instituts!A:F,3,FALSE)&amp;", "&amp;VLOOKUP($B126,Instituts!A:F,4,FALSE)&amp;" "&amp;VLOOKUP($B126,Instituts!A:F,5,FALSE)&amp;"&amp;destinations="&amp;E126&amp;", " &amp;F126&amp;" "&amp;G126&amp;"&amp;mode=driving")</f>
        <v xml:space="preserve">&lt;?xml version="1.0" encoding="UTF-8"?&gt;
&lt;DistanceMatrixResponse&gt;
 &lt;status&gt;OK&lt;/status&gt;
 &lt;origin_address&gt;20 Boulevard de Champaret, 38300 Bourgoin-Jallieu, France&lt;/origin_address&gt;
 &lt;destination_address&gt;17 Avenue Anatole France, 13230 Port-Saint-Louis-du-Rhône, France&lt;/destination_address&gt;
 &lt;row&gt;
  &lt;element&gt;
   &lt;status&gt;OK&lt;/status&gt;
   &lt;duration&gt;
    &lt;value&gt;11954&lt;/value&gt;
    &lt;text&gt;3 hours 19 mins&lt;/text&gt;
   &lt;/duration&gt;
   &lt;distance&gt;
    &lt;value&gt;349800&lt;/value&gt;
    &lt;text&gt;350 km&lt;/text&gt;
   &lt;/distance&gt;
  &lt;/element&gt;
 &lt;/row&gt;
&lt;/DistanceMatrixResponse&gt;
</v>
      </c>
      <c r="J126" s="4">
        <f t="shared" si="3"/>
        <v>349.8</v>
      </c>
    </row>
    <row r="127" spans="1:10" x14ac:dyDescent="0.25">
      <c r="A127" s="7" t="s">
        <v>1099</v>
      </c>
      <c r="B127" s="8" t="s">
        <v>1432</v>
      </c>
      <c r="C127" s="7" t="s">
        <v>511</v>
      </c>
      <c r="E127" s="7" t="s">
        <v>128</v>
      </c>
      <c r="F127" s="7" t="s">
        <v>277</v>
      </c>
      <c r="G127" s="7" t="s">
        <v>28</v>
      </c>
      <c r="I127" s="4" t="str">
        <f>_xlfn.WEBSERVICE("https://maps.googleapis.com/maps/api/distancematrix/xml?origins="&amp;VLOOKUP($B127,Instituts!A:F,3,FALSE)&amp;", "&amp;VLOOKUP($B127,Instituts!A:F,4,FALSE)&amp;" "&amp;VLOOKUP($B127,Instituts!A:F,5,FALSE)&amp;"&amp;destinations="&amp;E127&amp;", " &amp;F127&amp;" "&amp;G127&amp;"&amp;mode=driving")</f>
        <v xml:space="preserve">&lt;?xml version="1.0" encoding="UTF-8"?&gt;
&lt;DistanceMatrixResponse&gt;
 &lt;status&gt;OK&lt;/status&gt;
 &lt;origin_address&gt;14 Rue du Pont d'Ouit, 79300 Bressuire, France&lt;/origin_address&gt;
 &lt;destination_address&gt;11 Rue Henri Guillaumet, 86000 Poitiers, France&lt;/destination_address&gt;
 &lt;row&gt;
  &lt;element&gt;
   &lt;status&gt;OK&lt;/status&gt;
   &lt;duration&gt;
    &lt;value&gt;4457&lt;/value&gt;
    &lt;text&gt;1 hour 14 mins&lt;/text&gt;
   &lt;/duration&gt;
   &lt;distance&gt;
    &lt;value&gt;79617&lt;/value&gt;
    &lt;text&gt;79.6 km&lt;/text&gt;
   &lt;/distance&gt;
  &lt;/element&gt;
 &lt;/row&gt;
&lt;/DistanceMatrixResponse&gt;
</v>
      </c>
      <c r="J127" s="4">
        <f t="shared" si="3"/>
        <v>79.599999999999994</v>
      </c>
    </row>
    <row r="128" spans="1:10" x14ac:dyDescent="0.25">
      <c r="A128" s="7" t="s">
        <v>1100</v>
      </c>
      <c r="B128" s="8" t="s">
        <v>1433</v>
      </c>
      <c r="C128" s="7" t="s">
        <v>511</v>
      </c>
      <c r="E128" s="7" t="s">
        <v>95</v>
      </c>
      <c r="F128" s="7" t="s">
        <v>277</v>
      </c>
      <c r="G128" s="7" t="s">
        <v>28</v>
      </c>
      <c r="I128" s="4" t="str">
        <f>_xlfn.WEBSERVICE("https://maps.googleapis.com/maps/api/distancematrix/xml?origins="&amp;VLOOKUP($B128,Instituts!A:F,3,FALSE)&amp;", "&amp;VLOOKUP($B128,Instituts!A:F,4,FALSE)&amp;" "&amp;VLOOKUP($B128,Instituts!A:F,5,FALSE)&amp;"&amp;destinations="&amp;E128&amp;", " &amp;F128&amp;" "&amp;G128&amp;"&amp;mode=driving")</f>
        <v xml:space="preserve">&lt;?xml version="1.0" encoding="UTF-8"?&gt;
&lt;DistanceMatrixResponse&gt;
 &lt;status&gt;OK&lt;/status&gt;
 &lt;origin_address&gt;4 Rue Victor Hugo, 29200 Brest, France&lt;/origin_address&gt;
 &lt;destination_address&gt;86000 Poitiers, France&lt;/destination_address&gt;
 &lt;row&gt;
  &lt;element&gt;
   &lt;status&gt;OK&lt;/status&gt;
   &lt;duration&gt;
    &lt;value&gt;17884&lt;/value&gt;
    &lt;text&gt;4 hours 58 mins&lt;/text&gt;
   &lt;/duration&gt;
   &lt;distance&gt;
    &lt;value&gt;514834&lt;/value&gt;
    &lt;text&gt;515 km&lt;/text&gt;
   &lt;/distance&gt;
  &lt;/element&gt;
 &lt;/row&gt;
&lt;/DistanceMatrixResponse&gt;
</v>
      </c>
      <c r="J128" s="4">
        <f t="shared" si="3"/>
        <v>514.79999999999995</v>
      </c>
    </row>
    <row r="129" spans="1:10" x14ac:dyDescent="0.25">
      <c r="A129" s="7" t="s">
        <v>1101</v>
      </c>
      <c r="B129" s="8" t="s">
        <v>1434</v>
      </c>
      <c r="C129" s="7" t="s">
        <v>511</v>
      </c>
      <c r="E129" s="7" t="s">
        <v>95</v>
      </c>
      <c r="F129" s="7" t="s">
        <v>278</v>
      </c>
      <c r="G129" s="7" t="s">
        <v>430</v>
      </c>
      <c r="I129" s="4" t="str">
        <f>_xlfn.WEBSERVICE("https://maps.googleapis.com/maps/api/distancematrix/xml?origins="&amp;VLOOKUP($B129,Instituts!A:F,3,FALSE)&amp;", "&amp;VLOOKUP($B129,Instituts!A:F,4,FALSE)&amp;" "&amp;VLOOKUP($B129,Instituts!A:F,5,FALSE)&amp;"&amp;destinations="&amp;E129&amp;", " &amp;F129&amp;" "&amp;G129&amp;"&amp;mode=driving")</f>
        <v xml:space="preserve">&lt;?xml version="1.0" encoding="UTF-8"?&gt;
&lt;DistanceMatrixResponse&gt;
 &lt;status&gt;OK&lt;/status&gt;
 &lt;origin_address&gt;6 Rue Guichard, 94230 Cachan, France&lt;/origin_address&gt;
 &lt;destination_address&gt;37120 Braslou, France&lt;/destination_address&gt;
 &lt;row&gt;
  &lt;element&gt;
   &lt;status&gt;OK&lt;/status&gt;
   &lt;duration&gt;
    &lt;value&gt;9954&lt;/value&gt;
    &lt;text&gt;2 hours 46 mins&lt;/text&gt;
   &lt;/duration&gt;
   &lt;distance&gt;
    &lt;value&gt;285628&lt;/value&gt;
    &lt;text&gt;286 km&lt;/text&gt;
   &lt;/distance&gt;
  &lt;/element&gt;
 &lt;/row&gt;
&lt;/DistanceMatrixResponse&gt;
</v>
      </c>
      <c r="J129" s="4">
        <f t="shared" si="3"/>
        <v>285.60000000000002</v>
      </c>
    </row>
    <row r="130" spans="1:10" x14ac:dyDescent="0.25">
      <c r="A130" s="7" t="s">
        <v>1102</v>
      </c>
      <c r="B130" s="8" t="s">
        <v>1435</v>
      </c>
      <c r="C130" s="7" t="s">
        <v>1601</v>
      </c>
      <c r="E130" s="7" t="s">
        <v>129</v>
      </c>
      <c r="F130" s="7" t="s">
        <v>206</v>
      </c>
      <c r="G130" s="7" t="s">
        <v>359</v>
      </c>
      <c r="I130" s="4" t="str">
        <f>_xlfn.WEBSERVICE("https://maps.googleapis.com/maps/api/distancematrix/xml?origins="&amp;VLOOKUP($B130,Instituts!A:F,3,FALSE)&amp;", "&amp;VLOOKUP($B130,Instituts!A:F,4,FALSE)&amp;" "&amp;VLOOKUP($B130,Instituts!A:F,5,FALSE)&amp;"&amp;destinations="&amp;E130&amp;", " &amp;F130&amp;" "&amp;G130&amp;"&amp;mode=driving")</f>
        <v xml:space="preserve">&lt;?xml version="1.0" encoding="UTF-8"?&gt;
&lt;DistanceMatrixResponse&gt;
 &lt;status&gt;OK&lt;/status&gt;
 &lt;origin_address&gt;Rue du Vieux Château, 62220 Carvin, France&lt;/origin_address&gt;
 &lt;destination_address&gt;10 Rue Amelot, 17000 La Rochelle, France&lt;/destination_address&gt;
 &lt;row&gt;
  &lt;element&gt;
   &lt;status&gt;OK&lt;/status&gt;
   &lt;duration&gt;
    &lt;value&gt;22615&lt;/value&gt;
    &lt;text&gt;6 hours 17 mins&lt;/text&gt;
   &lt;/duration&gt;
   &lt;distance&gt;
    &lt;value&gt;667413&lt;/value&gt;
    &lt;text&gt;667 km&lt;/text&gt;
   &lt;/distance&gt;
  &lt;/element&gt;
 &lt;/row&gt;
&lt;/DistanceMatrixResponse&gt;
</v>
      </c>
      <c r="J130" s="4">
        <f t="shared" si="3"/>
        <v>667.4</v>
      </c>
    </row>
    <row r="131" spans="1:10" x14ac:dyDescent="0.25">
      <c r="A131" s="7" t="s">
        <v>1103</v>
      </c>
      <c r="B131" s="8" t="s">
        <v>1436</v>
      </c>
      <c r="C131" s="7" t="s">
        <v>1602</v>
      </c>
      <c r="E131" s="7" t="s">
        <v>130</v>
      </c>
      <c r="F131" s="7" t="s">
        <v>279</v>
      </c>
      <c r="G131" s="7" t="s">
        <v>431</v>
      </c>
      <c r="I131" s="4" t="str">
        <f>_xlfn.WEBSERVICE("https://maps.googleapis.com/maps/api/distancematrix/xml?origins="&amp;VLOOKUP($B131,Instituts!A:F,3,FALSE)&amp;", "&amp;VLOOKUP($B131,Instituts!A:F,4,FALSE)&amp;" "&amp;VLOOKUP($B131,Instituts!A:F,5,FALSE)&amp;"&amp;destinations="&amp;E131&amp;", " &amp;F131&amp;" "&amp;G131&amp;"&amp;mode=driving")</f>
        <v xml:space="preserve">&lt;?xml version="1.0" encoding="UTF-8"?&gt;
&lt;DistanceMatrixResponse&gt;
 &lt;status&gt;OK&lt;/status&gt;
 &lt;origin_address&gt;6, Rue Paul Sabatier Zi Nord, 71100 Chalon-sur-Saône, France&lt;/origin_address&gt;
 &lt;destination_address&gt;Z.A. Barbazan, 88600 Bruyères, France&lt;/destination_address&gt;
 &lt;row&gt;
  &lt;element&gt;
   &lt;status&gt;OK&lt;/status&gt;
   &lt;duration&gt;
    &lt;value&gt;10464&lt;/value&gt;
    &lt;text&gt;2 hours 54 mins&lt;/text&gt;
   &lt;/duration&gt;
   &lt;distance&gt;
    &lt;value&gt;287797&lt;/value&gt;
    &lt;text&gt;288 km&lt;/text&gt;
   &lt;/distance&gt;
  &lt;/element&gt;
 &lt;/row&gt;
&lt;/DistanceMatrixResponse&gt;
</v>
      </c>
      <c r="J131" s="4">
        <f t="shared" si="3"/>
        <v>287.8</v>
      </c>
    </row>
    <row r="132" spans="1:10" x14ac:dyDescent="0.25">
      <c r="A132" s="7" t="s">
        <v>1104</v>
      </c>
      <c r="B132" s="8" t="s">
        <v>1437</v>
      </c>
      <c r="C132" s="7" t="s">
        <v>1603</v>
      </c>
      <c r="E132" s="7" t="s">
        <v>131</v>
      </c>
      <c r="F132" s="7" t="s">
        <v>280</v>
      </c>
      <c r="G132" s="7" t="s">
        <v>432</v>
      </c>
      <c r="I132" s="4" t="str">
        <f>_xlfn.WEBSERVICE("https://maps.googleapis.com/maps/api/distancematrix/xml?origins="&amp;VLOOKUP($B132,Instituts!A:F,3,FALSE)&amp;", "&amp;VLOOKUP($B132,Instituts!A:F,4,FALSE)&amp;" "&amp;VLOOKUP($B132,Instituts!A:F,5,FALSE)&amp;"&amp;destinations="&amp;E132&amp;", " &amp;F132&amp;" "&amp;G132&amp;"&amp;mode=driving")</f>
        <v xml:space="preserve">&lt;?xml version="1.0" encoding="UTF-8"?&gt;
&lt;DistanceMatrixResponse&gt;
 &lt;status&gt;OK&lt;/status&gt;
 &lt;origin_address&gt;59 Place Dupleix, 86100 Châtellerault, France&lt;/origin_address&gt;
 &lt;destination_address&gt;42 Avenue Henri Bertho, 44500 La Baule-Escoublac, France&lt;/destination_address&gt;
 &lt;row&gt;
  &lt;element&gt;
   &lt;status&gt;OK&lt;/status&gt;
   &lt;duration&gt;
    &lt;value&gt;10892&lt;/value&gt;
    &lt;text&gt;3 hours 2 mins&lt;/text&gt;
   &lt;/duration&gt;
   &lt;distance&gt;
    &lt;value&gt;254878&lt;/value&gt;
    &lt;text&gt;255 km&lt;/text&gt;
   &lt;/distance&gt;
  &lt;/element&gt;
 &lt;/row&gt;
&lt;/DistanceMatrixResponse&gt;
</v>
      </c>
      <c r="J132" s="4">
        <f t="shared" si="3"/>
        <v>254.9</v>
      </c>
    </row>
    <row r="133" spans="1:10" x14ac:dyDescent="0.25">
      <c r="A133" s="7" t="s">
        <v>1105</v>
      </c>
      <c r="B133" s="8" t="s">
        <v>1438</v>
      </c>
      <c r="C133" s="7" t="s">
        <v>1544</v>
      </c>
      <c r="E133" s="7" t="s">
        <v>132</v>
      </c>
      <c r="F133" s="7" t="s">
        <v>281</v>
      </c>
      <c r="G133" s="7" t="s">
        <v>433</v>
      </c>
      <c r="I133" s="4" t="str">
        <f>_xlfn.WEBSERVICE("https://maps.googleapis.com/maps/api/distancematrix/xml?origins="&amp;VLOOKUP($B133,Instituts!A:F,3,FALSE)&amp;", "&amp;VLOOKUP($B133,Instituts!A:F,4,FALSE)&amp;" "&amp;VLOOKUP($B133,Instituts!A:F,5,FALSE)&amp;"&amp;destinations="&amp;E133&amp;", " &amp;F133&amp;" "&amp;G133&amp;"&amp;mode=driving")</f>
        <v xml:space="preserve">&lt;?xml version="1.0" encoding="UTF-8"?&gt;
&lt;DistanceMatrixResponse&gt;
 &lt;status&gt;OK&lt;/status&gt;
 &lt;origin_address&gt;&lt;/origin_address&gt;
 &lt;destination_address&gt;275 Grand Rue, 74350 Cruseilles, France&lt;/destination_address&gt;
 &lt;row&gt;
  &lt;element&gt;
   &lt;status&gt;NOT_FOUND&lt;/status&gt;
  &lt;/element&gt;
 &lt;/row&gt;
&lt;/DistanceMatrixResponse&gt;
</v>
      </c>
      <c r="J133" s="4" t="e">
        <f t="shared" si="3"/>
        <v>#VALUE!</v>
      </c>
    </row>
    <row r="134" spans="1:10" x14ac:dyDescent="0.25">
      <c r="A134" s="7" t="s">
        <v>1106</v>
      </c>
      <c r="B134" s="8" t="s">
        <v>1439</v>
      </c>
      <c r="C134" s="7" t="s">
        <v>1560</v>
      </c>
      <c r="E134" s="7" t="s">
        <v>133</v>
      </c>
      <c r="F134" s="7" t="s">
        <v>282</v>
      </c>
      <c r="G134" s="7" t="s">
        <v>434</v>
      </c>
      <c r="I134" s="4" t="str">
        <f>_xlfn.WEBSERVICE("https://maps.googleapis.com/maps/api/distancematrix/xml?origins="&amp;VLOOKUP($B134,Instituts!A:F,3,FALSE)&amp;", "&amp;VLOOKUP($B134,Instituts!A:F,4,FALSE)&amp;" "&amp;VLOOKUP($B134,Instituts!A:F,5,FALSE)&amp;"&amp;destinations="&amp;E134&amp;", " &amp;F134&amp;" "&amp;G134&amp;"&amp;mode=driving")</f>
        <v xml:space="preserve">&lt;?xml version="1.0" encoding="UTF-8"?&gt;
&lt;DistanceMatrixResponse&gt;
 &lt;status&gt;OK&lt;/status&gt;
 &lt;origin_address&gt;17 Rue Auguste Renoir, 78400 Chatou, France&lt;/origin_address&gt;
 &lt;destination_address&gt;69 Rue Amiral Courbet, 56100 Lorient, France&lt;/destination_address&gt;
 &lt;row&gt;
  &lt;element&gt;
   &lt;status&gt;OK&lt;/status&gt;
   &lt;duration&gt;
    &lt;value&gt;17979&lt;/value&gt;
    &lt;text&gt;5 hours 0 mins&lt;/text&gt;
   &lt;/duration&gt;
   &lt;distance&gt;
    &lt;value&gt;499716&lt;/value&gt;
    &lt;text&gt;500 km&lt;/text&gt;
   &lt;/distance&gt;
  &lt;/element&gt;
 &lt;/row&gt;
&lt;/DistanceMatrixResponse&gt;
</v>
      </c>
      <c r="J134" s="4">
        <f t="shared" si="3"/>
        <v>499.7</v>
      </c>
    </row>
    <row r="135" spans="1:10" x14ac:dyDescent="0.25">
      <c r="A135" s="7" t="s">
        <v>1107</v>
      </c>
      <c r="B135" s="8" t="s">
        <v>1440</v>
      </c>
      <c r="C135" s="7" t="s">
        <v>512</v>
      </c>
      <c r="E135" s="7" t="s">
        <v>134</v>
      </c>
      <c r="F135" s="7" t="s">
        <v>283</v>
      </c>
      <c r="G135" s="7" t="s">
        <v>435</v>
      </c>
      <c r="I135" s="4" t="str">
        <f>_xlfn.WEBSERVICE("https://maps.googleapis.com/maps/api/distancematrix/xml?origins="&amp;VLOOKUP($B135,Instituts!A:F,3,FALSE)&amp;", "&amp;VLOOKUP($B135,Instituts!A:F,4,FALSE)&amp;" "&amp;VLOOKUP($B135,Instituts!A:F,5,FALSE)&amp;"&amp;destinations="&amp;E135&amp;", " &amp;F135&amp;" "&amp;G135&amp;"&amp;mode=driving")</f>
        <v xml:space="preserve">&lt;?xml version="1.0" encoding="UTF-8"?&gt;
&lt;DistanceMatrixResponse&gt;
 &lt;status&gt;OK&lt;/status&gt;
 &lt;origin_address&gt;&lt;/origin_address&gt;
 &lt;destination_address&gt;2 Place du Miroir, 22300 Lannion, France&lt;/destination_address&gt;
 &lt;row&gt;
  &lt;element&gt;
   &lt;status&gt;NOT_FOUND&lt;/status&gt;
  &lt;/element&gt;
 &lt;/row&gt;
&lt;/DistanceMatrixResponse&gt;
</v>
      </c>
      <c r="J135" s="4" t="e">
        <f t="shared" ref="J135:J198" si="4">ROUND(_xlfn.FILTERXML(I135,"/DistanceMatrixResponse/row/element/distance/value")/1000,1)</f>
        <v>#VALUE!</v>
      </c>
    </row>
    <row r="136" spans="1:10" x14ac:dyDescent="0.25">
      <c r="A136" s="7" t="s">
        <v>1108</v>
      </c>
      <c r="B136" s="8" t="s">
        <v>1441</v>
      </c>
      <c r="C136" s="7" t="s">
        <v>513</v>
      </c>
      <c r="E136" s="7" t="s">
        <v>135</v>
      </c>
      <c r="F136" s="7" t="s">
        <v>284</v>
      </c>
      <c r="G136" s="7" t="s">
        <v>436</v>
      </c>
      <c r="I136" s="4" t="str">
        <f>_xlfn.WEBSERVICE("https://maps.googleapis.com/maps/api/distancematrix/xml?origins="&amp;VLOOKUP($B136,Instituts!A:F,3,FALSE)&amp;", "&amp;VLOOKUP($B136,Instituts!A:F,4,FALSE)&amp;" "&amp;VLOOKUP($B136,Instituts!A:F,5,FALSE)&amp;"&amp;destinations="&amp;E136&amp;", " &amp;F136&amp;" "&amp;G136&amp;"&amp;mode=driving")</f>
        <v xml:space="preserve">&lt;?xml version="1.0" encoding="UTF-8"?&gt;
&lt;DistanceMatrixResponse&gt;
 &lt;status&gt;OK&lt;/status&gt;
 &lt;origin_address&gt;&lt;/origin_address&gt;
 &lt;destination_address&gt;60 Rue Georges Braque, 76600 Le Havre, France&lt;/destination_address&gt;
 &lt;row&gt;
  &lt;element&gt;
   &lt;status&gt;NOT_FOUND&lt;/status&gt;
  &lt;/element&gt;
 &lt;/row&gt;
&lt;/DistanceMatrixResponse&gt;
</v>
      </c>
      <c r="J136" s="4" t="e">
        <f t="shared" si="4"/>
        <v>#VALUE!</v>
      </c>
    </row>
    <row r="137" spans="1:10" x14ac:dyDescent="0.25">
      <c r="A137" s="7" t="s">
        <v>1109</v>
      </c>
      <c r="B137" s="8" t="s">
        <v>1442</v>
      </c>
      <c r="C137" s="7" t="s">
        <v>1545</v>
      </c>
      <c r="E137" s="7" t="s">
        <v>136</v>
      </c>
      <c r="F137" s="7" t="s">
        <v>285</v>
      </c>
      <c r="G137" s="7" t="s">
        <v>437</v>
      </c>
      <c r="I137" s="4" t="str">
        <f>_xlfn.WEBSERVICE("https://maps.googleapis.com/maps/api/distancematrix/xml?origins="&amp;VLOOKUP($B137,Instituts!A:F,3,FALSE)&amp;", "&amp;VLOOKUP($B137,Instituts!A:F,4,FALSE)&amp;" "&amp;VLOOKUP($B137,Instituts!A:F,5,FALSE)&amp;"&amp;destinations="&amp;E137&amp;", " &amp;F137&amp;" "&amp;G137&amp;"&amp;mode=driving")</f>
        <v xml:space="preserve">&lt;?xml version="1.0" encoding="UTF-8"?&gt;
&lt;DistanceMatrixResponse&gt;
 &lt;status&gt;OK&lt;/status&gt;
 &lt;origin_address&gt;18 Avenue de Montpellier, 34800 Clermont-l'Hérault, France&lt;/origin_address&gt;
 &lt;destination_address&gt;18 Rue de la République, 38110 La Tour-du-Pin, France&lt;/destination_address&gt;
 &lt;row&gt;
  &lt;element&gt;
   &lt;status&gt;OK&lt;/status&gt;
   &lt;duration&gt;
    &lt;value&gt;12789&lt;/value&gt;
    &lt;text&gt;3 hours 33 mins&lt;/text&gt;
   &lt;/duration&gt;
   &lt;distance&gt;
    &lt;value&gt;370360&lt;/value&gt;
    &lt;text&gt;370 km&lt;/text&gt;
   &lt;/distance&gt;
  &lt;/element&gt;
 &lt;/row&gt;
&lt;/DistanceMatrixResponse&gt;
</v>
      </c>
      <c r="J137" s="4">
        <f t="shared" si="4"/>
        <v>370.4</v>
      </c>
    </row>
    <row r="138" spans="1:10" x14ac:dyDescent="0.25">
      <c r="A138" s="7" t="s">
        <v>1110</v>
      </c>
      <c r="B138" s="8" t="s">
        <v>1443</v>
      </c>
      <c r="C138" s="7" t="s">
        <v>1561</v>
      </c>
      <c r="E138" s="7" t="s">
        <v>137</v>
      </c>
      <c r="F138" s="7" t="s">
        <v>286</v>
      </c>
      <c r="G138" s="7" t="s">
        <v>438</v>
      </c>
      <c r="I138" s="4" t="str">
        <f>_xlfn.WEBSERVICE("https://maps.googleapis.com/maps/api/distancematrix/xml?origins="&amp;VLOOKUP($B138,Instituts!A:F,3,FALSE)&amp;", "&amp;VLOOKUP($B138,Instituts!A:F,4,FALSE)&amp;" "&amp;VLOOKUP($B138,Instituts!A:F,5,FALSE)&amp;"&amp;destinations="&amp;E138&amp;", " &amp;F138&amp;" "&amp;G138&amp;"&amp;mode=driving")</f>
        <v xml:space="preserve">&lt;?xml version="1.0" encoding="UTF-8"?&gt;
&lt;DistanceMatrixResponse&gt;
 &lt;status&gt;OK&lt;/status&gt;
 &lt;origin_address&gt;59 Boulevard du Général Leclerc, 92110 Clichy, France&lt;/origin_address&gt;
 &lt;destination_address&gt;8 Rue de Mayencin, 38610 Saint-Martin-d'Hères, France&lt;/destination_address&gt;
 &lt;row&gt;
  &lt;element&gt;
   &lt;status&gt;OK&lt;/status&gt;
   &lt;duration&gt;
    &lt;value&gt;19694&lt;/value&gt;
    &lt;text&gt;5 hours 28 mins&lt;/text&gt;
   &lt;/duration&gt;
   &lt;distance&gt;
    &lt;value&gt;596707&lt;/value&gt;
    &lt;text&gt;597 km&lt;/text&gt;
   &lt;/distance&gt;
  &lt;/element&gt;
 &lt;/row&gt;
&lt;/DistanceMatrixResponse&gt;
</v>
      </c>
      <c r="J138" s="4">
        <f t="shared" si="4"/>
        <v>596.70000000000005</v>
      </c>
    </row>
    <row r="139" spans="1:10" x14ac:dyDescent="0.25">
      <c r="A139" s="7" t="s">
        <v>1111</v>
      </c>
      <c r="B139" s="8" t="s">
        <v>1444</v>
      </c>
      <c r="C139" s="7" t="s">
        <v>514</v>
      </c>
      <c r="E139" s="7" t="s">
        <v>138</v>
      </c>
      <c r="F139" s="7" t="s">
        <v>287</v>
      </c>
      <c r="G139" s="7" t="s">
        <v>439</v>
      </c>
      <c r="I139" s="4" t="str">
        <f>_xlfn.WEBSERVICE("https://maps.googleapis.com/maps/api/distancematrix/xml?origins="&amp;VLOOKUP($B139,Instituts!A:F,3,FALSE)&amp;", "&amp;VLOOKUP($B139,Instituts!A:F,4,FALSE)&amp;" "&amp;VLOOKUP($B139,Instituts!A:F,5,FALSE)&amp;"&amp;destinations="&amp;E139&amp;", " &amp;F139&amp;" "&amp;G139&amp;"&amp;mode=driving")</f>
        <v xml:space="preserve">&lt;?xml version="1.0" encoding="UTF-8"?&gt;
&lt;DistanceMatrixResponse&gt;
 &lt;status&gt;OK&lt;/status&gt;
 &lt;origin_address&gt;20 Avenue des Saintes, Route de Poitiers, 16100 Cognac, France&lt;/origin_address&gt;
 &lt;destination_address&gt;4 Rue Des Cèdres, 35240 Retiers, France&lt;/destination_address&gt;
 &lt;row&gt;
  &lt;element&gt;
   &lt;status&gt;OK&lt;/status&gt;
   &lt;duration&gt;
    &lt;value&gt;13059&lt;/value&gt;
    &lt;text&gt;3 hours 38 mins&lt;/text&gt;
   &lt;/duration&gt;
   &lt;distance&gt;
    &lt;value&gt;329800&lt;/value&gt;
    &lt;text&gt;330 km&lt;/text&gt;
   &lt;/distance&gt;
  &lt;/element&gt;
 &lt;/row&gt;
&lt;/DistanceMatrixResponse&gt;
</v>
      </c>
      <c r="J139" s="4">
        <f t="shared" si="4"/>
        <v>329.8</v>
      </c>
    </row>
    <row r="140" spans="1:10" x14ac:dyDescent="0.25">
      <c r="A140" s="7" t="s">
        <v>1112</v>
      </c>
      <c r="B140" s="8" t="s">
        <v>1445</v>
      </c>
      <c r="C140" s="7" t="s">
        <v>1604</v>
      </c>
      <c r="E140" s="7" t="s">
        <v>139</v>
      </c>
      <c r="F140" s="7" t="s">
        <v>288</v>
      </c>
      <c r="G140" s="7" t="s">
        <v>440</v>
      </c>
      <c r="I140" s="4" t="str">
        <f>_xlfn.WEBSERVICE("https://maps.googleapis.com/maps/api/distancematrix/xml?origins="&amp;VLOOKUP($B140,Instituts!A:F,3,FALSE)&amp;", "&amp;VLOOKUP($B140,Instituts!A:F,4,FALSE)&amp;" "&amp;VLOOKUP($B140,Instituts!A:F,5,FALSE)&amp;"&amp;destinations="&amp;E140&amp;", " &amp;F140&amp;" "&amp;G140&amp;"&amp;mode=driving")</f>
        <v xml:space="preserve">&lt;?xml version="1.0" encoding="UTF-8"?&gt;
&lt;DistanceMatrixResponse&gt;
 &lt;status&gt;OK&lt;/status&gt;
 &lt;origin_address&gt;2 rue Charles Fabry, ZAC de l'Ormeau, 77380 Combs-la-Ville, France&lt;/origin_address&gt;
 &lt;destination_address&gt;10 Place Célestin Bellet, 76110 Goderville, France&lt;/destination_address&gt;
 &lt;row&gt;
  &lt;element&gt;
   &lt;status&gt;OK&lt;/status&gt;
   &lt;duration&gt;
    &lt;value&gt;8904&lt;/value&gt;
    &lt;text&gt;2 hours 28 mins&lt;/text&gt;
   &lt;/duration&gt;
   &lt;distance&gt;
    &lt;value&gt;236416&lt;/value&gt;
    &lt;text&gt;236 km&lt;/text&gt;
   &lt;/distance&gt;
  &lt;/element&gt;
 &lt;/row&gt;
&lt;/DistanceMatrixResponse&gt;
</v>
      </c>
      <c r="J140" s="4">
        <f t="shared" si="4"/>
        <v>236.4</v>
      </c>
    </row>
    <row r="141" spans="1:10" x14ac:dyDescent="0.25">
      <c r="A141" s="7" t="s">
        <v>1113</v>
      </c>
      <c r="B141" s="8" t="s">
        <v>1446</v>
      </c>
      <c r="C141" s="7" t="s">
        <v>515</v>
      </c>
      <c r="E141" s="7" t="s">
        <v>95</v>
      </c>
      <c r="F141" s="7" t="s">
        <v>289</v>
      </c>
      <c r="G141" s="7" t="s">
        <v>441</v>
      </c>
      <c r="I141" s="4" t="str">
        <f>_xlfn.WEBSERVICE("https://maps.googleapis.com/maps/api/distancematrix/xml?origins="&amp;VLOOKUP($B141,Instituts!A:F,3,FALSE)&amp;", "&amp;VLOOKUP($B141,Instituts!A:F,4,FALSE)&amp;" "&amp;VLOOKUP($B141,Instituts!A:F,5,FALSE)&amp;"&amp;destinations="&amp;E141&amp;", " &amp;F141&amp;" "&amp;G141&amp;"&amp;mode=driving")</f>
        <v xml:space="preserve">&lt;?xml version="1.0" encoding="UTF-8"?&gt;
&lt;DistanceMatrixResponse&gt;
 &lt;status&gt;OK&lt;/status&gt;
 &lt;origin_address&gt;2 Rue de l'Ambassadeur, 78700 Conflans-Sainte-Honorine, France&lt;/origin_address&gt;
 &lt;destination_address&gt;22290 Pludual, France&lt;/destination_address&gt;
 &lt;row&gt;
  &lt;element&gt;
   &lt;status&gt;OK&lt;/status&gt;
   &lt;duration&gt;
    &lt;value&gt;17226&lt;/value&gt;
    &lt;text&gt;4 hours 47 mins&lt;/text&gt;
   &lt;/duration&gt;
   &lt;distance&gt;
    &lt;value&gt;483705&lt;/value&gt;
    &lt;text&gt;484 km&lt;/text&gt;
   &lt;/distance&gt;
  &lt;/element&gt;
 &lt;/row&gt;
&lt;/DistanceMatrixResponse&gt;
</v>
      </c>
      <c r="J141" s="4">
        <f t="shared" si="4"/>
        <v>483.7</v>
      </c>
    </row>
    <row r="142" spans="1:10" x14ac:dyDescent="0.25">
      <c r="A142" s="7" t="s">
        <v>1114</v>
      </c>
      <c r="B142" s="8" t="s">
        <v>1447</v>
      </c>
      <c r="C142" s="7" t="s">
        <v>515</v>
      </c>
      <c r="E142" s="7" t="s">
        <v>95</v>
      </c>
      <c r="F142" s="7" t="s">
        <v>261</v>
      </c>
      <c r="G142" s="7" t="s">
        <v>413</v>
      </c>
      <c r="I142" s="4" t="str">
        <f>_xlfn.WEBSERVICE("https://maps.googleapis.com/maps/api/distancematrix/xml?origins="&amp;VLOOKUP($B142,Instituts!A:F,3,FALSE)&amp;", "&amp;VLOOKUP($B142,Instituts!A:F,4,FALSE)&amp;" "&amp;VLOOKUP($B142,Instituts!A:F,5,FALSE)&amp;"&amp;destinations="&amp;E142&amp;", " &amp;F142&amp;" "&amp;G142&amp;"&amp;mode=driving")</f>
        <v xml:space="preserve">&lt;?xml version="1.0" encoding="UTF-8"?&gt;
&lt;DistanceMatrixResponse&gt;
 &lt;status&gt;OK&lt;/status&gt;
 &lt;origin_address&gt;4 Avenue de la Liberté, 92400 Courbevoie, France&lt;/origin_address&gt;
 &lt;destination_address&gt;72000 Le Mans, France&lt;/destination_address&gt;
 &lt;row&gt;
  &lt;element&gt;
   &lt;status&gt;OK&lt;/status&gt;
   &lt;duration&gt;
    &lt;value&gt;7710&lt;/value&gt;
    &lt;text&gt;2 hours 9 mins&lt;/text&gt;
   &lt;/duration&gt;
   &lt;distance&gt;
    &lt;value&gt;210157&lt;/value&gt;
    &lt;text&gt;210 km&lt;/text&gt;
   &lt;/distance&gt;
  &lt;/element&gt;
 &lt;/row&gt;
&lt;/DistanceMatrixResponse&gt;
</v>
      </c>
      <c r="J142" s="4">
        <f t="shared" si="4"/>
        <v>210.2</v>
      </c>
    </row>
    <row r="143" spans="1:10" x14ac:dyDescent="0.25">
      <c r="A143" s="7" t="s">
        <v>1115</v>
      </c>
      <c r="B143" s="8" t="s">
        <v>1448</v>
      </c>
      <c r="C143" s="7" t="s">
        <v>1562</v>
      </c>
      <c r="E143" s="7" t="s">
        <v>95</v>
      </c>
      <c r="F143" s="7" t="s">
        <v>290</v>
      </c>
      <c r="G143" s="7" t="s">
        <v>442</v>
      </c>
      <c r="I143" s="4" t="str">
        <f>_xlfn.WEBSERVICE("https://maps.googleapis.com/maps/api/distancematrix/xml?origins="&amp;VLOOKUP($B143,Instituts!A:F,3,FALSE)&amp;", "&amp;VLOOKUP($B143,Instituts!A:F,4,FALSE)&amp;" "&amp;VLOOKUP($B143,Instituts!A:F,5,FALSE)&amp;"&amp;destinations="&amp;E143&amp;", " &amp;F143&amp;" "&amp;G143&amp;"&amp;mode=driving")</f>
        <v xml:space="preserve">&lt;?xml version="1.0" encoding="UTF-8"?&gt;
&lt;DistanceMatrixResponse&gt;
 &lt;status&gt;OK&lt;/status&gt;
 &lt;origin_address&gt;9027 Avenue de la division Leclerc, 50200 Coutances, France&lt;/origin_address&gt;
 &lt;destination_address&gt;22600 Loudéac, France&lt;/destination_address&gt;
 &lt;row&gt;
  &lt;element&gt;
   &lt;status&gt;OK&lt;/status&gt;
   &lt;duration&gt;
    &lt;value&gt;8570&lt;/value&gt;
    &lt;text&gt;2 hours 23 mins&lt;/text&gt;
   &lt;/duration&gt;
   &lt;distance&gt;
    &lt;value&gt;200126&lt;/value&gt;
    &lt;text&gt;200 km&lt;/text&gt;
   &lt;/distance&gt;
  &lt;/element&gt;
 &lt;/row&gt;
&lt;/DistanceMatrixResponse&gt;
</v>
      </c>
      <c r="J143" s="4">
        <f t="shared" si="4"/>
        <v>200.1</v>
      </c>
    </row>
    <row r="144" spans="1:10" x14ac:dyDescent="0.25">
      <c r="A144" s="7" t="s">
        <v>1116</v>
      </c>
      <c r="B144" s="8" t="s">
        <v>1449</v>
      </c>
      <c r="C144" s="7" t="s">
        <v>1605</v>
      </c>
      <c r="E144" s="7" t="s">
        <v>140</v>
      </c>
      <c r="F144" s="7" t="s">
        <v>291</v>
      </c>
      <c r="G144" s="7" t="s">
        <v>443</v>
      </c>
      <c r="I144" s="4" t="str">
        <f>_xlfn.WEBSERVICE("https://maps.googleapis.com/maps/api/distancematrix/xml?origins="&amp;VLOOKUP($B144,Instituts!A:F,3,FALSE)&amp;", "&amp;VLOOKUP($B144,Instituts!A:F,4,FALSE)&amp;" "&amp;VLOOKUP($B144,Instituts!A:F,5,FALSE)&amp;"&amp;destinations="&amp;E144&amp;", " &amp;F144&amp;" "&amp;G144&amp;"&amp;mode=driving")</f>
        <v xml:space="preserve">&lt;?xml version="1.0" encoding="UTF-8"?&gt;
&lt;DistanceMatrixResponse&gt;
 &lt;status&gt;OK&lt;/status&gt;
 &lt;origin_address&gt;Rue saint Étienne - Parc D'Activités Sud, 57150 Creutzwald, France&lt;/origin_address&gt;
 &lt;destination_address&gt;&lt;/destination_address&gt;
 &lt;row&gt;
  &lt;element&gt;
   &lt;status&gt;NOT_FOUND&lt;/status&gt;
  &lt;/element&gt;
 &lt;/row&gt;
&lt;/DistanceMatrixResponse&gt;
</v>
      </c>
      <c r="J144" s="4" t="e">
        <f t="shared" si="4"/>
        <v>#VALUE!</v>
      </c>
    </row>
    <row r="145" spans="1:10" x14ac:dyDescent="0.25">
      <c r="A145" s="7" t="s">
        <v>1117</v>
      </c>
      <c r="B145" s="8" t="s">
        <v>1450</v>
      </c>
      <c r="C145" s="7" t="s">
        <v>1563</v>
      </c>
      <c r="E145" s="7" t="s">
        <v>141</v>
      </c>
      <c r="F145" s="7" t="s">
        <v>201</v>
      </c>
      <c r="G145" s="7" t="s">
        <v>354</v>
      </c>
      <c r="I145" s="4" t="str">
        <f>_xlfn.WEBSERVICE("https://maps.googleapis.com/maps/api/distancematrix/xml?origins="&amp;VLOOKUP($B145,Instituts!A:F,3,FALSE)&amp;", "&amp;VLOOKUP($B145,Instituts!A:F,4,FALSE)&amp;" "&amp;VLOOKUP($B145,Instituts!A:F,5,FALSE)&amp;"&amp;destinations="&amp;E145&amp;", " &amp;F145&amp;" "&amp;G145&amp;"&amp;mode=driving")</f>
        <v xml:space="preserve">&lt;?xml version="1.0" encoding="UTF-8"?&gt;
&lt;DistanceMatrixResponse&gt;
 &lt;status&gt;OK&lt;/status&gt;
 &lt;origin_address&gt;39 Rue Jean Jacques Rousseau, 21000 Dijon, France&lt;/origin_address&gt;
 &lt;destination_address&gt;4 Place Jean Jaurès, 34000 Montpellier, France&lt;/destination_address&gt;
 &lt;row&gt;
  &lt;element&gt;
   &lt;status&gt;OK&lt;/status&gt;
   &lt;duration&gt;
    &lt;value&gt;17755&lt;/value&gt;
    &lt;text&gt;4 hours 56 mins&lt;/text&gt;
   &lt;/duration&gt;
   &lt;distance&gt;
    &lt;value&gt;507690&lt;/value&gt;
    &lt;text&gt;508 km&lt;/text&gt;
   &lt;/distance&gt;
  &lt;/element&gt;
 &lt;/row&gt;
&lt;/DistanceMatrixResponse&gt;
</v>
      </c>
      <c r="J145" s="4">
        <f t="shared" si="4"/>
        <v>507.7</v>
      </c>
    </row>
    <row r="146" spans="1:10" x14ac:dyDescent="0.25">
      <c r="A146" s="7" t="s">
        <v>1118</v>
      </c>
      <c r="B146" s="8" t="s">
        <v>1451</v>
      </c>
      <c r="C146" s="7" t="s">
        <v>516</v>
      </c>
      <c r="E146" s="7" t="s">
        <v>142</v>
      </c>
      <c r="F146" s="7" t="s">
        <v>292</v>
      </c>
      <c r="G146" s="7" t="s">
        <v>444</v>
      </c>
      <c r="I146" s="4" t="str">
        <f>_xlfn.WEBSERVICE("https://maps.googleapis.com/maps/api/distancematrix/xml?origins="&amp;VLOOKUP($B146,Instituts!A:F,3,FALSE)&amp;", "&amp;VLOOKUP($B146,Instituts!A:F,4,FALSE)&amp;" "&amp;VLOOKUP($B146,Instituts!A:F,5,FALSE)&amp;"&amp;destinations="&amp;E146&amp;", " &amp;F146&amp;" "&amp;G146&amp;"&amp;mode=driving")</f>
        <v xml:space="preserve">&lt;?xml version="1.0" encoding="UTF-8"?&gt;
&lt;DistanceMatrixResponse&gt;
 &lt;status&gt;OK&lt;/status&gt;
 &lt;origin_address&gt;11 Rue du Chapeau Rouge, 21000 Dijon, France&lt;/origin_address&gt;
 &lt;destination_address&gt;38 Rue du Val Anne Marie, 52000 Chaumont, France&lt;/destination_address&gt;
 &lt;row&gt;
  &lt;element&gt;
   &lt;status&gt;OK&lt;/status&gt;
   &lt;duration&gt;
    &lt;value&gt;4388&lt;/value&gt;
    &lt;text&gt;1 hour 13 mins&lt;/text&gt;
   &lt;/duration&gt;
   &lt;distance&gt;
    &lt;value&gt;110018&lt;/value&gt;
    &lt;text&gt;110 km&lt;/text&gt;
   &lt;/distance&gt;
  &lt;/element&gt;
 &lt;/row&gt;
&lt;/DistanceMatrixResponse&gt;
</v>
      </c>
      <c r="J146" s="4">
        <f t="shared" si="4"/>
        <v>110</v>
      </c>
    </row>
    <row r="147" spans="1:10" x14ac:dyDescent="0.25">
      <c r="A147" s="7" t="s">
        <v>1119</v>
      </c>
      <c r="B147" s="8" t="s">
        <v>1452</v>
      </c>
      <c r="C147" s="7" t="s">
        <v>517</v>
      </c>
      <c r="E147" s="7" t="s">
        <v>143</v>
      </c>
      <c r="F147" s="7" t="s">
        <v>293</v>
      </c>
      <c r="G147" s="7" t="s">
        <v>445</v>
      </c>
      <c r="I147" s="4" t="str">
        <f>_xlfn.WEBSERVICE("https://maps.googleapis.com/maps/api/distancematrix/xml?origins="&amp;VLOOKUP($B147,Instituts!A:F,3,FALSE)&amp;", "&amp;VLOOKUP($B147,Instituts!A:F,4,FALSE)&amp;" "&amp;VLOOKUP($B147,Instituts!A:F,5,FALSE)&amp;"&amp;destinations="&amp;E147&amp;", " &amp;F147&amp;" "&amp;G147&amp;"&amp;mode=driving")</f>
        <v xml:space="preserve">&lt;?xml version="1.0" encoding="UTF-8"?&gt;
&lt;DistanceMatrixResponse&gt;
 &lt;status&gt;OK&lt;/status&gt;
 &lt;origin_address&gt;9 Rue Georges Cisson, 83300 Draguignan, France&lt;/origin_address&gt;
 &lt;destination_address&gt;13 Rue Tancrède, 50200 Coutances, France&lt;/destination_address&gt;
 &lt;row&gt;
  &lt;element&gt;
   &lt;status&gt;OK&lt;/status&gt;
   &lt;duration&gt;
    &lt;value&gt;39740&lt;/value&gt;
    &lt;text&gt;11 hours 2 mins&lt;/text&gt;
   &lt;/duration&gt;
   &lt;distance&gt;
    &lt;value&gt;1210330&lt;/value&gt;
    &lt;text&gt;1,210 km&lt;/text&gt;
   &lt;/distance&gt;
  &lt;/element&gt;
 &lt;/row&gt;
&lt;/DistanceMatrixResponse&gt;
</v>
      </c>
      <c r="J147" s="4">
        <f t="shared" si="4"/>
        <v>1210.3</v>
      </c>
    </row>
    <row r="148" spans="1:10" x14ac:dyDescent="0.25">
      <c r="A148" s="7" t="s">
        <v>1120</v>
      </c>
      <c r="B148" s="8" t="s">
        <v>1453</v>
      </c>
      <c r="C148" s="7" t="s">
        <v>1606</v>
      </c>
      <c r="E148" s="7" t="s">
        <v>144</v>
      </c>
      <c r="F148" s="7" t="s">
        <v>294</v>
      </c>
      <c r="G148" s="7" t="s">
        <v>446</v>
      </c>
      <c r="I148" s="4" t="str">
        <f>_xlfn.WEBSERVICE("https://maps.googleapis.com/maps/api/distancematrix/xml?origins="&amp;VLOOKUP($B148,Instituts!A:F,3,FALSE)&amp;", "&amp;VLOOKUP($B148,Instituts!A:F,4,FALSE)&amp;" "&amp;VLOOKUP($B148,Instituts!A:F,5,FALSE)&amp;"&amp;destinations="&amp;E148&amp;", " &amp;F148&amp;" "&amp;G148&amp;"&amp;mode=driving")</f>
        <v xml:space="preserve">&lt;?xml version="1.0" encoding="UTF-8"?&gt;
&lt;DistanceMatrixResponse&gt;
 &lt;status&gt;OK&lt;/status&gt;
 &lt;origin_address&gt;5 Rue Cristino Garcia, 95600 Eaubonne, France&lt;/origin_address&gt;
 &lt;destination_address&gt;14 Rue Jacques Soubielle, 65200 Bagnères-de-Bigorre, France&lt;/destination_address&gt;
 &lt;row&gt;
  &lt;element&gt;
   &lt;status&gt;OK&lt;/status&gt;
   &lt;duration&gt;
    &lt;value&gt;28870&lt;/value&gt;
    &lt;text&gt;8 hours 1 min&lt;/text&gt;
   &lt;/duration&gt;
   &lt;distance&gt;
    &lt;value&gt;840728&lt;/value&gt;
    &lt;text&gt;841 km&lt;/text&gt;
   &lt;/distance&gt;
  &lt;/element&gt;
 &lt;/row&gt;
&lt;/DistanceMatrixResponse&gt;
</v>
      </c>
      <c r="J148" s="4">
        <f t="shared" si="4"/>
        <v>840.7</v>
      </c>
    </row>
    <row r="149" spans="1:10" x14ac:dyDescent="0.25">
      <c r="A149" s="7" t="s">
        <v>1121</v>
      </c>
      <c r="B149" s="8" t="s">
        <v>1454</v>
      </c>
      <c r="C149" s="7" t="s">
        <v>518</v>
      </c>
      <c r="E149" s="7" t="s">
        <v>145</v>
      </c>
      <c r="F149" s="7" t="s">
        <v>295</v>
      </c>
      <c r="G149" s="7" t="s">
        <v>447</v>
      </c>
      <c r="I149" s="4" t="str">
        <f>_xlfn.WEBSERVICE("https://maps.googleapis.com/maps/api/distancematrix/xml?origins="&amp;VLOOKUP($B149,Instituts!A:F,3,FALSE)&amp;", "&amp;VLOOKUP($B149,Instituts!A:F,4,FALSE)&amp;" "&amp;VLOOKUP($B149,Instituts!A:F,5,FALSE)&amp;"&amp;destinations="&amp;E149&amp;", " &amp;F149&amp;" "&amp;G149&amp;"&amp;mode=driving")</f>
        <v xml:space="preserve">&lt;?xml version="1.0" encoding="UTF-8"?&gt;
&lt;DistanceMatrixResponse&gt;
 &lt;status&gt;OK&lt;/status&gt;
 &lt;origin_address&gt;Avenue François Mitterrand, 57290 Fameck, France&lt;/origin_address&gt;
 &lt;destination_address&gt;60 Rue Gambetta, 50120 Équeurdreville-Hainneville, France&lt;/destination_address&gt;
 &lt;row&gt;
  &lt;element&gt;
   &lt;status&gt;OK&lt;/status&gt;
   &lt;duration&gt;
    &lt;value&gt;23845&lt;/value&gt;
    &lt;text&gt;6 hours 37 mins&lt;/text&gt;
   &lt;/duration&gt;
   &lt;distance&gt;
    &lt;value&gt;700527&lt;/value&gt;
    &lt;text&gt;701 km&lt;/text&gt;
   &lt;/distance&gt;
  &lt;/element&gt;
 &lt;/row&gt;
&lt;/DistanceMatrixResponse&gt;
</v>
      </c>
      <c r="J149" s="4">
        <f t="shared" si="4"/>
        <v>700.5</v>
      </c>
    </row>
    <row r="150" spans="1:10" x14ac:dyDescent="0.25">
      <c r="A150" s="7" t="s">
        <v>1122</v>
      </c>
      <c r="B150" s="8" t="s">
        <v>1455</v>
      </c>
      <c r="C150" s="7" t="s">
        <v>1591</v>
      </c>
      <c r="E150" s="7" t="s">
        <v>95</v>
      </c>
      <c r="F150" s="7" t="s">
        <v>296</v>
      </c>
      <c r="G150" s="7" t="s">
        <v>448</v>
      </c>
      <c r="I150" s="4" t="str">
        <f>_xlfn.WEBSERVICE("https://maps.googleapis.com/maps/api/distancematrix/xml?origins="&amp;VLOOKUP($B150,Instituts!A:F,3,FALSE)&amp;", "&amp;VLOOKUP($B150,Instituts!A:F,4,FALSE)&amp;" "&amp;VLOOKUP($B150,Instituts!A:F,5,FALSE)&amp;"&amp;destinations="&amp;E150&amp;", " &amp;F150&amp;" "&amp;G150&amp;"&amp;mode=driving")</f>
        <v xml:space="preserve">&lt;?xml version="1.0" encoding="UTF-8"?&gt;
&lt;DistanceMatrixResponse&gt;
 &lt;status&gt;OK&lt;/status&gt;
 &lt;origin_address&gt;&lt;/origin_address&gt;
 &lt;destination_address&gt;31000 Toulouse, France&lt;/destination_address&gt;
 &lt;row&gt;
  &lt;element&gt;
   &lt;status&gt;NOT_FOUND&lt;/status&gt;
  &lt;/element&gt;
 &lt;/row&gt;
&lt;/DistanceMatrixResponse&gt;
</v>
      </c>
      <c r="J150" s="4" t="e">
        <f t="shared" si="4"/>
        <v>#VALUE!</v>
      </c>
    </row>
    <row r="151" spans="1:10" x14ac:dyDescent="0.25">
      <c r="A151" s="7" t="s">
        <v>1123</v>
      </c>
      <c r="B151" s="8" t="s">
        <v>1456</v>
      </c>
      <c r="C151" s="7" t="s">
        <v>1591</v>
      </c>
      <c r="E151" s="7" t="s">
        <v>95</v>
      </c>
      <c r="F151" s="7" t="s">
        <v>297</v>
      </c>
      <c r="G151" s="7" t="s">
        <v>449</v>
      </c>
      <c r="I151" s="4" t="str">
        <f>_xlfn.WEBSERVICE("https://maps.googleapis.com/maps/api/distancematrix/xml?origins="&amp;VLOOKUP($B151,Instituts!A:F,3,FALSE)&amp;", "&amp;VLOOKUP($B151,Instituts!A:F,4,FALSE)&amp;" "&amp;VLOOKUP($B151,Instituts!A:F,5,FALSE)&amp;"&amp;destinations="&amp;E151&amp;", " &amp;F151&amp;" "&amp;G151&amp;"&amp;mode=driving")</f>
        <v xml:space="preserve">&lt;?xml version="1.0" encoding="UTF-8"?&gt;
&lt;DistanceMatrixResponse&gt;
 &lt;status&gt;OK&lt;/status&gt;
 &lt;origin_address&gt;ZAC Les Portes du Gers, RD 632, 31470 Fonsorbes, France&lt;/origin_address&gt;
 &lt;destination_address&gt;82000 Montauban, France&lt;/destination_address&gt;
 &lt;row&gt;
  &lt;element&gt;
   &lt;status&gt;OK&lt;/status&gt;
   &lt;duration&gt;
    &lt;value&gt;3722&lt;/value&gt;
    &lt;text&gt;1 hour 2 mins&lt;/text&gt;
   &lt;/duration&gt;
   &lt;distance&gt;
    &lt;value&gt;81632&lt;/value&gt;
    &lt;text&gt;81.6 km&lt;/text&gt;
   &lt;/distance&gt;
  &lt;/element&gt;
 &lt;/row&gt;
&lt;/DistanceMatrixResponse&gt;
</v>
      </c>
      <c r="J151" s="4">
        <f t="shared" si="4"/>
        <v>81.599999999999994</v>
      </c>
    </row>
    <row r="152" spans="1:10" x14ac:dyDescent="0.25">
      <c r="A152" s="7" t="s">
        <v>1124</v>
      </c>
      <c r="B152" s="8" t="s">
        <v>1457</v>
      </c>
      <c r="C152" s="7" t="s">
        <v>1591</v>
      </c>
      <c r="E152" s="7" t="s">
        <v>95</v>
      </c>
      <c r="F152" s="7" t="s">
        <v>298</v>
      </c>
      <c r="G152" s="7" t="s">
        <v>450</v>
      </c>
      <c r="I152" s="4" t="str">
        <f>_xlfn.WEBSERVICE("https://maps.googleapis.com/maps/api/distancematrix/xml?origins="&amp;VLOOKUP($B152,Instituts!A:F,3,FALSE)&amp;", "&amp;VLOOKUP($B152,Instituts!A:F,4,FALSE)&amp;" "&amp;VLOOKUP($B152,Instituts!A:F,5,FALSE)&amp;"&amp;destinations="&amp;E152&amp;", " &amp;F152&amp;" "&amp;G152&amp;"&amp;mode=driving")</f>
        <v xml:space="preserve">&lt;?xml version="1.0" encoding="UTF-8"?&gt;
&lt;DistanceMatrixResponse&gt;
 &lt;status&gt;OK&lt;/status&gt;
 &lt;origin_address&gt;1 Boulevard Jacques Faucheux, 35300 Fougères, France&lt;/origin_address&gt;
 &lt;destination_address&gt;46000 Cahors, France&lt;/destination_address&gt;
 &lt;row&gt;
  &lt;element&gt;
   &lt;status&gt;OK&lt;/status&gt;
   &lt;duration&gt;
    &lt;value&gt;24273&lt;/value&gt;
    &lt;text&gt;6 hours 45 mins&lt;/text&gt;
   &lt;/duration&gt;
   &lt;distance&gt;
    &lt;value&gt;660523&lt;/value&gt;
    &lt;text&gt;661 km&lt;/text&gt;
   &lt;/distance&gt;
  &lt;/element&gt;
 &lt;/row&gt;
&lt;/DistanceMatrixResponse&gt;
</v>
      </c>
      <c r="J152" s="4">
        <f t="shared" si="4"/>
        <v>660.5</v>
      </c>
    </row>
    <row r="153" spans="1:10" x14ac:dyDescent="0.25">
      <c r="A153" s="7" t="s">
        <v>1125</v>
      </c>
      <c r="B153" s="8" t="s">
        <v>1458</v>
      </c>
      <c r="C153" s="7" t="s">
        <v>519</v>
      </c>
      <c r="E153" s="7" t="s">
        <v>146</v>
      </c>
      <c r="F153" s="7" t="s">
        <v>299</v>
      </c>
      <c r="G153" s="7" t="s">
        <v>451</v>
      </c>
      <c r="I153" s="4" t="str">
        <f>_xlfn.WEBSERVICE("https://maps.googleapis.com/maps/api/distancematrix/xml?origins="&amp;VLOOKUP($B153,Instituts!A:F,3,FALSE)&amp;", "&amp;VLOOKUP($B153,Instituts!A:F,4,FALSE)&amp;" "&amp;VLOOKUP($B153,Instituts!A:F,5,FALSE)&amp;"&amp;destinations="&amp;E153&amp;", " &amp;F153&amp;" "&amp;G153&amp;"&amp;mode=driving")</f>
        <v xml:space="preserve">&lt;?xml version="1.0" encoding="UTF-8"?&gt;
&lt;DistanceMatrixResponse&gt;
 &lt;status&gt;OK&lt;/status&gt;
 &lt;origin_address&gt;5 Allée des Fleurs, Silic 420, 94260 Fresnes, France&lt;/origin_address&gt;
 &lt;destination_address&gt;4 Rue Jean Jacques Rousseau, 34290 Servian, France&lt;/destination_address&gt;
 &lt;row&gt;
  &lt;element&gt;
   &lt;status&gt;OK&lt;/status&gt;
   &lt;duration&gt;
    &lt;value&gt;23448&lt;/value&gt;
    &lt;text&gt;6 hours 31 mins&lt;/text&gt;
   &lt;/duration&gt;
   &lt;distance&gt;
    &lt;value&gt;735006&lt;/value&gt;
    &lt;text&gt;735 km&lt;/text&gt;
   &lt;/distance&gt;
  &lt;/element&gt;
 &lt;/row&gt;
&lt;/DistanceMatrixResponse&gt;
</v>
      </c>
      <c r="J153" s="4">
        <f t="shared" si="4"/>
        <v>735</v>
      </c>
    </row>
    <row r="154" spans="1:10" x14ac:dyDescent="0.25">
      <c r="A154" s="7" t="s">
        <v>1126</v>
      </c>
      <c r="B154" s="8" t="s">
        <v>1459</v>
      </c>
      <c r="C154" s="7" t="s">
        <v>520</v>
      </c>
      <c r="E154" s="7" t="s">
        <v>95</v>
      </c>
      <c r="F154" s="7" t="s">
        <v>300</v>
      </c>
      <c r="G154" s="7" t="s">
        <v>452</v>
      </c>
      <c r="I154" s="4" t="str">
        <f>_xlfn.WEBSERVICE("https://maps.googleapis.com/maps/api/distancematrix/xml?origins="&amp;VLOOKUP($B154,Instituts!A:F,3,FALSE)&amp;", "&amp;VLOOKUP($B154,Instituts!A:F,4,FALSE)&amp;" "&amp;VLOOKUP($B154,Instituts!A:F,5,FALSE)&amp;"&amp;destinations="&amp;E154&amp;", " &amp;F154&amp;" "&amp;G154&amp;"&amp;mode=driving")</f>
        <v xml:space="preserve">&lt;?xml version="1.0" encoding="UTF-8"?&gt;
&lt;DistanceMatrixResponse&gt;
 &lt;status&gt;OK&lt;/status&gt;
 &lt;origin_address&gt;15 Rue Cappeville, 27140 Gisors, France&lt;/origin_address&gt;
 &lt;destination_address&gt;11000 Carcassonne, France&lt;/destination_address&gt;
 &lt;row&gt;
  &lt;element&gt;
   &lt;status&gt;OK&lt;/status&gt;
   &lt;duration&gt;
    &lt;value&gt;28795&lt;/value&gt;
    &lt;text&gt;8 hours 0 mins&lt;/text&gt;
   &lt;/duration&gt;
   &lt;distance&gt;
    &lt;value&gt;824401&lt;/value&gt;
    &lt;text&gt;824 km&lt;/text&gt;
   &lt;/distance&gt;
  &lt;/element&gt;
 &lt;/row&gt;
&lt;/DistanceMatrixResponse&gt;
</v>
      </c>
      <c r="J154" s="4">
        <f t="shared" si="4"/>
        <v>824.4</v>
      </c>
    </row>
    <row r="155" spans="1:10" x14ac:dyDescent="0.25">
      <c r="A155" s="7" t="s">
        <v>1127</v>
      </c>
      <c r="B155" s="8" t="s">
        <v>1460</v>
      </c>
      <c r="C155" s="7" t="s">
        <v>1546</v>
      </c>
      <c r="E155" s="7" t="s">
        <v>147</v>
      </c>
      <c r="F155" s="7" t="s">
        <v>301</v>
      </c>
      <c r="G155" s="7" t="s">
        <v>453</v>
      </c>
      <c r="I155" s="4" t="str">
        <f>_xlfn.WEBSERVICE("https://maps.googleapis.com/maps/api/distancematrix/xml?origins="&amp;VLOOKUP($B155,Instituts!A:F,3,FALSE)&amp;", "&amp;VLOOKUP($B155,Instituts!A:F,4,FALSE)&amp;" "&amp;VLOOKUP($B155,Instituts!A:F,5,FALSE)&amp;"&amp;destinations="&amp;E155&amp;", " &amp;F155&amp;" "&amp;G155&amp;"&amp;mode=driving")</f>
        <v xml:space="preserve">&lt;?xml version="1.0" encoding="UTF-8"?&gt;
&lt;DistanceMatrixResponse&gt;
 &lt;status&gt;OK&lt;/status&gt;
 &lt;origin_address&gt;49 Rue de la Mairie, 60270 Gouvieux, France&lt;/origin_address&gt;
 &lt;destination_address&gt;15 Rue Brossard, 78220 Viroflay, France&lt;/destination_address&gt;
 &lt;row&gt;
  &lt;element&gt;
   &lt;status&gt;OK&lt;/status&gt;
   &lt;duration&gt;
    &lt;value&gt;4550&lt;/value&gt;
    &lt;text&gt;1 hour 16 mins&lt;/text&gt;
   &lt;/duration&gt;
   &lt;distance&gt;
    &lt;value&gt;72418&lt;/value&gt;
    &lt;text&gt;72.4 km&lt;/text&gt;
   &lt;/distance&gt;
  &lt;/element&gt;
 &lt;/row&gt;
&lt;/DistanceMatrixResponse&gt;
</v>
      </c>
      <c r="J155" s="4">
        <f t="shared" si="4"/>
        <v>72.400000000000006</v>
      </c>
    </row>
    <row r="156" spans="1:10" x14ac:dyDescent="0.25">
      <c r="A156" s="7" t="s">
        <v>1128</v>
      </c>
      <c r="B156" s="8" t="s">
        <v>1461</v>
      </c>
      <c r="C156" s="7" t="s">
        <v>521</v>
      </c>
      <c r="E156" s="7" t="s">
        <v>148</v>
      </c>
      <c r="F156" s="7" t="s">
        <v>302</v>
      </c>
      <c r="G156" s="7" t="s">
        <v>454</v>
      </c>
      <c r="I156" s="4" t="str">
        <f>_xlfn.WEBSERVICE("https://maps.googleapis.com/maps/api/distancematrix/xml?origins="&amp;VLOOKUP($B156,Instituts!A:F,3,FALSE)&amp;", "&amp;VLOOKUP($B156,Instituts!A:F,4,FALSE)&amp;" "&amp;VLOOKUP($B156,Instituts!A:F,5,FALSE)&amp;"&amp;destinations="&amp;E156&amp;", " &amp;F156&amp;" "&amp;G156&amp;"&amp;mode=driving")</f>
        <v xml:space="preserve">&lt;?xml version="1.0" encoding="UTF-8"?&gt;
&lt;DistanceMatrixResponse&gt;
 &lt;status&gt;OK&lt;/status&gt;
 &lt;origin_address&gt;59 Avenue des Provinces, 76120 Le Grand-Quevilly, France&lt;/origin_address&gt;
 &lt;destination_address&gt;132 Rue de la République, 39400 Morez, France&lt;/destination_address&gt;
 &lt;row&gt;
  &lt;element&gt;
   &lt;status&gt;OK&lt;/status&gt;
   &lt;duration&gt;
    &lt;value&gt;20301&lt;/value&gt;
    &lt;text&gt;5 hours 38 mins&lt;/text&gt;
   &lt;/duration&gt;
   &lt;distance&gt;
    &lt;value&gt;581181&lt;/value&gt;
    &lt;text&gt;581 km&lt;/text&gt;
   &lt;/distance&gt;
  &lt;/element&gt;
 &lt;/row&gt;
&lt;/DistanceMatrixResponse&gt;
</v>
      </c>
      <c r="J156" s="4">
        <f t="shared" si="4"/>
        <v>581.20000000000005</v>
      </c>
    </row>
    <row r="157" spans="1:10" x14ac:dyDescent="0.25">
      <c r="A157" s="7" t="s">
        <v>1129</v>
      </c>
      <c r="B157" s="8" t="s">
        <v>1462</v>
      </c>
      <c r="C157" s="7" t="s">
        <v>1564</v>
      </c>
      <c r="E157" s="7" t="s">
        <v>149</v>
      </c>
      <c r="F157" s="7" t="s">
        <v>303</v>
      </c>
      <c r="G157" s="7" t="s">
        <v>455</v>
      </c>
      <c r="I157" s="4" t="str">
        <f>_xlfn.WEBSERVICE("https://maps.googleapis.com/maps/api/distancematrix/xml?origins="&amp;VLOOKUP($B157,Instituts!A:F,3,FALSE)&amp;", "&amp;VLOOKUP($B157,Instituts!A:F,4,FALSE)&amp;" "&amp;VLOOKUP($B157,Instituts!A:F,5,FALSE)&amp;"&amp;destinations="&amp;E157&amp;", " &amp;F157&amp;" "&amp;G157&amp;"&amp;mode=driving")</f>
        <v xml:space="preserve">&lt;?xml version="1.0" encoding="UTF-8"?&gt;
&lt;DistanceMatrixResponse&gt;
 &lt;status&gt;OK&lt;/status&gt;
 &lt;origin_address&gt;10 Boulevard Gambetta, 38000 Grenoble, France&lt;/origin_address&gt;
 &lt;destination_address&gt;4 Rue Celer, 21200 Beaune, France&lt;/destination_address&gt;
 &lt;row&gt;
  &lt;element&gt;
   &lt;status&gt;OK&lt;/status&gt;
   &lt;duration&gt;
    &lt;value&gt;8816&lt;/value&gt;
    &lt;text&gt;2 hours 27 mins&lt;/text&gt;
   &lt;/duration&gt;
   &lt;distance&gt;
    &lt;value&gt;264198&lt;/value&gt;
    &lt;text&gt;264 km&lt;/text&gt;
   &lt;/distance&gt;
  &lt;/element&gt;
 &lt;/row&gt;
&lt;/DistanceMatrixResponse&gt;
</v>
      </c>
      <c r="J157" s="4">
        <f t="shared" si="4"/>
        <v>264.2</v>
      </c>
    </row>
    <row r="158" spans="1:10" x14ac:dyDescent="0.25">
      <c r="A158" s="7" t="s">
        <v>1130</v>
      </c>
      <c r="B158" s="8" t="s">
        <v>968</v>
      </c>
      <c r="C158" s="7" t="s">
        <v>1565</v>
      </c>
      <c r="E158" s="7" t="s">
        <v>150</v>
      </c>
      <c r="F158" s="7" t="s">
        <v>304</v>
      </c>
      <c r="G158" s="7" t="s">
        <v>456</v>
      </c>
      <c r="I158" s="4" t="str">
        <f>_xlfn.WEBSERVICE("https://maps.googleapis.com/maps/api/distancematrix/xml?origins="&amp;VLOOKUP($B158,Instituts!A:F,3,FALSE)&amp;", "&amp;VLOOKUP($B158,Instituts!A:F,4,FALSE)&amp;" "&amp;VLOOKUP($B158,Instituts!A:F,5,FALSE)&amp;"&amp;destinations="&amp;E158&amp;", " &amp;F158&amp;" "&amp;G158&amp;"&amp;mode=driving")</f>
        <v xml:space="preserve">&lt;?xml version="1.0" encoding="UTF-8"?&gt;
&lt;DistanceMatrixResponse&gt;
 &lt;status&gt;OK&lt;/status&gt;
 &lt;origin_address&gt;12 Fbg Sainte-Anne, 44350 Guérande, France&lt;/origin_address&gt;
 &lt;destination_address&gt;15 Rue Galilée, 56270 Ploemeur, France&lt;/destination_address&gt;
 &lt;row&gt;
  &lt;element&gt;
   &lt;status&gt;OK&lt;/status&gt;
   &lt;duration&gt;
    &lt;value&gt;5241&lt;/value&gt;
    &lt;text&gt;1 hour 27 mins&lt;/text&gt;
   &lt;/duration&gt;
   &lt;distance&gt;
    &lt;value&gt;128753&lt;/value&gt;
    &lt;text&gt;129 km&lt;/text&gt;
   &lt;/distance&gt;
  &lt;/element&gt;
 &lt;/row&gt;
&lt;/DistanceMatrixResponse&gt;
</v>
      </c>
      <c r="J158" s="4">
        <f t="shared" si="4"/>
        <v>128.80000000000001</v>
      </c>
    </row>
    <row r="159" spans="1:10" x14ac:dyDescent="0.25">
      <c r="A159" s="7" t="s">
        <v>1131</v>
      </c>
      <c r="B159" s="8" t="s">
        <v>1463</v>
      </c>
      <c r="C159" s="7" t="s">
        <v>522</v>
      </c>
      <c r="E159" s="7" t="s">
        <v>151</v>
      </c>
      <c r="F159" s="7" t="s">
        <v>305</v>
      </c>
      <c r="G159" s="7" t="s">
        <v>457</v>
      </c>
      <c r="I159" s="4" t="str">
        <f>_xlfn.WEBSERVICE("https://maps.googleapis.com/maps/api/distancematrix/xml?origins="&amp;VLOOKUP($B159,Instituts!A:F,3,FALSE)&amp;", "&amp;VLOOKUP($B159,Instituts!A:F,4,FALSE)&amp;" "&amp;VLOOKUP($B159,Instituts!A:F,5,FALSE)&amp;"&amp;destinations="&amp;E159&amp;", " &amp;F159&amp;" "&amp;G159&amp;"&amp;mode=driving")</f>
        <v xml:space="preserve">&lt;?xml version="1.0" encoding="UTF-8"?&gt;
&lt;DistanceMatrixResponse&gt;
 &lt;status&gt;OK&lt;/status&gt;
 &lt;origin_address&gt;36-40 Avenue du Berry, 23000 Guéret, France&lt;/origin_address&gt;
 &lt;destination_address&gt;429 Rue de la Madeleine, 27130 Verneuil-sur-Avre, France&lt;/destination_address&gt;
 &lt;row&gt;
  &lt;element&gt;
   &lt;status&gt;OK&lt;/status&gt;
   &lt;duration&gt;
    &lt;value&gt;14580&lt;/value&gt;
    &lt;text&gt;4 hours 3 mins&lt;/text&gt;
   &lt;/duration&gt;
   &lt;distance&gt;
    &lt;value&gt;395097&lt;/value&gt;
    &lt;text&gt;395 km&lt;/text&gt;
   &lt;/distance&gt;
  &lt;/element&gt;
 &lt;/row&gt;
&lt;/DistanceMatrixResponse&gt;
</v>
      </c>
      <c r="J159" s="4">
        <f t="shared" si="4"/>
        <v>395.1</v>
      </c>
    </row>
    <row r="160" spans="1:10" x14ac:dyDescent="0.25">
      <c r="A160" s="7" t="s">
        <v>1132</v>
      </c>
      <c r="B160" s="8" t="s">
        <v>1464</v>
      </c>
      <c r="C160" s="7" t="s">
        <v>1607</v>
      </c>
      <c r="E160" s="7" t="s">
        <v>152</v>
      </c>
      <c r="F160" s="7" t="s">
        <v>306</v>
      </c>
      <c r="G160" s="7" t="s">
        <v>458</v>
      </c>
      <c r="I160" s="4" t="str">
        <f>_xlfn.WEBSERVICE("https://maps.googleapis.com/maps/api/distancematrix/xml?origins="&amp;VLOOKUP($B160,Instituts!A:F,3,FALSE)&amp;", "&amp;VLOOKUP($B160,Instituts!A:F,4,FALSE)&amp;" "&amp;VLOOKUP($B160,Instituts!A:F,5,FALSE)&amp;"&amp;destinations="&amp;E160&amp;", " &amp;F160&amp;" "&amp;G160&amp;"&amp;mode=driving")</f>
        <v xml:space="preserve">&lt;?xml version="1.0" encoding="UTF-8"?&gt;
&lt;DistanceMatrixResponse&gt;
 &lt;status&gt;OK&lt;/status&gt;
 &lt;origin_address&gt;5-7 Place Bérégovoy, C.Cial Villaroy, 78280 Guyancourt, France&lt;/origin_address&gt;
 &lt;destination_address&gt;44 Rue Gambetta, 08500 Revin, France&lt;/destination_address&gt;
 &lt;row&gt;
  &lt;element&gt;
   &lt;status&gt;OK&lt;/status&gt;
   &lt;duration&gt;
    &lt;value&gt;12069&lt;/value&gt;
    &lt;text&gt;3 hours 21 mins&lt;/text&gt;
   &lt;/duration&gt;
   &lt;distance&gt;
    &lt;value&gt;316227&lt;/value&gt;
    &lt;text&gt;316 km&lt;/text&gt;
   &lt;/distance&gt;
  &lt;/element&gt;
 &lt;/row&gt;
&lt;/DistanceMatrixResponse&gt;
</v>
      </c>
      <c r="J160" s="4">
        <f t="shared" si="4"/>
        <v>316.2</v>
      </c>
    </row>
    <row r="161" spans="1:10" x14ac:dyDescent="0.25">
      <c r="A161" s="7" t="s">
        <v>1133</v>
      </c>
      <c r="B161" s="8" t="s">
        <v>1465</v>
      </c>
      <c r="C161" s="7" t="s">
        <v>523</v>
      </c>
      <c r="E161" s="7" t="s">
        <v>153</v>
      </c>
      <c r="F161" s="7" t="s">
        <v>259</v>
      </c>
      <c r="G161" s="7" t="s">
        <v>459</v>
      </c>
      <c r="I161" s="4" t="str">
        <f>_xlfn.WEBSERVICE("https://maps.googleapis.com/maps/api/distancematrix/xml?origins="&amp;VLOOKUP($B161,Instituts!A:F,3,FALSE)&amp;", "&amp;VLOOKUP($B161,Instituts!A:F,4,FALSE)&amp;" "&amp;VLOOKUP($B161,Instituts!A:F,5,FALSE)&amp;"&amp;destinations="&amp;E161&amp;", " &amp;F161&amp;" "&amp;G161&amp;"&amp;mode=driving")</f>
        <v xml:space="preserve">&lt;?xml version="1.0" encoding="UTF-8"?&gt;
&lt;DistanceMatrixResponse&gt;
 &lt;status&gt;OK&lt;/status&gt;
 &lt;origin_address&gt;Route d'Orthez, 40700 Hagetmau, France&lt;/origin_address&gt;
 &lt;destination_address&gt;15 Rue Paul Bellamy, 44000 Nantes, France&lt;/destination_address&gt;
 &lt;row&gt;
  &lt;element&gt;
   &lt;status&gt;OK&lt;/status&gt;
   &lt;duration&gt;
    &lt;value&gt;17155&lt;/value&gt;
    &lt;text&gt;4 hours 46 mins&lt;/text&gt;
   &lt;/duration&gt;
   &lt;distance&gt;
    &lt;value&gt;509578&lt;/value&gt;
    &lt;text&gt;510 km&lt;/text&gt;
   &lt;/distance&gt;
  &lt;/element&gt;
 &lt;/row&gt;
&lt;/DistanceMatrixResponse&gt;
</v>
      </c>
      <c r="J161" s="4">
        <f t="shared" si="4"/>
        <v>509.6</v>
      </c>
    </row>
    <row r="162" spans="1:10" x14ac:dyDescent="0.25">
      <c r="A162" s="7" t="s">
        <v>1134</v>
      </c>
      <c r="B162" s="8" t="s">
        <v>1466</v>
      </c>
      <c r="C162" s="7" t="s">
        <v>524</v>
      </c>
      <c r="E162" s="7" t="s">
        <v>154</v>
      </c>
      <c r="F162" s="7" t="s">
        <v>307</v>
      </c>
      <c r="G162" s="7" t="s">
        <v>460</v>
      </c>
      <c r="I162" s="4" t="str">
        <f>_xlfn.WEBSERVICE("https://maps.googleapis.com/maps/api/distancematrix/xml?origins="&amp;VLOOKUP($B162,Instituts!A:F,3,FALSE)&amp;", "&amp;VLOOKUP($B162,Instituts!A:F,4,FALSE)&amp;" "&amp;VLOOKUP($B162,Instituts!A:F,5,FALSE)&amp;"&amp;destinations="&amp;E162&amp;", " &amp;F162&amp;" "&amp;G162&amp;"&amp;mode=driving")</f>
        <v xml:space="preserve">&lt;?xml version="1.0" encoding="UTF-8"?&gt;
&lt;DistanceMatrixResponse&gt;
 &lt;status&gt;OK&lt;/status&gt;
 &lt;origin_address&gt;405 Route de Conflans, 95220 Herblay, France&lt;/origin_address&gt;
 &lt;destination_address&gt;27 Rue Gambetta, 08200 Sedan, France&lt;/destination_address&gt;
 &lt;row&gt;
  &lt;element&gt;
   &lt;status&gt;OK&lt;/status&gt;
   &lt;duration&gt;
    &lt;value&gt;10488&lt;/value&gt;
    &lt;text&gt;2 hours 55 mins&lt;/text&gt;
   &lt;/duration&gt;
   &lt;distance&gt;
    &lt;value&gt;281883&lt;/value&gt;
    &lt;text&gt;282 km&lt;/text&gt;
   &lt;/distance&gt;
  &lt;/element&gt;
 &lt;/row&gt;
&lt;/DistanceMatrixResponse&gt;
</v>
      </c>
      <c r="J162" s="4">
        <f t="shared" si="4"/>
        <v>281.89999999999998</v>
      </c>
    </row>
    <row r="163" spans="1:10" x14ac:dyDescent="0.25">
      <c r="A163" s="7" t="s">
        <v>1135</v>
      </c>
      <c r="B163" s="8" t="s">
        <v>1467</v>
      </c>
      <c r="C163" s="7" t="s">
        <v>525</v>
      </c>
      <c r="E163" s="7" t="s">
        <v>155</v>
      </c>
      <c r="F163" s="7" t="s">
        <v>308</v>
      </c>
      <c r="G163" s="7" t="s">
        <v>461</v>
      </c>
      <c r="I163" s="4" t="str">
        <f>_xlfn.WEBSERVICE("https://maps.googleapis.com/maps/api/distancematrix/xml?origins="&amp;VLOOKUP($B163,Instituts!A:F,3,FALSE)&amp;", "&amp;VLOOKUP($B163,Instituts!A:F,4,FALSE)&amp;" "&amp;VLOOKUP($B163,Instituts!A:F,5,FALSE)&amp;"&amp;destinations="&amp;E163&amp;", " &amp;F163&amp;" "&amp;G163&amp;"&amp;mode=driving")</f>
        <v xml:space="preserve">&lt;?xml version="1.0" encoding="UTF-8"?&gt;
&lt;DistanceMatrixResponse&gt;
 &lt;status&gt;OK&lt;/status&gt;
 &lt;origin_address&gt;19 Avenue Victor Hugo, 37300 Joué-lès-Tours, France&lt;/origin_address&gt;
 &lt;destination_address&gt;18 Route du Mont Piron, 44521 Oudon, France&lt;/destination_address&gt;
 &lt;row&gt;
  &lt;element&gt;
   &lt;status&gt;OK&lt;/status&gt;
   &lt;duration&gt;
    &lt;value&gt;6344&lt;/value&gt;
    &lt;text&gt;1 hour 46 mins&lt;/text&gt;
   &lt;/duration&gt;
   &lt;distance&gt;
    &lt;value&gt;180117&lt;/value&gt;
    &lt;text&gt;180 km&lt;/text&gt;
   &lt;/distance&gt;
  &lt;/element&gt;
 &lt;/row&gt;
&lt;/DistanceMatrixResponse&gt;
</v>
      </c>
      <c r="J163" s="4">
        <f t="shared" si="4"/>
        <v>180.1</v>
      </c>
    </row>
    <row r="164" spans="1:10" x14ac:dyDescent="0.25">
      <c r="A164" s="7" t="s">
        <v>1136</v>
      </c>
      <c r="B164" s="8" t="s">
        <v>1468</v>
      </c>
      <c r="C164" s="7" t="s">
        <v>526</v>
      </c>
      <c r="E164" s="7" t="s">
        <v>156</v>
      </c>
      <c r="F164" s="7" t="s">
        <v>309</v>
      </c>
      <c r="G164" s="7" t="s">
        <v>462</v>
      </c>
      <c r="I164" s="4" t="str">
        <f>_xlfn.WEBSERVICE("https://maps.googleapis.com/maps/api/distancematrix/xml?origins="&amp;VLOOKUP($B164,Instituts!A:F,3,FALSE)&amp;", "&amp;VLOOKUP($B164,Instituts!A:F,4,FALSE)&amp;" "&amp;VLOOKUP($B164,Instituts!A:F,5,FALSE)&amp;"&amp;destinations="&amp;E164&amp;", " &amp;F164&amp;" "&amp;G164&amp;"&amp;mode=driving")</f>
        <v xml:space="preserve">&lt;?xml version="1.0" encoding="UTF-8"?&gt;
&lt;DistanceMatrixResponse&gt;
 &lt;status&gt;OK&lt;/status&gt;
 &lt;origin_address&gt;2 Place de l'Orge, 91260 Juvisy-sur-Orge, France&lt;/origin_address&gt;
 &lt;destination_address&gt;6110 Route d'Avignon, 13540 Aix-en-Provence, France&lt;/destination_address&gt;
 &lt;row&gt;
  &lt;element&gt;
   &lt;status&gt;OK&lt;/status&gt;
   &lt;duration&gt;
    &lt;value&gt;24581&lt;/value&gt;
    &lt;text&gt;6 hours 50 mins&lt;/text&gt;
   &lt;/duration&gt;
   &lt;distance&gt;
    &lt;value&gt;734500&lt;/value&gt;
    &lt;text&gt;734 km&lt;/text&gt;
   &lt;/distance&gt;
  &lt;/element&gt;
 &lt;/row&gt;
&lt;/DistanceMatrixResponse&gt;
</v>
      </c>
      <c r="J164" s="4">
        <f t="shared" si="4"/>
        <v>734.5</v>
      </c>
    </row>
    <row r="165" spans="1:10" x14ac:dyDescent="0.25">
      <c r="A165" s="7" t="s">
        <v>1137</v>
      </c>
      <c r="B165" s="8" t="s">
        <v>1469</v>
      </c>
      <c r="C165" s="7" t="s">
        <v>1564</v>
      </c>
      <c r="E165" s="7" t="s">
        <v>95</v>
      </c>
      <c r="F165" s="7" t="s">
        <v>310</v>
      </c>
      <c r="G165" s="7" t="s">
        <v>463</v>
      </c>
      <c r="I165" s="4" t="str">
        <f>_xlfn.WEBSERVICE("https://maps.googleapis.com/maps/api/distancematrix/xml?origins="&amp;VLOOKUP($B165,Instituts!A:F,3,FALSE)&amp;", "&amp;VLOOKUP($B165,Instituts!A:F,4,FALSE)&amp;" "&amp;VLOOKUP($B165,Instituts!A:F,5,FALSE)&amp;"&amp;destinations="&amp;E165&amp;", " &amp;F165&amp;" "&amp;G165&amp;"&amp;mode=driving")</f>
        <v xml:space="preserve">&lt;?xml version="1.0" encoding="UTF-8"?&gt;
&lt;DistanceMatrixResponse&gt;
 &lt;status&gt;OK&lt;/status&gt;
 &lt;origin_address&gt;7 Rue Henri Dunant, 72200 La Flèche, France&lt;/origin_address&gt;
 &lt;destination_address&gt;71000 Mâcon, France&lt;/destination_address&gt;
 &lt;row&gt;
  &lt;element&gt;
   &lt;status&gt;OK&lt;/status&gt;
   &lt;duration&gt;
    &lt;value&gt;18726&lt;/value&gt;
    &lt;text&gt;5 hours 12 mins&lt;/text&gt;
   &lt;/duration&gt;
   &lt;distance&gt;
    &lt;value&gt;575528&lt;/value&gt;
    &lt;text&gt;576 km&lt;/text&gt;
   &lt;/distance&gt;
  &lt;/element&gt;
 &lt;/row&gt;
&lt;/DistanceMatrixResponse&gt;
</v>
      </c>
      <c r="J165" s="4">
        <f t="shared" si="4"/>
        <v>575.5</v>
      </c>
    </row>
    <row r="166" spans="1:10" x14ac:dyDescent="0.25">
      <c r="A166" s="7" t="s">
        <v>1138</v>
      </c>
      <c r="B166" s="8" t="s">
        <v>1470</v>
      </c>
      <c r="C166" s="7" t="s">
        <v>1566</v>
      </c>
      <c r="E166" s="7" t="s">
        <v>157</v>
      </c>
      <c r="F166" s="7" t="s">
        <v>311</v>
      </c>
      <c r="G166" s="7" t="s">
        <v>464</v>
      </c>
      <c r="I166" s="4" t="str">
        <f>_xlfn.WEBSERVICE("https://maps.googleapis.com/maps/api/distancematrix/xml?origins="&amp;VLOOKUP($B166,Instituts!A:F,3,FALSE)&amp;", "&amp;VLOOKUP($B166,Instituts!A:F,4,FALSE)&amp;" "&amp;VLOOKUP($B166,Instituts!A:F,5,FALSE)&amp;"&amp;destinations="&amp;E166&amp;", " &amp;F166&amp;" "&amp;G166&amp;"&amp;mode=driving")</f>
        <v xml:space="preserve">&lt;?xml version="1.0" encoding="UTF-8"?&gt;
&lt;DistanceMatrixResponse&gt;
 &lt;status&gt;OK&lt;/status&gt;
 &lt;origin_address&gt;31 Boulevard de la République, 92250 La Garenne-Colombes, France&lt;/origin_address&gt;
 &lt;destination_address&gt;6 Rue de la Libération, 14240 Caumont-l'Éventé, France&lt;/destination_address&gt;
 &lt;row&gt;
  &lt;element&gt;
   &lt;status&gt;OK&lt;/status&gt;
   &lt;duration&gt;
    &lt;value&gt;9510&lt;/value&gt;
    &lt;text&gt;2 hours 39 mins&lt;/text&gt;
   &lt;/duration&gt;
   &lt;distance&gt;
    &lt;value&gt;269844&lt;/value&gt;
    &lt;text&gt;270 km&lt;/text&gt;
   &lt;/distance&gt;
  &lt;/element&gt;
 &lt;/row&gt;
&lt;/DistanceMatrixResponse&gt;
</v>
      </c>
      <c r="J166" s="4">
        <f t="shared" si="4"/>
        <v>269.8</v>
      </c>
    </row>
    <row r="167" spans="1:10" x14ac:dyDescent="0.25">
      <c r="A167" s="7" t="s">
        <v>1139</v>
      </c>
      <c r="B167" s="8" t="s">
        <v>1471</v>
      </c>
      <c r="C167" s="7" t="s">
        <v>1608</v>
      </c>
      <c r="E167" s="7" t="s">
        <v>158</v>
      </c>
      <c r="F167" s="7" t="s">
        <v>312</v>
      </c>
      <c r="G167" s="7" t="s">
        <v>465</v>
      </c>
      <c r="I167" s="4" t="str">
        <f>_xlfn.WEBSERVICE("https://maps.googleapis.com/maps/api/distancematrix/xml?origins="&amp;VLOOKUP($B167,Instituts!A:F,3,FALSE)&amp;", "&amp;VLOOKUP($B167,Instituts!A:F,4,FALSE)&amp;" "&amp;VLOOKUP($B167,Instituts!A:F,5,FALSE)&amp;"&amp;destinations="&amp;E167&amp;", " &amp;F167&amp;" "&amp;G167&amp;"&amp;mode=driving")</f>
        <v xml:space="preserve">&lt;?xml version="1.0" encoding="UTF-8"?&gt;
&lt;DistanceMatrixResponse&gt;
 &lt;status&gt;OK&lt;/status&gt;
 &lt;origin_address&gt;1 Rue de la Libération, 29800 Landerneau, France&lt;/origin_address&gt;
 &lt;destination_address&gt;5 Avenue de la Gare, 57200 Sarreguemines, France&lt;/destination_address&gt;
 &lt;row&gt;
  &lt;element&gt;
   &lt;status&gt;OK&lt;/status&gt;
   &lt;duration&gt;
    &lt;value&gt;32033&lt;/value&gt;
    &lt;text&gt;8 hours 54 mins&lt;/text&gt;
   &lt;/duration&gt;
   &lt;distance&gt;
    &lt;value&gt;975158&lt;/value&gt;
    &lt;text&gt;975 km&lt;/text&gt;
   &lt;/distance&gt;
  &lt;/element&gt;
 &lt;/row&gt;
&lt;/DistanceMatrixResponse&gt;
</v>
      </c>
      <c r="J167" s="4">
        <f t="shared" si="4"/>
        <v>975.2</v>
      </c>
    </row>
    <row r="168" spans="1:10" x14ac:dyDescent="0.25">
      <c r="A168" s="7" t="s">
        <v>1140</v>
      </c>
      <c r="B168" s="8" t="s">
        <v>1472</v>
      </c>
      <c r="C168" s="7" t="s">
        <v>527</v>
      </c>
      <c r="E168" s="7" t="s">
        <v>159</v>
      </c>
      <c r="F168" s="7" t="s">
        <v>313</v>
      </c>
      <c r="G168" s="7" t="s">
        <v>466</v>
      </c>
      <c r="I168" s="4" t="str">
        <f>_xlfn.WEBSERVICE("https://maps.googleapis.com/maps/api/distancematrix/xml?origins="&amp;VLOOKUP($B168,Instituts!A:F,3,FALSE)&amp;", "&amp;VLOOKUP($B168,Instituts!A:F,4,FALSE)&amp;" "&amp;VLOOKUP($B168,Instituts!A:F,5,FALSE)&amp;"&amp;destinations="&amp;E168&amp;", " &amp;F168&amp;" "&amp;G168&amp;"&amp;mode=driving")</f>
        <v xml:space="preserve">&lt;?xml version="1.0" encoding="UTF-8"?&gt;
&lt;DistanceMatrixResponse&gt;
 &lt;status&gt;OK&lt;/status&gt;
 &lt;origin_address&gt;ROUTE D HENNEBONT, GALERIE MARCHANDE GEANT, 56600 Lanester, France&lt;/origin_address&gt;
 &lt;destination_address&gt;6 Chemin de la Renaudine, 54100 Nancy, France&lt;/destination_address&gt;
 &lt;row&gt;
  &lt;element&gt;
   &lt;status&gt;OK&lt;/status&gt;
   &lt;duration&gt;
    &lt;value&gt;27979&lt;/value&gt;
    &lt;text&gt;7 hours 46 mins&lt;/text&gt;
   &lt;/duration&gt;
   &lt;distance&gt;
    &lt;value&gt;866873&lt;/value&gt;
    &lt;text&gt;867 km&lt;/text&gt;
   &lt;/distance&gt;
  &lt;/element&gt;
 &lt;/row&gt;
&lt;/DistanceMatrixResponse&gt;
</v>
      </c>
      <c r="J168" s="4">
        <f t="shared" si="4"/>
        <v>866.9</v>
      </c>
    </row>
    <row r="169" spans="1:10" x14ac:dyDescent="0.25">
      <c r="A169" s="7" t="s">
        <v>1141</v>
      </c>
      <c r="B169" s="8" t="s">
        <v>1473</v>
      </c>
      <c r="C169" s="7" t="s">
        <v>1609</v>
      </c>
      <c r="E169" s="7" t="s">
        <v>160</v>
      </c>
      <c r="F169" s="7" t="s">
        <v>314</v>
      </c>
      <c r="G169" s="7" t="s">
        <v>467</v>
      </c>
      <c r="I169" s="4" t="str">
        <f>_xlfn.WEBSERVICE("https://maps.googleapis.com/maps/api/distancematrix/xml?origins="&amp;VLOOKUP($B169,Instituts!A:F,3,FALSE)&amp;", "&amp;VLOOKUP($B169,Instituts!A:F,4,FALSE)&amp;" "&amp;VLOOKUP($B169,Instituts!A:F,5,FALSE)&amp;"&amp;destinations="&amp;E169&amp;", " &amp;F169&amp;" "&amp;G169&amp;"&amp;mode=driving")</f>
        <v xml:space="preserve">&lt;?xml version="1.0" encoding="UTF-8"?&gt;
&lt;DistanceMatrixResponse&gt;
 &lt;status&gt;OK&lt;/status&gt;
 &lt;origin_address&gt;Route de Perros Guirec, 22300 Lannion, France&lt;/origin_address&gt;
 &lt;destination_address&gt;3 Avenue de la Gare, 95150 Taverny, France&lt;/destination_address&gt;
 &lt;row&gt;
  &lt;element&gt;
   &lt;status&gt;OK&lt;/status&gt;
   &lt;duration&gt;
    &lt;value&gt;18658&lt;/value&gt;
    &lt;text&gt;5 hours 11 mins&lt;/text&gt;
   &lt;/duration&gt;
   &lt;distance&gt;
    &lt;value&gt;540147&lt;/value&gt;
    &lt;text&gt;540 km&lt;/text&gt;
   &lt;/distance&gt;
  &lt;/element&gt;
 &lt;/row&gt;
&lt;/DistanceMatrixResponse&gt;
</v>
      </c>
      <c r="J169" s="4">
        <f t="shared" si="4"/>
        <v>540.1</v>
      </c>
    </row>
    <row r="170" spans="1:10" x14ac:dyDescent="0.25">
      <c r="A170" s="7" t="s">
        <v>1142</v>
      </c>
      <c r="B170" s="8" t="s">
        <v>1474</v>
      </c>
      <c r="C170" s="7" t="s">
        <v>1567</v>
      </c>
      <c r="E170" s="7" t="s">
        <v>161</v>
      </c>
      <c r="F170" s="7" t="s">
        <v>315</v>
      </c>
      <c r="G170" s="7" t="s">
        <v>468</v>
      </c>
      <c r="I170" s="4" t="str">
        <f>_xlfn.WEBSERVICE("https://maps.googleapis.com/maps/api/distancematrix/xml?origins="&amp;VLOOKUP($B170,Instituts!A:F,3,FALSE)&amp;", "&amp;VLOOKUP($B170,Instituts!A:F,4,FALSE)&amp;" "&amp;VLOOKUP($B170,Instituts!A:F,5,FALSE)&amp;"&amp;destinations="&amp;E170&amp;", " &amp;F170&amp;" "&amp;G170&amp;"&amp;mode=driving")</f>
        <v xml:space="preserve">&lt;?xml version="1.0" encoding="UTF-8"?&gt;
&lt;DistanceMatrixResponse&gt;
 &lt;status&gt;OK&lt;/status&gt;
 &lt;origin_address&gt;46 Avenue du Maréchal de Lattre de Tassigny, 53000 Laval, France&lt;/origin_address&gt;
 &lt;destination_address&gt;Grande Rue, 95820 Bruyères-sur-Oise, France&lt;/destination_address&gt;
 &lt;row&gt;
  &lt;element&gt;
   &lt;status&gt;OK&lt;/status&gt;
   &lt;duration&gt;
    &lt;value&gt;11812&lt;/value&gt;
    &lt;text&gt;3 hours 17 mins&lt;/text&gt;
   &lt;/duration&gt;
   &lt;distance&gt;
    &lt;value&gt;331396&lt;/value&gt;
    &lt;text&gt;331 km&lt;/text&gt;
   &lt;/distance&gt;
  &lt;/element&gt;
 &lt;/row&gt;
&lt;/DistanceMatrixResponse&gt;
</v>
      </c>
      <c r="J170" s="4">
        <f t="shared" si="4"/>
        <v>331.4</v>
      </c>
    </row>
    <row r="171" spans="1:10" x14ac:dyDescent="0.25">
      <c r="A171" s="7" t="s">
        <v>1143</v>
      </c>
      <c r="B171" s="8" t="s">
        <v>1475</v>
      </c>
      <c r="C171" s="7" t="s">
        <v>1547</v>
      </c>
      <c r="E171" s="7" t="s">
        <v>162</v>
      </c>
      <c r="F171" s="7" t="s">
        <v>316</v>
      </c>
      <c r="G171" s="7" t="s">
        <v>469</v>
      </c>
      <c r="I171" s="4" t="str">
        <f>_xlfn.WEBSERVICE("https://maps.googleapis.com/maps/api/distancematrix/xml?origins="&amp;VLOOKUP($B171,Instituts!A:F,3,FALSE)&amp;", "&amp;VLOOKUP($B171,Instituts!A:F,4,FALSE)&amp;" "&amp;VLOOKUP($B171,Instituts!A:F,5,FALSE)&amp;"&amp;destinations="&amp;E171&amp;", " &amp;F171&amp;" "&amp;G171&amp;"&amp;mode=driving")</f>
        <v xml:space="preserve">&lt;?xml version="1.0" encoding="UTF-8"?&gt;
&lt;DistanceMatrixResponse&gt;
 &lt;status&gt;OK&lt;/status&gt;
 &lt;origin_address&gt;Rue de Bonnetable, 72000 Le Mans, France&lt;/origin_address&gt;
 &lt;destination_address&gt;48 Cours de l'Yser, 33800 Bordeaux, France&lt;/destination_address&gt;
 &lt;row&gt;
  &lt;element&gt;
   &lt;status&gt;OK&lt;/status&gt;
   &lt;duration&gt;
    &lt;value&gt;15009&lt;/value&gt;
    &lt;text&gt;4 hours 10 mins&lt;/text&gt;
   &lt;/duration&gt;
   &lt;distance&gt;
    &lt;value&gt;450105&lt;/value&gt;
    &lt;text&gt;450 km&lt;/text&gt;
   &lt;/distance&gt;
  &lt;/element&gt;
 &lt;/row&gt;
&lt;/DistanceMatrixResponse&gt;
</v>
      </c>
      <c r="J171" s="4">
        <f t="shared" si="4"/>
        <v>450.1</v>
      </c>
    </row>
    <row r="172" spans="1:10" x14ac:dyDescent="0.25">
      <c r="A172" s="7" t="s">
        <v>1144</v>
      </c>
      <c r="B172" s="8" t="s">
        <v>1476</v>
      </c>
      <c r="C172" s="7" t="s">
        <v>471</v>
      </c>
      <c r="E172" s="7" t="s">
        <v>29</v>
      </c>
      <c r="F172" s="7" t="s">
        <v>164</v>
      </c>
      <c r="G172" s="7" t="s">
        <v>318</v>
      </c>
      <c r="I172" s="4" t="str">
        <f>_xlfn.WEBSERVICE("https://maps.googleapis.com/maps/api/distancematrix/xml?origins="&amp;VLOOKUP($B172,Instituts!A:F,3,FALSE)&amp;", "&amp;VLOOKUP($B172,Instituts!A:F,4,FALSE)&amp;" "&amp;VLOOKUP($B172,Instituts!A:F,5,FALSE)&amp;"&amp;destinations="&amp;E172&amp;", " &amp;F172&amp;" "&amp;G172&amp;"&amp;mode=driving")</f>
        <v xml:space="preserve">&lt;?xml version="1.0" encoding="UTF-8"?&gt;
&lt;DistanceMatrixResponse&gt;
 &lt;status&gt;OK&lt;/status&gt;
 &lt;origin_address&gt;place Raphaël Elizé, 72000 Le Mans, France&lt;/origin_address&gt;
 &lt;destination_address&gt;4 Avenue Jean Giono, 04100 Manosque, France&lt;/destination_address&gt;
 &lt;row&gt;
  &lt;element&gt;
   &lt;status&gt;OK&lt;/status&gt;
   &lt;duration&gt;
    &lt;value&gt;30501&lt;/value&gt;
    &lt;text&gt;8 hours 28 mins&lt;/text&gt;
   &lt;/duration&gt;
   &lt;distance&gt;
    &lt;value&gt;924358&lt;/value&gt;
    &lt;text&gt;924 km&lt;/text&gt;
   &lt;/distance&gt;
  &lt;/element&gt;
 &lt;/row&gt;
&lt;/DistanceMatrixResponse&gt;
</v>
      </c>
      <c r="J172" s="4">
        <f t="shared" si="4"/>
        <v>924.4</v>
      </c>
    </row>
    <row r="173" spans="1:10" x14ac:dyDescent="0.25">
      <c r="A173" s="7" t="s">
        <v>1145</v>
      </c>
      <c r="B173" s="8" t="s">
        <v>1477</v>
      </c>
      <c r="C173" s="7" t="s">
        <v>1571</v>
      </c>
      <c r="E173" s="7" t="s">
        <v>30</v>
      </c>
      <c r="F173" s="7" t="s">
        <v>165</v>
      </c>
      <c r="G173" s="7" t="s">
        <v>319</v>
      </c>
      <c r="I173" s="4" t="str">
        <f>_xlfn.WEBSERVICE("https://maps.googleapis.com/maps/api/distancematrix/xml?origins="&amp;VLOOKUP($B173,Instituts!A:F,3,FALSE)&amp;", "&amp;VLOOKUP($B173,Instituts!A:F,4,FALSE)&amp;" "&amp;VLOOKUP($B173,Instituts!A:F,5,FALSE)&amp;"&amp;destinations="&amp;E173&amp;", " &amp;F173&amp;" "&amp;G173&amp;"&amp;mode=driving")</f>
        <v xml:space="preserve">&lt;?xml version="1.0" encoding="UTF-8"?&gt;
&lt;DistanceMatrixResponse&gt;
 &lt;status&gt;OK&lt;/status&gt;
 &lt;origin_address&gt;3 Avenue du Général Leclerc, 72100 Le Mans, France&lt;/origin_address&gt;
 &lt;destination_address&gt;59 Rue Carnot, 05000 Gap, France&lt;/destination_address&gt;
 &lt;row&gt;
  &lt;element&gt;
   &lt;status&gt;OK&lt;/status&gt;
   &lt;duration&gt;
    &lt;value&gt;29524&lt;/value&gt;
    &lt;text&gt;8 hours 12 mins&lt;/text&gt;
   &lt;/duration&gt;
   &lt;distance&gt;
    &lt;value&gt;810706&lt;/value&gt;
    &lt;text&gt;811 km&lt;/text&gt;
   &lt;/distance&gt;
  &lt;/element&gt;
 &lt;/row&gt;
&lt;/DistanceMatrixResponse&gt;
</v>
      </c>
      <c r="J173" s="4">
        <f t="shared" si="4"/>
        <v>810.7</v>
      </c>
    </row>
    <row r="174" spans="1:10" x14ac:dyDescent="0.25">
      <c r="A174" s="7" t="s">
        <v>1146</v>
      </c>
      <c r="B174" s="8" t="s">
        <v>1478</v>
      </c>
      <c r="C174" s="7" t="s">
        <v>1572</v>
      </c>
      <c r="E174" s="7" t="s">
        <v>31</v>
      </c>
      <c r="F174" s="7" t="s">
        <v>166</v>
      </c>
      <c r="G174" s="7" t="s">
        <v>320</v>
      </c>
      <c r="I174" s="4" t="str">
        <f>_xlfn.WEBSERVICE("https://maps.googleapis.com/maps/api/distancematrix/xml?origins="&amp;VLOOKUP($B174,Instituts!A:F,3,FALSE)&amp;", "&amp;VLOOKUP($B174,Instituts!A:F,4,FALSE)&amp;" "&amp;VLOOKUP($B174,Instituts!A:F,5,FALSE)&amp;"&amp;destinations="&amp;E174&amp;", " &amp;F174&amp;" "&amp;G174&amp;"&amp;mode=driving")</f>
        <v xml:space="preserve">&lt;?xml version="1.0" encoding="UTF-8"?&gt;
&lt;DistanceMatrixResponse&gt;
 &lt;status&gt;OK&lt;/status&gt;
 &lt;origin_address&gt;72 Avenue du Général de Gaulle, 72100 Le Mans, France&lt;/origin_address&gt;
 &lt;destination_address&gt;12 Rue de la Trinité, 10000 Troyes, France&lt;/destination_address&gt;
 &lt;row&gt;
  &lt;element&gt;
   &lt;status&gt;OK&lt;/status&gt;
   &lt;duration&gt;
    &lt;value&gt;11830&lt;/value&gt;
    &lt;text&gt;3 hours 17 mins&lt;/text&gt;
   &lt;/duration&gt;
   &lt;distance&gt;
    &lt;value&gt;343458&lt;/value&gt;
    &lt;text&gt;343 km&lt;/text&gt;
   &lt;/distance&gt;
  &lt;/element&gt;
 &lt;/row&gt;
&lt;/DistanceMatrixResponse&gt;
</v>
      </c>
      <c r="J174" s="4">
        <f t="shared" si="4"/>
        <v>343.5</v>
      </c>
    </row>
    <row r="175" spans="1:10" x14ac:dyDescent="0.25">
      <c r="A175" s="7" t="s">
        <v>1147</v>
      </c>
      <c r="B175" s="8" t="s">
        <v>1479</v>
      </c>
      <c r="C175" s="7" t="s">
        <v>472</v>
      </c>
      <c r="E175" s="7" t="s">
        <v>32</v>
      </c>
      <c r="F175" s="7" t="s">
        <v>167</v>
      </c>
      <c r="G175" s="7" t="s">
        <v>321</v>
      </c>
      <c r="I175" s="4" t="str">
        <f>_xlfn.WEBSERVICE("https://maps.googleapis.com/maps/api/distancematrix/xml?origins="&amp;VLOOKUP($B175,Instituts!A:F,3,FALSE)&amp;", "&amp;VLOOKUP($B175,Instituts!A:F,4,FALSE)&amp;" "&amp;VLOOKUP($B175,Instituts!A:F,5,FALSE)&amp;"&amp;destinations="&amp;E175&amp;", " &amp;F175&amp;" "&amp;G175&amp;"&amp;mode=driving")</f>
        <v xml:space="preserve">&lt;?xml version="1.0" encoding="UTF-8"?&gt;
&lt;DistanceMatrixResponse&gt;
 &lt;status&gt;OK&lt;/status&gt;
 &lt;origin_address&gt;6 Boulevard Charles de Gaulle, 29480 Le Relecq-Kerhuon, France&lt;/origin_address&gt;
 &lt;destination_address&gt;25 Rue Jacquemart, 26100 Romans-sur-Isère, France&lt;/destination_address&gt;
 &lt;row&gt;
  &lt;element&gt;
   &lt;status&gt;OK&lt;/status&gt;
   &lt;duration&gt;
    &lt;value&gt;35116&lt;/value&gt;
    &lt;text&gt;9 hours 45 mins&lt;/text&gt;
   &lt;/duration&gt;
   &lt;distance&gt;
    &lt;value&gt;1064502&lt;/value&gt;
    &lt;text&gt;1,065 km&lt;/text&gt;
   &lt;/distance&gt;
  &lt;/element&gt;
 &lt;/row&gt;
&lt;/DistanceMatrixResponse&gt;
</v>
      </c>
      <c r="J175" s="4">
        <f t="shared" si="4"/>
        <v>1064.5</v>
      </c>
    </row>
    <row r="176" spans="1:10" x14ac:dyDescent="0.25">
      <c r="A176" s="7" t="s">
        <v>1148</v>
      </c>
      <c r="B176" s="8" t="s">
        <v>967</v>
      </c>
      <c r="C176" s="7" t="s">
        <v>473</v>
      </c>
      <c r="E176" s="7" t="s">
        <v>33</v>
      </c>
      <c r="F176" s="7" t="s">
        <v>168</v>
      </c>
      <c r="G176" s="7" t="s">
        <v>322</v>
      </c>
      <c r="I176" s="4" t="str">
        <f>_xlfn.WEBSERVICE("https://maps.googleapis.com/maps/api/distancematrix/xml?origins="&amp;VLOOKUP($B176,Instituts!A:F,3,FALSE)&amp;", "&amp;VLOOKUP($B176,Instituts!A:F,4,FALSE)&amp;" "&amp;VLOOKUP($B176,Instituts!A:F,5,FALSE)&amp;"&amp;destinations="&amp;E176&amp;", " &amp;F176&amp;" "&amp;G176&amp;"&amp;mode=driving")</f>
        <v xml:space="preserve">&lt;?xml version="1.0" encoding="UTF-8"?&gt;
&lt;DistanceMatrixResponse&gt;
 &lt;status&gt;OK&lt;/status&gt;
 &lt;origin_address&gt;Avenue des Chauvières, 85500 Les Herbiers, France&lt;/origin_address&gt;
 &lt;destination_address&gt;26 Place des Halles, 28000 Chartres, France&lt;/destination_address&gt;
 &lt;row&gt;
  &lt;element&gt;
   &lt;status&gt;OK&lt;/status&gt;
   &lt;duration&gt;
    &lt;value&gt;10448&lt;/value&gt;
    &lt;text&gt;2 hours 54 mins&lt;/text&gt;
   &lt;/duration&gt;
   &lt;distance&gt;
    &lt;value&gt;305492&lt;/value&gt;
    &lt;text&gt;305 km&lt;/text&gt;
   &lt;/distance&gt;
  &lt;/element&gt;
 &lt;/row&gt;
&lt;/DistanceMatrixResponse&gt;
</v>
      </c>
      <c r="J176" s="4">
        <f t="shared" si="4"/>
        <v>305.5</v>
      </c>
    </row>
    <row r="177" spans="1:10" x14ac:dyDescent="0.25">
      <c r="A177" s="7" t="s">
        <v>1149</v>
      </c>
      <c r="B177" s="8" t="s">
        <v>973</v>
      </c>
      <c r="C177" s="7" t="s">
        <v>1573</v>
      </c>
      <c r="E177" s="7" t="s">
        <v>34</v>
      </c>
      <c r="F177" s="7" t="s">
        <v>169</v>
      </c>
      <c r="G177" s="7" t="s">
        <v>323</v>
      </c>
      <c r="I177" s="4" t="str">
        <f>_xlfn.WEBSERVICE("https://maps.googleapis.com/maps/api/distancematrix/xml?origins="&amp;VLOOKUP($B177,Instituts!A:F,3,FALSE)&amp;", "&amp;VLOOKUP($B177,Instituts!A:F,4,FALSE)&amp;" "&amp;VLOOKUP($B177,Instituts!A:F,5,FALSE)&amp;"&amp;destinations="&amp;E177&amp;", " &amp;F177&amp;" "&amp;G177&amp;"&amp;mode=driving")</f>
        <v xml:space="preserve">&lt;?xml version="1.0" encoding="UTF-8"?&gt;
&lt;DistanceMatrixResponse&gt;
 &lt;status&gt;OK&lt;/status&gt;
 &lt;origin_address&gt;50 Rue Voltaire, 92300 Levallois-Perret, France&lt;/origin_address&gt;
 &lt;destination_address&gt;53 Rue Jean Moulin, 28170 Châteauneuf-en-Thymerais, France&lt;/destination_address&gt;
 &lt;row&gt;
  &lt;element&gt;
   &lt;status&gt;OK&lt;/status&gt;
   &lt;duration&gt;
    &lt;value&gt;5108&lt;/value&gt;
    &lt;text&gt;1 hour 25 mins&lt;/text&gt;
   &lt;/duration&gt;
   &lt;distance&gt;
    &lt;value&gt;103672&lt;/value&gt;
    &lt;text&gt;104 km&lt;/text&gt;
   &lt;/distance&gt;
  &lt;/element&gt;
 &lt;/row&gt;
&lt;/DistanceMatrixResponse&gt;
</v>
      </c>
      <c r="J177" s="4">
        <f t="shared" si="4"/>
        <v>103.7</v>
      </c>
    </row>
    <row r="178" spans="1:10" x14ac:dyDescent="0.25">
      <c r="A178" s="7" t="s">
        <v>1150</v>
      </c>
      <c r="B178" s="8" t="s">
        <v>1480</v>
      </c>
      <c r="C178" s="7" t="s">
        <v>474</v>
      </c>
      <c r="E178" s="7" t="s">
        <v>35</v>
      </c>
      <c r="F178" s="7" t="s">
        <v>170</v>
      </c>
      <c r="G178" s="7" t="s">
        <v>324</v>
      </c>
      <c r="I178" s="4" t="str">
        <f>_xlfn.WEBSERVICE("https://maps.googleapis.com/maps/api/distancematrix/xml?origins="&amp;VLOOKUP($B178,Instituts!A:F,3,FALSE)&amp;", "&amp;VLOOKUP($B178,Instituts!A:F,4,FALSE)&amp;" "&amp;VLOOKUP($B178,Instituts!A:F,5,FALSE)&amp;"&amp;destinations="&amp;E178&amp;", " &amp;F178&amp;" "&amp;G178&amp;"&amp;mode=driving")</f>
        <v xml:space="preserve">&lt;?xml version="1.0" encoding="UTF-8"?&gt;
&lt;DistanceMatrixResponse&gt;
 &lt;status&gt;OK&lt;/status&gt;
 &lt;origin_address&gt;8 Avenue Aristide Briand, 94240 L'Haÿ-les-Roses, France&lt;/origin_address&gt;
 &lt;destination_address&gt;22 Place des Otages, 29600 Morlaix, France&lt;/destination_address&gt;
 &lt;row&gt;
  &lt;element&gt;
   &lt;status&gt;OK&lt;/status&gt;
   &lt;duration&gt;
    &lt;value&gt;17605&lt;/value&gt;
    &lt;text&gt;4 hours 53 mins&lt;/text&gt;
   &lt;/duration&gt;
   &lt;distance&gt;
    &lt;value&gt;523421&lt;/value&gt;
    &lt;text&gt;523 km&lt;/text&gt;
   &lt;/distance&gt;
  &lt;/element&gt;
 &lt;/row&gt;
&lt;/DistanceMatrixResponse&gt;
</v>
      </c>
      <c r="J178" s="4">
        <f t="shared" si="4"/>
        <v>523.4</v>
      </c>
    </row>
    <row r="179" spans="1:10" x14ac:dyDescent="0.25">
      <c r="A179" s="7" t="s">
        <v>1151</v>
      </c>
      <c r="B179" s="8" t="s">
        <v>1481</v>
      </c>
      <c r="C179" s="7" t="s">
        <v>475</v>
      </c>
      <c r="E179" s="7" t="s">
        <v>36</v>
      </c>
      <c r="F179" s="7" t="s">
        <v>171</v>
      </c>
      <c r="G179" s="7" t="s">
        <v>325</v>
      </c>
      <c r="I179" s="4" t="str">
        <f>_xlfn.WEBSERVICE("https://maps.googleapis.com/maps/api/distancematrix/xml?origins="&amp;VLOOKUP($B179,Instituts!A:F,3,FALSE)&amp;", "&amp;VLOOKUP($B179,Instituts!A:F,4,FALSE)&amp;" "&amp;VLOOKUP($B179,Instituts!A:F,5,FALSE)&amp;"&amp;destinations="&amp;E179&amp;", " &amp;F179&amp;" "&amp;G179&amp;"&amp;mode=driving")</f>
        <v xml:space="preserve">&lt;?xml version="1.0" encoding="UTF-8"?&gt;
&lt;DistanceMatrixResponse&gt;
 &lt;status&gt;OK&lt;/status&gt;
 &lt;origin_address&gt;54 Rue Gambetta, 33500 Libourne, France&lt;/origin_address&gt;
 &lt;destination_address&gt;43 Boulevard Gambetta, 30700 Uzès, France&lt;/destination_address&gt;
 &lt;row&gt;
  &lt;element&gt;
   &lt;status&gt;OK&lt;/status&gt;
   &lt;duration&gt;
    &lt;value&gt;19921&lt;/value&gt;
    &lt;text&gt;5 hours 32 mins&lt;/text&gt;
   &lt;/duration&gt;
   &lt;distance&gt;
    &lt;value&gt;585252&lt;/value&gt;
    &lt;text&gt;585 km&lt;/text&gt;
   &lt;/distance&gt;
  &lt;/element&gt;
 &lt;/row&gt;
&lt;/DistanceMatrixResponse&gt;
</v>
      </c>
      <c r="J179" s="4">
        <f t="shared" si="4"/>
        <v>585.29999999999995</v>
      </c>
    </row>
    <row r="180" spans="1:10" x14ac:dyDescent="0.25">
      <c r="A180" s="7" t="s">
        <v>1152</v>
      </c>
      <c r="B180" s="8" t="s">
        <v>1482</v>
      </c>
      <c r="C180" s="7" t="s">
        <v>1574</v>
      </c>
      <c r="E180" s="7" t="s">
        <v>37</v>
      </c>
      <c r="F180" s="7" t="s">
        <v>172</v>
      </c>
      <c r="G180" s="7" t="s">
        <v>326</v>
      </c>
      <c r="I180" s="4" t="str">
        <f>_xlfn.WEBSERVICE("https://maps.googleapis.com/maps/api/distancematrix/xml?origins="&amp;VLOOKUP($B180,Instituts!A:F,3,FALSE)&amp;", "&amp;VLOOKUP($B180,Instituts!A:F,4,FALSE)&amp;" "&amp;VLOOKUP($B180,Instituts!A:F,5,FALSE)&amp;"&amp;destinations="&amp;E180&amp;", " &amp;F180&amp;" "&amp;G180&amp;"&amp;mode=driving")</f>
        <v xml:space="preserve">&lt;?xml version="1.0" encoding="UTF-8"?&gt;
&lt;DistanceMatrixResponse&gt;
 &lt;status&gt;OK&lt;/status&gt;
 &lt;origin_address&gt;&lt;/origin_address&gt;
 &lt;destination_address&gt;Moléon, 33210 Langon, France&lt;/destination_address&gt;
 &lt;row&gt;
  &lt;element&gt;
   &lt;status&gt;NOT_FOUND&lt;/status&gt;
  &lt;/element&gt;
 &lt;/row&gt;
&lt;/DistanceMatrixResponse&gt;
</v>
      </c>
      <c r="J180" s="4" t="e">
        <f t="shared" si="4"/>
        <v>#VALUE!</v>
      </c>
    </row>
    <row r="181" spans="1:10" x14ac:dyDescent="0.25">
      <c r="A181" s="7" t="s">
        <v>1153</v>
      </c>
      <c r="B181" s="8" t="s">
        <v>1483</v>
      </c>
      <c r="C181" s="7" t="s">
        <v>476</v>
      </c>
      <c r="E181" s="7" t="s">
        <v>38</v>
      </c>
      <c r="F181" s="7" t="s">
        <v>173</v>
      </c>
      <c r="G181" s="7" t="s">
        <v>327</v>
      </c>
      <c r="I181" s="4" t="str">
        <f>_xlfn.WEBSERVICE("https://maps.googleapis.com/maps/api/distancematrix/xml?origins="&amp;VLOOKUP($B181,Instituts!A:F,3,FALSE)&amp;", "&amp;VLOOKUP($B181,Instituts!A:F,4,FALSE)&amp;" "&amp;VLOOKUP($B181,Instituts!A:F,5,FALSE)&amp;"&amp;destinations="&amp;E181&amp;", " &amp;F181&amp;" "&amp;G181&amp;"&amp;mode=driving")</f>
        <v xml:space="preserve">&lt;?xml version="1.0" encoding="UTF-8"?&gt;
&lt;DistanceMatrixResponse&gt;
 &lt;status&gt;OK&lt;/status&gt;
 &lt;origin_address&gt;&lt;/origin_address&gt;
 &lt;destination_address&gt;272 Boulevard de la Plage, 33120 Arcachon, France&lt;/destination_address&gt;
 &lt;row&gt;
  &lt;element&gt;
   &lt;status&gt;NOT_FOUND&lt;/status&gt;
  &lt;/element&gt;
 &lt;/row&gt;
&lt;/DistanceMatrixResponse&gt;
</v>
      </c>
      <c r="J181" s="4" t="e">
        <f t="shared" si="4"/>
        <v>#VALUE!</v>
      </c>
    </row>
    <row r="182" spans="1:10" x14ac:dyDescent="0.25">
      <c r="A182" s="7" t="s">
        <v>1154</v>
      </c>
      <c r="B182" s="8" t="s">
        <v>1484</v>
      </c>
      <c r="C182" s="7" t="s">
        <v>477</v>
      </c>
      <c r="E182" s="7" t="s">
        <v>39</v>
      </c>
      <c r="F182" s="7" t="s">
        <v>174</v>
      </c>
      <c r="G182" s="7" t="s">
        <v>328</v>
      </c>
      <c r="I182" s="4" t="str">
        <f>_xlfn.WEBSERVICE("https://maps.googleapis.com/maps/api/distancematrix/xml?origins="&amp;VLOOKUP($B182,Instituts!A:F,3,FALSE)&amp;", "&amp;VLOOKUP($B182,Instituts!A:F,4,FALSE)&amp;" "&amp;VLOOKUP($B182,Instituts!A:F,5,FALSE)&amp;"&amp;destinations="&amp;E182&amp;", " &amp;F182&amp;" "&amp;G182&amp;"&amp;mode=driving")</f>
        <v xml:space="preserve">&lt;?xml version="1.0" encoding="UTF-8"?&gt;
&lt;DistanceMatrixResponse&gt;
 &lt;status&gt;OK&lt;/status&gt;
 &lt;origin_address&gt;route De Geneve, Espace Leman 2, 74200 Margencel, France&lt;/origin_address&gt;
 &lt;destination_address&gt;27 Rue de la République, 42000 Saint-Étienne, France&lt;/destination_address&gt;
 &lt;row&gt;
  &lt;element&gt;
   &lt;status&gt;OK&lt;/status&gt;
   &lt;duration&gt;
    &lt;value&gt;10440&lt;/value&gt;
    &lt;text&gt;2 hours 54 mins&lt;/text&gt;
   &lt;/duration&gt;
   &lt;distance&gt;
    &lt;value&gt;255818&lt;/value&gt;
    &lt;text&gt;256 km&lt;/text&gt;
   &lt;/distance&gt;
  &lt;/element&gt;
 &lt;/row&gt;
&lt;/DistanceMatrixResponse&gt;
</v>
      </c>
      <c r="J182" s="4">
        <f t="shared" si="4"/>
        <v>255.8</v>
      </c>
    </row>
    <row r="183" spans="1:10" x14ac:dyDescent="0.25">
      <c r="A183" s="7" t="s">
        <v>1155</v>
      </c>
      <c r="B183" s="8" t="s">
        <v>1485</v>
      </c>
      <c r="C183" s="7" t="s">
        <v>478</v>
      </c>
      <c r="E183" s="7" t="s">
        <v>40</v>
      </c>
      <c r="F183" s="7" t="s">
        <v>175</v>
      </c>
      <c r="G183" s="7" t="s">
        <v>329</v>
      </c>
      <c r="I183" s="4" t="str">
        <f>_xlfn.WEBSERVICE("https://maps.googleapis.com/maps/api/distancematrix/xml?origins="&amp;VLOOKUP($B183,Instituts!A:F,3,FALSE)&amp;", "&amp;VLOOKUP($B183,Instituts!A:F,4,FALSE)&amp;" "&amp;VLOOKUP($B183,Instituts!A:F,5,FALSE)&amp;"&amp;destinations="&amp;E183&amp;", " &amp;F183&amp;" "&amp;G183&amp;"&amp;mode=driving")</f>
        <v xml:space="preserve">&lt;?xml version="1.0" encoding="UTF-8"?&gt;
&lt;DistanceMatrixResponse&gt;
 &lt;status&gt;OK&lt;/status&gt;
 &lt;origin_address&gt;37 Rue Gaston de Flotte, 13012 Marseille, France&lt;/origin_address&gt;
 &lt;destination_address&gt;21 Rue Maurice André, 42330 Saint-Galmier, France&lt;/destination_address&gt;
 &lt;row&gt;
  &lt;element&gt;
   &lt;status&gt;OK&lt;/status&gt;
   &lt;duration&gt;
    &lt;value&gt;12965&lt;/value&gt;
    &lt;text&gt;3 hours 36 mins&lt;/text&gt;
   &lt;/duration&gt;
   &lt;distance&gt;
    &lt;value&gt;358358&lt;/value&gt;
    &lt;text&gt;358 km&lt;/text&gt;
   &lt;/distance&gt;
  &lt;/element&gt;
 &lt;/row&gt;
&lt;/DistanceMatrixResponse&gt;
</v>
      </c>
      <c r="J183" s="4">
        <f t="shared" si="4"/>
        <v>358.4</v>
      </c>
    </row>
    <row r="184" spans="1:10" x14ac:dyDescent="0.25">
      <c r="A184" s="7" t="s">
        <v>1156</v>
      </c>
      <c r="B184" s="8" t="s">
        <v>966</v>
      </c>
      <c r="C184" s="7" t="s">
        <v>1575</v>
      </c>
      <c r="E184" s="7" t="s">
        <v>41</v>
      </c>
      <c r="F184" s="7" t="s">
        <v>176</v>
      </c>
      <c r="G184" s="7" t="s">
        <v>330</v>
      </c>
      <c r="I184" s="4" t="str">
        <f>_xlfn.WEBSERVICE("https://maps.googleapis.com/maps/api/distancematrix/xml?origins="&amp;VLOOKUP($B184,Instituts!A:F,3,FALSE)&amp;", "&amp;VLOOKUP($B184,Instituts!A:F,4,FALSE)&amp;" "&amp;VLOOKUP($B184,Instituts!A:F,5,FALSE)&amp;"&amp;destinations="&amp;E184&amp;", " &amp;F184&amp;" "&amp;G184&amp;"&amp;mode=driving")</f>
        <v xml:space="preserve">&lt;?xml version="1.0" encoding="UTF-8"?&gt;
&lt;DistanceMatrixResponse&gt;
 &lt;status&gt;OK&lt;/status&gt;
 &lt;origin_address&gt;1 Rue Saint-Bernard, 57000 Metz, France&lt;/origin_address&gt;
 &lt;destination_address&gt;10 Rue Raymond Mondon, 54150 Briey, France&lt;/destination_address&gt;
 &lt;row&gt;
  &lt;element&gt;
   &lt;status&gt;OK&lt;/status&gt;
   &lt;duration&gt;
    &lt;value&gt;2230&lt;/value&gt;
    &lt;text&gt;37 mins&lt;/text&gt;
   &lt;/duration&gt;
   &lt;distance&gt;
    &lt;value&gt;40041&lt;/value&gt;
    &lt;text&gt;40.0 km&lt;/text&gt;
   &lt;/distance&gt;
  &lt;/element&gt;
 &lt;/row&gt;
&lt;/DistanceMatrixResponse&gt;
</v>
      </c>
      <c r="J184" s="4">
        <f t="shared" si="4"/>
        <v>40</v>
      </c>
    </row>
    <row r="185" spans="1:10" x14ac:dyDescent="0.25">
      <c r="A185" s="7" t="s">
        <v>1157</v>
      </c>
      <c r="B185" s="8" t="s">
        <v>1486</v>
      </c>
      <c r="C185" s="7" t="s">
        <v>479</v>
      </c>
      <c r="E185" s="7" t="s">
        <v>42</v>
      </c>
      <c r="F185" s="7" t="s">
        <v>177</v>
      </c>
      <c r="G185" s="7" t="s">
        <v>331</v>
      </c>
      <c r="I185" s="4" t="str">
        <f>_xlfn.WEBSERVICE("https://maps.googleapis.com/maps/api/distancematrix/xml?origins="&amp;VLOOKUP($B185,Instituts!A:F,3,FALSE)&amp;", "&amp;VLOOKUP($B185,Instituts!A:F,4,FALSE)&amp;" "&amp;VLOOKUP($B185,Instituts!A:F,5,FALSE)&amp;"&amp;destinations="&amp;E185&amp;", " &amp;F185&amp;" "&amp;G185&amp;"&amp;mode=driving")</f>
        <v xml:space="preserve">&lt;?xml version="1.0" encoding="UTF-8"?&gt;
&lt;DistanceMatrixResponse&gt;
 &lt;status&gt;OK&lt;/status&gt;
 &lt;origin_address&gt;25 Place du Champ de Foire, 85600 Montaigu, France&lt;/origin_address&gt;
 &lt;destination_address&gt;52 Rue Patoux, 59580 Aniche, France&lt;/destination_address&gt;
 &lt;row&gt;
  &lt;element&gt;
   &lt;status&gt;OK&lt;/status&gt;
   &lt;duration&gt;
    &lt;value&gt;21402&lt;/value&gt;
    &lt;text&gt;5 hours 57 mins&lt;/text&gt;
   &lt;/duration&gt;
   &lt;distance&gt;
    &lt;value&gt;605539&lt;/value&gt;
    &lt;text&gt;606 km&lt;/text&gt;
   &lt;/distance&gt;
  &lt;/element&gt;
 &lt;/row&gt;
&lt;/DistanceMatrixResponse&gt;
</v>
      </c>
      <c r="J185" s="4">
        <f t="shared" si="4"/>
        <v>605.5</v>
      </c>
    </row>
    <row r="186" spans="1:10" x14ac:dyDescent="0.25">
      <c r="A186" s="7" t="s">
        <v>1158</v>
      </c>
      <c r="B186" s="8" t="s">
        <v>1487</v>
      </c>
      <c r="C186" s="7" t="s">
        <v>1533</v>
      </c>
      <c r="E186" s="7" t="s">
        <v>43</v>
      </c>
      <c r="F186" s="7" t="s">
        <v>178</v>
      </c>
      <c r="G186" s="7" t="s">
        <v>332</v>
      </c>
      <c r="I186" s="4" t="str">
        <f>_xlfn.WEBSERVICE("https://maps.googleapis.com/maps/api/distancematrix/xml?origins="&amp;VLOOKUP($B186,Instituts!A:F,3,FALSE)&amp;", "&amp;VLOOKUP($B186,Instituts!A:F,4,FALSE)&amp;" "&amp;VLOOKUP($B186,Instituts!A:F,5,FALSE)&amp;"&amp;destinations="&amp;E186&amp;", " &amp;F186&amp;" "&amp;G186&amp;"&amp;mode=driving")</f>
        <v xml:space="preserve">&lt;?xml version="1.0" encoding="UTF-8"?&gt;
&lt;DistanceMatrixResponse&gt;
 &lt;status&gt;OK&lt;/status&gt;
 &lt;origin_address&gt;2 Rue Jean Jaurès, 77130 Montereau-Fault-Yonne, France&lt;/origin_address&gt;
 &lt;destination_address&gt;1 Place Saint-Jacques, 60200 Compiègne, France&lt;/destination_address&gt;
 &lt;row&gt;
  &lt;element&gt;
   &lt;status&gt;OK&lt;/status&gt;
   &lt;duration&gt;
    &lt;value&gt;6337&lt;/value&gt;
    &lt;text&gt;1 hour 46 mins&lt;/text&gt;
   &lt;/duration&gt;
   &lt;distance&gt;
    &lt;value&gt;159575&lt;/value&gt;
    &lt;text&gt;160 km&lt;/text&gt;
   &lt;/distance&gt;
  &lt;/element&gt;
 &lt;/row&gt;
&lt;/DistanceMatrixResponse&gt;
</v>
      </c>
      <c r="J186" s="4">
        <f t="shared" si="4"/>
        <v>159.6</v>
      </c>
    </row>
    <row r="187" spans="1:10" x14ac:dyDescent="0.25">
      <c r="A187" s="7" t="s">
        <v>1159</v>
      </c>
      <c r="B187" s="8" t="s">
        <v>1488</v>
      </c>
      <c r="C187" s="7" t="s">
        <v>1576</v>
      </c>
      <c r="E187" s="7" t="s">
        <v>44</v>
      </c>
      <c r="F187" s="7" t="s">
        <v>179</v>
      </c>
      <c r="G187" s="7" t="s">
        <v>333</v>
      </c>
      <c r="I187" s="4" t="str">
        <f>_xlfn.WEBSERVICE("https://maps.googleapis.com/maps/api/distancematrix/xml?origins="&amp;VLOOKUP($B187,Instituts!A:F,3,FALSE)&amp;", "&amp;VLOOKUP($B187,Instituts!A:F,4,FALSE)&amp;" "&amp;VLOOKUP($B187,Instituts!A:F,5,FALSE)&amp;"&amp;destinations="&amp;E187&amp;", " &amp;F187&amp;" "&amp;G187&amp;"&amp;mode=driving")</f>
        <v xml:space="preserve">&lt;?xml version="1.0" encoding="UTF-8"?&gt;
&lt;DistanceMatrixResponse&gt;
 &lt;status&gt;OK&lt;/status&gt;
 &lt;origin_address&gt;Rue de Blanzat, 03100 Montluçon, France&lt;/origin_address&gt;
 &lt;destination_address&gt;8 Rue Eugène Denis, 61200 Argentan, France&lt;/destination_address&gt;
 &lt;row&gt;
  &lt;element&gt;
   &lt;status&gt;OK&lt;/status&gt;
   &lt;duration&gt;
    &lt;value&gt;14562&lt;/value&gt;
    &lt;text&gt;4 hours 3 mins&lt;/text&gt;
   &lt;/duration&gt;
   &lt;distance&gt;
    &lt;value&gt;452733&lt;/value&gt;
    &lt;text&gt;453 km&lt;/text&gt;
   &lt;/distance&gt;
  &lt;/element&gt;
 &lt;/row&gt;
&lt;/DistanceMatrixResponse&gt;
</v>
      </c>
      <c r="J187" s="4">
        <f t="shared" si="4"/>
        <v>452.7</v>
      </c>
    </row>
    <row r="188" spans="1:10" x14ac:dyDescent="0.25">
      <c r="A188" s="7" t="s">
        <v>1160</v>
      </c>
      <c r="B188" s="8" t="s">
        <v>1489</v>
      </c>
      <c r="C188" s="7" t="s">
        <v>480</v>
      </c>
      <c r="E188" s="7" t="s">
        <v>45</v>
      </c>
      <c r="F188" s="7" t="s">
        <v>180</v>
      </c>
      <c r="G188" s="7" t="s">
        <v>334</v>
      </c>
      <c r="I188" s="4" t="str">
        <f>_xlfn.WEBSERVICE("https://maps.googleapis.com/maps/api/distancematrix/xml?origins="&amp;VLOOKUP($B188,Instituts!A:F,3,FALSE)&amp;", "&amp;VLOOKUP($B188,Instituts!A:F,4,FALSE)&amp;" "&amp;VLOOKUP($B188,Instituts!A:F,5,FALSE)&amp;"&amp;destinations="&amp;E188&amp;", " &amp;F188&amp;" "&amp;G188&amp;"&amp;mode=driving")</f>
        <v xml:space="preserve">&lt;?xml version="1.0" encoding="UTF-8"?&gt;
&lt;DistanceMatrixResponse&gt;
 &lt;status&gt;OK&lt;/status&gt;
 &lt;origin_address&gt;4 Place Charles de Gaulle, 29600 Morlaix, France&lt;/origin_address&gt;
 &lt;destination_address&gt;21 Rue de la 1ère Armée, 68800 Thann, France&lt;/destination_address&gt;
 &lt;row&gt;
  &lt;element&gt;
   &lt;status&gt;OK&lt;/status&gt;
   &lt;duration&gt;
    &lt;value&gt;33040&lt;/value&gt;
    &lt;text&gt;9 hours 11 mins&lt;/text&gt;
   &lt;/duration&gt;
   &lt;distance&gt;
    &lt;value&gt;1026331&lt;/value&gt;
    &lt;text&gt;1,026 km&lt;/text&gt;
   &lt;/distance&gt;
  &lt;/element&gt;
 &lt;/row&gt;
&lt;/DistanceMatrixResponse&gt;
</v>
      </c>
      <c r="J188" s="4">
        <f t="shared" si="4"/>
        <v>1026.3</v>
      </c>
    </row>
    <row r="189" spans="1:10" x14ac:dyDescent="0.25">
      <c r="A189" s="7" t="s">
        <v>1161</v>
      </c>
      <c r="B189" s="8" t="s">
        <v>975</v>
      </c>
      <c r="C189" s="7" t="s">
        <v>1577</v>
      </c>
      <c r="E189" s="7" t="s">
        <v>46</v>
      </c>
      <c r="F189" s="7" t="s">
        <v>181</v>
      </c>
      <c r="G189" s="7" t="s">
        <v>335</v>
      </c>
      <c r="I189" s="4" t="str">
        <f>_xlfn.WEBSERVICE("https://maps.googleapis.com/maps/api/distancematrix/xml?origins="&amp;VLOOKUP($B189,Instituts!A:F,3,FALSE)&amp;", "&amp;VLOOKUP($B189,Instituts!A:F,4,FALSE)&amp;" "&amp;VLOOKUP($B189,Instituts!A:F,5,FALSE)&amp;"&amp;destinations="&amp;E189&amp;", " &amp;F189&amp;" "&amp;G189&amp;"&amp;mode=driving")</f>
        <v xml:space="preserve">&lt;?xml version="1.0" encoding="UTF-8"?&gt;
&lt;DistanceMatrixResponse&gt;
 &lt;status&gt;OK&lt;/status&gt;
 &lt;origin_address&gt;6 Rue Laussedat, 03000 Moulins, France&lt;/origin_address&gt;
 &lt;destination_address&gt;5 Rue Noirot, 70000 Vesoul, France&lt;/destination_address&gt;
 &lt;row&gt;
  &lt;element&gt;
   &lt;status&gt;OK&lt;/status&gt;
   &lt;duration&gt;
    &lt;value&gt;12563&lt;/value&gt;
    &lt;text&gt;3 hours 29 mins&lt;/text&gt;
   &lt;/duration&gt;
   &lt;distance&gt;
    &lt;value&gt;311839&lt;/value&gt;
    &lt;text&gt;312 km&lt;/text&gt;
   &lt;/distance&gt;
  &lt;/element&gt;
 &lt;/row&gt;
&lt;/DistanceMatrixResponse&gt;
</v>
      </c>
      <c r="J189" s="4">
        <f t="shared" si="4"/>
        <v>311.8</v>
      </c>
    </row>
    <row r="190" spans="1:10" x14ac:dyDescent="0.25">
      <c r="A190" s="7" t="s">
        <v>1162</v>
      </c>
      <c r="B190" s="8" t="s">
        <v>1490</v>
      </c>
      <c r="C190" s="7" t="s">
        <v>1578</v>
      </c>
      <c r="E190" s="7" t="s">
        <v>47</v>
      </c>
      <c r="F190" s="7" t="s">
        <v>182</v>
      </c>
      <c r="G190" s="7" t="s">
        <v>336</v>
      </c>
      <c r="I190" s="4" t="str">
        <f>_xlfn.WEBSERVICE("https://maps.googleapis.com/maps/api/distancematrix/xml?origins="&amp;VLOOKUP($B190,Instituts!A:F,3,FALSE)&amp;", "&amp;VLOOKUP($B190,Instituts!A:F,4,FALSE)&amp;" "&amp;VLOOKUP($B190,Instituts!A:F,5,FALSE)&amp;"&amp;destinations="&amp;E190&amp;", " &amp;F190&amp;" "&amp;G190&amp;"&amp;mode=driving")</f>
        <v xml:space="preserve">&lt;?xml version="1.0" encoding="UTF-8"?&gt;
&lt;DistanceMatrixResponse&gt;
 &lt;status&gt;OK&lt;/status&gt;
 &lt;origin_address&gt;47 Terrasse de l'Arche, 92000 Nanterre, France&lt;/origin_address&gt;
 &lt;destination_address&gt;2 Passage Marcilly, 71100 Chalon-sur-Saône, France&lt;/destination_address&gt;
 &lt;row&gt;
  &lt;element&gt;
   &lt;status&gt;OK&lt;/status&gt;
   &lt;duration&gt;
    &lt;value&gt;12618&lt;/value&gt;
    &lt;text&gt;3 hours 30 mins&lt;/text&gt;
   &lt;/duration&gt;
   &lt;distance&gt;
    &lt;value&gt;359138&lt;/value&gt;
    &lt;text&gt;359 km&lt;/text&gt;
   &lt;/distance&gt;
  &lt;/element&gt;
 &lt;/row&gt;
&lt;/DistanceMatrixResponse&gt;
</v>
      </c>
      <c r="J190" s="4">
        <f t="shared" si="4"/>
        <v>359.1</v>
      </c>
    </row>
    <row r="191" spans="1:10" x14ac:dyDescent="0.25">
      <c r="A191" s="7" t="s">
        <v>1163</v>
      </c>
      <c r="B191" s="8" t="s">
        <v>1491</v>
      </c>
      <c r="C191" s="7" t="s">
        <v>1579</v>
      </c>
      <c r="E191" s="7" t="s">
        <v>48</v>
      </c>
      <c r="F191" s="7" t="s">
        <v>183</v>
      </c>
      <c r="G191" s="7" t="s">
        <v>337</v>
      </c>
      <c r="I191" s="4" t="str">
        <f>_xlfn.WEBSERVICE("https://maps.googleapis.com/maps/api/distancematrix/xml?origins="&amp;VLOOKUP($B191,Instituts!A:F,3,FALSE)&amp;", "&amp;VLOOKUP($B191,Instituts!A:F,4,FALSE)&amp;" "&amp;VLOOKUP($B191,Instituts!A:F,5,FALSE)&amp;"&amp;destinations="&amp;E191&amp;", " &amp;F191&amp;" "&amp;G191&amp;"&amp;mode=driving")</f>
        <v xml:space="preserve">&lt;?xml version="1.0" encoding="UTF-8"?&gt;
&lt;DistanceMatrixResponse&gt;
 &lt;status&gt;OK&lt;/status&gt;
 &lt;origin_address&gt;6 Place de la Bourse, 44000 Nantes, France&lt;/origin_address&gt;
 &lt;destination_address&gt;Place le Forum, 73300 Saint-Jean-de-Maurienne, France&lt;/destination_address&gt;
 &lt;row&gt;
  &lt;element&gt;
   &lt;status&gt;OK&lt;/status&gt;
   &lt;duration&gt;
    &lt;value&gt;28542&lt;/value&gt;
    &lt;text&gt;7 hours 56 mins&lt;/text&gt;
   &lt;/duration&gt;
   &lt;distance&gt;
    &lt;value&gt;860797&lt;/value&gt;
    &lt;text&gt;861 km&lt;/text&gt;
   &lt;/distance&gt;
  &lt;/element&gt;
 &lt;/row&gt;
&lt;/DistanceMatrixResponse&gt;
</v>
      </c>
      <c r="J191" s="4">
        <f t="shared" si="4"/>
        <v>860.8</v>
      </c>
    </row>
    <row r="192" spans="1:10" x14ac:dyDescent="0.25">
      <c r="A192" s="7" t="s">
        <v>1164</v>
      </c>
      <c r="B192" s="8" t="s">
        <v>1492</v>
      </c>
      <c r="C192" s="7" t="s">
        <v>1580</v>
      </c>
      <c r="E192" s="7" t="s">
        <v>49</v>
      </c>
      <c r="F192" s="7" t="s">
        <v>184</v>
      </c>
      <c r="G192" s="7" t="s">
        <v>338</v>
      </c>
      <c r="I192" s="4" t="str">
        <f>_xlfn.WEBSERVICE("https://maps.googleapis.com/maps/api/distancematrix/xml?origins="&amp;VLOOKUP($B192,Instituts!A:F,3,FALSE)&amp;", "&amp;VLOOKUP($B192,Instituts!A:F,4,FALSE)&amp;" "&amp;VLOOKUP($B192,Instituts!A:F,5,FALSE)&amp;"&amp;destinations="&amp;E192&amp;", " &amp;F192&amp;" "&amp;G192&amp;"&amp;mode=driving")</f>
        <v xml:space="preserve">&lt;?xml version="1.0" encoding="UTF-8"?&gt;
&lt;DistanceMatrixResponse&gt;
 &lt;status&gt;OK&lt;/status&gt;
 &lt;origin_address&gt;36 Avenue de la Foulée, 77100 Nanteuil-lès-Meaux, France&lt;/origin_address&gt;
 &lt;destination_address&gt;17 Rue Perrine, 74800 La Roche-sur-Foron, France&lt;/destination_address&gt;
 &lt;row&gt;
  &lt;element&gt;
   &lt;status&gt;OK&lt;/status&gt;
   &lt;duration&gt;
    &lt;value&gt;18856&lt;/value&gt;
    &lt;text&gt;5 hours 14 mins&lt;/text&gt;
   &lt;/duration&gt;
   &lt;distance&gt;
    &lt;value&gt;575178&lt;/value&gt;
    &lt;text&gt;575 km&lt;/text&gt;
   &lt;/distance&gt;
  &lt;/element&gt;
 &lt;/row&gt;
&lt;/DistanceMatrixResponse&gt;
</v>
      </c>
      <c r="J192" s="4">
        <f t="shared" si="4"/>
        <v>575.20000000000005</v>
      </c>
    </row>
    <row r="193" spans="1:10" x14ac:dyDescent="0.25">
      <c r="A193" s="7" t="s">
        <v>1165</v>
      </c>
      <c r="B193" s="8" t="s">
        <v>1493</v>
      </c>
      <c r="C193" s="7" t="s">
        <v>481</v>
      </c>
      <c r="E193" s="7" t="s">
        <v>50</v>
      </c>
      <c r="F193" s="7" t="s">
        <v>185</v>
      </c>
      <c r="G193" s="7" t="s">
        <v>339</v>
      </c>
      <c r="I193" s="4" t="str">
        <f>_xlfn.WEBSERVICE("https://maps.googleapis.com/maps/api/distancematrix/xml?origins="&amp;VLOOKUP($B193,Instituts!A:F,3,FALSE)&amp;", "&amp;VLOOKUP($B193,Instituts!A:F,4,FALSE)&amp;" "&amp;VLOOKUP($B193,Instituts!A:F,5,FALSE)&amp;"&amp;destinations="&amp;E193&amp;", " &amp;F193&amp;" "&amp;G193&amp;"&amp;mode=driving")</f>
        <v xml:space="preserve">&lt;?xml version="1.0" encoding="UTF-8"?&gt;
&lt;DistanceMatrixResponse&gt;
 &lt;status&gt;OK&lt;/status&gt;
 &lt;origin_address&gt;41 Allée Jean Monnet, 86170 Neuville-de-Poitou, France&lt;/origin_address&gt;
 &lt;destination_address&gt;35 Rue des Victoires, 76190 Yvetot, France&lt;/destination_address&gt;
 &lt;row&gt;
  &lt;element&gt;
   &lt;status&gt;OK&lt;/status&gt;
   &lt;duration&gt;
    &lt;value&gt;14205&lt;/value&gt;
    &lt;text&gt;3 hours 57 mins&lt;/text&gt;
   &lt;/duration&gt;
   &lt;distance&gt;
    &lt;value&gt;411881&lt;/value&gt;
    &lt;text&gt;412 km&lt;/text&gt;
   &lt;/distance&gt;
  &lt;/element&gt;
 &lt;/row&gt;
&lt;/DistanceMatrixResponse&gt;
</v>
      </c>
      <c r="J193" s="4">
        <f t="shared" si="4"/>
        <v>411.9</v>
      </c>
    </row>
    <row r="194" spans="1:10" x14ac:dyDescent="0.25">
      <c r="A194" s="7" t="s">
        <v>1166</v>
      </c>
      <c r="B194" s="8" t="s">
        <v>1494</v>
      </c>
      <c r="C194" s="7" t="s">
        <v>1581</v>
      </c>
      <c r="E194" s="7" t="s">
        <v>51</v>
      </c>
      <c r="F194" s="7" t="s">
        <v>186</v>
      </c>
      <c r="G194" s="7" t="s">
        <v>340</v>
      </c>
      <c r="I194" s="4" t="str">
        <f>_xlfn.WEBSERVICE("https://maps.googleapis.com/maps/api/distancematrix/xml?origins="&amp;VLOOKUP($B194,Instituts!A:F,3,FALSE)&amp;", "&amp;VLOOKUP($B194,Instituts!A:F,4,FALSE)&amp;" "&amp;VLOOKUP($B194,Instituts!A:F,5,FALSE)&amp;"&amp;destinations="&amp;E194&amp;", " &amp;F194&amp;" "&amp;G194&amp;"&amp;mode=driving")</f>
        <v xml:space="preserve">&lt;?xml version="1.0" encoding="UTF-8"?&gt;
&lt;DistanceMatrixResponse&gt;
 &lt;status&gt;OK&lt;/status&gt;
 &lt;origin_address&gt;Rue Raymond Pellier, 22500 Paimpol, France&lt;/origin_address&gt;
 &lt;destination_address&gt;38 Rue Jean Jaurès, 77130 Montereau-Fault-Yonne, France&lt;/destination_address&gt;
 &lt;row&gt;
  &lt;element&gt;
   &lt;status&gt;OK&lt;/status&gt;
   &lt;duration&gt;
    &lt;value&gt;18492&lt;/value&gt;
    &lt;text&gt;5 hours 8 mins&lt;/text&gt;
   &lt;/duration&gt;
   &lt;distance&gt;
    &lt;value&gt;537139&lt;/value&gt;
    &lt;text&gt;537 km&lt;/text&gt;
   &lt;/distance&gt;
  &lt;/element&gt;
 &lt;/row&gt;
&lt;/DistanceMatrixResponse&gt;
</v>
      </c>
      <c r="J194" s="4">
        <f t="shared" si="4"/>
        <v>537.1</v>
      </c>
    </row>
    <row r="195" spans="1:10" x14ac:dyDescent="0.25">
      <c r="A195" s="7" t="s">
        <v>1167</v>
      </c>
      <c r="B195" s="8" t="s">
        <v>1495</v>
      </c>
      <c r="C195" s="7" t="s">
        <v>1582</v>
      </c>
      <c r="E195" s="7" t="s">
        <v>52</v>
      </c>
      <c r="F195" s="7" t="s">
        <v>187</v>
      </c>
      <c r="G195" s="7" t="s">
        <v>341</v>
      </c>
      <c r="I195" s="4" t="str">
        <f>_xlfn.WEBSERVICE("https://maps.googleapis.com/maps/api/distancematrix/xml?origins="&amp;VLOOKUP($B195,Instituts!A:F,3,FALSE)&amp;", "&amp;VLOOKUP($B195,Instituts!A:F,4,FALSE)&amp;" "&amp;VLOOKUP($B195,Instituts!A:F,5,FALSE)&amp;"&amp;destinations="&amp;E195&amp;", " &amp;F195&amp;" "&amp;G195&amp;"&amp;mode=driving")</f>
        <v xml:space="preserve">&lt;?xml version="1.0" encoding="UTF-8"?&gt;
&lt;DistanceMatrixResponse&gt;
 &lt;status&gt;OK&lt;/status&gt;
 &lt;origin_address&gt;57 Rue Raymond Losserand, 75014 Paris, France&lt;/origin_address&gt;
 &lt;destination_address&gt;6 Prom. Commandant Guilbaud, 83700 Saint-Raphaël, France&lt;/destination_address&gt;
 &lt;row&gt;
  &lt;element&gt;
   &lt;status&gt;OK&lt;/status&gt;
   &lt;duration&gt;
    &lt;value&gt;29281&lt;/value&gt;
    &lt;text&gt;8 hours 8 mins&lt;/text&gt;
   &lt;/duration&gt;
   &lt;distance&gt;
    &lt;value&gt;884019&lt;/value&gt;
    &lt;text&gt;884 km&lt;/text&gt;
   &lt;/distance&gt;
  &lt;/element&gt;
 &lt;/row&gt;
&lt;/DistanceMatrixResponse&gt;
</v>
      </c>
      <c r="J195" s="4">
        <f t="shared" si="4"/>
        <v>884</v>
      </c>
    </row>
    <row r="196" spans="1:10" x14ac:dyDescent="0.25">
      <c r="A196" s="7" t="s">
        <v>1168</v>
      </c>
      <c r="B196" s="8" t="s">
        <v>1496</v>
      </c>
      <c r="C196" s="7" t="s">
        <v>482</v>
      </c>
      <c r="E196" s="7" t="s">
        <v>53</v>
      </c>
      <c r="F196" s="7" t="s">
        <v>188</v>
      </c>
      <c r="G196" s="7" t="s">
        <v>342</v>
      </c>
      <c r="I196" s="4" t="str">
        <f>_xlfn.WEBSERVICE("https://maps.googleapis.com/maps/api/distancematrix/xml?origins="&amp;VLOOKUP($B196,Instituts!A:F,3,FALSE)&amp;", "&amp;VLOOKUP($B196,Instituts!A:F,4,FALSE)&amp;" "&amp;VLOOKUP($B196,Instituts!A:F,5,FALSE)&amp;"&amp;destinations="&amp;E196&amp;", " &amp;F196&amp;" "&amp;G196&amp;"&amp;mode=driving")</f>
        <v xml:space="preserve">&lt;?xml version="1.0" encoding="UTF-8"?&gt;
&lt;DistanceMatrixResponse&gt;
 &lt;status&gt;OK&lt;/status&gt;
 &lt;origin_address&gt;86 Rue Lecourbe, 75015 Paris, France&lt;/origin_address&gt;
 &lt;destination_address&gt;3 Rue Paul Doumer, 88000 Épinal, France&lt;/destination_address&gt;
 &lt;row&gt;
  &lt;element&gt;
   &lt;status&gt;OK&lt;/status&gt;
   &lt;duration&gt;
    &lt;value&gt;13831&lt;/value&gt;
    &lt;text&gt;3 hours 51 mins&lt;/text&gt;
   &lt;/duration&gt;
   &lt;distance&gt;
    &lt;value&gt;393084&lt;/value&gt;
    &lt;text&gt;393 km&lt;/text&gt;
   &lt;/distance&gt;
  &lt;/element&gt;
 &lt;/row&gt;
&lt;/DistanceMatrixResponse&gt;
</v>
      </c>
      <c r="J196" s="4">
        <f t="shared" si="4"/>
        <v>393.1</v>
      </c>
    </row>
    <row r="197" spans="1:10" x14ac:dyDescent="0.25">
      <c r="A197" s="7" t="s">
        <v>1169</v>
      </c>
      <c r="B197" s="8" t="s">
        <v>1497</v>
      </c>
      <c r="C197" s="7" t="s">
        <v>1583</v>
      </c>
      <c r="E197" s="7" t="s">
        <v>54</v>
      </c>
      <c r="F197" s="7" t="s">
        <v>189</v>
      </c>
      <c r="G197" s="7" t="s">
        <v>343</v>
      </c>
      <c r="I197" s="4" t="str">
        <f>_xlfn.WEBSERVICE("https://maps.googleapis.com/maps/api/distancematrix/xml?origins="&amp;VLOOKUP($B197,Instituts!A:F,3,FALSE)&amp;", "&amp;VLOOKUP($B197,Instituts!A:F,4,FALSE)&amp;" "&amp;VLOOKUP($B197,Instituts!A:F,5,FALSE)&amp;"&amp;destinations="&amp;E197&amp;", " &amp;F197&amp;" "&amp;G197&amp;"&amp;mode=driving")</f>
        <v xml:space="preserve">&lt;?xml version="1.0" encoding="UTF-8"?&gt;
&lt;DistanceMatrixResponse&gt;
 &lt;status&gt;OK&lt;/status&gt;
 &lt;origin_address&gt;186 Rue Ordener, 75018 Paris, France&lt;/origin_address&gt;
 &lt;destination_address&gt;8 Rue Thiers, 88100 Saint-Dié-des-Vosges, France&lt;/destination_address&gt;
 &lt;row&gt;
  &lt;element&gt;
   &lt;status&gt;OK&lt;/status&gt;
   &lt;duration&gt;
    &lt;value&gt;16399&lt;/value&gt;
    &lt;text&gt;4 hours 33 mins&lt;/text&gt;
   &lt;/duration&gt;
   &lt;distance&gt;
    &lt;value&gt;423113&lt;/value&gt;
    &lt;text&gt;423 km&lt;/text&gt;
   &lt;/distance&gt;
  &lt;/element&gt;
 &lt;/row&gt;
&lt;/DistanceMatrixResponse&gt;
</v>
      </c>
      <c r="J197" s="4">
        <f t="shared" si="4"/>
        <v>423.1</v>
      </c>
    </row>
    <row r="198" spans="1:10" x14ac:dyDescent="0.25">
      <c r="A198" s="7" t="s">
        <v>1170</v>
      </c>
      <c r="B198" s="8" t="s">
        <v>1498</v>
      </c>
      <c r="C198" s="7" t="s">
        <v>1584</v>
      </c>
      <c r="E198" s="7" t="s">
        <v>55</v>
      </c>
      <c r="F198" s="7" t="s">
        <v>190</v>
      </c>
      <c r="G198" s="7" t="s">
        <v>344</v>
      </c>
      <c r="I198" s="4" t="str">
        <f>_xlfn.WEBSERVICE("https://maps.googleapis.com/maps/api/distancematrix/xml?origins="&amp;VLOOKUP($B198,Instituts!A:F,3,FALSE)&amp;", "&amp;VLOOKUP($B198,Instituts!A:F,4,FALSE)&amp;" "&amp;VLOOKUP($B198,Instituts!A:F,5,FALSE)&amp;"&amp;destinations="&amp;E198&amp;", " &amp;F198&amp;" "&amp;G198&amp;"&amp;mode=driving")</f>
        <v xml:space="preserve">&lt;?xml version="1.0" encoding="UTF-8"?&gt;
&lt;DistanceMatrixResponse&gt;
 &lt;status&gt;OK&lt;/status&gt;
 &lt;origin_address&gt;103 Rue Monge, 75005 Paris, France&lt;/origin_address&gt;
 &lt;destination_address&gt;23 Rue Charles de Gaulle, 88400 Gérardmer, France&lt;/destination_address&gt;
 &lt;row&gt;
  &lt;element&gt;
   &lt;status&gt;OK&lt;/status&gt;
   &lt;duration&gt;
    &lt;value&gt;16153&lt;/value&gt;
    &lt;text&gt;4 hours 29 mins&lt;/text&gt;
   &lt;/duration&gt;
   &lt;distance&gt;
    &lt;value&gt;434913&lt;/value&gt;
    &lt;text&gt;435 km&lt;/text&gt;
   &lt;/distance&gt;
  &lt;/element&gt;
 &lt;/row&gt;
&lt;/DistanceMatrixResponse&gt;
</v>
      </c>
      <c r="J198" s="4">
        <f t="shared" si="4"/>
        <v>434.9</v>
      </c>
    </row>
    <row r="199" spans="1:10" x14ac:dyDescent="0.25">
      <c r="A199" s="7" t="s">
        <v>1171</v>
      </c>
      <c r="B199" s="8" t="s">
        <v>1499</v>
      </c>
      <c r="C199" s="7" t="s">
        <v>1585</v>
      </c>
      <c r="E199" s="7" t="s">
        <v>56</v>
      </c>
      <c r="F199" s="7" t="s">
        <v>191</v>
      </c>
      <c r="G199" s="7" t="s">
        <v>345</v>
      </c>
      <c r="I199" s="4" t="str">
        <f>_xlfn.WEBSERVICE("https://maps.googleapis.com/maps/api/distancematrix/xml?origins="&amp;VLOOKUP($B199,Instituts!A:F,3,FALSE)&amp;", "&amp;VLOOKUP($B199,Instituts!A:F,4,FALSE)&amp;" "&amp;VLOOKUP($B199,Instituts!A:F,5,FALSE)&amp;"&amp;destinations="&amp;E199&amp;", " &amp;F199&amp;" "&amp;G199&amp;"&amp;mode=driving")</f>
        <v xml:space="preserve">&lt;?xml version="1.0" encoding="UTF-8"?&gt;
&lt;DistanceMatrixResponse&gt;
 &lt;status&gt;OK&lt;/status&gt;
 &lt;origin_address&gt;57 BIs Rue de Tocqueville, 75017 Paris, France&lt;/origin_address&gt;
 &lt;destination_address&gt;64 Rue du Temple, 89000 Auxerre, France&lt;/destination_address&gt;
 &lt;row&gt;
  &lt;element&gt;
   &lt;status&gt;OK&lt;/status&gt;
   &lt;duration&gt;
    &lt;value&gt;6906&lt;/value&gt;
    &lt;text&gt;1 hour 55 mins&lt;/text&gt;
   &lt;/duration&gt;
   &lt;distance&gt;
    &lt;value&gt;176209&lt;/value&gt;
    &lt;text&gt;176 km&lt;/text&gt;
   &lt;/distance&gt;
  &lt;/element&gt;
 &lt;/row&gt;
&lt;/DistanceMatrixResponse&gt;
</v>
      </c>
      <c r="J199" s="4">
        <f t="shared" ref="J199:J262" si="5">ROUND(_xlfn.FILTERXML(I199,"/DistanceMatrixResponse/row/element/distance/value")/1000,1)</f>
        <v>176.2</v>
      </c>
    </row>
    <row r="200" spans="1:10" x14ac:dyDescent="0.25">
      <c r="A200" s="7" t="s">
        <v>1172</v>
      </c>
      <c r="B200" s="8" t="s">
        <v>1500</v>
      </c>
      <c r="C200" s="7" t="s">
        <v>1586</v>
      </c>
      <c r="E200" s="7" t="s">
        <v>57</v>
      </c>
      <c r="F200" s="7" t="s">
        <v>192</v>
      </c>
      <c r="G200" s="7" t="s">
        <v>346</v>
      </c>
      <c r="I200" s="4" t="str">
        <f>_xlfn.WEBSERVICE("https://maps.googleapis.com/maps/api/distancematrix/xml?origins="&amp;VLOOKUP($B200,Instituts!A:F,3,FALSE)&amp;", "&amp;VLOOKUP($B200,Instituts!A:F,4,FALSE)&amp;" "&amp;VLOOKUP($B200,Instituts!A:F,5,FALSE)&amp;"&amp;destinations="&amp;E200&amp;", " &amp;F200&amp;" "&amp;G200&amp;"&amp;mode=driving")</f>
        <v xml:space="preserve">&lt;?xml version="1.0" encoding="UTF-8"?&gt;
&lt;DistanceMatrixResponse&gt;
 &lt;status&gt;OK&lt;/status&gt;
 &lt;origin_address&gt;8 Route du Plan, 13860 Peyrolles-en-Provence, France&lt;/origin_address&gt;
 &lt;destination_address&gt;54 Rue de Dunkerque, 11400 Castelnaudary, France&lt;/destination_address&gt;
 &lt;row&gt;
  &lt;element&gt;
   &lt;status&gt;OK&lt;/status&gt;
   &lt;duration&gt;
    &lt;value&gt;12271&lt;/value&gt;
    &lt;text&gt;3 hours 25 mins&lt;/text&gt;
   &lt;/duration&gt;
   &lt;distance&gt;
    &lt;value&gt;353797&lt;/value&gt;
    &lt;text&gt;354 km&lt;/text&gt;
   &lt;/distance&gt;
  &lt;/element&gt;
 &lt;/row&gt;
&lt;/DistanceMatrixResponse&gt;
</v>
      </c>
      <c r="J200" s="4">
        <f t="shared" si="5"/>
        <v>353.8</v>
      </c>
    </row>
    <row r="201" spans="1:10" x14ac:dyDescent="0.25">
      <c r="A201" s="7" t="s">
        <v>1173</v>
      </c>
      <c r="B201" s="8" t="s">
        <v>1501</v>
      </c>
      <c r="C201" s="7" t="s">
        <v>1587</v>
      </c>
      <c r="E201" s="7" t="s">
        <v>58</v>
      </c>
      <c r="F201" s="7" t="s">
        <v>193</v>
      </c>
      <c r="G201" s="7" t="s">
        <v>347</v>
      </c>
      <c r="I201" s="4" t="str">
        <f>_xlfn.WEBSERVICE("https://maps.googleapis.com/maps/api/distancematrix/xml?origins="&amp;VLOOKUP($B201,Instituts!A:F,3,FALSE)&amp;", "&amp;VLOOKUP($B201,Instituts!A:F,4,FALSE)&amp;" "&amp;VLOOKUP($B201,Instituts!A:F,5,FALSE)&amp;"&amp;destinations="&amp;E201&amp;", " &amp;F201&amp;" "&amp;G201&amp;"&amp;mode=driving")</f>
        <v xml:space="preserve">&lt;?xml version="1.0" encoding="UTF-8"?&gt;
&lt;DistanceMatrixResponse&gt;
 &lt;status&gt;OK&lt;/status&gt;
 &lt;origin_address&gt;80 Avenue de la Résistance, 33220 Pineuilh, France&lt;/origin_address&gt;
 &lt;destination_address&gt;6 Rue Roger Gommier, 28150 Voves, France&lt;/destination_address&gt;
 &lt;row&gt;
  &lt;element&gt;
   &lt;status&gt;OK&lt;/status&gt;
   &lt;duration&gt;
    &lt;value&gt;18210&lt;/value&gt;
    &lt;text&gt;5 hours 4 mins&lt;/text&gt;
   &lt;/duration&gt;
   &lt;distance&gt;
    &lt;value&gt;548077&lt;/value&gt;
    &lt;text&gt;548 km&lt;/text&gt;
   &lt;/distance&gt;
  &lt;/element&gt;
 &lt;/row&gt;
&lt;/DistanceMatrixResponse&gt;
</v>
      </c>
      <c r="J201" s="4">
        <f t="shared" si="5"/>
        <v>548.1</v>
      </c>
    </row>
    <row r="202" spans="1:10" x14ac:dyDescent="0.25">
      <c r="A202" s="7" t="s">
        <v>1174</v>
      </c>
      <c r="B202" s="8" t="s">
        <v>1502</v>
      </c>
      <c r="C202" s="7" t="s">
        <v>1588</v>
      </c>
      <c r="E202" s="7" t="s">
        <v>59</v>
      </c>
      <c r="F202" s="7" t="s">
        <v>194</v>
      </c>
      <c r="G202" s="7" t="s">
        <v>348</v>
      </c>
      <c r="I202" s="4" t="str">
        <f>_xlfn.WEBSERVICE("https://maps.googleapis.com/maps/api/distancematrix/xml?origins="&amp;VLOOKUP($B202,Instituts!A:F,3,FALSE)&amp;", "&amp;VLOOKUP($B202,Instituts!A:F,4,FALSE)&amp;" "&amp;VLOOKUP($B202,Instituts!A:F,5,FALSE)&amp;"&amp;destinations="&amp;E202&amp;", " &amp;F202&amp;" "&amp;G202&amp;"&amp;mode=driving")</f>
        <v xml:space="preserve">&lt;?xml version="1.0" encoding="UTF-8"?&gt;
&lt;DistanceMatrixResponse&gt;
 &lt;status&gt;OK&lt;/status&gt;
 &lt;origin_address&gt;Zac du Tertre Esnault, 35730 Pleurtuit, France&lt;/origin_address&gt;
 &lt;destination_address&gt;25 Rue du Maréchal Foch, 80100 Abbeville, France&lt;/destination_address&gt;
 &lt;row&gt;
  &lt;element&gt;
   &lt;status&gt;OK&lt;/status&gt;
   &lt;duration&gt;
    &lt;value&gt;14048&lt;/value&gt;
    &lt;text&gt;3 hours 54 mins&lt;/text&gt;
   &lt;/duration&gt;
   &lt;distance&gt;
    &lt;value&gt;406097&lt;/value&gt;
    &lt;text&gt;406 km&lt;/text&gt;
   &lt;/distance&gt;
  &lt;/element&gt;
 &lt;/row&gt;
&lt;/DistanceMatrixResponse&gt;
</v>
      </c>
      <c r="J202" s="4">
        <f t="shared" si="5"/>
        <v>406.1</v>
      </c>
    </row>
    <row r="203" spans="1:10" x14ac:dyDescent="0.25">
      <c r="A203" s="7" t="s">
        <v>1175</v>
      </c>
      <c r="B203" s="8" t="s">
        <v>1503</v>
      </c>
      <c r="C203" s="7" t="s">
        <v>483</v>
      </c>
      <c r="E203" s="7" t="s">
        <v>60</v>
      </c>
      <c r="F203" s="7" t="s">
        <v>195</v>
      </c>
      <c r="G203" s="7" t="s">
        <v>349</v>
      </c>
      <c r="I203" s="4" t="str">
        <f>_xlfn.WEBSERVICE("https://maps.googleapis.com/maps/api/distancematrix/xml?origins="&amp;VLOOKUP($B203,Instituts!A:F,3,FALSE)&amp;", "&amp;VLOOKUP($B203,Instituts!A:F,4,FALSE)&amp;" "&amp;VLOOKUP($B203,Instituts!A:F,5,FALSE)&amp;"&amp;destinations="&amp;E203&amp;", " &amp;F203&amp;" "&amp;G203&amp;"&amp;mode=driving")</f>
        <v xml:space="preserve">&lt;?xml version="1.0" encoding="UTF-8"?&gt;
&lt;DistanceMatrixResponse&gt;
 &lt;status&gt;OK&lt;/status&gt;
 &lt;origin_address&gt;14 Rue de la Regratterie, 86000 Poitiers, France&lt;/origin_address&gt;
 &lt;destination_address&gt;25 Rue des Aubiers, 18330 Neuvy-sur-Barangeon, France&lt;/destination_address&gt;
 &lt;row&gt;
  &lt;element&gt;
   &lt;status&gt;OK&lt;/status&gt;
   &lt;duration&gt;
    &lt;value&gt;7962&lt;/value&gt;
    &lt;text&gt;2 hours 13 mins&lt;/text&gt;
   &lt;/duration&gt;
   &lt;distance&gt;
    &lt;value&gt;225303&lt;/value&gt;
    &lt;text&gt;225 km&lt;/text&gt;
   &lt;/distance&gt;
  &lt;/element&gt;
 &lt;/row&gt;
&lt;/DistanceMatrixResponse&gt;
</v>
      </c>
      <c r="J203" s="4">
        <f t="shared" si="5"/>
        <v>225.3</v>
      </c>
    </row>
    <row r="204" spans="1:10" x14ac:dyDescent="0.25">
      <c r="A204" s="7" t="s">
        <v>1176</v>
      </c>
      <c r="B204" s="8" t="s">
        <v>1504</v>
      </c>
      <c r="C204" s="7" t="s">
        <v>1589</v>
      </c>
      <c r="E204" s="7" t="s">
        <v>61</v>
      </c>
      <c r="F204" s="7" t="s">
        <v>196</v>
      </c>
      <c r="G204" s="7" t="s">
        <v>27</v>
      </c>
      <c r="I204" s="4" t="str">
        <f>_xlfn.WEBSERVICE("https://maps.googleapis.com/maps/api/distancematrix/xml?origins="&amp;VLOOKUP($B204,Instituts!A:F,3,FALSE)&amp;", "&amp;VLOOKUP($B204,Instituts!A:F,4,FALSE)&amp;" "&amp;VLOOKUP($B204,Instituts!A:F,5,FALSE)&amp;"&amp;destinations="&amp;E204&amp;", " &amp;F204&amp;" "&amp;G204&amp;"&amp;mode=driving")</f>
        <v xml:space="preserve">&lt;?xml version="1.0" encoding="UTF-8"?&gt;
&lt;DistanceMatrixResponse&gt;
 &lt;status&gt;OK&lt;/status&gt;
 &lt;origin_address&gt;Rue des Aubépines, 38230 Pont-de-Chéruy, France&lt;/origin_address&gt;
 &lt;destination_address&gt;1 Rue du Simplon, Porte angle de la rue, 75018 Paris, France&lt;/destination_address&gt;
 &lt;row&gt;
  &lt;element&gt;
   &lt;status&gt;OK&lt;/status&gt;
   &lt;duration&gt;
    &lt;value&gt;16553&lt;/value&gt;
    &lt;text&gt;4 hours 36 mins&lt;/text&gt;
   &lt;/duration&gt;
   &lt;distance&gt;
    &lt;value&gt;496975&lt;/value&gt;
    &lt;text&gt;497 km&lt;/text&gt;
   &lt;/distance&gt;
  &lt;/element&gt;
 &lt;/row&gt;
&lt;/DistanceMatrixResponse&gt;
</v>
      </c>
      <c r="J204" s="4">
        <f t="shared" si="5"/>
        <v>497</v>
      </c>
    </row>
    <row r="205" spans="1:10" x14ac:dyDescent="0.25">
      <c r="A205" s="7" t="s">
        <v>1177</v>
      </c>
      <c r="B205" s="8" t="s">
        <v>1505</v>
      </c>
      <c r="C205" s="7" t="s">
        <v>484</v>
      </c>
      <c r="E205" s="7" t="s">
        <v>62</v>
      </c>
      <c r="F205" s="7" t="s">
        <v>197</v>
      </c>
      <c r="G205" s="7" t="s">
        <v>350</v>
      </c>
      <c r="I205" s="4" t="str">
        <f>_xlfn.WEBSERVICE("https://maps.googleapis.com/maps/api/distancematrix/xml?origins="&amp;VLOOKUP($B205,Instituts!A:F,3,FALSE)&amp;", "&amp;VLOOKUP($B205,Instituts!A:F,4,FALSE)&amp;" "&amp;VLOOKUP($B205,Instituts!A:F,5,FALSE)&amp;"&amp;destinations="&amp;E205&amp;", " &amp;F205&amp;" "&amp;G205&amp;"&amp;mode=driving")</f>
        <v xml:space="preserve">&lt;?xml version="1.0" encoding="UTF-8"?&gt;
&lt;DistanceMatrixResponse&gt;
 &lt;status&gt;OK&lt;/status&gt;
 &lt;origin_address&gt;5 Avenue de Gourvily, 29000 Quimper, France&lt;/origin_address&gt;
 &lt;destination_address&gt;233 Boulevard Antoine Lacaze, 40000 Mont-de-Marsan, France&lt;/destination_address&gt;
 &lt;row&gt;
  &lt;element&gt;
   &lt;status&gt;OK&lt;/status&gt;
   &lt;duration&gt;
    &lt;value&gt;23221&lt;/value&gt;
    &lt;text&gt;6 hours 27 mins&lt;/text&gt;
   &lt;/duration&gt;
   &lt;distance&gt;
    &lt;value&gt;704424&lt;/value&gt;
    &lt;text&gt;704 km&lt;/text&gt;
   &lt;/distance&gt;
  &lt;/element&gt;
 &lt;/row&gt;
&lt;/DistanceMatrixResponse&gt;
</v>
      </c>
      <c r="J205" s="4">
        <f t="shared" si="5"/>
        <v>704.4</v>
      </c>
    </row>
    <row r="206" spans="1:10" x14ac:dyDescent="0.25">
      <c r="A206" s="7" t="s">
        <v>1178</v>
      </c>
      <c r="B206" s="8" t="s">
        <v>1506</v>
      </c>
      <c r="C206" s="7" t="s">
        <v>485</v>
      </c>
      <c r="E206" s="7" t="s">
        <v>63</v>
      </c>
      <c r="F206" s="7" t="s">
        <v>198</v>
      </c>
      <c r="G206" s="7" t="s">
        <v>351</v>
      </c>
      <c r="I206" s="4" t="str">
        <f>_xlfn.WEBSERVICE("https://maps.googleapis.com/maps/api/distancematrix/xml?origins="&amp;VLOOKUP($B206,Instituts!A:F,3,FALSE)&amp;", "&amp;VLOOKUP($B206,Instituts!A:F,4,FALSE)&amp;" "&amp;VLOOKUP($B206,Instituts!A:F,5,FALSE)&amp;"&amp;destinations="&amp;E206&amp;", " &amp;F206&amp;" "&amp;G206&amp;"&amp;mode=driving")</f>
        <v xml:space="preserve">&lt;?xml version="1.0" encoding="UTF-8"?&gt;
&lt;DistanceMatrixResponse&gt;
 &lt;status&gt;OK&lt;/status&gt;
 &lt;origin_address&gt;Rue Jules Vallès, 35000 Rennes, France&lt;/origin_address&gt;
 &lt;destination_address&gt;3 Rue Mathieu de Dombasle, 03000 Moulins, France&lt;/destination_address&gt;
 &lt;row&gt;
  &lt;element&gt;
   &lt;status&gt;OK&lt;/status&gt;
   &lt;duration&gt;
    &lt;value&gt;18118&lt;/value&gt;
    &lt;text&gt;5 hours 2 mins&lt;/text&gt;
   &lt;/duration&gt;
   &lt;distance&gt;
    &lt;value&gt;562940&lt;/value&gt;
    &lt;text&gt;563 km&lt;/text&gt;
   &lt;/distance&gt;
  &lt;/element&gt;
 &lt;/row&gt;
&lt;/DistanceMatrixResponse&gt;
</v>
      </c>
      <c r="J206" s="4">
        <f t="shared" si="5"/>
        <v>562.9</v>
      </c>
    </row>
    <row r="207" spans="1:10" x14ac:dyDescent="0.25">
      <c r="A207" s="7" t="s">
        <v>1179</v>
      </c>
      <c r="B207" s="8" t="s">
        <v>969</v>
      </c>
      <c r="C207" s="7" t="s">
        <v>1590</v>
      </c>
      <c r="E207" s="7" t="s">
        <v>64</v>
      </c>
      <c r="F207" s="7" t="s">
        <v>199</v>
      </c>
      <c r="G207" s="7" t="s">
        <v>352</v>
      </c>
      <c r="I207" s="4" t="str">
        <f>_xlfn.WEBSERVICE("https://maps.googleapis.com/maps/api/distancematrix/xml?origins="&amp;VLOOKUP($B207,Instituts!A:F,3,FALSE)&amp;", "&amp;VLOOKUP($B207,Instituts!A:F,4,FALSE)&amp;" "&amp;VLOOKUP($B207,Instituts!A:F,5,FALSE)&amp;"&amp;destinations="&amp;E207&amp;", " &amp;F207&amp;" "&amp;G207&amp;"&amp;mode=driving")</f>
        <v xml:space="preserve">&lt;?xml version="1.0" encoding="UTF-8"?&gt;
&lt;DistanceMatrixResponse&gt;
 &lt;status&gt;OK&lt;/status&gt;
 &lt;origin_address&gt;Route de Périgueux, 24600 Ribérac, France&lt;/origin_address&gt;
 &lt;destination_address&gt;5 Rue des Marguerites, 41600 Lamotte-Beuvron, France&lt;/destination_address&gt;
 &lt;row&gt;
  &lt;element&gt;
   &lt;status&gt;OK&lt;/status&gt;
   &lt;duration&gt;
    &lt;value&gt;13988&lt;/value&gt;
    &lt;text&gt;3 hours 53 mins&lt;/text&gt;
   &lt;/duration&gt;
   &lt;distance&gt;
    &lt;value&gt;345901&lt;/value&gt;
    &lt;text&gt;346 km&lt;/text&gt;
   &lt;/distance&gt;
  &lt;/element&gt;
 &lt;/row&gt;
&lt;/DistanceMatrixResponse&gt;
</v>
      </c>
      <c r="J207" s="4">
        <f t="shared" si="5"/>
        <v>345.9</v>
      </c>
    </row>
    <row r="208" spans="1:10" x14ac:dyDescent="0.25">
      <c r="A208" s="7" t="s">
        <v>1180</v>
      </c>
      <c r="B208" s="8" t="s">
        <v>976</v>
      </c>
      <c r="C208" s="7" t="s">
        <v>1548</v>
      </c>
      <c r="E208" s="7" t="s">
        <v>65</v>
      </c>
      <c r="F208" s="7" t="s">
        <v>200</v>
      </c>
      <c r="G208" s="7" t="s">
        <v>353</v>
      </c>
      <c r="I208" s="4" t="str">
        <f>_xlfn.WEBSERVICE("https://maps.googleapis.com/maps/api/distancematrix/xml?origins="&amp;VLOOKUP($B208,Instituts!A:F,3,FALSE)&amp;", "&amp;VLOOKUP($B208,Instituts!A:F,4,FALSE)&amp;" "&amp;VLOOKUP($B208,Instituts!A:F,5,FALSE)&amp;"&amp;destinations="&amp;E208&amp;", " &amp;F208&amp;" "&amp;G208&amp;"&amp;mode=driving")</f>
        <v xml:space="preserve">&lt;?xml version="1.0" encoding="UTF-8"?&gt;
&lt;DistanceMatrixResponse&gt;
 &lt;status&gt;OK&lt;/status&gt;
 &lt;origin_address&gt;Zac Jean Baptiste Berlier, Rue Jean Baptiste Berlier, 42800 Rive-de-Gier, France&lt;/origin_address&gt;
 &lt;destination_address&gt;10 Rue Gabriel Péri, 66130 Ille-sur-Têt, France&lt;/destination_address&gt;
 &lt;row&gt;
  &lt;element&gt;
   &lt;status&gt;OK&lt;/status&gt;
   &lt;duration&gt;
    &lt;value&gt;15606&lt;/value&gt;
    &lt;text&gt;4 hours 20 mins&lt;/text&gt;
   &lt;/duration&gt;
   &lt;distance&gt;
    &lt;value&gt;470521&lt;/value&gt;
    &lt;text&gt;471 km&lt;/text&gt;
   &lt;/distance&gt;
  &lt;/element&gt;
 &lt;/row&gt;
&lt;/DistanceMatrixResponse&gt;
</v>
      </c>
      <c r="J208" s="4">
        <f t="shared" si="5"/>
        <v>470.5</v>
      </c>
    </row>
    <row r="209" spans="1:10" x14ac:dyDescent="0.25">
      <c r="A209" s="7" t="s">
        <v>1181</v>
      </c>
      <c r="B209" s="8" t="s">
        <v>1507</v>
      </c>
      <c r="C209" s="7" t="s">
        <v>1534</v>
      </c>
      <c r="E209" s="7" t="s">
        <v>66</v>
      </c>
      <c r="F209" s="7" t="s">
        <v>201</v>
      </c>
      <c r="G209" s="7" t="s">
        <v>354</v>
      </c>
      <c r="I209" s="4" t="str">
        <f>_xlfn.WEBSERVICE("https://maps.googleapis.com/maps/api/distancematrix/xml?origins="&amp;VLOOKUP($B209,Instituts!A:F,3,FALSE)&amp;", "&amp;VLOOKUP($B209,Instituts!A:F,4,FALSE)&amp;" "&amp;VLOOKUP($B209,Instituts!A:F,5,FALSE)&amp;"&amp;destinations="&amp;E209&amp;", " &amp;F209&amp;" "&amp;G209&amp;"&amp;mode=driving")</f>
        <v xml:space="preserve">&lt;?xml version="1.0" encoding="UTF-8"?&gt;
&lt;DistanceMatrixResponse&gt;
 &lt;status&gt;OK&lt;/status&gt;
 &lt;origin_address&gt;2 Avenue Ledru Rollin, 66600 Rivesaltes, France&lt;/origin_address&gt;
 &lt;destination_address&gt;8 Avenue Nina Simone, 34000 Montpellier, France&lt;/destination_address&gt;
 &lt;row&gt;
  &lt;element&gt;
   &lt;status&gt;OK&lt;/status&gt;
   &lt;duration&gt;
    &lt;value&gt;5454&lt;/value&gt;
    &lt;text&gt;1 hour 31 mins&lt;/text&gt;
   &lt;/duration&gt;
   &lt;distance&gt;
    &lt;value&gt;151973&lt;/value&gt;
    &lt;text&gt;152 km&lt;/text&gt;
   &lt;/distance&gt;
  &lt;/element&gt;
 &lt;/row&gt;
&lt;/DistanceMatrixResponse&gt;
</v>
      </c>
      <c r="J209" s="4">
        <f t="shared" si="5"/>
        <v>152</v>
      </c>
    </row>
    <row r="210" spans="1:10" x14ac:dyDescent="0.25">
      <c r="A210" s="7" t="s">
        <v>1182</v>
      </c>
      <c r="B210" s="8" t="s">
        <v>974</v>
      </c>
      <c r="C210" s="7" t="s">
        <v>1591</v>
      </c>
      <c r="E210" s="7" t="s">
        <v>67</v>
      </c>
      <c r="F210" s="7" t="s">
        <v>202</v>
      </c>
      <c r="G210" s="7" t="s">
        <v>355</v>
      </c>
      <c r="I210" s="4" t="str">
        <f>_xlfn.WEBSERVICE("https://maps.googleapis.com/maps/api/distancematrix/xml?origins="&amp;VLOOKUP($B210,Instituts!A:F,3,FALSE)&amp;", "&amp;VLOOKUP($B210,Instituts!A:F,4,FALSE)&amp;" "&amp;VLOOKUP($B210,Instituts!A:F,5,FALSE)&amp;"&amp;destinations="&amp;E210&amp;", " &amp;F210&amp;" "&amp;G210&amp;"&amp;mode=driving")</f>
        <v xml:space="preserve">&lt;?xml version="1.0" encoding="UTF-8"?&gt;
&lt;DistanceMatrixResponse&gt;
 &lt;status&gt;OK&lt;/status&gt;
 &lt;origin_address&gt;11 Place des Promenades populle, 42300 Roanne, France&lt;/origin_address&gt;
 &lt;destination_address&gt;20 Rue des Chardonnerets, 32000 Auch, France&lt;/destination_address&gt;
 &lt;row&gt;
  &lt;element&gt;
   &lt;status&gt;OK&lt;/status&gt;
   &lt;duration&gt;
    &lt;value&gt;19466&lt;/value&gt;
    &lt;text&gt;5 hours 24 mins&lt;/text&gt;
   &lt;/duration&gt;
   &lt;distance&gt;
    &lt;value&gt;539443&lt;/value&gt;
    &lt;text&gt;539 km&lt;/text&gt;
   &lt;/distance&gt;
  &lt;/element&gt;
 &lt;/row&gt;
&lt;/DistanceMatrixResponse&gt;
</v>
      </c>
      <c r="J210" s="4">
        <f t="shared" si="5"/>
        <v>539.4</v>
      </c>
    </row>
    <row r="211" spans="1:10" x14ac:dyDescent="0.25">
      <c r="A211" s="7" t="s">
        <v>1183</v>
      </c>
      <c r="B211" s="8" t="s">
        <v>1508</v>
      </c>
      <c r="C211" s="7" t="s">
        <v>1592</v>
      </c>
      <c r="E211" s="7" t="s">
        <v>68</v>
      </c>
      <c r="F211" s="7" t="s">
        <v>203</v>
      </c>
      <c r="G211" s="7" t="s">
        <v>356</v>
      </c>
      <c r="I211" s="4" t="str">
        <f>_xlfn.WEBSERVICE("https://maps.googleapis.com/maps/api/distancematrix/xml?origins="&amp;VLOOKUP($B211,Instituts!A:F,3,FALSE)&amp;", "&amp;VLOOKUP($B211,Instituts!A:F,4,FALSE)&amp;" "&amp;VLOOKUP($B211,Instituts!A:F,5,FALSE)&amp;"&amp;destinations="&amp;E211&amp;", " &amp;F211&amp;" "&amp;G211&amp;"&amp;mode=driving")</f>
        <v xml:space="preserve">&lt;?xml version="1.0" encoding="UTF-8"?&gt;
&lt;DistanceMatrixResponse&gt;
 &lt;status&gt;OK&lt;/status&gt;
 &lt;origin_address&gt;2 Rue de la Canarderie, 77680 Roissy-en-Brie, France&lt;/origin_address&gt;
 &lt;destination_address&gt;20 Rue Joseph Rigal, 81600 Gaillac, France&lt;/destination_address&gt;
 &lt;row&gt;
  &lt;element&gt;
   &lt;status&gt;OK&lt;/status&gt;
   &lt;duration&gt;
    &lt;value&gt;23403&lt;/value&gt;
    &lt;text&gt;6 hours 30 mins&lt;/text&gt;
   &lt;/duration&gt;
   &lt;distance&gt;
    &lt;value&gt;698897&lt;/value&gt;
    &lt;text&gt;699 km&lt;/text&gt;
   &lt;/distance&gt;
  &lt;/element&gt;
 &lt;/row&gt;
&lt;/DistanceMatrixResponse&gt;
</v>
      </c>
      <c r="J211" s="4">
        <f t="shared" si="5"/>
        <v>698.9</v>
      </c>
    </row>
    <row r="212" spans="1:10" x14ac:dyDescent="0.25">
      <c r="A212" s="7" t="s">
        <v>1184</v>
      </c>
      <c r="B212" s="8" t="s">
        <v>1509</v>
      </c>
      <c r="C212" s="7" t="s">
        <v>1593</v>
      </c>
      <c r="E212" s="7" t="s">
        <v>69</v>
      </c>
      <c r="F212" s="7" t="s">
        <v>204</v>
      </c>
      <c r="G212" s="7" t="s">
        <v>357</v>
      </c>
      <c r="I212" s="4" t="str">
        <f>_xlfn.WEBSERVICE("https://maps.googleapis.com/maps/api/distancematrix/xml?origins="&amp;VLOOKUP($B212,Instituts!A:F,3,FALSE)&amp;", "&amp;VLOOKUP($B212,Instituts!A:F,4,FALSE)&amp;" "&amp;VLOOKUP($B212,Instituts!A:F,5,FALSE)&amp;"&amp;destinations="&amp;E212&amp;", " &amp;F212&amp;" "&amp;G212&amp;"&amp;mode=driving")</f>
        <v xml:space="preserve">&lt;?xml version="1.0" encoding="UTF-8"?&gt;
&lt;DistanceMatrixResponse&gt;
 &lt;status&gt;OK&lt;/status&gt;
 &lt;origin_address&gt;3 allé du Belvédère, 93230 Romainville, France&lt;/origin_address&gt;
 &lt;destination_address&gt;71 Rue de Brequerecque, 62200 Boulogne-sur-Mer, France&lt;/destination_address&gt;
 &lt;row&gt;
  &lt;element&gt;
   &lt;status&gt;OK&lt;/status&gt;
   &lt;duration&gt;
    &lt;value&gt;9231&lt;/value&gt;
    &lt;text&gt;2 hours 34 mins&lt;/text&gt;
   &lt;/duration&gt;
   &lt;distance&gt;
    &lt;value&gt;259582&lt;/value&gt;
    &lt;text&gt;260 km&lt;/text&gt;
   &lt;/distance&gt;
  &lt;/element&gt;
 &lt;/row&gt;
&lt;/DistanceMatrixResponse&gt;
</v>
      </c>
      <c r="J212" s="4">
        <f t="shared" si="5"/>
        <v>259.60000000000002</v>
      </c>
    </row>
    <row r="213" spans="1:10" x14ac:dyDescent="0.25">
      <c r="A213" s="7" t="s">
        <v>1185</v>
      </c>
      <c r="B213" s="8" t="s">
        <v>1510</v>
      </c>
      <c r="C213" s="7" t="s">
        <v>1568</v>
      </c>
      <c r="E213" s="7" t="s">
        <v>70</v>
      </c>
      <c r="F213" s="7" t="s">
        <v>205</v>
      </c>
      <c r="G213" s="7" t="s">
        <v>358</v>
      </c>
      <c r="I213" s="4" t="str">
        <f>_xlfn.WEBSERVICE("https://maps.googleapis.com/maps/api/distancematrix/xml?origins="&amp;VLOOKUP($B213,Instituts!A:F,3,FALSE)&amp;", "&amp;VLOOKUP($B213,Instituts!A:F,4,FALSE)&amp;" "&amp;VLOOKUP($B213,Instituts!A:F,5,FALSE)&amp;"&amp;destinations="&amp;E213&amp;", " &amp;F213&amp;" "&amp;G213&amp;"&amp;mode=driving")</f>
        <v xml:space="preserve">&lt;?xml version="1.0" encoding="UTF-8"?&gt;
&lt;DistanceMatrixResponse&gt;
 &lt;status&gt;OK&lt;/status&gt;
 &lt;origin_address&gt;63 Avenue de Fouilleuse, 92500 Rueil-Malmaison, France&lt;/origin_address&gt;
 &lt;destination_address&gt;54 Rue Victor Hugo, 60100 Creil, France&lt;/destination_address&gt;
 &lt;row&gt;
  &lt;element&gt;
   &lt;status&gt;OK&lt;/status&gt;
   &lt;duration&gt;
    &lt;value&gt;4380&lt;/value&gt;
    &lt;text&gt;1 hour 13 mins&lt;/text&gt;
   &lt;/duration&gt;
   &lt;distance&gt;
    &lt;value&gt;85290&lt;/value&gt;
    &lt;text&gt;85.3 km&lt;/text&gt;
   &lt;/distance&gt;
  &lt;/element&gt;
 &lt;/row&gt;
&lt;/DistanceMatrixResponse&gt;
</v>
      </c>
      <c r="J213" s="4">
        <f t="shared" si="5"/>
        <v>85.3</v>
      </c>
    </row>
    <row r="214" spans="1:10" x14ac:dyDescent="0.25">
      <c r="A214" s="7" t="s">
        <v>1186</v>
      </c>
      <c r="B214" s="8" t="s">
        <v>971</v>
      </c>
      <c r="C214" s="7" t="s">
        <v>486</v>
      </c>
      <c r="E214" s="7" t="s">
        <v>71</v>
      </c>
      <c r="F214" s="7" t="s">
        <v>206</v>
      </c>
      <c r="G214" s="7" t="s">
        <v>359</v>
      </c>
      <c r="I214" s="4" t="str">
        <f>_xlfn.WEBSERVICE("https://maps.googleapis.com/maps/api/distancematrix/xml?origins="&amp;VLOOKUP($B214,Instituts!A:F,3,FALSE)&amp;", "&amp;VLOOKUP($B214,Instituts!A:F,4,FALSE)&amp;" "&amp;VLOOKUP($B214,Instituts!A:F,5,FALSE)&amp;"&amp;destinations="&amp;E214&amp;", " &amp;F214&amp;" "&amp;G214&amp;"&amp;mode=driving")</f>
        <v xml:space="preserve">&lt;?xml version="1.0" encoding="UTF-8"?&gt;
&lt;DistanceMatrixResponse&gt;
 &lt;status&gt;OK&lt;/status&gt;
 &lt;origin_address&gt;Avenue de l'Europe, 33240 Saint-André-de-Cubzac, France&lt;/origin_address&gt;
 &lt;destination_address&gt;130 Rue du Passage des Laquais, 17000 La Rochelle, France&lt;/destination_address&gt;
 &lt;row&gt;
  &lt;element&gt;
   &lt;status&gt;OK&lt;/status&gt;
   &lt;duration&gt;
    &lt;value&gt;5383&lt;/value&gt;
    &lt;text&gt;1 hour 30 mins&lt;/text&gt;
   &lt;/duration&gt;
   &lt;distance&gt;
    &lt;value&gt;160052&lt;/value&gt;
    &lt;text&gt;160 km&lt;/text&gt;
   &lt;/distance&gt;
  &lt;/element&gt;
 &lt;/row&gt;
&lt;/DistanceMatrixResponse&gt;
</v>
      </c>
      <c r="J214" s="4">
        <f t="shared" si="5"/>
        <v>160.1</v>
      </c>
    </row>
    <row r="215" spans="1:10" x14ac:dyDescent="0.25">
      <c r="A215" s="7" t="s">
        <v>1187</v>
      </c>
      <c r="B215" s="8" t="s">
        <v>1511</v>
      </c>
      <c r="C215" s="7" t="s">
        <v>1535</v>
      </c>
      <c r="E215" s="7" t="s">
        <v>72</v>
      </c>
      <c r="F215" s="7" t="s">
        <v>207</v>
      </c>
      <c r="G215" s="7" t="s">
        <v>360</v>
      </c>
      <c r="I215" s="4" t="str">
        <f>_xlfn.WEBSERVICE("https://maps.googleapis.com/maps/api/distancematrix/xml?origins="&amp;VLOOKUP($B215,Instituts!A:F,3,FALSE)&amp;", "&amp;VLOOKUP($B215,Instituts!A:F,4,FALSE)&amp;" "&amp;VLOOKUP($B215,Instituts!A:F,5,FALSE)&amp;"&amp;destinations="&amp;E215&amp;", " &amp;F215&amp;" "&amp;G215&amp;"&amp;mode=driving")</f>
        <v xml:space="preserve">&lt;?xml version="1.0" encoding="UTF-8"?&gt;
&lt;DistanceMatrixResponse&gt;
 &lt;status&gt;OK&lt;/status&gt;
 &lt;origin_address&gt;4 Rue de la République, 78100 Saint-Germain-en-Laye, France&lt;/origin_address&gt;
 &lt;destination_address&gt;36 Rue Gautier, 17100 Saintes, France&lt;/destination_address&gt;
 &lt;row&gt;
  &lt;element&gt;
   &lt;status&gt;OK&lt;/status&gt;
   &lt;duration&gt;
    &lt;value&gt;16432&lt;/value&gt;
    &lt;text&gt;4 hours 34 mins&lt;/text&gt;
   &lt;/duration&gt;
   &lt;distance&gt;
    &lt;value&gt;473494&lt;/value&gt;
    &lt;text&gt;473 km&lt;/text&gt;
   &lt;/distance&gt;
  &lt;/element&gt;
 &lt;/row&gt;
&lt;/DistanceMatrixResponse&gt;
</v>
      </c>
      <c r="J215" s="4">
        <f t="shared" si="5"/>
        <v>473.5</v>
      </c>
    </row>
    <row r="216" spans="1:10" x14ac:dyDescent="0.25">
      <c r="A216" s="7" t="s">
        <v>1188</v>
      </c>
      <c r="B216" s="8" t="s">
        <v>1512</v>
      </c>
      <c r="C216" s="7" t="s">
        <v>1549</v>
      </c>
      <c r="E216" s="7" t="s">
        <v>73</v>
      </c>
      <c r="F216" s="7" t="s">
        <v>208</v>
      </c>
      <c r="G216" s="7" t="s">
        <v>361</v>
      </c>
      <c r="I216" s="4" t="str">
        <f>_xlfn.WEBSERVICE("https://maps.googleapis.com/maps/api/distancematrix/xml?origins="&amp;VLOOKUP($B216,Instituts!A:F,3,FALSE)&amp;", "&amp;VLOOKUP($B216,Instituts!A:F,4,FALSE)&amp;" "&amp;VLOOKUP($B216,Instituts!A:F,5,FALSE)&amp;"&amp;destinations="&amp;E216&amp;", " &amp;F216&amp;" "&amp;G216&amp;"&amp;mode=driving")</f>
        <v xml:space="preserve">&lt;?xml version="1.0" encoding="UTF-8"?&gt;
&lt;DistanceMatrixResponse&gt;
 &lt;status&gt;OK&lt;/status&gt;
 &lt;origin_address&gt;2 Rue Thomas Edison, 87200 Saint-Junien, France&lt;/origin_address&gt;
 &lt;destination_address&gt;248 Chemin de la Verrière, 06560 Valbonne, France&lt;/destination_address&gt;
 &lt;row&gt;
  &lt;element&gt;
   &lt;status&gt;OK&lt;/status&gt;
   &lt;duration&gt;
    &lt;value&gt;28641&lt;/value&gt;
    &lt;text&gt;7 hours 57 mins&lt;/text&gt;
   &lt;/duration&gt;
   &lt;distance&gt;
    &lt;value&gt;861701&lt;/value&gt;
    &lt;text&gt;862 km&lt;/text&gt;
   &lt;/distance&gt;
  &lt;/element&gt;
 &lt;/row&gt;
&lt;/DistanceMatrixResponse&gt;
</v>
      </c>
      <c r="J216" s="4">
        <f t="shared" si="5"/>
        <v>861.7</v>
      </c>
    </row>
    <row r="217" spans="1:10" x14ac:dyDescent="0.25">
      <c r="A217" s="7" t="s">
        <v>1189</v>
      </c>
      <c r="B217" s="8" t="s">
        <v>1513</v>
      </c>
      <c r="C217" s="7" t="s">
        <v>487</v>
      </c>
      <c r="E217" s="7" t="s">
        <v>74</v>
      </c>
      <c r="F217" s="7" t="s">
        <v>209</v>
      </c>
      <c r="G217" s="7" t="s">
        <v>362</v>
      </c>
      <c r="I217" s="4" t="str">
        <f>_xlfn.WEBSERVICE("https://maps.googleapis.com/maps/api/distancematrix/xml?origins="&amp;VLOOKUP($B217,Instituts!A:F,3,FALSE)&amp;", "&amp;VLOOKUP($B217,Instituts!A:F,4,FALSE)&amp;" "&amp;VLOOKUP($B217,Instituts!A:F,5,FALSE)&amp;"&amp;destinations="&amp;E217&amp;", " &amp;F217&amp;" "&amp;G217&amp;"&amp;mode=driving")</f>
        <v xml:space="preserve">&lt;?xml version="1.0" encoding="UTF-8"?&gt;
&lt;DistanceMatrixResponse&gt;
 &lt;status&gt;OK&lt;/status&gt;
 &lt;origin_address&gt;2010 Route du Havre, 76400 Saint-Léonard, France&lt;/origin_address&gt;
 &lt;destination_address&gt;200 Rua des Écureuils, 73410 Albens, France&lt;/destination_address&gt;
 &lt;row&gt;
  &lt;element&gt;
   &lt;status&gt;OK&lt;/status&gt;
   &lt;duration&gt;
    &lt;value&gt;26009&lt;/value&gt;
    &lt;text&gt;7 hours 13 mins&lt;/text&gt;
   &lt;/duration&gt;
   &lt;distance&gt;
    &lt;value&gt;742554&lt;/value&gt;
    &lt;text&gt;743 km&lt;/text&gt;
   &lt;/distance&gt;
  &lt;/element&gt;
 &lt;/row&gt;
&lt;/DistanceMatrixResponse&gt;
</v>
      </c>
      <c r="J217" s="4">
        <f t="shared" si="5"/>
        <v>742.6</v>
      </c>
    </row>
    <row r="218" spans="1:10" x14ac:dyDescent="0.25">
      <c r="A218" s="7" t="s">
        <v>1190</v>
      </c>
      <c r="B218" s="8" t="s">
        <v>1514</v>
      </c>
      <c r="C218" s="7" t="s">
        <v>1569</v>
      </c>
      <c r="E218" s="7" t="s">
        <v>75</v>
      </c>
      <c r="F218" s="7" t="s">
        <v>210</v>
      </c>
      <c r="G218" s="7" t="s">
        <v>363</v>
      </c>
      <c r="I218" s="4" t="str">
        <f>_xlfn.WEBSERVICE("https://maps.googleapis.com/maps/api/distancematrix/xml?origins="&amp;VLOOKUP($B218,Instituts!A:F,3,FALSE)&amp;", "&amp;VLOOKUP($B218,Instituts!A:F,4,FALSE)&amp;" "&amp;VLOOKUP($B218,Instituts!A:F,5,FALSE)&amp;"&amp;destinations="&amp;E218&amp;", " &amp;F218&amp;" "&amp;G218&amp;"&amp;mode=driving")</f>
        <v xml:space="preserve">&lt;?xml version="1.0" encoding="UTF-8"?&gt;
&lt;DistanceMatrixResponse&gt;
 &lt;status&gt;OK&lt;/status&gt;
 &lt;origin_address&gt;Centre commercial Géant Casino, 76 Avenue Gabriel Péri, 38400 Saint-Martin-d'Hères, France&lt;/origin_address&gt;
 &lt;destination_address&gt;21 Rue d'Oslo, 67000 Strasbourg, France&lt;/destination_address&gt;
 &lt;row&gt;
  &lt;element&gt;
   &lt;status&gt;OK&lt;/status&gt;
   &lt;duration&gt;
    &lt;value&gt;19252&lt;/value&gt;
    &lt;text&gt;5 hours 21 mins&lt;/text&gt;
   &lt;/duration&gt;
   &lt;distance&gt;
    &lt;value&gt;529705&lt;/value&gt;
    &lt;text&gt;530 km&lt;/text&gt;
   &lt;/distance&gt;
  &lt;/element&gt;
 &lt;/row&gt;
&lt;/DistanceMatrixResponse&gt;
</v>
      </c>
      <c r="J218" s="4">
        <f t="shared" si="5"/>
        <v>529.70000000000005</v>
      </c>
    </row>
    <row r="219" spans="1:10" x14ac:dyDescent="0.25">
      <c r="A219" s="7" t="s">
        <v>1191</v>
      </c>
      <c r="B219" s="8" t="s">
        <v>1515</v>
      </c>
      <c r="C219" s="7" t="s">
        <v>1536</v>
      </c>
      <c r="E219" s="7" t="s">
        <v>76</v>
      </c>
      <c r="F219" s="7" t="s">
        <v>211</v>
      </c>
      <c r="G219" s="7" t="s">
        <v>364</v>
      </c>
      <c r="I219" s="4" t="str">
        <f>_xlfn.WEBSERVICE("https://maps.googleapis.com/maps/api/distancematrix/xml?origins="&amp;VLOOKUP($B219,Instituts!A:F,3,FALSE)&amp;", "&amp;VLOOKUP($B219,Instituts!A:F,4,FALSE)&amp;" "&amp;VLOOKUP($B219,Instituts!A:F,5,FALSE)&amp;"&amp;destinations="&amp;E219&amp;", " &amp;F219&amp;" "&amp;G219&amp;"&amp;mode=driving")</f>
        <v xml:space="preserve">&lt;?xml version="1.0" encoding="UTF-8"?&gt;
&lt;DistanceMatrixResponse&gt;
 &lt;status&gt;OK&lt;/status&gt;
 &lt;origin_address&gt;126 Boulevard de Créteil, 94100 Saint-Maur-des-Fossés, France&lt;/origin_address&gt;
 &lt;destination_address&gt;31 Rue de l'Église, 68720 Tagolsheim, France&lt;/destination_address&gt;
 &lt;row&gt;
  &lt;element&gt;
   &lt;status&gt;OK&lt;/status&gt;
   &lt;duration&gt;
    &lt;value&gt;17986&lt;/value&gt;
    &lt;text&gt;5 hours 0 mins&lt;/text&gt;
   &lt;/duration&gt;
   &lt;distance&gt;
    &lt;value&gt;463457&lt;/value&gt;
    &lt;text&gt;463 km&lt;/text&gt;
   &lt;/distance&gt;
  &lt;/element&gt;
 &lt;/row&gt;
&lt;/DistanceMatrixResponse&gt;
</v>
      </c>
      <c r="J219" s="4">
        <f t="shared" si="5"/>
        <v>463.5</v>
      </c>
    </row>
    <row r="220" spans="1:10" x14ac:dyDescent="0.25">
      <c r="A220" s="7" t="s">
        <v>1192</v>
      </c>
      <c r="B220" s="8" t="s">
        <v>1516</v>
      </c>
      <c r="C220" s="7" t="s">
        <v>1594</v>
      </c>
      <c r="E220" s="7" t="s">
        <v>77</v>
      </c>
      <c r="F220" s="7" t="s">
        <v>212</v>
      </c>
      <c r="G220" s="7" t="s">
        <v>365</v>
      </c>
      <c r="I220" s="4" t="str">
        <f>_xlfn.WEBSERVICE("https://maps.googleapis.com/maps/api/distancematrix/xml?origins="&amp;VLOOKUP($B220,Instituts!A:F,3,FALSE)&amp;", "&amp;VLOOKUP($B220,Instituts!A:F,4,FALSE)&amp;" "&amp;VLOOKUP($B220,Instituts!A:F,5,FALSE)&amp;"&amp;destinations="&amp;E220&amp;", " &amp;F220&amp;" "&amp;G220&amp;"&amp;mode=driving")</f>
        <v xml:space="preserve">&lt;?xml version="1.0" encoding="UTF-8"?&gt;
&lt;DistanceMatrixResponse&gt;
 &lt;status&gt;OK&lt;/status&gt;
 &lt;origin_address&gt;2 Rue du Général Leclerc, 95310 Saint-Ouen-l'Aumône, France&lt;/origin_address&gt;
 &lt;destination_address&gt;64 Rue Gambetta, 33500 Libourne, France&lt;/destination_address&gt;
 &lt;row&gt;
  &lt;element&gt;
   &lt;status&gt;OK&lt;/status&gt;
   &lt;duration&gt;
    &lt;value&gt;21208&lt;/value&gt;
    &lt;text&gt;5 hours 53 mins&lt;/text&gt;
   &lt;/duration&gt;
   &lt;distance&gt;
    &lt;value&gt;606187&lt;/value&gt;
    &lt;text&gt;606 km&lt;/text&gt;
   &lt;/distance&gt;
  &lt;/element&gt;
 &lt;/row&gt;
&lt;/DistanceMatrixResponse&gt;
</v>
      </c>
      <c r="J220" s="4">
        <f t="shared" si="5"/>
        <v>606.20000000000005</v>
      </c>
    </row>
    <row r="221" spans="1:10" x14ac:dyDescent="0.25">
      <c r="A221" s="7" t="s">
        <v>1193</v>
      </c>
      <c r="B221" s="8" t="s">
        <v>1517</v>
      </c>
      <c r="C221" s="7" t="s">
        <v>1550</v>
      </c>
      <c r="E221" s="7" t="s">
        <v>78</v>
      </c>
      <c r="F221" s="7" t="s">
        <v>213</v>
      </c>
      <c r="G221" s="7" t="s">
        <v>366</v>
      </c>
      <c r="I221" s="4" t="str">
        <f>_xlfn.WEBSERVICE("https://maps.googleapis.com/maps/api/distancematrix/xml?origins="&amp;VLOOKUP($B221,Instituts!A:F,3,FALSE)&amp;", "&amp;VLOOKUP($B221,Instituts!A:F,4,FALSE)&amp;" "&amp;VLOOKUP($B221,Instituts!A:F,5,FALSE)&amp;"&amp;destinations="&amp;E221&amp;", " &amp;F221&amp;" "&amp;G221&amp;"&amp;mode=driving")</f>
        <v xml:space="preserve">&lt;?xml version="1.0" encoding="UTF-8"?&gt;
&lt;DistanceMatrixResponse&gt;
 &lt;status&gt;OK&lt;/status&gt;
 &lt;origin_address&gt;77 Rue d'Ermont, 95390 Saint-Prix, France&lt;/origin_address&gt;
 &lt;destination_address&gt;30 Boulevard Maréchal Joffre, 21000 Dijon, France&lt;/destination_address&gt;
 &lt;row&gt;
  &lt;element&gt;
   &lt;status&gt;OK&lt;/status&gt;
   &lt;duration&gt;
    &lt;value&gt;12354&lt;/value&gt;
    &lt;text&gt;3 hours 26 mins&lt;/text&gt;
   &lt;/duration&gt;
   &lt;distance&gt;
    &lt;value&gt;339777&lt;/value&gt;
    &lt;text&gt;340 km&lt;/text&gt;
   &lt;/distance&gt;
  &lt;/element&gt;
 &lt;/row&gt;
&lt;/DistanceMatrixResponse&gt;
</v>
      </c>
      <c r="J221" s="4">
        <f t="shared" si="5"/>
        <v>339.8</v>
      </c>
    </row>
    <row r="222" spans="1:10" x14ac:dyDescent="0.25">
      <c r="A222" s="7" t="s">
        <v>1194</v>
      </c>
      <c r="B222" s="8" t="s">
        <v>1518</v>
      </c>
      <c r="C222" s="7" t="s">
        <v>1595</v>
      </c>
      <c r="E222" s="7" t="s">
        <v>79</v>
      </c>
      <c r="F222" s="7" t="s">
        <v>214</v>
      </c>
      <c r="G222" s="7" t="s">
        <v>367</v>
      </c>
      <c r="I222" s="4" t="str">
        <f>_xlfn.WEBSERVICE("https://maps.googleapis.com/maps/api/distancematrix/xml?origins="&amp;VLOOKUP($B222,Instituts!A:F,3,FALSE)&amp;", "&amp;VLOOKUP($B222,Instituts!A:F,4,FALSE)&amp;" "&amp;VLOOKUP($B222,Instituts!A:F,5,FALSE)&amp;"&amp;destinations="&amp;E222&amp;", " &amp;F222&amp;" "&amp;G222&amp;"&amp;mode=driving")</f>
        <v xml:space="preserve">&lt;?xml version="1.0" encoding="UTF-8"?&gt;
&lt;DistanceMatrixResponse&gt;
 &lt;status&gt;OK&lt;/status&gt;
 &lt;origin_address&gt;17100 Saintes, France&lt;/origin_address&gt;
 &lt;destination_address&gt;96 Rue Jean Jaurès, 29200 Brest, France&lt;/destination_address&gt;
 &lt;row&gt;
  &lt;element&gt;
   &lt;status&gt;OK&lt;/status&gt;
   &lt;duration&gt;
    &lt;value&gt;18430&lt;/value&gt;
    &lt;text&gt;5 hours 7 mins&lt;/text&gt;
   &lt;/duration&gt;
   &lt;distance&gt;
    &lt;value&gt;538976&lt;/value&gt;
    &lt;text&gt;539 km&lt;/text&gt;
   &lt;/distance&gt;
  &lt;/element&gt;
 &lt;/row&gt;
&lt;/DistanceMatrixResponse&gt;
</v>
      </c>
      <c r="J222" s="4">
        <f t="shared" si="5"/>
        <v>539</v>
      </c>
    </row>
    <row r="223" spans="1:10" x14ac:dyDescent="0.25">
      <c r="A223" s="7" t="s">
        <v>1195</v>
      </c>
      <c r="B223" s="8" t="s">
        <v>1519</v>
      </c>
      <c r="C223" s="7" t="s">
        <v>488</v>
      </c>
      <c r="E223" s="7" t="s">
        <v>80</v>
      </c>
      <c r="F223" s="7" t="s">
        <v>215</v>
      </c>
      <c r="G223" s="7" t="s">
        <v>368</v>
      </c>
      <c r="I223" s="4" t="str">
        <f>_xlfn.WEBSERVICE("https://maps.googleapis.com/maps/api/distancematrix/xml?origins="&amp;VLOOKUP($B223,Instituts!A:F,3,FALSE)&amp;", "&amp;VLOOKUP($B223,Instituts!A:F,4,FALSE)&amp;" "&amp;VLOOKUP($B223,Instituts!A:F,5,FALSE)&amp;"&amp;destinations="&amp;E223&amp;", " &amp;F223&amp;" "&amp;G223&amp;"&amp;mode=driving")</f>
        <v xml:space="preserve">&lt;?xml version="1.0" encoding="UTF-8"?&gt;
&lt;DistanceMatrixResponse&gt;
 &lt;status&gt;OK&lt;/status&gt;
 &lt;origin_address&gt;Route de Phalsbourg, 57400 Sarrebourg, France&lt;/origin_address&gt;
 &lt;destination_address&gt;43 Avenue du Général de Gaulle, 29870 Lannilis, France&lt;/destination_address&gt;
 &lt;row&gt;
  &lt;element&gt;
   &lt;status&gt;OK&lt;/status&gt;
   &lt;duration&gt;
    &lt;value&gt;34296&lt;/value&gt;
    &lt;text&gt;9 hours 32 mins&lt;/text&gt;
   &lt;/duration&gt;
   &lt;distance&gt;
    &lt;value&gt;1034865&lt;/value&gt;
    &lt;text&gt;1,035 km&lt;/text&gt;
   &lt;/distance&gt;
  &lt;/element&gt;
 &lt;/row&gt;
&lt;/DistanceMatrixResponse&gt;
</v>
      </c>
      <c r="J223" s="4">
        <f t="shared" si="5"/>
        <v>1034.9000000000001</v>
      </c>
    </row>
    <row r="224" spans="1:10" x14ac:dyDescent="0.25">
      <c r="A224" s="7" t="s">
        <v>1196</v>
      </c>
      <c r="B224" s="8" t="s">
        <v>1520</v>
      </c>
      <c r="C224" s="7" t="s">
        <v>1537</v>
      </c>
      <c r="E224" s="7" t="s">
        <v>81</v>
      </c>
      <c r="F224" s="7" t="s">
        <v>216</v>
      </c>
      <c r="G224" s="7" t="s">
        <v>369</v>
      </c>
      <c r="I224" s="4" t="str">
        <f>_xlfn.WEBSERVICE("https://maps.googleapis.com/maps/api/distancematrix/xml?origins="&amp;VLOOKUP($B224,Instituts!A:F,3,FALSE)&amp;", "&amp;VLOOKUP($B224,Instituts!A:F,4,FALSE)&amp;" "&amp;VLOOKUP($B224,Instituts!A:F,5,FALSE)&amp;"&amp;destinations="&amp;E224&amp;", " &amp;F224&amp;" "&amp;G224&amp;"&amp;mode=driving")</f>
        <v xml:space="preserve">&lt;?xml version="1.0" encoding="UTF-8"?&gt;
&lt;DistanceMatrixResponse&gt;
 &lt;status&gt;OK&lt;/status&gt;
 &lt;origin_address&gt;Rue de Phalsbourg, 67260 Sarre-Union, France&lt;/origin_address&gt;
 &lt;destination_address&gt;21 Rue des Noisetiers, 29800 Pencran, France&lt;/destination_address&gt;
 &lt;row&gt;
  &lt;element&gt;
   &lt;status&gt;OK&lt;/status&gt;
   &lt;duration&gt;
    &lt;value&gt;32009&lt;/value&gt;
    &lt;text&gt;8 hours 53 mins&lt;/text&gt;
   &lt;/duration&gt;
   &lt;distance&gt;
    &lt;value&gt;976818&lt;/value&gt;
    &lt;text&gt;977 km&lt;/text&gt;
   &lt;/distance&gt;
  &lt;/element&gt;
 &lt;/row&gt;
&lt;/DistanceMatrixResponse&gt;
</v>
      </c>
      <c r="J224" s="4">
        <f t="shared" si="5"/>
        <v>976.8</v>
      </c>
    </row>
    <row r="225" spans="1:10" x14ac:dyDescent="0.25">
      <c r="A225" s="7" t="s">
        <v>1197</v>
      </c>
      <c r="B225" s="8" t="s">
        <v>1521</v>
      </c>
      <c r="C225" s="7" t="s">
        <v>489</v>
      </c>
      <c r="E225" s="7" t="s">
        <v>82</v>
      </c>
      <c r="F225" s="7" t="s">
        <v>217</v>
      </c>
      <c r="G225" s="7" t="s">
        <v>370</v>
      </c>
      <c r="I225" s="4" t="str">
        <f>_xlfn.WEBSERVICE("https://maps.googleapis.com/maps/api/distancematrix/xml?origins="&amp;VLOOKUP($B225,Instituts!A:F,3,FALSE)&amp;", "&amp;VLOOKUP($B225,Instituts!A:F,4,FALSE)&amp;" "&amp;VLOOKUP($B225,Instituts!A:F,5,FALSE)&amp;"&amp;destinations="&amp;E225&amp;", " &amp;F225&amp;" "&amp;G225&amp;"&amp;mode=driving")</f>
        <v xml:space="preserve">&lt;?xml version="1.0" encoding="UTF-8"?&gt;
&lt;DistanceMatrixResponse&gt;
 &lt;status&gt;OK&lt;/status&gt;
 &lt;origin_address&gt;1 Chemin du Mas Viel, 34290 Servian, France&lt;/origin_address&gt;
 &lt;destination_address&gt;48 Avenue Maurice Ravel, 45320 Courtenay, France&lt;/destination_address&gt;
 &lt;row&gt;
  &lt;element&gt;
   &lt;status&gt;OK&lt;/status&gt;
   &lt;duration&gt;
    &lt;value&gt;23039&lt;/value&gt;
    &lt;text&gt;6 hours 24 mins&lt;/text&gt;
   &lt;/duration&gt;
   &lt;distance&gt;
    &lt;value&gt;641346&lt;/value&gt;
    &lt;text&gt;641 km&lt;/text&gt;
   &lt;/distance&gt;
  &lt;/element&gt;
 &lt;/row&gt;
&lt;/DistanceMatrixResponse&gt;
</v>
      </c>
      <c r="J225" s="4">
        <f t="shared" si="5"/>
        <v>641.29999999999995</v>
      </c>
    </row>
    <row r="226" spans="1:10" x14ac:dyDescent="0.25">
      <c r="A226" s="7" t="s">
        <v>1198</v>
      </c>
      <c r="B226" s="8" t="s">
        <v>1522</v>
      </c>
      <c r="C226" s="7" t="s">
        <v>1538</v>
      </c>
      <c r="E226" s="7" t="s">
        <v>83</v>
      </c>
      <c r="F226" s="7" t="s">
        <v>218</v>
      </c>
      <c r="G226" s="7" t="s">
        <v>371</v>
      </c>
      <c r="I226" s="4" t="str">
        <f>_xlfn.WEBSERVICE("https://maps.googleapis.com/maps/api/distancematrix/xml?origins="&amp;VLOOKUP($B226,Instituts!A:F,3,FALSE)&amp;", "&amp;VLOOKUP($B226,Instituts!A:F,4,FALSE)&amp;" "&amp;VLOOKUP($B226,Instituts!A:F,5,FALSE)&amp;"&amp;destinations="&amp;E226&amp;", " &amp;F226&amp;" "&amp;G226&amp;"&amp;mode=driving")</f>
        <v xml:space="preserve">&lt;?xml version="1.0" encoding="UTF-8"?&gt;
&lt;DistanceMatrixResponse&gt;
 &lt;status&gt;OK&lt;/status&gt;
 &lt;origin_address&gt;34 Avenue de l'Europe, 92310 Sèvres, France&lt;/origin_address&gt;
 &lt;destination_address&gt;4 Boulevard Georges Clemenceau, 49100 Angers, France&lt;/destination_address&gt;
 &lt;row&gt;
  &lt;element&gt;
   &lt;status&gt;OK&lt;/status&gt;
   &lt;duration&gt;
    &lt;value&gt;9389&lt;/value&gt;
    &lt;text&gt;2 hours 36 mins&lt;/text&gt;
   &lt;/duration&gt;
   &lt;distance&gt;
    &lt;value&gt;286930&lt;/value&gt;
    &lt;text&gt;287 km&lt;/text&gt;
   &lt;/distance&gt;
  &lt;/element&gt;
 &lt;/row&gt;
&lt;/DistanceMatrixResponse&gt;
</v>
      </c>
      <c r="J226" s="4">
        <f t="shared" si="5"/>
        <v>286.89999999999998</v>
      </c>
    </row>
    <row r="227" spans="1:10" x14ac:dyDescent="0.25">
      <c r="A227" s="7" t="s">
        <v>1199</v>
      </c>
      <c r="B227" s="8" t="s">
        <v>1523</v>
      </c>
      <c r="C227" s="7" t="s">
        <v>490</v>
      </c>
      <c r="E227" s="7" t="s">
        <v>84</v>
      </c>
      <c r="F227" s="7" t="s">
        <v>219</v>
      </c>
      <c r="G227" s="7" t="s">
        <v>372</v>
      </c>
      <c r="I227" s="4" t="str">
        <f>_xlfn.WEBSERVICE("https://maps.googleapis.com/maps/api/distancematrix/xml?origins="&amp;VLOOKUP($B227,Instituts!A:F,3,FALSE)&amp;", "&amp;VLOOKUP($B227,Instituts!A:F,4,FALSE)&amp;" "&amp;VLOOKUP($B227,Instituts!A:F,5,FALSE)&amp;"&amp;destinations="&amp;E227&amp;", " &amp;F227&amp;" "&amp;G227&amp;"&amp;mode=driving")</f>
        <v xml:space="preserve">&lt;?xml version="1.0" encoding="UTF-8"?&gt;
&lt;DistanceMatrixResponse&gt;
 &lt;status&gt;OK&lt;/status&gt;
 &lt;origin_address&gt;Avenue de Périaz, 74600 Seynod, France&lt;/origin_address&gt;
 &lt;destination_address&gt;199 Route de Lyon, 58000 Challuy, France&lt;/destination_address&gt;
 &lt;row&gt;
  &lt;element&gt;
   &lt;status&gt;OK&lt;/status&gt;
   &lt;duration&gt;
    &lt;value&gt;14221&lt;/value&gt;
    &lt;text&gt;3 hours 57 mins&lt;/text&gt;
   &lt;/duration&gt;
   &lt;distance&gt;
    &lt;value&gt;364204&lt;/value&gt;
    &lt;text&gt;364 km&lt;/text&gt;
   &lt;/distance&gt;
  &lt;/element&gt;
 &lt;/row&gt;
&lt;/DistanceMatrixResponse&gt;
</v>
      </c>
      <c r="J227" s="4">
        <f t="shared" si="5"/>
        <v>364.2</v>
      </c>
    </row>
    <row r="228" spans="1:10" x14ac:dyDescent="0.25">
      <c r="A228" s="7" t="s">
        <v>1200</v>
      </c>
      <c r="B228" s="8" t="s">
        <v>1524</v>
      </c>
      <c r="C228" s="7" t="s">
        <v>491</v>
      </c>
      <c r="E228" s="7" t="s">
        <v>85</v>
      </c>
      <c r="F228" s="7" t="s">
        <v>220</v>
      </c>
      <c r="G228" s="7" t="s">
        <v>373</v>
      </c>
      <c r="I228" s="4" t="str">
        <f>_xlfn.WEBSERVICE("https://maps.googleapis.com/maps/api/distancematrix/xml?origins="&amp;VLOOKUP($B228,Instituts!A:F,3,FALSE)&amp;", "&amp;VLOOKUP($B228,Instituts!A:F,4,FALSE)&amp;" "&amp;VLOOKUP($B228,Instituts!A:F,5,FALSE)&amp;"&amp;destinations="&amp;E228&amp;", " &amp;F228&amp;" "&amp;G228&amp;"&amp;mode=driving")</f>
        <v xml:space="preserve">&lt;?xml version="1.0" encoding="UTF-8"?&gt;
&lt;DistanceMatrixResponse&gt;
 &lt;status&gt;OK&lt;/status&gt;
 &lt;origin_address&gt;28 Avenue de Paris, 95230 Soisy-sous-Montmorency, France&lt;/origin_address&gt;
 &lt;destination_address&gt;14 Rue du Carlin, 62580 Neuville-Saint-Vaast, France&lt;/destination_address&gt;
 &lt;row&gt;
  &lt;element&gt;
   &lt;status&gt;OK&lt;/status&gt;
   &lt;duration&gt;
    &lt;value&gt;7347&lt;/value&gt;
    &lt;text&gt;2 hours 2 mins&lt;/text&gt;
   &lt;/duration&gt;
   &lt;distance&gt;
    &lt;value&gt;199453&lt;/value&gt;
    &lt;text&gt;199 km&lt;/text&gt;
   &lt;/distance&gt;
  &lt;/element&gt;
 &lt;/row&gt;
&lt;/DistanceMatrixResponse&gt;
</v>
      </c>
      <c r="J228" s="4">
        <f t="shared" si="5"/>
        <v>199.5</v>
      </c>
    </row>
    <row r="229" spans="1:10" x14ac:dyDescent="0.25">
      <c r="A229" s="7" t="s">
        <v>1201</v>
      </c>
      <c r="B229" s="8" t="s">
        <v>1525</v>
      </c>
      <c r="C229" s="7" t="s">
        <v>492</v>
      </c>
      <c r="E229" s="7" t="s">
        <v>86</v>
      </c>
      <c r="F229" s="7" t="s">
        <v>221</v>
      </c>
      <c r="G229" s="7" t="s">
        <v>374</v>
      </c>
      <c r="I229" s="4" t="str">
        <f>_xlfn.WEBSERVICE("https://maps.googleapis.com/maps/api/distancematrix/xml?origins="&amp;VLOOKUP($B229,Instituts!A:F,3,FALSE)&amp;", "&amp;VLOOKUP($B229,Instituts!A:F,4,FALSE)&amp;" "&amp;VLOOKUP($B229,Instituts!A:F,5,FALSE)&amp;"&amp;destinations="&amp;E229&amp;", " &amp;F229&amp;" "&amp;G229&amp;"&amp;mode=driving")</f>
        <v xml:space="preserve">&lt;?xml version="1.0" encoding="UTF-8"?&gt;
&lt;DistanceMatrixResponse&gt;
 &lt;status&gt;OK&lt;/status&gt;
 &lt;origin_address&gt;18 Rue du Lyonnais, 69800 Saint-Priest, France&lt;/origin_address&gt;
 &lt;destination_address&gt;1 Rue Gerhard, 92800 Puteaux, France&lt;/destination_address&gt;
 &lt;row&gt;
  &lt;element&gt;
   &lt;status&gt;OK&lt;/status&gt;
   &lt;duration&gt;
    &lt;value&gt;16425&lt;/value&gt;
    &lt;text&gt;4 hours 34 mins&lt;/text&gt;
   &lt;/duration&gt;
   &lt;distance&gt;
    &lt;value&gt;486869&lt;/value&gt;
    &lt;text&gt;487 km&lt;/text&gt;
   &lt;/distance&gt;
  &lt;/element&gt;
 &lt;/row&gt;
&lt;/DistanceMatrixResponse&gt;
</v>
      </c>
      <c r="J229" s="4">
        <f t="shared" si="5"/>
        <v>486.9</v>
      </c>
    </row>
    <row r="230" spans="1:10" x14ac:dyDescent="0.25">
      <c r="A230" s="7" t="s">
        <v>1202</v>
      </c>
      <c r="B230" s="8" t="s">
        <v>1526</v>
      </c>
      <c r="C230" s="7" t="s">
        <v>493</v>
      </c>
      <c r="E230" s="7" t="s">
        <v>87</v>
      </c>
      <c r="F230" s="7" t="s">
        <v>222</v>
      </c>
      <c r="G230" s="7" t="s">
        <v>375</v>
      </c>
      <c r="I230" s="4" t="str">
        <f>_xlfn.WEBSERVICE("https://maps.googleapis.com/maps/api/distancematrix/xml?origins="&amp;VLOOKUP($B230,Instituts!A:F,3,FALSE)&amp;", "&amp;VLOOKUP($B230,Instituts!A:F,4,FALSE)&amp;" "&amp;VLOOKUP($B230,Instituts!A:F,5,FALSE)&amp;"&amp;destinations="&amp;E230&amp;", " &amp;F230&amp;" "&amp;G230&amp;"&amp;mode=driving")</f>
        <v xml:space="preserve">&lt;?xml version="1.0" encoding="UTF-8"?&gt;
&lt;DistanceMatrixResponse&gt;
 &lt;status&gt;OK&lt;/status&gt;
 &lt;origin_address&gt;100 Route de Bayonne, 40230 Saint-Vincent-de-Tyrosse, France&lt;/origin_address&gt;
 &lt;destination_address&gt;24 Route de Bitche, 67500 Haguenau, France&lt;/destination_address&gt;
 &lt;row&gt;
  &lt;element&gt;
   &lt;status&gt;OK&lt;/status&gt;
   &lt;duration&gt;
    &lt;value&gt;38207&lt;/value&gt;
    &lt;text&gt;10 hours 37 mins&lt;/text&gt;
   &lt;/duration&gt;
   &lt;distance&gt;
    &lt;value&gt;1187415&lt;/value&gt;
    &lt;text&gt;1,187 km&lt;/text&gt;
   &lt;/distance&gt;
  &lt;/element&gt;
 &lt;/row&gt;
&lt;/DistanceMatrixResponse&gt;
</v>
      </c>
      <c r="J230" s="4">
        <f t="shared" si="5"/>
        <v>1187.4000000000001</v>
      </c>
    </row>
    <row r="231" spans="1:10" x14ac:dyDescent="0.25">
      <c r="A231" s="7" t="s">
        <v>1203</v>
      </c>
      <c r="B231" s="8" t="s">
        <v>1527</v>
      </c>
      <c r="C231" s="7" t="s">
        <v>494</v>
      </c>
      <c r="E231" s="7" t="s">
        <v>88</v>
      </c>
      <c r="F231" s="7" t="s">
        <v>223</v>
      </c>
      <c r="G231" s="7" t="s">
        <v>376</v>
      </c>
      <c r="I231" s="4" t="str">
        <f>_xlfn.WEBSERVICE("https://maps.googleapis.com/maps/api/distancematrix/xml?origins="&amp;VLOOKUP($B231,Instituts!A:F,3,FALSE)&amp;", "&amp;VLOOKUP($B231,Instituts!A:F,4,FALSE)&amp;" "&amp;VLOOKUP($B231,Instituts!A:F,5,FALSE)&amp;"&amp;destinations="&amp;E231&amp;", " &amp;F231&amp;" "&amp;G231&amp;"&amp;mode=driving")</f>
        <v xml:space="preserve">&lt;?xml version="1.0" encoding="UTF-8"?&gt;
&lt;DistanceMatrixResponse&gt;
 &lt;status&gt;OK&lt;/status&gt;
 &lt;origin_address&gt;2 bis rue Diderot, 92150 Suresnes, France&lt;/origin_address&gt;
 &lt;destination_address&gt;57 Rue d'Italie, 13100 Aix-en-Provence, France&lt;/destination_address&gt;
 &lt;row&gt;
  &lt;element&gt;
   &lt;status&gt;OK&lt;/status&gt;
   &lt;duration&gt;
    &lt;value&gt;25719&lt;/value&gt;
    &lt;text&gt;7 hours 9 mins&lt;/text&gt;
   &lt;/duration&gt;
   &lt;distance&gt;
    &lt;value&gt;778530&lt;/value&gt;
    &lt;text&gt;779 km&lt;/text&gt;
   &lt;/distance&gt;
  &lt;/element&gt;
 &lt;/row&gt;
&lt;/DistanceMatrixResponse&gt;
</v>
      </c>
      <c r="J231" s="4">
        <f t="shared" si="5"/>
        <v>778.5</v>
      </c>
    </row>
    <row r="232" spans="1:10" x14ac:dyDescent="0.25">
      <c r="A232" s="7" t="s">
        <v>1204</v>
      </c>
      <c r="B232" s="8" t="s">
        <v>1528</v>
      </c>
      <c r="C232" s="7" t="s">
        <v>1596</v>
      </c>
      <c r="E232" s="7" t="s">
        <v>89</v>
      </c>
      <c r="F232" s="7" t="s">
        <v>224</v>
      </c>
      <c r="G232" s="7" t="s">
        <v>377</v>
      </c>
      <c r="I232" s="4" t="str">
        <f>_xlfn.WEBSERVICE("https://maps.googleapis.com/maps/api/distancematrix/xml?origins="&amp;VLOOKUP($B232,Instituts!A:F,3,FALSE)&amp;", "&amp;VLOOKUP($B232,Instituts!A:F,4,FALSE)&amp;" "&amp;VLOOKUP($B232,Instituts!A:F,5,FALSE)&amp;"&amp;destinations="&amp;E232&amp;", " &amp;F232&amp;" "&amp;G232&amp;"&amp;mode=driving")</f>
        <v xml:space="preserve">&lt;?xml version="1.0" encoding="UTF-8"?&gt;
&lt;DistanceMatrixResponse&gt;
 &lt;status&gt;OK&lt;/status&gt;
 &lt;origin_address&gt;10 Rue du Luxembourg, 57100 Thionville, France&lt;/origin_address&gt;
 &lt;destination_address&gt;312 Rue du Bois Breton, 76160 Roncherolles-sur-le-Vivier, France&lt;/destination_address&gt;
 &lt;row&gt;
  &lt;element&gt;
   &lt;status&gt;OK&lt;/status&gt;
   &lt;duration&gt;
    &lt;value&gt;16894&lt;/value&gt;
    &lt;text&gt;4 hours 42 mins&lt;/text&gt;
   &lt;/duration&gt;
   &lt;distance&gt;
    &lt;value&gt;487854&lt;/value&gt;
    &lt;text&gt;488 km&lt;/text&gt;
   &lt;/distance&gt;
  &lt;/element&gt;
 &lt;/row&gt;
&lt;/DistanceMatrixResponse&gt;
</v>
      </c>
      <c r="J232" s="4">
        <f t="shared" si="5"/>
        <v>487.9</v>
      </c>
    </row>
    <row r="233" spans="1:10" x14ac:dyDescent="0.25">
      <c r="A233" s="7" t="s">
        <v>1205</v>
      </c>
      <c r="B233" s="8" t="s">
        <v>1529</v>
      </c>
      <c r="C233" s="7" t="s">
        <v>1551</v>
      </c>
      <c r="E233" s="7" t="s">
        <v>90</v>
      </c>
      <c r="F233" s="7" t="s">
        <v>225</v>
      </c>
      <c r="G233" s="7" t="s">
        <v>378</v>
      </c>
      <c r="I233" s="4" t="str">
        <f>_xlfn.WEBSERVICE("https://maps.googleapis.com/maps/api/distancematrix/xml?origins="&amp;VLOOKUP($B233,Instituts!A:F,3,FALSE)&amp;", "&amp;VLOOKUP($B233,Instituts!A:F,4,FALSE)&amp;" "&amp;VLOOKUP($B233,Instituts!A:F,5,FALSE)&amp;"&amp;destinations="&amp;E233&amp;", " &amp;F233&amp;" "&amp;G233&amp;"&amp;mode=driving")</f>
        <v xml:space="preserve">&lt;?xml version="1.0" encoding="UTF-8"?&gt;
&lt;DistanceMatrixResponse&gt;
 &lt;status&gt;OK&lt;/status&gt;
 &lt;origin_address&gt;22 Avenue de Grammont, 37000 Tours, France&lt;/origin_address&gt;
 &lt;destination_address&gt;94 Rue de Bâle, 67100 Strasbourg, France&lt;/destination_address&gt;
 &lt;row&gt;
  &lt;element&gt;
   &lt;status&gt;OK&lt;/status&gt;
   &lt;duration&gt;
    &lt;value&gt;22663&lt;/value&gt;
    &lt;text&gt;6 hours 18 mins&lt;/text&gt;
   &lt;/duration&gt;
   &lt;distance&gt;
    &lt;value&gt;696109&lt;/value&gt;
    &lt;text&gt;696 km&lt;/text&gt;
   &lt;/distance&gt;
  &lt;/element&gt;
 &lt;/row&gt;
&lt;/DistanceMatrixResponse&gt;
</v>
      </c>
      <c r="J233" s="4">
        <f t="shared" si="5"/>
        <v>696.1</v>
      </c>
    </row>
    <row r="234" spans="1:10" x14ac:dyDescent="0.25">
      <c r="A234" s="7" t="s">
        <v>1206</v>
      </c>
      <c r="B234" s="8" t="s">
        <v>970</v>
      </c>
      <c r="C234" s="7" t="s">
        <v>1552</v>
      </c>
      <c r="E234" s="7" t="s">
        <v>91</v>
      </c>
      <c r="F234" s="7" t="s">
        <v>226</v>
      </c>
      <c r="G234" s="7" t="s">
        <v>379</v>
      </c>
      <c r="I234" s="4" t="str">
        <f>_xlfn.WEBSERVICE("https://maps.googleapis.com/maps/api/distancematrix/xml?origins="&amp;VLOOKUP($B234,Instituts!A:F,3,FALSE)&amp;", "&amp;VLOOKUP($B234,Instituts!A:F,4,FALSE)&amp;" "&amp;VLOOKUP($B234,Instituts!A:F,5,FALSE)&amp;"&amp;destinations="&amp;E234&amp;", " &amp;F234&amp;" "&amp;G234&amp;"&amp;mode=driving")</f>
        <v xml:space="preserve">&lt;?xml version="1.0" encoding="UTF-8"?&gt;
&lt;DistanceMatrixResponse&gt;
 &lt;status&gt;OK&lt;/status&gt;
 &lt;origin_address&gt;36 Avenue Paul Vaillant-Couturier, 78190 Trappes, France&lt;/origin_address&gt;
 &lt;destination_address&gt;27 Route de Tours, 37150 Francueil, France&lt;/destination_address&gt;
 &lt;row&gt;
  &lt;element&gt;
   &lt;status&gt;OK&lt;/status&gt;
   &lt;duration&gt;
    &lt;value&gt;8259&lt;/value&gt;
    &lt;text&gt;2 hours 18 mins&lt;/text&gt;
   &lt;/duration&gt;
   &lt;distance&gt;
    &lt;value&gt;218450&lt;/value&gt;
    &lt;text&gt;218 km&lt;/text&gt;
   &lt;/distance&gt;
  &lt;/element&gt;
 &lt;/row&gt;
&lt;/DistanceMatrixResponse&gt;
</v>
      </c>
      <c r="J234" s="4">
        <f t="shared" si="5"/>
        <v>218.5</v>
      </c>
    </row>
    <row r="235" spans="1:10" x14ac:dyDescent="0.25">
      <c r="A235" s="7" t="s">
        <v>1207</v>
      </c>
      <c r="B235" s="8" t="s">
        <v>1530</v>
      </c>
      <c r="C235" s="7" t="s">
        <v>495</v>
      </c>
      <c r="E235" s="7" t="s">
        <v>92</v>
      </c>
      <c r="F235" s="7" t="s">
        <v>227</v>
      </c>
      <c r="G235" s="7" t="s">
        <v>380</v>
      </c>
      <c r="I235" s="4" t="str">
        <f>_xlfn.WEBSERVICE("https://maps.googleapis.com/maps/api/distancematrix/xml?origins="&amp;VLOOKUP($B235,Instituts!A:F,3,FALSE)&amp;", "&amp;VLOOKUP($B235,Instituts!A:F,4,FALSE)&amp;" "&amp;VLOOKUP($B235,Instituts!A:F,5,FALSE)&amp;"&amp;destinations="&amp;E235&amp;", " &amp;F235&amp;" "&amp;G235&amp;"&amp;mode=driving")</f>
        <v xml:space="preserve">&lt;?xml version="1.0" encoding="UTF-8"?&gt;
&lt;DistanceMatrixResponse&gt;
 &lt;status&gt;OK&lt;/status&gt;
 &lt;origin_address&gt;Centre Commercial Leclerc, RD 25, 67310 Wasselonne, France&lt;/origin_address&gt;
 &lt;destination_address&gt;9 Quai André Lassagne, 69001 Lyon, France&lt;/destination_address&gt;
 &lt;row&gt;
  &lt;element&gt;
   &lt;status&gt;OK&lt;/status&gt;
   &lt;duration&gt;
    &lt;value&gt;17105&lt;/value&gt;
    &lt;text&gt;4 hours 45 mins&lt;/text&gt;
   &lt;/duration&gt;
   &lt;distance&gt;
    &lt;value&gt;488008&lt;/value&gt;
    &lt;text&gt;488 km&lt;/text&gt;
   &lt;/distance&gt;
  &lt;/element&gt;
 &lt;/row&gt;
&lt;/DistanceMatrixResponse&gt;
</v>
      </c>
      <c r="J235" s="4">
        <f t="shared" si="5"/>
        <v>488</v>
      </c>
    </row>
    <row r="236" spans="1:10" x14ac:dyDescent="0.25">
      <c r="A236" s="7" t="s">
        <v>1208</v>
      </c>
      <c r="C236" s="7" t="s">
        <v>1553</v>
      </c>
      <c r="E236" s="7" t="s">
        <v>93</v>
      </c>
      <c r="F236" s="7" t="s">
        <v>228</v>
      </c>
      <c r="G236" s="7" t="s">
        <v>381</v>
      </c>
      <c r="I236" s="4" t="e">
        <f>_xlfn.WEBSERVICE("https://maps.googleapis.com/maps/api/distancematrix/xml?origins="&amp;VLOOKUP($B236,Instituts!A:F,3,FALSE)&amp;", "&amp;VLOOKUP($B236,Instituts!A:F,4,FALSE)&amp;" "&amp;VLOOKUP($B236,Instituts!A:F,5,FALSE)&amp;"&amp;destinations="&amp;E236&amp;", " &amp;F236&amp;" "&amp;G236&amp;"&amp;mode=driving")</f>
        <v>#N/A</v>
      </c>
      <c r="J236" s="4" t="e">
        <f t="shared" si="5"/>
        <v>#N/A</v>
      </c>
    </row>
    <row r="237" spans="1:10" x14ac:dyDescent="0.25">
      <c r="A237" s="7" t="s">
        <v>1209</v>
      </c>
      <c r="C237" s="7" t="s">
        <v>496</v>
      </c>
      <c r="E237" s="7" t="s">
        <v>94</v>
      </c>
      <c r="F237" s="7" t="s">
        <v>229</v>
      </c>
      <c r="G237" s="7" t="s">
        <v>382</v>
      </c>
      <c r="I237" s="4" t="e">
        <f>_xlfn.WEBSERVICE("https://maps.googleapis.com/maps/api/distancematrix/xml?origins="&amp;VLOOKUP($B237,Instituts!A:F,3,FALSE)&amp;", "&amp;VLOOKUP($B237,Instituts!A:F,4,FALSE)&amp;" "&amp;VLOOKUP($B237,Instituts!A:F,5,FALSE)&amp;"&amp;destinations="&amp;E237&amp;", " &amp;F237&amp;" "&amp;G237&amp;"&amp;mode=driving")</f>
        <v>#N/A</v>
      </c>
      <c r="J237" s="4" t="e">
        <f t="shared" si="5"/>
        <v>#N/A</v>
      </c>
    </row>
    <row r="238" spans="1:10" x14ac:dyDescent="0.25">
      <c r="A238" s="7" t="s">
        <v>1210</v>
      </c>
      <c r="C238" s="7" t="s">
        <v>1551</v>
      </c>
      <c r="E238" s="7" t="s">
        <v>95</v>
      </c>
      <c r="F238" s="7" t="s">
        <v>230</v>
      </c>
      <c r="G238" s="7" t="s">
        <v>383</v>
      </c>
      <c r="I238" s="4" t="e">
        <f>_xlfn.WEBSERVICE("https://maps.googleapis.com/maps/api/distancematrix/xml?origins="&amp;VLOOKUP($B238,Instituts!A:F,3,FALSE)&amp;", "&amp;VLOOKUP($B238,Instituts!A:F,4,FALSE)&amp;" "&amp;VLOOKUP($B238,Instituts!A:F,5,FALSE)&amp;"&amp;destinations="&amp;E238&amp;", " &amp;F238&amp;" "&amp;G238&amp;"&amp;mode=driving")</f>
        <v>#N/A</v>
      </c>
      <c r="J238" s="4" t="e">
        <f t="shared" si="5"/>
        <v>#N/A</v>
      </c>
    </row>
    <row r="239" spans="1:10" x14ac:dyDescent="0.25">
      <c r="A239" s="7" t="s">
        <v>1211</v>
      </c>
      <c r="C239" s="7" t="s">
        <v>497</v>
      </c>
      <c r="E239" s="7" t="s">
        <v>96</v>
      </c>
      <c r="F239" s="7" t="s">
        <v>231</v>
      </c>
      <c r="G239" s="7" t="s">
        <v>384</v>
      </c>
      <c r="I239" s="4" t="e">
        <f>_xlfn.WEBSERVICE("https://maps.googleapis.com/maps/api/distancematrix/xml?origins="&amp;VLOOKUP($B239,Instituts!A:F,3,FALSE)&amp;", "&amp;VLOOKUP($B239,Instituts!A:F,4,FALSE)&amp;" "&amp;VLOOKUP($B239,Instituts!A:F,5,FALSE)&amp;"&amp;destinations="&amp;E239&amp;", " &amp;F239&amp;" "&amp;G239&amp;"&amp;mode=driving")</f>
        <v>#N/A</v>
      </c>
      <c r="J239" s="4" t="e">
        <f t="shared" si="5"/>
        <v>#N/A</v>
      </c>
    </row>
    <row r="240" spans="1:10" x14ac:dyDescent="0.25">
      <c r="A240" s="7" t="s">
        <v>1212</v>
      </c>
      <c r="C240" s="7" t="s">
        <v>1597</v>
      </c>
      <c r="E240" s="7" t="s">
        <v>97</v>
      </c>
      <c r="F240" s="7" t="s">
        <v>232</v>
      </c>
      <c r="G240" s="7" t="s">
        <v>385</v>
      </c>
      <c r="I240" s="4" t="e">
        <f>_xlfn.WEBSERVICE("https://maps.googleapis.com/maps/api/distancematrix/xml?origins="&amp;VLOOKUP($B240,Instituts!A:F,3,FALSE)&amp;", "&amp;VLOOKUP($B240,Instituts!A:F,4,FALSE)&amp;" "&amp;VLOOKUP($B240,Instituts!A:F,5,FALSE)&amp;"&amp;destinations="&amp;E240&amp;", " &amp;F240&amp;" "&amp;G240&amp;"&amp;mode=driving")</f>
        <v>#N/A</v>
      </c>
      <c r="J240" s="4" t="e">
        <f t="shared" si="5"/>
        <v>#N/A</v>
      </c>
    </row>
    <row r="241" spans="1:10" x14ac:dyDescent="0.25">
      <c r="A241" s="7" t="s">
        <v>1213</v>
      </c>
      <c r="C241" s="7" t="s">
        <v>1554</v>
      </c>
      <c r="E241" s="7" t="s">
        <v>95</v>
      </c>
      <c r="F241" s="7" t="s">
        <v>233</v>
      </c>
      <c r="G241" s="7" t="s">
        <v>386</v>
      </c>
      <c r="I241" s="4" t="e">
        <f>_xlfn.WEBSERVICE("https://maps.googleapis.com/maps/api/distancematrix/xml?origins="&amp;VLOOKUP($B241,Instituts!A:F,3,FALSE)&amp;", "&amp;VLOOKUP($B241,Instituts!A:F,4,FALSE)&amp;" "&amp;VLOOKUP($B241,Instituts!A:F,5,FALSE)&amp;"&amp;destinations="&amp;E241&amp;", " &amp;F241&amp;" "&amp;G241&amp;"&amp;mode=driving")</f>
        <v>#N/A</v>
      </c>
      <c r="J241" s="4" t="e">
        <f t="shared" si="5"/>
        <v>#N/A</v>
      </c>
    </row>
    <row r="242" spans="1:10" x14ac:dyDescent="0.25">
      <c r="A242" s="7" t="s">
        <v>1214</v>
      </c>
      <c r="C242" s="7" t="s">
        <v>498</v>
      </c>
      <c r="E242" s="7" t="s">
        <v>98</v>
      </c>
      <c r="F242" s="7" t="s">
        <v>234</v>
      </c>
      <c r="G242" s="7" t="s">
        <v>387</v>
      </c>
      <c r="I242" s="4" t="e">
        <f>_xlfn.WEBSERVICE("https://maps.googleapis.com/maps/api/distancematrix/xml?origins="&amp;VLOOKUP($B242,Instituts!A:F,3,FALSE)&amp;", "&amp;VLOOKUP($B242,Instituts!A:F,4,FALSE)&amp;" "&amp;VLOOKUP($B242,Instituts!A:F,5,FALSE)&amp;"&amp;destinations="&amp;E242&amp;", " &amp;F242&amp;" "&amp;G242&amp;"&amp;mode=driving")</f>
        <v>#N/A</v>
      </c>
      <c r="J242" s="4" t="e">
        <f t="shared" si="5"/>
        <v>#N/A</v>
      </c>
    </row>
    <row r="243" spans="1:10" x14ac:dyDescent="0.25">
      <c r="A243" s="7" t="s">
        <v>1215</v>
      </c>
      <c r="C243" s="7" t="s">
        <v>1570</v>
      </c>
      <c r="E243" s="7" t="s">
        <v>99</v>
      </c>
      <c r="F243" s="7" t="s">
        <v>235</v>
      </c>
      <c r="G243" s="7" t="s">
        <v>388</v>
      </c>
      <c r="I243" s="4" t="e">
        <f>_xlfn.WEBSERVICE("https://maps.googleapis.com/maps/api/distancematrix/xml?origins="&amp;VLOOKUP($B243,Instituts!A:F,3,FALSE)&amp;", "&amp;VLOOKUP($B243,Instituts!A:F,4,FALSE)&amp;" "&amp;VLOOKUP($B243,Instituts!A:F,5,FALSE)&amp;"&amp;destinations="&amp;E243&amp;", " &amp;F243&amp;" "&amp;G243&amp;"&amp;mode=driving")</f>
        <v>#N/A</v>
      </c>
      <c r="J243" s="4" t="e">
        <f t="shared" si="5"/>
        <v>#N/A</v>
      </c>
    </row>
    <row r="244" spans="1:10" x14ac:dyDescent="0.25">
      <c r="A244" s="7" t="s">
        <v>1216</v>
      </c>
      <c r="C244" s="7" t="s">
        <v>499</v>
      </c>
      <c r="E244" s="7" t="s">
        <v>100</v>
      </c>
      <c r="F244" s="7" t="s">
        <v>236</v>
      </c>
      <c r="G244" s="7" t="s">
        <v>27</v>
      </c>
      <c r="I244" s="4" t="e">
        <f>_xlfn.WEBSERVICE("https://maps.googleapis.com/maps/api/distancematrix/xml?origins="&amp;VLOOKUP($B244,Instituts!A:F,3,FALSE)&amp;", "&amp;VLOOKUP($B244,Instituts!A:F,4,FALSE)&amp;" "&amp;VLOOKUP($B244,Instituts!A:F,5,FALSE)&amp;"&amp;destinations="&amp;E244&amp;", " &amp;F244&amp;" "&amp;G244&amp;"&amp;mode=driving")</f>
        <v>#N/A</v>
      </c>
      <c r="J244" s="4" t="e">
        <f t="shared" si="5"/>
        <v>#N/A</v>
      </c>
    </row>
    <row r="245" spans="1:10" x14ac:dyDescent="0.25">
      <c r="A245" s="7" t="s">
        <v>1217</v>
      </c>
      <c r="C245" s="7" t="s">
        <v>500</v>
      </c>
      <c r="E245" s="7" t="s">
        <v>101</v>
      </c>
      <c r="F245" s="7" t="s">
        <v>237</v>
      </c>
      <c r="G245" s="7" t="s">
        <v>389</v>
      </c>
      <c r="I245" s="4" t="e">
        <f>_xlfn.WEBSERVICE("https://maps.googleapis.com/maps/api/distancematrix/xml?origins="&amp;VLOOKUP($B245,Instituts!A:F,3,FALSE)&amp;", "&amp;VLOOKUP($B245,Instituts!A:F,4,FALSE)&amp;" "&amp;VLOOKUP($B245,Instituts!A:F,5,FALSE)&amp;"&amp;destinations="&amp;E245&amp;", " &amp;F245&amp;" "&amp;G245&amp;"&amp;mode=driving")</f>
        <v>#N/A</v>
      </c>
      <c r="J245" s="4" t="e">
        <f t="shared" si="5"/>
        <v>#N/A</v>
      </c>
    </row>
    <row r="246" spans="1:10" x14ac:dyDescent="0.25">
      <c r="A246" s="7" t="s">
        <v>1218</v>
      </c>
      <c r="C246" s="7" t="s">
        <v>501</v>
      </c>
      <c r="E246" s="7" t="s">
        <v>95</v>
      </c>
      <c r="F246" s="7" t="s">
        <v>238</v>
      </c>
      <c r="G246" s="7" t="s">
        <v>390</v>
      </c>
      <c r="I246" s="4" t="e">
        <f>_xlfn.WEBSERVICE("https://maps.googleapis.com/maps/api/distancematrix/xml?origins="&amp;VLOOKUP($B246,Instituts!A:F,3,FALSE)&amp;", "&amp;VLOOKUP($B246,Instituts!A:F,4,FALSE)&amp;" "&amp;VLOOKUP($B246,Instituts!A:F,5,FALSE)&amp;"&amp;destinations="&amp;E246&amp;", " &amp;F246&amp;" "&amp;G246&amp;"&amp;mode=driving")</f>
        <v>#N/A</v>
      </c>
      <c r="J246" s="4" t="e">
        <f t="shared" si="5"/>
        <v>#N/A</v>
      </c>
    </row>
    <row r="247" spans="1:10" x14ac:dyDescent="0.25">
      <c r="A247" s="7" t="s">
        <v>1219</v>
      </c>
      <c r="C247" s="7" t="s">
        <v>501</v>
      </c>
      <c r="E247" s="7" t="s">
        <v>95</v>
      </c>
      <c r="F247" s="7" t="s">
        <v>239</v>
      </c>
      <c r="G247" s="7" t="s">
        <v>391</v>
      </c>
      <c r="I247" s="4" t="e">
        <f>_xlfn.WEBSERVICE("https://maps.googleapis.com/maps/api/distancematrix/xml?origins="&amp;VLOOKUP($B247,Instituts!A:F,3,FALSE)&amp;", "&amp;VLOOKUP($B247,Instituts!A:F,4,FALSE)&amp;" "&amp;VLOOKUP($B247,Instituts!A:F,5,FALSE)&amp;"&amp;destinations="&amp;E247&amp;", " &amp;F247&amp;" "&amp;G247&amp;"&amp;mode=driving")</f>
        <v>#N/A</v>
      </c>
      <c r="J247" s="4" t="e">
        <f t="shared" si="5"/>
        <v>#N/A</v>
      </c>
    </row>
    <row r="248" spans="1:10" x14ac:dyDescent="0.25">
      <c r="A248" s="7" t="s">
        <v>1220</v>
      </c>
      <c r="C248" s="7" t="s">
        <v>501</v>
      </c>
      <c r="E248" s="7" t="s">
        <v>95</v>
      </c>
      <c r="F248" s="7" t="s">
        <v>240</v>
      </c>
      <c r="G248" s="7" t="s">
        <v>392</v>
      </c>
      <c r="I248" s="4" t="e">
        <f>_xlfn.WEBSERVICE("https://maps.googleapis.com/maps/api/distancematrix/xml?origins="&amp;VLOOKUP($B248,Instituts!A:F,3,FALSE)&amp;", "&amp;VLOOKUP($B248,Instituts!A:F,4,FALSE)&amp;" "&amp;VLOOKUP($B248,Instituts!A:F,5,FALSE)&amp;"&amp;destinations="&amp;E248&amp;", " &amp;F248&amp;" "&amp;G248&amp;"&amp;mode=driving")</f>
        <v>#N/A</v>
      </c>
      <c r="J248" s="4" t="e">
        <f t="shared" si="5"/>
        <v>#N/A</v>
      </c>
    </row>
    <row r="249" spans="1:10" x14ac:dyDescent="0.25">
      <c r="A249" s="7" t="s">
        <v>1221</v>
      </c>
      <c r="C249" s="7" t="s">
        <v>502</v>
      </c>
      <c r="E249" s="7" t="s">
        <v>102</v>
      </c>
      <c r="F249" s="7" t="s">
        <v>241</v>
      </c>
      <c r="G249" s="7" t="s">
        <v>393</v>
      </c>
      <c r="I249" s="4" t="e">
        <f>_xlfn.WEBSERVICE("https://maps.googleapis.com/maps/api/distancematrix/xml?origins="&amp;VLOOKUP($B249,Instituts!A:F,3,FALSE)&amp;", "&amp;VLOOKUP($B249,Instituts!A:F,4,FALSE)&amp;" "&amp;VLOOKUP($B249,Instituts!A:F,5,FALSE)&amp;"&amp;destinations="&amp;E249&amp;", " &amp;F249&amp;" "&amp;G249&amp;"&amp;mode=driving")</f>
        <v>#N/A</v>
      </c>
      <c r="J249" s="4" t="e">
        <f t="shared" si="5"/>
        <v>#N/A</v>
      </c>
    </row>
    <row r="250" spans="1:10" x14ac:dyDescent="0.25">
      <c r="A250" s="7" t="s">
        <v>1222</v>
      </c>
      <c r="C250" s="7" t="s">
        <v>1531</v>
      </c>
      <c r="E250" s="7" t="s">
        <v>103</v>
      </c>
      <c r="F250" s="7" t="s">
        <v>242</v>
      </c>
      <c r="G250" s="7" t="s">
        <v>394</v>
      </c>
      <c r="I250" s="4" t="e">
        <f>_xlfn.WEBSERVICE("https://maps.googleapis.com/maps/api/distancematrix/xml?origins="&amp;VLOOKUP($B250,Instituts!A:F,3,FALSE)&amp;", "&amp;VLOOKUP($B250,Instituts!A:F,4,FALSE)&amp;" "&amp;VLOOKUP($B250,Instituts!A:F,5,FALSE)&amp;"&amp;destinations="&amp;E250&amp;", " &amp;F250&amp;" "&amp;G250&amp;"&amp;mode=driving")</f>
        <v>#N/A</v>
      </c>
      <c r="J250" s="4" t="e">
        <f t="shared" si="5"/>
        <v>#N/A</v>
      </c>
    </row>
    <row r="251" spans="1:10" x14ac:dyDescent="0.25">
      <c r="A251" s="7" t="s">
        <v>1223</v>
      </c>
      <c r="C251" s="7" t="s">
        <v>1532</v>
      </c>
      <c r="E251" s="7" t="s">
        <v>104</v>
      </c>
      <c r="F251" s="7" t="s">
        <v>243</v>
      </c>
      <c r="G251" s="7" t="s">
        <v>395</v>
      </c>
      <c r="I251" s="4" t="e">
        <f>_xlfn.WEBSERVICE("https://maps.googleapis.com/maps/api/distancematrix/xml?origins="&amp;VLOOKUP($B251,Instituts!A:F,3,FALSE)&amp;", "&amp;VLOOKUP($B251,Instituts!A:F,4,FALSE)&amp;" "&amp;VLOOKUP($B251,Instituts!A:F,5,FALSE)&amp;"&amp;destinations="&amp;E251&amp;", " &amp;F251&amp;" "&amp;G251&amp;"&amp;mode=driving")</f>
        <v>#N/A</v>
      </c>
      <c r="J251" s="4" t="e">
        <f t="shared" si="5"/>
        <v>#N/A</v>
      </c>
    </row>
    <row r="252" spans="1:10" x14ac:dyDescent="0.25">
      <c r="A252" s="7" t="s">
        <v>1224</v>
      </c>
      <c r="C252" s="7" t="s">
        <v>503</v>
      </c>
      <c r="E252" s="7" t="s">
        <v>105</v>
      </c>
      <c r="F252" s="7" t="s">
        <v>226</v>
      </c>
      <c r="G252" s="7" t="s">
        <v>396</v>
      </c>
      <c r="I252" s="4" t="e">
        <f>_xlfn.WEBSERVICE("https://maps.googleapis.com/maps/api/distancematrix/xml?origins="&amp;VLOOKUP($B252,Instituts!A:F,3,FALSE)&amp;", "&amp;VLOOKUP($B252,Instituts!A:F,4,FALSE)&amp;" "&amp;VLOOKUP($B252,Instituts!A:F,5,FALSE)&amp;"&amp;destinations="&amp;E252&amp;", " &amp;F252&amp;" "&amp;G252&amp;"&amp;mode=driving")</f>
        <v>#N/A</v>
      </c>
      <c r="J252" s="4" t="e">
        <f t="shared" si="5"/>
        <v>#N/A</v>
      </c>
    </row>
    <row r="253" spans="1:10" x14ac:dyDescent="0.25">
      <c r="A253" s="7" t="s">
        <v>1225</v>
      </c>
      <c r="C253" s="7" t="s">
        <v>504</v>
      </c>
      <c r="E253" s="7" t="s">
        <v>106</v>
      </c>
      <c r="F253" s="7" t="s">
        <v>244</v>
      </c>
      <c r="G253" s="7" t="s">
        <v>397</v>
      </c>
      <c r="I253" s="4" t="e">
        <f>_xlfn.WEBSERVICE("https://maps.googleapis.com/maps/api/distancematrix/xml?origins="&amp;VLOOKUP($B253,Instituts!A:F,3,FALSE)&amp;", "&amp;VLOOKUP($B253,Instituts!A:F,4,FALSE)&amp;" "&amp;VLOOKUP($B253,Instituts!A:F,5,FALSE)&amp;"&amp;destinations="&amp;E253&amp;", " &amp;F253&amp;" "&amp;G253&amp;"&amp;mode=driving")</f>
        <v>#N/A</v>
      </c>
      <c r="J253" s="4" t="e">
        <f t="shared" si="5"/>
        <v>#N/A</v>
      </c>
    </row>
    <row r="254" spans="1:10" x14ac:dyDescent="0.25">
      <c r="A254" s="7" t="s">
        <v>1226</v>
      </c>
      <c r="C254" s="7" t="s">
        <v>1610</v>
      </c>
      <c r="E254" s="7" t="s">
        <v>163</v>
      </c>
      <c r="F254" s="7" t="s">
        <v>317</v>
      </c>
      <c r="G254" s="7" t="s">
        <v>470</v>
      </c>
      <c r="I254" s="4" t="e">
        <f>_xlfn.WEBSERVICE("https://maps.googleapis.com/maps/api/distancematrix/xml?origins="&amp;VLOOKUP($B254,Instituts!A:F,3,FALSE)&amp;", "&amp;VLOOKUP($B254,Instituts!A:F,4,FALSE)&amp;" "&amp;VLOOKUP($B254,Instituts!A:F,5,FALSE)&amp;"&amp;destinations="&amp;E254&amp;", " &amp;F254&amp;" "&amp;G254&amp;"&amp;mode=driving")</f>
        <v>#N/A</v>
      </c>
      <c r="J254" s="4" t="e">
        <f t="shared" si="5"/>
        <v>#N/A</v>
      </c>
    </row>
    <row r="255" spans="1:10" x14ac:dyDescent="0.25">
      <c r="A255" s="7" t="s">
        <v>1227</v>
      </c>
      <c r="C255" s="7" t="s">
        <v>1598</v>
      </c>
      <c r="E255" s="7" t="s">
        <v>107</v>
      </c>
      <c r="F255" s="7" t="s">
        <v>245</v>
      </c>
      <c r="G255" s="7" t="s">
        <v>398</v>
      </c>
      <c r="I255" s="4" t="e">
        <f>_xlfn.WEBSERVICE("https://maps.googleapis.com/maps/api/distancematrix/xml?origins="&amp;VLOOKUP($B255,Instituts!A:F,3,FALSE)&amp;", "&amp;VLOOKUP($B255,Instituts!A:F,4,FALSE)&amp;" "&amp;VLOOKUP($B255,Instituts!A:F,5,FALSE)&amp;"&amp;destinations="&amp;E255&amp;", " &amp;F255&amp;" "&amp;G255&amp;"&amp;mode=driving")</f>
        <v>#N/A</v>
      </c>
      <c r="J255" s="4" t="e">
        <f t="shared" si="5"/>
        <v>#N/A</v>
      </c>
    </row>
    <row r="256" spans="1:10" x14ac:dyDescent="0.25">
      <c r="A256" s="7" t="s">
        <v>1228</v>
      </c>
      <c r="C256" s="7" t="s">
        <v>1599</v>
      </c>
      <c r="E256" s="7" t="s">
        <v>108</v>
      </c>
      <c r="F256" s="7" t="s">
        <v>207</v>
      </c>
      <c r="G256" s="7" t="s">
        <v>360</v>
      </c>
      <c r="I256" s="4" t="e">
        <f>_xlfn.WEBSERVICE("https://maps.googleapis.com/maps/api/distancematrix/xml?origins="&amp;VLOOKUP($B256,Instituts!A:F,3,FALSE)&amp;", "&amp;VLOOKUP($B256,Instituts!A:F,4,FALSE)&amp;" "&amp;VLOOKUP($B256,Instituts!A:F,5,FALSE)&amp;"&amp;destinations="&amp;E256&amp;", " &amp;F256&amp;" "&amp;G256&amp;"&amp;mode=driving")</f>
        <v>#N/A</v>
      </c>
      <c r="J256" s="4" t="e">
        <f t="shared" si="5"/>
        <v>#N/A</v>
      </c>
    </row>
    <row r="257" spans="1:10" x14ac:dyDescent="0.25">
      <c r="A257" s="7" t="s">
        <v>1229</v>
      </c>
      <c r="C257" s="7" t="s">
        <v>1555</v>
      </c>
      <c r="E257" s="7" t="s">
        <v>95</v>
      </c>
      <c r="F257" s="7" t="s">
        <v>246</v>
      </c>
      <c r="G257" s="7" t="s">
        <v>399</v>
      </c>
      <c r="I257" s="4" t="e">
        <f>_xlfn.WEBSERVICE("https://maps.googleapis.com/maps/api/distancematrix/xml?origins="&amp;VLOOKUP($B257,Instituts!A:F,3,FALSE)&amp;", "&amp;VLOOKUP($B257,Instituts!A:F,4,FALSE)&amp;" "&amp;VLOOKUP($B257,Instituts!A:F,5,FALSE)&amp;"&amp;destinations="&amp;E257&amp;", " &amp;F257&amp;" "&amp;G257&amp;"&amp;mode=driving")</f>
        <v>#N/A</v>
      </c>
      <c r="J257" s="4" t="e">
        <f t="shared" si="5"/>
        <v>#N/A</v>
      </c>
    </row>
    <row r="258" spans="1:10" x14ac:dyDescent="0.25">
      <c r="A258" s="7" t="s">
        <v>1230</v>
      </c>
      <c r="C258" s="7" t="s">
        <v>1555</v>
      </c>
      <c r="E258" s="7" t="s">
        <v>95</v>
      </c>
      <c r="F258" s="7" t="s">
        <v>247</v>
      </c>
      <c r="G258" s="7" t="s">
        <v>400</v>
      </c>
      <c r="I258" s="4" t="e">
        <f>_xlfn.WEBSERVICE("https://maps.googleapis.com/maps/api/distancematrix/xml?origins="&amp;VLOOKUP($B258,Instituts!A:F,3,FALSE)&amp;", "&amp;VLOOKUP($B258,Instituts!A:F,4,FALSE)&amp;" "&amp;VLOOKUP($B258,Instituts!A:F,5,FALSE)&amp;"&amp;destinations="&amp;E258&amp;", " &amp;F258&amp;" "&amp;G258&amp;"&amp;mode=driving")</f>
        <v>#N/A</v>
      </c>
      <c r="J258" s="4" t="e">
        <f t="shared" si="5"/>
        <v>#N/A</v>
      </c>
    </row>
    <row r="259" spans="1:10" x14ac:dyDescent="0.25">
      <c r="A259" s="7" t="s">
        <v>1231</v>
      </c>
      <c r="C259" s="7" t="s">
        <v>1555</v>
      </c>
      <c r="E259" s="7" t="s">
        <v>95</v>
      </c>
      <c r="F259" s="7" t="s">
        <v>248</v>
      </c>
      <c r="G259" s="7" t="s">
        <v>401</v>
      </c>
      <c r="I259" s="4" t="e">
        <f>_xlfn.WEBSERVICE("https://maps.googleapis.com/maps/api/distancematrix/xml?origins="&amp;VLOOKUP($B259,Instituts!A:F,3,FALSE)&amp;", "&amp;VLOOKUP($B259,Instituts!A:F,4,FALSE)&amp;" "&amp;VLOOKUP($B259,Instituts!A:F,5,FALSE)&amp;"&amp;destinations="&amp;E259&amp;", " &amp;F259&amp;" "&amp;G259&amp;"&amp;mode=driving")</f>
        <v>#N/A</v>
      </c>
      <c r="J259" s="4" t="e">
        <f t="shared" si="5"/>
        <v>#N/A</v>
      </c>
    </row>
    <row r="260" spans="1:10" x14ac:dyDescent="0.25">
      <c r="A260" s="7" t="s">
        <v>1232</v>
      </c>
      <c r="C260" s="7" t="s">
        <v>1555</v>
      </c>
      <c r="E260" s="7" t="s">
        <v>95</v>
      </c>
      <c r="F260" s="7" t="s">
        <v>249</v>
      </c>
      <c r="G260" s="7" t="s">
        <v>402</v>
      </c>
      <c r="I260" s="4" t="e">
        <f>_xlfn.WEBSERVICE("https://maps.googleapis.com/maps/api/distancematrix/xml?origins="&amp;VLOOKUP($B260,Instituts!A:F,3,FALSE)&amp;", "&amp;VLOOKUP($B260,Instituts!A:F,4,FALSE)&amp;" "&amp;VLOOKUP($B260,Instituts!A:F,5,FALSE)&amp;"&amp;destinations="&amp;E260&amp;", " &amp;F260&amp;" "&amp;G260&amp;"&amp;mode=driving")</f>
        <v>#N/A</v>
      </c>
      <c r="J260" s="4" t="e">
        <f t="shared" si="5"/>
        <v>#N/A</v>
      </c>
    </row>
    <row r="261" spans="1:10" x14ac:dyDescent="0.25">
      <c r="A261" s="7" t="s">
        <v>1233</v>
      </c>
      <c r="C261" s="7" t="s">
        <v>1555</v>
      </c>
      <c r="E261" s="7" t="s">
        <v>95</v>
      </c>
      <c r="F261" s="7" t="s">
        <v>201</v>
      </c>
      <c r="G261" s="7" t="s">
        <v>354</v>
      </c>
      <c r="I261" s="4" t="e">
        <f>_xlfn.WEBSERVICE("https://maps.googleapis.com/maps/api/distancematrix/xml?origins="&amp;VLOOKUP($B261,Instituts!A:F,3,FALSE)&amp;", "&amp;VLOOKUP($B261,Instituts!A:F,4,FALSE)&amp;" "&amp;VLOOKUP($B261,Instituts!A:F,5,FALSE)&amp;"&amp;destinations="&amp;E261&amp;", " &amp;F261&amp;" "&amp;G261&amp;"&amp;mode=driving")</f>
        <v>#N/A</v>
      </c>
      <c r="J261" s="4" t="e">
        <f t="shared" si="5"/>
        <v>#N/A</v>
      </c>
    </row>
    <row r="262" spans="1:10" x14ac:dyDescent="0.25">
      <c r="A262" s="7" t="s">
        <v>1234</v>
      </c>
      <c r="C262" s="7" t="s">
        <v>1555</v>
      </c>
      <c r="E262" s="7" t="s">
        <v>95</v>
      </c>
      <c r="F262" s="7" t="s">
        <v>250</v>
      </c>
      <c r="G262" s="7" t="s">
        <v>403</v>
      </c>
      <c r="I262" s="4" t="e">
        <f>_xlfn.WEBSERVICE("https://maps.googleapis.com/maps/api/distancematrix/xml?origins="&amp;VLOOKUP($B262,Instituts!A:F,3,FALSE)&amp;", "&amp;VLOOKUP($B262,Instituts!A:F,4,FALSE)&amp;" "&amp;VLOOKUP($B262,Instituts!A:F,5,FALSE)&amp;"&amp;destinations="&amp;E262&amp;", " &amp;F262&amp;" "&amp;G262&amp;"&amp;mode=driving")</f>
        <v>#N/A</v>
      </c>
      <c r="J262" s="4" t="e">
        <f t="shared" si="5"/>
        <v>#N/A</v>
      </c>
    </row>
    <row r="263" spans="1:10" x14ac:dyDescent="0.25">
      <c r="A263" s="7" t="s">
        <v>1235</v>
      </c>
      <c r="C263" s="7" t="s">
        <v>1555</v>
      </c>
      <c r="E263" s="7" t="s">
        <v>95</v>
      </c>
      <c r="F263" s="7" t="s">
        <v>251</v>
      </c>
      <c r="G263" s="7" t="s">
        <v>404</v>
      </c>
      <c r="I263" s="4" t="e">
        <f>_xlfn.WEBSERVICE("https://maps.googleapis.com/maps/api/distancematrix/xml?origins="&amp;VLOOKUP($B263,Instituts!A:F,3,FALSE)&amp;", "&amp;VLOOKUP($B263,Instituts!A:F,4,FALSE)&amp;" "&amp;VLOOKUP($B263,Instituts!A:F,5,FALSE)&amp;"&amp;destinations="&amp;E263&amp;", " &amp;F263&amp;" "&amp;G263&amp;"&amp;mode=driving")</f>
        <v>#N/A</v>
      </c>
      <c r="J263" s="4" t="e">
        <f t="shared" ref="J263:J326" si="6">ROUND(_xlfn.FILTERXML(I263,"/DistanceMatrixResponse/row/element/distance/value")/1000,1)</f>
        <v>#N/A</v>
      </c>
    </row>
    <row r="264" spans="1:10" x14ac:dyDescent="0.25">
      <c r="A264" s="7" t="s">
        <v>1236</v>
      </c>
      <c r="C264" s="7" t="s">
        <v>1555</v>
      </c>
      <c r="E264" s="7" t="s">
        <v>95</v>
      </c>
      <c r="F264" s="7" t="s">
        <v>252</v>
      </c>
      <c r="G264" s="7" t="s">
        <v>405</v>
      </c>
      <c r="I264" s="4" t="e">
        <f>_xlfn.WEBSERVICE("https://maps.googleapis.com/maps/api/distancematrix/xml?origins="&amp;VLOOKUP($B264,Instituts!A:F,3,FALSE)&amp;", "&amp;VLOOKUP($B264,Instituts!A:F,4,FALSE)&amp;" "&amp;VLOOKUP($B264,Instituts!A:F,5,FALSE)&amp;"&amp;destinations="&amp;E264&amp;", " &amp;F264&amp;" "&amp;G264&amp;"&amp;mode=driving")</f>
        <v>#N/A</v>
      </c>
      <c r="J264" s="4" t="e">
        <f t="shared" si="6"/>
        <v>#N/A</v>
      </c>
    </row>
    <row r="265" spans="1:10" x14ac:dyDescent="0.25">
      <c r="A265" s="7" t="s">
        <v>1237</v>
      </c>
      <c r="C265" s="7" t="s">
        <v>1555</v>
      </c>
      <c r="E265" s="7" t="s">
        <v>95</v>
      </c>
      <c r="F265" s="7" t="s">
        <v>253</v>
      </c>
      <c r="G265" s="7" t="s">
        <v>406</v>
      </c>
      <c r="I265" s="4" t="e">
        <f>_xlfn.WEBSERVICE("https://maps.googleapis.com/maps/api/distancematrix/xml?origins="&amp;VLOOKUP($B265,Instituts!A:F,3,FALSE)&amp;", "&amp;VLOOKUP($B265,Instituts!A:F,4,FALSE)&amp;" "&amp;VLOOKUP($B265,Instituts!A:F,5,FALSE)&amp;"&amp;destinations="&amp;E265&amp;", " &amp;F265&amp;" "&amp;G265&amp;"&amp;mode=driving")</f>
        <v>#N/A</v>
      </c>
      <c r="J265" s="4" t="e">
        <f t="shared" si="6"/>
        <v>#N/A</v>
      </c>
    </row>
    <row r="266" spans="1:10" x14ac:dyDescent="0.25">
      <c r="A266" s="7" t="s">
        <v>1238</v>
      </c>
      <c r="C266" s="7" t="s">
        <v>505</v>
      </c>
      <c r="E266" s="7" t="s">
        <v>109</v>
      </c>
      <c r="F266" s="7" t="s">
        <v>254</v>
      </c>
      <c r="G266" s="7" t="s">
        <v>407</v>
      </c>
      <c r="I266" s="4" t="e">
        <f>_xlfn.WEBSERVICE("https://maps.googleapis.com/maps/api/distancematrix/xml?origins="&amp;VLOOKUP($B266,Instituts!A:F,3,FALSE)&amp;", "&amp;VLOOKUP($B266,Instituts!A:F,4,FALSE)&amp;" "&amp;VLOOKUP($B266,Instituts!A:F,5,FALSE)&amp;"&amp;destinations="&amp;E266&amp;", " &amp;F266&amp;" "&amp;G266&amp;"&amp;mode=driving")</f>
        <v>#N/A</v>
      </c>
      <c r="J266" s="4" t="e">
        <f t="shared" si="6"/>
        <v>#N/A</v>
      </c>
    </row>
    <row r="267" spans="1:10" x14ac:dyDescent="0.25">
      <c r="A267" s="7" t="s">
        <v>1239</v>
      </c>
      <c r="C267" s="7" t="s">
        <v>501</v>
      </c>
      <c r="E267" s="7" t="s">
        <v>95</v>
      </c>
      <c r="F267" s="7" t="s">
        <v>255</v>
      </c>
      <c r="G267" s="7" t="s">
        <v>27</v>
      </c>
      <c r="I267" s="4" t="e">
        <f>_xlfn.WEBSERVICE("https://maps.googleapis.com/maps/api/distancematrix/xml?origins="&amp;VLOOKUP($B267,Instituts!A:F,3,FALSE)&amp;", "&amp;VLOOKUP($B267,Instituts!A:F,4,FALSE)&amp;" "&amp;VLOOKUP($B267,Instituts!A:F,5,FALSE)&amp;"&amp;destinations="&amp;E267&amp;", " &amp;F267&amp;" "&amp;G267&amp;"&amp;mode=driving")</f>
        <v>#N/A</v>
      </c>
      <c r="J267" s="4" t="e">
        <f t="shared" si="6"/>
        <v>#N/A</v>
      </c>
    </row>
    <row r="268" spans="1:10" x14ac:dyDescent="0.25">
      <c r="A268" s="7" t="s">
        <v>1240</v>
      </c>
      <c r="C268" s="7" t="s">
        <v>1556</v>
      </c>
      <c r="E268" s="7" t="s">
        <v>110</v>
      </c>
      <c r="F268" s="7" t="s">
        <v>256</v>
      </c>
      <c r="G268" s="7" t="s">
        <v>408</v>
      </c>
      <c r="I268" s="4" t="e">
        <f>_xlfn.WEBSERVICE("https://maps.googleapis.com/maps/api/distancematrix/xml?origins="&amp;VLOOKUP($B268,Instituts!A:F,3,FALSE)&amp;", "&amp;VLOOKUP($B268,Instituts!A:F,4,FALSE)&amp;" "&amp;VLOOKUP($B268,Instituts!A:F,5,FALSE)&amp;"&amp;destinations="&amp;E268&amp;", " &amp;F268&amp;" "&amp;G268&amp;"&amp;mode=driving")</f>
        <v>#N/A</v>
      </c>
      <c r="J268" s="4" t="e">
        <f t="shared" si="6"/>
        <v>#N/A</v>
      </c>
    </row>
    <row r="269" spans="1:10" x14ac:dyDescent="0.25">
      <c r="A269" s="7" t="s">
        <v>1241</v>
      </c>
      <c r="C269" s="7" t="s">
        <v>1597</v>
      </c>
      <c r="E269" s="7" t="s">
        <v>95</v>
      </c>
      <c r="F269" s="7" t="s">
        <v>257</v>
      </c>
      <c r="G269" s="7" t="s">
        <v>409</v>
      </c>
      <c r="I269" s="4" t="e">
        <f>_xlfn.WEBSERVICE("https://maps.googleapis.com/maps/api/distancematrix/xml?origins="&amp;VLOOKUP($B269,Instituts!A:F,3,FALSE)&amp;", "&amp;VLOOKUP($B269,Instituts!A:F,4,FALSE)&amp;" "&amp;VLOOKUP($B269,Instituts!A:F,5,FALSE)&amp;"&amp;destinations="&amp;E269&amp;", " &amp;F269&amp;" "&amp;G269&amp;"&amp;mode=driving")</f>
        <v>#N/A</v>
      </c>
      <c r="J269" s="4" t="e">
        <f t="shared" si="6"/>
        <v>#N/A</v>
      </c>
    </row>
    <row r="270" spans="1:10" x14ac:dyDescent="0.25">
      <c r="A270" s="7" t="s">
        <v>1242</v>
      </c>
      <c r="C270" s="7" t="s">
        <v>506</v>
      </c>
      <c r="E270" s="7" t="s">
        <v>111</v>
      </c>
      <c r="F270" s="7" t="s">
        <v>258</v>
      </c>
      <c r="G270" s="7" t="s">
        <v>410</v>
      </c>
      <c r="I270" s="4" t="e">
        <f>_xlfn.WEBSERVICE("https://maps.googleapis.com/maps/api/distancematrix/xml?origins="&amp;VLOOKUP($B270,Instituts!A:F,3,FALSE)&amp;", "&amp;VLOOKUP($B270,Instituts!A:F,4,FALSE)&amp;" "&amp;VLOOKUP($B270,Instituts!A:F,5,FALSE)&amp;"&amp;destinations="&amp;E270&amp;", " &amp;F270&amp;" "&amp;G270&amp;"&amp;mode=driving")</f>
        <v>#N/A</v>
      </c>
      <c r="J270" s="4" t="e">
        <f t="shared" si="6"/>
        <v>#N/A</v>
      </c>
    </row>
    <row r="271" spans="1:10" x14ac:dyDescent="0.25">
      <c r="A271" s="7" t="s">
        <v>1243</v>
      </c>
      <c r="C271" s="7" t="s">
        <v>1539</v>
      </c>
      <c r="E271" s="7" t="s">
        <v>112</v>
      </c>
      <c r="F271" s="7" t="s">
        <v>259</v>
      </c>
      <c r="G271" s="7" t="s">
        <v>411</v>
      </c>
      <c r="I271" s="4" t="e">
        <f>_xlfn.WEBSERVICE("https://maps.googleapis.com/maps/api/distancematrix/xml?origins="&amp;VLOOKUP($B271,Instituts!A:F,3,FALSE)&amp;", "&amp;VLOOKUP($B271,Instituts!A:F,4,FALSE)&amp;" "&amp;VLOOKUP($B271,Instituts!A:F,5,FALSE)&amp;"&amp;destinations="&amp;E271&amp;", " &amp;F271&amp;" "&amp;G271&amp;"&amp;mode=driving")</f>
        <v>#N/A</v>
      </c>
      <c r="J271" s="4" t="e">
        <f t="shared" si="6"/>
        <v>#N/A</v>
      </c>
    </row>
    <row r="272" spans="1:10" x14ac:dyDescent="0.25">
      <c r="A272" s="7" t="s">
        <v>1244</v>
      </c>
      <c r="C272" s="7" t="s">
        <v>507</v>
      </c>
      <c r="E272" s="7" t="s">
        <v>113</v>
      </c>
      <c r="F272" s="7" t="s">
        <v>260</v>
      </c>
      <c r="G272" s="7" t="s">
        <v>412</v>
      </c>
      <c r="I272" s="4" t="e">
        <f>_xlfn.WEBSERVICE("https://maps.googleapis.com/maps/api/distancematrix/xml?origins="&amp;VLOOKUP($B272,Instituts!A:F,3,FALSE)&amp;", "&amp;VLOOKUP($B272,Instituts!A:F,4,FALSE)&amp;" "&amp;VLOOKUP($B272,Instituts!A:F,5,FALSE)&amp;"&amp;destinations="&amp;E272&amp;", " &amp;F272&amp;" "&amp;G272&amp;"&amp;mode=driving")</f>
        <v>#N/A</v>
      </c>
      <c r="J272" s="4" t="e">
        <f t="shared" si="6"/>
        <v>#N/A</v>
      </c>
    </row>
    <row r="273" spans="1:10" x14ac:dyDescent="0.25">
      <c r="A273" s="7" t="s">
        <v>1245</v>
      </c>
      <c r="C273" s="7" t="s">
        <v>508</v>
      </c>
      <c r="E273" s="7" t="s">
        <v>114</v>
      </c>
      <c r="F273" s="7" t="s">
        <v>261</v>
      </c>
      <c r="G273" s="7" t="s">
        <v>413</v>
      </c>
      <c r="I273" s="4" t="e">
        <f>_xlfn.WEBSERVICE("https://maps.googleapis.com/maps/api/distancematrix/xml?origins="&amp;VLOOKUP($B273,Instituts!A:F,3,FALSE)&amp;", "&amp;VLOOKUP($B273,Instituts!A:F,4,FALSE)&amp;" "&amp;VLOOKUP($B273,Instituts!A:F,5,FALSE)&amp;"&amp;destinations="&amp;E273&amp;", " &amp;F273&amp;" "&amp;G273&amp;"&amp;mode=driving")</f>
        <v>#N/A</v>
      </c>
      <c r="J273" s="4" t="e">
        <f t="shared" si="6"/>
        <v>#N/A</v>
      </c>
    </row>
    <row r="274" spans="1:10" x14ac:dyDescent="0.25">
      <c r="A274" s="7" t="s">
        <v>1246</v>
      </c>
      <c r="C274" s="7" t="s">
        <v>1540</v>
      </c>
      <c r="E274" s="7" t="s">
        <v>115</v>
      </c>
      <c r="F274" s="7" t="s">
        <v>188</v>
      </c>
      <c r="G274" s="7" t="s">
        <v>342</v>
      </c>
      <c r="I274" s="4" t="e">
        <f>_xlfn.WEBSERVICE("https://maps.googleapis.com/maps/api/distancematrix/xml?origins="&amp;VLOOKUP($B274,Instituts!A:F,3,FALSE)&amp;", "&amp;VLOOKUP($B274,Instituts!A:F,4,FALSE)&amp;" "&amp;VLOOKUP($B274,Instituts!A:F,5,FALSE)&amp;"&amp;destinations="&amp;E274&amp;", " &amp;F274&amp;" "&amp;G274&amp;"&amp;mode=driving")</f>
        <v>#N/A</v>
      </c>
      <c r="J274" s="4" t="e">
        <f t="shared" si="6"/>
        <v>#N/A</v>
      </c>
    </row>
    <row r="275" spans="1:10" x14ac:dyDescent="0.25">
      <c r="A275" s="7" t="s">
        <v>1247</v>
      </c>
      <c r="C275" s="7" t="s">
        <v>1568</v>
      </c>
      <c r="E275" s="7" t="s">
        <v>95</v>
      </c>
      <c r="F275" s="7" t="s">
        <v>262</v>
      </c>
      <c r="G275" s="7" t="s">
        <v>414</v>
      </c>
      <c r="I275" s="4" t="e">
        <f>_xlfn.WEBSERVICE("https://maps.googleapis.com/maps/api/distancematrix/xml?origins="&amp;VLOOKUP($B275,Instituts!A:F,3,FALSE)&amp;", "&amp;VLOOKUP($B275,Instituts!A:F,4,FALSE)&amp;" "&amp;VLOOKUP($B275,Instituts!A:F,5,FALSE)&amp;"&amp;destinations="&amp;E275&amp;", " &amp;F275&amp;" "&amp;G275&amp;"&amp;mode=driving")</f>
        <v>#N/A</v>
      </c>
      <c r="J275" s="4" t="e">
        <f t="shared" si="6"/>
        <v>#N/A</v>
      </c>
    </row>
    <row r="276" spans="1:10" x14ac:dyDescent="0.25">
      <c r="A276" s="7" t="s">
        <v>1248</v>
      </c>
      <c r="C276" s="7" t="s">
        <v>1589</v>
      </c>
      <c r="E276" s="7" t="s">
        <v>116</v>
      </c>
      <c r="F276" s="7" t="s">
        <v>263</v>
      </c>
      <c r="G276" s="7" t="s">
        <v>27</v>
      </c>
      <c r="I276" s="4" t="e">
        <f>_xlfn.WEBSERVICE("https://maps.googleapis.com/maps/api/distancematrix/xml?origins="&amp;VLOOKUP($B276,Instituts!A:F,3,FALSE)&amp;", "&amp;VLOOKUP($B276,Instituts!A:F,4,FALSE)&amp;" "&amp;VLOOKUP($B276,Instituts!A:F,5,FALSE)&amp;"&amp;destinations="&amp;E276&amp;", " &amp;F276&amp;" "&amp;G276&amp;"&amp;mode=driving")</f>
        <v>#N/A</v>
      </c>
      <c r="J276" s="4" t="e">
        <f t="shared" si="6"/>
        <v>#N/A</v>
      </c>
    </row>
    <row r="277" spans="1:10" x14ac:dyDescent="0.25">
      <c r="A277" s="7" t="s">
        <v>1249</v>
      </c>
      <c r="C277" s="7" t="s">
        <v>509</v>
      </c>
      <c r="E277" s="7" t="s">
        <v>117</v>
      </c>
      <c r="F277" s="7" t="s">
        <v>264</v>
      </c>
      <c r="G277" s="7" t="s">
        <v>415</v>
      </c>
      <c r="I277" s="4" t="e">
        <f>_xlfn.WEBSERVICE("https://maps.googleapis.com/maps/api/distancematrix/xml?origins="&amp;VLOOKUP($B277,Instituts!A:F,3,FALSE)&amp;", "&amp;VLOOKUP($B277,Instituts!A:F,4,FALSE)&amp;" "&amp;VLOOKUP($B277,Instituts!A:F,5,FALSE)&amp;"&amp;destinations="&amp;E277&amp;", " &amp;F277&amp;" "&amp;G277&amp;"&amp;mode=driving")</f>
        <v>#N/A</v>
      </c>
      <c r="J277" s="4" t="e">
        <f t="shared" si="6"/>
        <v>#N/A</v>
      </c>
    </row>
    <row r="278" spans="1:10" x14ac:dyDescent="0.25">
      <c r="A278" s="7" t="s">
        <v>1250</v>
      </c>
      <c r="C278" s="7" t="s">
        <v>1541</v>
      </c>
      <c r="E278" s="7" t="s">
        <v>118</v>
      </c>
      <c r="F278" s="7" t="s">
        <v>265</v>
      </c>
      <c r="G278" s="7" t="s">
        <v>416</v>
      </c>
      <c r="I278" s="4" t="e">
        <f>_xlfn.WEBSERVICE("https://maps.googleapis.com/maps/api/distancematrix/xml?origins="&amp;VLOOKUP($B278,Instituts!A:F,3,FALSE)&amp;", "&amp;VLOOKUP($B278,Instituts!A:F,4,FALSE)&amp;" "&amp;VLOOKUP($B278,Instituts!A:F,5,FALSE)&amp;"&amp;destinations="&amp;E278&amp;", " &amp;F278&amp;" "&amp;G278&amp;"&amp;mode=driving")</f>
        <v>#N/A</v>
      </c>
      <c r="J278" s="4" t="e">
        <f t="shared" si="6"/>
        <v>#N/A</v>
      </c>
    </row>
    <row r="279" spans="1:10" x14ac:dyDescent="0.25">
      <c r="A279" s="7" t="s">
        <v>1251</v>
      </c>
      <c r="C279" s="7" t="s">
        <v>510</v>
      </c>
      <c r="E279" s="7" t="s">
        <v>119</v>
      </c>
      <c r="F279" s="7" t="s">
        <v>266</v>
      </c>
      <c r="G279" s="7" t="s">
        <v>417</v>
      </c>
      <c r="I279" s="4" t="e">
        <f>_xlfn.WEBSERVICE("https://maps.googleapis.com/maps/api/distancematrix/xml?origins="&amp;VLOOKUP($B279,Instituts!A:F,3,FALSE)&amp;", "&amp;VLOOKUP($B279,Instituts!A:F,4,FALSE)&amp;" "&amp;VLOOKUP($B279,Instituts!A:F,5,FALSE)&amp;"&amp;destinations="&amp;E279&amp;", " &amp;F279&amp;" "&amp;G279&amp;"&amp;mode=driving")</f>
        <v>#N/A</v>
      </c>
      <c r="J279" s="4" t="e">
        <f t="shared" si="6"/>
        <v>#N/A</v>
      </c>
    </row>
    <row r="280" spans="1:10" x14ac:dyDescent="0.25">
      <c r="A280" s="7" t="s">
        <v>1252</v>
      </c>
      <c r="C280" s="7" t="s">
        <v>500</v>
      </c>
      <c r="E280" s="7" t="s">
        <v>95</v>
      </c>
      <c r="F280" s="7" t="s">
        <v>197</v>
      </c>
      <c r="G280" s="7" t="s">
        <v>418</v>
      </c>
      <c r="I280" s="4" t="e">
        <f>_xlfn.WEBSERVICE("https://maps.googleapis.com/maps/api/distancematrix/xml?origins="&amp;VLOOKUP($B280,Instituts!A:F,3,FALSE)&amp;", "&amp;VLOOKUP($B280,Instituts!A:F,4,FALSE)&amp;" "&amp;VLOOKUP($B280,Instituts!A:F,5,FALSE)&amp;"&amp;destinations="&amp;E280&amp;", " &amp;F280&amp;" "&amp;G280&amp;"&amp;mode=driving")</f>
        <v>#N/A</v>
      </c>
      <c r="J280" s="4" t="e">
        <f t="shared" si="6"/>
        <v>#N/A</v>
      </c>
    </row>
    <row r="281" spans="1:10" x14ac:dyDescent="0.25">
      <c r="A281" s="7" t="s">
        <v>1253</v>
      </c>
      <c r="C281" s="7" t="s">
        <v>1554</v>
      </c>
      <c r="E281" s="7" t="s">
        <v>120</v>
      </c>
      <c r="F281" s="7" t="s">
        <v>267</v>
      </c>
      <c r="G281" s="7" t="s">
        <v>419</v>
      </c>
      <c r="I281" s="4" t="e">
        <f>_xlfn.WEBSERVICE("https://maps.googleapis.com/maps/api/distancematrix/xml?origins="&amp;VLOOKUP($B281,Instituts!A:F,3,FALSE)&amp;", "&amp;VLOOKUP($B281,Instituts!A:F,4,FALSE)&amp;" "&amp;VLOOKUP($B281,Instituts!A:F,5,FALSE)&amp;"&amp;destinations="&amp;E281&amp;", " &amp;F281&amp;" "&amp;G281&amp;"&amp;mode=driving")</f>
        <v>#N/A</v>
      </c>
      <c r="J281" s="4" t="e">
        <f t="shared" si="6"/>
        <v>#N/A</v>
      </c>
    </row>
    <row r="282" spans="1:10" x14ac:dyDescent="0.25">
      <c r="A282" s="7" t="s">
        <v>1254</v>
      </c>
      <c r="C282" s="7" t="s">
        <v>500</v>
      </c>
      <c r="E282" s="7" t="s">
        <v>95</v>
      </c>
      <c r="F282" s="7" t="s">
        <v>268</v>
      </c>
      <c r="G282" s="7" t="s">
        <v>418</v>
      </c>
      <c r="I282" s="4" t="e">
        <f>_xlfn.WEBSERVICE("https://maps.googleapis.com/maps/api/distancematrix/xml?origins="&amp;VLOOKUP($B282,Instituts!A:F,3,FALSE)&amp;", "&amp;VLOOKUP($B282,Instituts!A:F,4,FALSE)&amp;" "&amp;VLOOKUP($B282,Instituts!A:F,5,FALSE)&amp;"&amp;destinations="&amp;E282&amp;", " &amp;F282&amp;" "&amp;G282&amp;"&amp;mode=driving")</f>
        <v>#N/A</v>
      </c>
      <c r="J282" s="4" t="e">
        <f t="shared" si="6"/>
        <v>#N/A</v>
      </c>
    </row>
    <row r="283" spans="1:10" x14ac:dyDescent="0.25">
      <c r="A283" s="7" t="s">
        <v>1255</v>
      </c>
      <c r="C283" s="7" t="s">
        <v>1554</v>
      </c>
      <c r="E283" s="7" t="s">
        <v>95</v>
      </c>
      <c r="F283" s="7" t="s">
        <v>268</v>
      </c>
      <c r="G283" s="7" t="s">
        <v>420</v>
      </c>
      <c r="I283" s="4" t="e">
        <f>_xlfn.WEBSERVICE("https://maps.googleapis.com/maps/api/distancematrix/xml?origins="&amp;VLOOKUP($B283,Instituts!A:F,3,FALSE)&amp;", "&amp;VLOOKUP($B283,Instituts!A:F,4,FALSE)&amp;" "&amp;VLOOKUP($B283,Instituts!A:F,5,FALSE)&amp;"&amp;destinations="&amp;E283&amp;", " &amp;F283&amp;" "&amp;G283&amp;"&amp;mode=driving")</f>
        <v>#N/A</v>
      </c>
      <c r="J283" s="4" t="e">
        <f t="shared" si="6"/>
        <v>#N/A</v>
      </c>
    </row>
    <row r="284" spans="1:10" x14ac:dyDescent="0.25">
      <c r="A284" s="7" t="s">
        <v>1256</v>
      </c>
      <c r="C284" s="7" t="s">
        <v>1554</v>
      </c>
      <c r="E284" s="7" t="s">
        <v>95</v>
      </c>
      <c r="F284" s="7" t="s">
        <v>269</v>
      </c>
      <c r="G284" s="7" t="s">
        <v>421</v>
      </c>
      <c r="I284" s="4" t="e">
        <f>_xlfn.WEBSERVICE("https://maps.googleapis.com/maps/api/distancematrix/xml?origins="&amp;VLOOKUP($B284,Instituts!A:F,3,FALSE)&amp;", "&amp;VLOOKUP($B284,Instituts!A:F,4,FALSE)&amp;" "&amp;VLOOKUP($B284,Instituts!A:F,5,FALSE)&amp;"&amp;destinations="&amp;E284&amp;", " &amp;F284&amp;" "&amp;G284&amp;"&amp;mode=driving")</f>
        <v>#N/A</v>
      </c>
      <c r="J284" s="4" t="e">
        <f t="shared" si="6"/>
        <v>#N/A</v>
      </c>
    </row>
    <row r="285" spans="1:10" x14ac:dyDescent="0.25">
      <c r="A285" s="7" t="s">
        <v>1257</v>
      </c>
      <c r="C285" s="7" t="s">
        <v>496</v>
      </c>
      <c r="E285" s="7" t="s">
        <v>95</v>
      </c>
      <c r="F285" s="7" t="s">
        <v>265</v>
      </c>
      <c r="G285" s="7" t="s">
        <v>422</v>
      </c>
      <c r="I285" s="4" t="e">
        <f>_xlfn.WEBSERVICE("https://maps.googleapis.com/maps/api/distancematrix/xml?origins="&amp;VLOOKUP($B285,Instituts!A:F,3,FALSE)&amp;", "&amp;VLOOKUP($B285,Instituts!A:F,4,FALSE)&amp;" "&amp;VLOOKUP($B285,Instituts!A:F,5,FALSE)&amp;"&amp;destinations="&amp;E285&amp;", " &amp;F285&amp;" "&amp;G285&amp;"&amp;mode=driving")</f>
        <v>#N/A</v>
      </c>
      <c r="J285" s="4" t="e">
        <f t="shared" si="6"/>
        <v>#N/A</v>
      </c>
    </row>
    <row r="286" spans="1:10" x14ac:dyDescent="0.25">
      <c r="A286" s="7" t="s">
        <v>1258</v>
      </c>
      <c r="C286" s="7" t="s">
        <v>1557</v>
      </c>
      <c r="E286" s="7" t="s">
        <v>121</v>
      </c>
      <c r="F286" s="7" t="s">
        <v>270</v>
      </c>
      <c r="G286" s="7" t="s">
        <v>423</v>
      </c>
      <c r="I286" s="4" t="e">
        <f>_xlfn.WEBSERVICE("https://maps.googleapis.com/maps/api/distancematrix/xml?origins="&amp;VLOOKUP($B286,Instituts!A:F,3,FALSE)&amp;", "&amp;VLOOKUP($B286,Instituts!A:F,4,FALSE)&amp;" "&amp;VLOOKUP($B286,Instituts!A:F,5,FALSE)&amp;"&amp;destinations="&amp;E286&amp;", " &amp;F286&amp;" "&amp;G286&amp;"&amp;mode=driving")</f>
        <v>#N/A</v>
      </c>
      <c r="J286" s="4" t="e">
        <f t="shared" si="6"/>
        <v>#N/A</v>
      </c>
    </row>
    <row r="287" spans="1:10" x14ac:dyDescent="0.25">
      <c r="A287" s="7" t="s">
        <v>1259</v>
      </c>
      <c r="C287" s="7" t="s">
        <v>1558</v>
      </c>
      <c r="E287" s="7" t="s">
        <v>122</v>
      </c>
      <c r="F287" s="7" t="s">
        <v>270</v>
      </c>
      <c r="G287" s="7" t="s">
        <v>423</v>
      </c>
      <c r="I287" s="4" t="e">
        <f>_xlfn.WEBSERVICE("https://maps.googleapis.com/maps/api/distancematrix/xml?origins="&amp;VLOOKUP($B287,Instituts!A:F,3,FALSE)&amp;", "&amp;VLOOKUP($B287,Instituts!A:F,4,FALSE)&amp;" "&amp;VLOOKUP($B287,Instituts!A:F,5,FALSE)&amp;"&amp;destinations="&amp;E287&amp;", " &amp;F287&amp;" "&amp;G287&amp;"&amp;mode=driving")</f>
        <v>#N/A</v>
      </c>
      <c r="J287" s="4" t="e">
        <f t="shared" si="6"/>
        <v>#N/A</v>
      </c>
    </row>
    <row r="288" spans="1:10" x14ac:dyDescent="0.25">
      <c r="A288" s="7" t="s">
        <v>1260</v>
      </c>
      <c r="C288" s="7" t="s">
        <v>1542</v>
      </c>
      <c r="E288" s="7" t="s">
        <v>123</v>
      </c>
      <c r="F288" s="7" t="s">
        <v>250</v>
      </c>
      <c r="G288" s="7" t="s">
        <v>403</v>
      </c>
      <c r="I288" s="4" t="e">
        <f>_xlfn.WEBSERVICE("https://maps.googleapis.com/maps/api/distancematrix/xml?origins="&amp;VLOOKUP($B288,Instituts!A:F,3,FALSE)&amp;", "&amp;VLOOKUP($B288,Instituts!A:F,4,FALSE)&amp;" "&amp;VLOOKUP($B288,Instituts!A:F,5,FALSE)&amp;"&amp;destinations="&amp;E288&amp;", " &amp;F288&amp;" "&amp;G288&amp;"&amp;mode=driving")</f>
        <v>#N/A</v>
      </c>
      <c r="J288" s="4" t="e">
        <f t="shared" si="6"/>
        <v>#N/A</v>
      </c>
    </row>
    <row r="289" spans="1:10" x14ac:dyDescent="0.25">
      <c r="A289" s="7" t="s">
        <v>1261</v>
      </c>
      <c r="C289" s="7" t="s">
        <v>1543</v>
      </c>
      <c r="E289" s="7" t="s">
        <v>124</v>
      </c>
      <c r="F289" s="7" t="s">
        <v>271</v>
      </c>
      <c r="G289" s="7" t="s">
        <v>424</v>
      </c>
      <c r="I289" s="4" t="e">
        <f>_xlfn.WEBSERVICE("https://maps.googleapis.com/maps/api/distancematrix/xml?origins="&amp;VLOOKUP($B289,Instituts!A:F,3,FALSE)&amp;", "&amp;VLOOKUP($B289,Instituts!A:F,4,FALSE)&amp;" "&amp;VLOOKUP($B289,Instituts!A:F,5,FALSE)&amp;"&amp;destinations="&amp;E289&amp;", " &amp;F289&amp;" "&amp;G289&amp;"&amp;mode=driving")</f>
        <v>#N/A</v>
      </c>
      <c r="J289" s="4" t="e">
        <f t="shared" si="6"/>
        <v>#N/A</v>
      </c>
    </row>
    <row r="290" spans="1:10" x14ac:dyDescent="0.25">
      <c r="A290" s="7" t="s">
        <v>1262</v>
      </c>
      <c r="C290" s="7" t="s">
        <v>1556</v>
      </c>
      <c r="E290" s="7" t="s">
        <v>95</v>
      </c>
      <c r="F290" s="7" t="s">
        <v>272</v>
      </c>
      <c r="G290" s="7" t="s">
        <v>425</v>
      </c>
      <c r="I290" s="4" t="e">
        <f>_xlfn.WEBSERVICE("https://maps.googleapis.com/maps/api/distancematrix/xml?origins="&amp;VLOOKUP($B290,Instituts!A:F,3,FALSE)&amp;", "&amp;VLOOKUP($B290,Instituts!A:F,4,FALSE)&amp;" "&amp;VLOOKUP($B290,Instituts!A:F,5,FALSE)&amp;"&amp;destinations="&amp;E290&amp;", " &amp;F290&amp;" "&amp;G290&amp;"&amp;mode=driving")</f>
        <v>#N/A</v>
      </c>
      <c r="J290" s="4" t="e">
        <f t="shared" si="6"/>
        <v>#N/A</v>
      </c>
    </row>
    <row r="291" spans="1:10" x14ac:dyDescent="0.25">
      <c r="A291" s="7" t="s">
        <v>1263</v>
      </c>
      <c r="C291" s="7" t="s">
        <v>1556</v>
      </c>
      <c r="E291" s="7" t="s">
        <v>95</v>
      </c>
      <c r="F291" s="7" t="s">
        <v>273</v>
      </c>
      <c r="G291" s="7" t="s">
        <v>426</v>
      </c>
      <c r="I291" s="4" t="e">
        <f>_xlfn.WEBSERVICE("https://maps.googleapis.com/maps/api/distancematrix/xml?origins="&amp;VLOOKUP($B291,Instituts!A:F,3,FALSE)&amp;", "&amp;VLOOKUP($B291,Instituts!A:F,4,FALSE)&amp;" "&amp;VLOOKUP($B291,Instituts!A:F,5,FALSE)&amp;"&amp;destinations="&amp;E291&amp;", " &amp;F291&amp;" "&amp;G291&amp;"&amp;mode=driving")</f>
        <v>#N/A</v>
      </c>
      <c r="J291" s="4" t="e">
        <f t="shared" si="6"/>
        <v>#N/A</v>
      </c>
    </row>
    <row r="292" spans="1:10" x14ac:dyDescent="0.25">
      <c r="A292" s="7" t="s">
        <v>1264</v>
      </c>
      <c r="C292" s="7" t="s">
        <v>1559</v>
      </c>
      <c r="E292" s="7" t="s">
        <v>125</v>
      </c>
      <c r="F292" s="7" t="s">
        <v>274</v>
      </c>
      <c r="G292" s="7" t="s">
        <v>427</v>
      </c>
      <c r="I292" s="4" t="e">
        <f>_xlfn.WEBSERVICE("https://maps.googleapis.com/maps/api/distancematrix/xml?origins="&amp;VLOOKUP($B292,Instituts!A:F,3,FALSE)&amp;", "&amp;VLOOKUP($B292,Instituts!A:F,4,FALSE)&amp;" "&amp;VLOOKUP($B292,Instituts!A:F,5,FALSE)&amp;"&amp;destinations="&amp;E292&amp;", " &amp;F292&amp;" "&amp;G292&amp;"&amp;mode=driving")</f>
        <v>#N/A</v>
      </c>
      <c r="J292" s="4" t="e">
        <f t="shared" si="6"/>
        <v>#N/A</v>
      </c>
    </row>
    <row r="293" spans="1:10" x14ac:dyDescent="0.25">
      <c r="A293" s="7" t="s">
        <v>1265</v>
      </c>
      <c r="C293" s="7" t="s">
        <v>473</v>
      </c>
      <c r="E293" s="7" t="s">
        <v>126</v>
      </c>
      <c r="F293" s="7" t="s">
        <v>275</v>
      </c>
      <c r="G293" s="7" t="s">
        <v>428</v>
      </c>
      <c r="I293" s="4" t="e">
        <f>_xlfn.WEBSERVICE("https://maps.googleapis.com/maps/api/distancematrix/xml?origins="&amp;VLOOKUP($B293,Instituts!A:F,3,FALSE)&amp;", "&amp;VLOOKUP($B293,Instituts!A:F,4,FALSE)&amp;" "&amp;VLOOKUP($B293,Instituts!A:F,5,FALSE)&amp;"&amp;destinations="&amp;E293&amp;", " &amp;F293&amp;" "&amp;G293&amp;"&amp;mode=driving")</f>
        <v>#N/A</v>
      </c>
      <c r="J293" s="4" t="e">
        <f t="shared" si="6"/>
        <v>#N/A</v>
      </c>
    </row>
    <row r="294" spans="1:10" x14ac:dyDescent="0.25">
      <c r="A294" s="7" t="s">
        <v>1266</v>
      </c>
      <c r="C294" s="7" t="s">
        <v>1600</v>
      </c>
      <c r="E294" s="7" t="s">
        <v>127</v>
      </c>
      <c r="F294" s="7" t="s">
        <v>276</v>
      </c>
      <c r="G294" s="7" t="s">
        <v>429</v>
      </c>
      <c r="I294" s="4" t="e">
        <f>_xlfn.WEBSERVICE("https://maps.googleapis.com/maps/api/distancematrix/xml?origins="&amp;VLOOKUP($B294,Instituts!A:F,3,FALSE)&amp;", "&amp;VLOOKUP($B294,Instituts!A:F,4,FALSE)&amp;" "&amp;VLOOKUP($B294,Instituts!A:F,5,FALSE)&amp;"&amp;destinations="&amp;E294&amp;", " &amp;F294&amp;" "&amp;G294&amp;"&amp;mode=driving")</f>
        <v>#N/A</v>
      </c>
      <c r="J294" s="4" t="e">
        <f t="shared" si="6"/>
        <v>#N/A</v>
      </c>
    </row>
    <row r="295" spans="1:10" x14ac:dyDescent="0.25">
      <c r="A295" s="7" t="s">
        <v>1267</v>
      </c>
      <c r="C295" s="7" t="s">
        <v>511</v>
      </c>
      <c r="E295" s="7" t="s">
        <v>128</v>
      </c>
      <c r="F295" s="7" t="s">
        <v>277</v>
      </c>
      <c r="G295" s="7" t="s">
        <v>28</v>
      </c>
      <c r="I295" s="4" t="e">
        <f>_xlfn.WEBSERVICE("https://maps.googleapis.com/maps/api/distancematrix/xml?origins="&amp;VLOOKUP($B295,Instituts!A:F,3,FALSE)&amp;", "&amp;VLOOKUP($B295,Instituts!A:F,4,FALSE)&amp;" "&amp;VLOOKUP($B295,Instituts!A:F,5,FALSE)&amp;"&amp;destinations="&amp;E295&amp;", " &amp;F295&amp;" "&amp;G295&amp;"&amp;mode=driving")</f>
        <v>#N/A</v>
      </c>
      <c r="J295" s="4" t="e">
        <f t="shared" si="6"/>
        <v>#N/A</v>
      </c>
    </row>
    <row r="296" spans="1:10" x14ac:dyDescent="0.25">
      <c r="A296" s="7" t="s">
        <v>1268</v>
      </c>
      <c r="C296" s="7" t="s">
        <v>511</v>
      </c>
      <c r="E296" s="7" t="s">
        <v>95</v>
      </c>
      <c r="F296" s="7" t="s">
        <v>277</v>
      </c>
      <c r="G296" s="7" t="s">
        <v>28</v>
      </c>
      <c r="I296" s="4" t="e">
        <f>_xlfn.WEBSERVICE("https://maps.googleapis.com/maps/api/distancematrix/xml?origins="&amp;VLOOKUP($B296,Instituts!A:F,3,FALSE)&amp;", "&amp;VLOOKUP($B296,Instituts!A:F,4,FALSE)&amp;" "&amp;VLOOKUP($B296,Instituts!A:F,5,FALSE)&amp;"&amp;destinations="&amp;E296&amp;", " &amp;F296&amp;" "&amp;G296&amp;"&amp;mode=driving")</f>
        <v>#N/A</v>
      </c>
      <c r="J296" s="4" t="e">
        <f t="shared" si="6"/>
        <v>#N/A</v>
      </c>
    </row>
    <row r="297" spans="1:10" x14ac:dyDescent="0.25">
      <c r="A297" s="7" t="s">
        <v>1269</v>
      </c>
      <c r="C297" s="7" t="s">
        <v>511</v>
      </c>
      <c r="E297" s="7" t="s">
        <v>95</v>
      </c>
      <c r="F297" s="7" t="s">
        <v>278</v>
      </c>
      <c r="G297" s="7" t="s">
        <v>430</v>
      </c>
      <c r="I297" s="4" t="e">
        <f>_xlfn.WEBSERVICE("https://maps.googleapis.com/maps/api/distancematrix/xml?origins="&amp;VLOOKUP($B297,Instituts!A:F,3,FALSE)&amp;", "&amp;VLOOKUP($B297,Instituts!A:F,4,FALSE)&amp;" "&amp;VLOOKUP($B297,Instituts!A:F,5,FALSE)&amp;"&amp;destinations="&amp;E297&amp;", " &amp;F297&amp;" "&amp;G297&amp;"&amp;mode=driving")</f>
        <v>#N/A</v>
      </c>
      <c r="J297" s="4" t="e">
        <f t="shared" si="6"/>
        <v>#N/A</v>
      </c>
    </row>
    <row r="298" spans="1:10" x14ac:dyDescent="0.25">
      <c r="A298" s="7" t="s">
        <v>1270</v>
      </c>
      <c r="C298" s="7" t="s">
        <v>1602</v>
      </c>
      <c r="E298" s="7" t="s">
        <v>130</v>
      </c>
      <c r="F298" s="7" t="s">
        <v>279</v>
      </c>
      <c r="G298" s="7" t="s">
        <v>431</v>
      </c>
      <c r="I298" s="4" t="e">
        <f>_xlfn.WEBSERVICE("https://maps.googleapis.com/maps/api/distancematrix/xml?origins="&amp;VLOOKUP($B298,Instituts!A:F,3,FALSE)&amp;", "&amp;VLOOKUP($B298,Instituts!A:F,4,FALSE)&amp;" "&amp;VLOOKUP($B298,Instituts!A:F,5,FALSE)&amp;"&amp;destinations="&amp;E298&amp;", " &amp;F298&amp;" "&amp;G298&amp;"&amp;mode=driving")</f>
        <v>#N/A</v>
      </c>
      <c r="J298" s="4" t="e">
        <f t="shared" si="6"/>
        <v>#N/A</v>
      </c>
    </row>
    <row r="299" spans="1:10" x14ac:dyDescent="0.25">
      <c r="A299" s="7" t="s">
        <v>1271</v>
      </c>
      <c r="C299" s="7" t="s">
        <v>1603</v>
      </c>
      <c r="E299" s="7" t="s">
        <v>131</v>
      </c>
      <c r="F299" s="7" t="s">
        <v>280</v>
      </c>
      <c r="G299" s="7" t="s">
        <v>432</v>
      </c>
      <c r="I299" s="4" t="e">
        <f>_xlfn.WEBSERVICE("https://maps.googleapis.com/maps/api/distancematrix/xml?origins="&amp;VLOOKUP($B299,Instituts!A:F,3,FALSE)&amp;", "&amp;VLOOKUP($B299,Instituts!A:F,4,FALSE)&amp;" "&amp;VLOOKUP($B299,Instituts!A:F,5,FALSE)&amp;"&amp;destinations="&amp;E299&amp;", " &amp;F299&amp;" "&amp;G299&amp;"&amp;mode=driving")</f>
        <v>#N/A</v>
      </c>
      <c r="J299" s="4" t="e">
        <f t="shared" si="6"/>
        <v>#N/A</v>
      </c>
    </row>
    <row r="300" spans="1:10" x14ac:dyDescent="0.25">
      <c r="A300" s="7" t="s">
        <v>1272</v>
      </c>
      <c r="C300" s="7" t="s">
        <v>1544</v>
      </c>
      <c r="E300" s="7" t="s">
        <v>132</v>
      </c>
      <c r="F300" s="7" t="s">
        <v>281</v>
      </c>
      <c r="G300" s="7" t="s">
        <v>433</v>
      </c>
      <c r="I300" s="4" t="e">
        <f>_xlfn.WEBSERVICE("https://maps.googleapis.com/maps/api/distancematrix/xml?origins="&amp;VLOOKUP($B300,Instituts!A:F,3,FALSE)&amp;", "&amp;VLOOKUP($B300,Instituts!A:F,4,FALSE)&amp;" "&amp;VLOOKUP($B300,Instituts!A:F,5,FALSE)&amp;"&amp;destinations="&amp;E300&amp;", " &amp;F300&amp;" "&amp;G300&amp;"&amp;mode=driving")</f>
        <v>#N/A</v>
      </c>
      <c r="J300" s="4" t="e">
        <f t="shared" si="6"/>
        <v>#N/A</v>
      </c>
    </row>
    <row r="301" spans="1:10" x14ac:dyDescent="0.25">
      <c r="A301" s="7" t="s">
        <v>1273</v>
      </c>
      <c r="C301" s="7" t="s">
        <v>1560</v>
      </c>
      <c r="E301" s="7" t="s">
        <v>133</v>
      </c>
      <c r="F301" s="7" t="s">
        <v>282</v>
      </c>
      <c r="G301" s="7" t="s">
        <v>434</v>
      </c>
      <c r="I301" s="4" t="e">
        <f>_xlfn.WEBSERVICE("https://maps.googleapis.com/maps/api/distancematrix/xml?origins="&amp;VLOOKUP($B301,Instituts!A:F,3,FALSE)&amp;", "&amp;VLOOKUP($B301,Instituts!A:F,4,FALSE)&amp;" "&amp;VLOOKUP($B301,Instituts!A:F,5,FALSE)&amp;"&amp;destinations="&amp;E301&amp;", " &amp;F301&amp;" "&amp;G301&amp;"&amp;mode=driving")</f>
        <v>#N/A</v>
      </c>
      <c r="J301" s="4" t="e">
        <f t="shared" si="6"/>
        <v>#N/A</v>
      </c>
    </row>
    <row r="302" spans="1:10" x14ac:dyDescent="0.25">
      <c r="A302" s="7" t="s">
        <v>1274</v>
      </c>
      <c r="C302" s="7" t="s">
        <v>512</v>
      </c>
      <c r="E302" s="7" t="s">
        <v>134</v>
      </c>
      <c r="F302" s="7" t="s">
        <v>283</v>
      </c>
      <c r="G302" s="7" t="s">
        <v>435</v>
      </c>
      <c r="I302" s="4" t="e">
        <f>_xlfn.WEBSERVICE("https://maps.googleapis.com/maps/api/distancematrix/xml?origins="&amp;VLOOKUP($B302,Instituts!A:F,3,FALSE)&amp;", "&amp;VLOOKUP($B302,Instituts!A:F,4,FALSE)&amp;" "&amp;VLOOKUP($B302,Instituts!A:F,5,FALSE)&amp;"&amp;destinations="&amp;E302&amp;", " &amp;F302&amp;" "&amp;G302&amp;"&amp;mode=driving")</f>
        <v>#N/A</v>
      </c>
      <c r="J302" s="4" t="e">
        <f t="shared" si="6"/>
        <v>#N/A</v>
      </c>
    </row>
    <row r="303" spans="1:10" x14ac:dyDescent="0.25">
      <c r="A303" s="7" t="s">
        <v>1275</v>
      </c>
      <c r="C303" s="7" t="s">
        <v>513</v>
      </c>
      <c r="E303" s="7" t="s">
        <v>135</v>
      </c>
      <c r="F303" s="7" t="s">
        <v>284</v>
      </c>
      <c r="G303" s="7" t="s">
        <v>436</v>
      </c>
      <c r="I303" s="4" t="e">
        <f>_xlfn.WEBSERVICE("https://maps.googleapis.com/maps/api/distancematrix/xml?origins="&amp;VLOOKUP($B303,Instituts!A:F,3,FALSE)&amp;", "&amp;VLOOKUP($B303,Instituts!A:F,4,FALSE)&amp;" "&amp;VLOOKUP($B303,Instituts!A:F,5,FALSE)&amp;"&amp;destinations="&amp;E303&amp;", " &amp;F303&amp;" "&amp;G303&amp;"&amp;mode=driving")</f>
        <v>#N/A</v>
      </c>
      <c r="J303" s="4" t="e">
        <f t="shared" si="6"/>
        <v>#N/A</v>
      </c>
    </row>
    <row r="304" spans="1:10" x14ac:dyDescent="0.25">
      <c r="A304" s="7" t="s">
        <v>1276</v>
      </c>
      <c r="C304" s="7" t="s">
        <v>1545</v>
      </c>
      <c r="E304" s="7" t="s">
        <v>136</v>
      </c>
      <c r="F304" s="7" t="s">
        <v>285</v>
      </c>
      <c r="G304" s="7" t="s">
        <v>437</v>
      </c>
      <c r="I304" s="4" t="e">
        <f>_xlfn.WEBSERVICE("https://maps.googleapis.com/maps/api/distancematrix/xml?origins="&amp;VLOOKUP($B304,Instituts!A:F,3,FALSE)&amp;", "&amp;VLOOKUP($B304,Instituts!A:F,4,FALSE)&amp;" "&amp;VLOOKUP($B304,Instituts!A:F,5,FALSE)&amp;"&amp;destinations="&amp;E304&amp;", " &amp;F304&amp;" "&amp;G304&amp;"&amp;mode=driving")</f>
        <v>#N/A</v>
      </c>
      <c r="J304" s="4" t="e">
        <f t="shared" si="6"/>
        <v>#N/A</v>
      </c>
    </row>
    <row r="305" spans="1:10" x14ac:dyDescent="0.25">
      <c r="A305" s="7" t="s">
        <v>1277</v>
      </c>
      <c r="C305" s="7" t="s">
        <v>1561</v>
      </c>
      <c r="E305" s="7" t="s">
        <v>137</v>
      </c>
      <c r="F305" s="7" t="s">
        <v>286</v>
      </c>
      <c r="G305" s="7" t="s">
        <v>438</v>
      </c>
      <c r="I305" s="4" t="e">
        <f>_xlfn.WEBSERVICE("https://maps.googleapis.com/maps/api/distancematrix/xml?origins="&amp;VLOOKUP($B305,Instituts!A:F,3,FALSE)&amp;", "&amp;VLOOKUP($B305,Instituts!A:F,4,FALSE)&amp;" "&amp;VLOOKUP($B305,Instituts!A:F,5,FALSE)&amp;"&amp;destinations="&amp;E305&amp;", " &amp;F305&amp;" "&amp;G305&amp;"&amp;mode=driving")</f>
        <v>#N/A</v>
      </c>
      <c r="J305" s="4" t="e">
        <f t="shared" si="6"/>
        <v>#N/A</v>
      </c>
    </row>
    <row r="306" spans="1:10" x14ac:dyDescent="0.25">
      <c r="A306" s="7" t="s">
        <v>1278</v>
      </c>
      <c r="C306" s="7" t="s">
        <v>514</v>
      </c>
      <c r="E306" s="7" t="s">
        <v>138</v>
      </c>
      <c r="F306" s="7" t="s">
        <v>287</v>
      </c>
      <c r="G306" s="7" t="s">
        <v>439</v>
      </c>
      <c r="I306" s="4" t="e">
        <f>_xlfn.WEBSERVICE("https://maps.googleapis.com/maps/api/distancematrix/xml?origins="&amp;VLOOKUP($B306,Instituts!A:F,3,FALSE)&amp;", "&amp;VLOOKUP($B306,Instituts!A:F,4,FALSE)&amp;" "&amp;VLOOKUP($B306,Instituts!A:F,5,FALSE)&amp;"&amp;destinations="&amp;E306&amp;", " &amp;F306&amp;" "&amp;G306&amp;"&amp;mode=driving")</f>
        <v>#N/A</v>
      </c>
      <c r="J306" s="4" t="e">
        <f t="shared" si="6"/>
        <v>#N/A</v>
      </c>
    </row>
    <row r="307" spans="1:10" x14ac:dyDescent="0.25">
      <c r="A307" s="7" t="s">
        <v>1279</v>
      </c>
      <c r="C307" s="7" t="s">
        <v>1604</v>
      </c>
      <c r="E307" s="7" t="s">
        <v>139</v>
      </c>
      <c r="F307" s="7" t="s">
        <v>288</v>
      </c>
      <c r="G307" s="7" t="s">
        <v>440</v>
      </c>
      <c r="I307" s="4" t="e">
        <f>_xlfn.WEBSERVICE("https://maps.googleapis.com/maps/api/distancematrix/xml?origins="&amp;VLOOKUP($B307,Instituts!A:F,3,FALSE)&amp;", "&amp;VLOOKUP($B307,Instituts!A:F,4,FALSE)&amp;" "&amp;VLOOKUP($B307,Instituts!A:F,5,FALSE)&amp;"&amp;destinations="&amp;E307&amp;", " &amp;F307&amp;" "&amp;G307&amp;"&amp;mode=driving")</f>
        <v>#N/A</v>
      </c>
      <c r="J307" s="4" t="e">
        <f t="shared" si="6"/>
        <v>#N/A</v>
      </c>
    </row>
    <row r="308" spans="1:10" x14ac:dyDescent="0.25">
      <c r="A308" s="7" t="s">
        <v>1280</v>
      </c>
      <c r="C308" s="7" t="s">
        <v>515</v>
      </c>
      <c r="E308" s="7" t="s">
        <v>95</v>
      </c>
      <c r="F308" s="7" t="s">
        <v>289</v>
      </c>
      <c r="G308" s="7" t="s">
        <v>441</v>
      </c>
      <c r="I308" s="4" t="e">
        <f>_xlfn.WEBSERVICE("https://maps.googleapis.com/maps/api/distancematrix/xml?origins="&amp;VLOOKUP($B308,Instituts!A:F,3,FALSE)&amp;", "&amp;VLOOKUP($B308,Instituts!A:F,4,FALSE)&amp;" "&amp;VLOOKUP($B308,Instituts!A:F,5,FALSE)&amp;"&amp;destinations="&amp;E308&amp;", " &amp;F308&amp;" "&amp;G308&amp;"&amp;mode=driving")</f>
        <v>#N/A</v>
      </c>
      <c r="J308" s="4" t="e">
        <f t="shared" si="6"/>
        <v>#N/A</v>
      </c>
    </row>
    <row r="309" spans="1:10" x14ac:dyDescent="0.25">
      <c r="A309" s="7" t="s">
        <v>1281</v>
      </c>
      <c r="C309" s="7" t="s">
        <v>515</v>
      </c>
      <c r="E309" s="7" t="s">
        <v>95</v>
      </c>
      <c r="F309" s="7" t="s">
        <v>261</v>
      </c>
      <c r="G309" s="7" t="s">
        <v>413</v>
      </c>
      <c r="I309" s="4" t="e">
        <f>_xlfn.WEBSERVICE("https://maps.googleapis.com/maps/api/distancematrix/xml?origins="&amp;VLOOKUP($B309,Instituts!A:F,3,FALSE)&amp;", "&amp;VLOOKUP($B309,Instituts!A:F,4,FALSE)&amp;" "&amp;VLOOKUP($B309,Instituts!A:F,5,FALSE)&amp;"&amp;destinations="&amp;E309&amp;", " &amp;F309&amp;" "&amp;G309&amp;"&amp;mode=driving")</f>
        <v>#N/A</v>
      </c>
      <c r="J309" s="4" t="e">
        <f t="shared" si="6"/>
        <v>#N/A</v>
      </c>
    </row>
    <row r="310" spans="1:10" x14ac:dyDescent="0.25">
      <c r="A310" s="7" t="s">
        <v>1282</v>
      </c>
      <c r="C310" s="7" t="s">
        <v>1562</v>
      </c>
      <c r="E310" s="7" t="s">
        <v>95</v>
      </c>
      <c r="F310" s="7" t="s">
        <v>290</v>
      </c>
      <c r="G310" s="7" t="s">
        <v>442</v>
      </c>
      <c r="I310" s="4" t="e">
        <f>_xlfn.WEBSERVICE("https://maps.googleapis.com/maps/api/distancematrix/xml?origins="&amp;VLOOKUP($B310,Instituts!A:F,3,FALSE)&amp;", "&amp;VLOOKUP($B310,Instituts!A:F,4,FALSE)&amp;" "&amp;VLOOKUP($B310,Instituts!A:F,5,FALSE)&amp;"&amp;destinations="&amp;E310&amp;", " &amp;F310&amp;" "&amp;G310&amp;"&amp;mode=driving")</f>
        <v>#N/A</v>
      </c>
      <c r="J310" s="4" t="e">
        <f t="shared" si="6"/>
        <v>#N/A</v>
      </c>
    </row>
    <row r="311" spans="1:10" x14ac:dyDescent="0.25">
      <c r="A311" s="7" t="s">
        <v>1283</v>
      </c>
      <c r="C311" s="7" t="s">
        <v>1605</v>
      </c>
      <c r="E311" s="7" t="s">
        <v>140</v>
      </c>
      <c r="F311" s="7" t="s">
        <v>291</v>
      </c>
      <c r="G311" s="7" t="s">
        <v>443</v>
      </c>
      <c r="I311" s="4" t="e">
        <f>_xlfn.WEBSERVICE("https://maps.googleapis.com/maps/api/distancematrix/xml?origins="&amp;VLOOKUP($B311,Instituts!A:F,3,FALSE)&amp;", "&amp;VLOOKUP($B311,Instituts!A:F,4,FALSE)&amp;" "&amp;VLOOKUP($B311,Instituts!A:F,5,FALSE)&amp;"&amp;destinations="&amp;E311&amp;", " &amp;F311&amp;" "&amp;G311&amp;"&amp;mode=driving")</f>
        <v>#N/A</v>
      </c>
      <c r="J311" s="4" t="e">
        <f t="shared" si="6"/>
        <v>#N/A</v>
      </c>
    </row>
    <row r="312" spans="1:10" x14ac:dyDescent="0.25">
      <c r="A312" s="7" t="s">
        <v>1284</v>
      </c>
      <c r="C312" s="7" t="s">
        <v>1563</v>
      </c>
      <c r="E312" s="7" t="s">
        <v>141</v>
      </c>
      <c r="F312" s="7" t="s">
        <v>201</v>
      </c>
      <c r="G312" s="7" t="s">
        <v>354</v>
      </c>
      <c r="I312" s="4" t="e">
        <f>_xlfn.WEBSERVICE("https://maps.googleapis.com/maps/api/distancematrix/xml?origins="&amp;VLOOKUP($B312,Instituts!A:F,3,FALSE)&amp;", "&amp;VLOOKUP($B312,Instituts!A:F,4,FALSE)&amp;" "&amp;VLOOKUP($B312,Instituts!A:F,5,FALSE)&amp;"&amp;destinations="&amp;E312&amp;", " &amp;F312&amp;" "&amp;G312&amp;"&amp;mode=driving")</f>
        <v>#N/A</v>
      </c>
      <c r="J312" s="4" t="e">
        <f t="shared" si="6"/>
        <v>#N/A</v>
      </c>
    </row>
    <row r="313" spans="1:10" x14ac:dyDescent="0.25">
      <c r="A313" s="7" t="s">
        <v>1285</v>
      </c>
      <c r="C313" s="7" t="s">
        <v>516</v>
      </c>
      <c r="E313" s="7" t="s">
        <v>142</v>
      </c>
      <c r="F313" s="7" t="s">
        <v>292</v>
      </c>
      <c r="G313" s="7" t="s">
        <v>444</v>
      </c>
      <c r="I313" s="4" t="e">
        <f>_xlfn.WEBSERVICE("https://maps.googleapis.com/maps/api/distancematrix/xml?origins="&amp;VLOOKUP($B313,Instituts!A:F,3,FALSE)&amp;", "&amp;VLOOKUP($B313,Instituts!A:F,4,FALSE)&amp;" "&amp;VLOOKUP($B313,Instituts!A:F,5,FALSE)&amp;"&amp;destinations="&amp;E313&amp;", " &amp;F313&amp;" "&amp;G313&amp;"&amp;mode=driving")</f>
        <v>#N/A</v>
      </c>
      <c r="J313" s="4" t="e">
        <f t="shared" si="6"/>
        <v>#N/A</v>
      </c>
    </row>
    <row r="314" spans="1:10" x14ac:dyDescent="0.25">
      <c r="A314" s="7" t="s">
        <v>1286</v>
      </c>
      <c r="C314" s="7" t="s">
        <v>517</v>
      </c>
      <c r="E314" s="7" t="s">
        <v>143</v>
      </c>
      <c r="F314" s="7" t="s">
        <v>293</v>
      </c>
      <c r="G314" s="7" t="s">
        <v>445</v>
      </c>
      <c r="I314" s="4" t="e">
        <f>_xlfn.WEBSERVICE("https://maps.googleapis.com/maps/api/distancematrix/xml?origins="&amp;VLOOKUP($B314,Instituts!A:F,3,FALSE)&amp;", "&amp;VLOOKUP($B314,Instituts!A:F,4,FALSE)&amp;" "&amp;VLOOKUP($B314,Instituts!A:F,5,FALSE)&amp;"&amp;destinations="&amp;E314&amp;", " &amp;F314&amp;" "&amp;G314&amp;"&amp;mode=driving")</f>
        <v>#N/A</v>
      </c>
      <c r="J314" s="4" t="e">
        <f t="shared" si="6"/>
        <v>#N/A</v>
      </c>
    </row>
    <row r="315" spans="1:10" x14ac:dyDescent="0.25">
      <c r="A315" s="7" t="s">
        <v>1287</v>
      </c>
      <c r="C315" s="7" t="s">
        <v>1606</v>
      </c>
      <c r="E315" s="7" t="s">
        <v>144</v>
      </c>
      <c r="F315" s="7" t="s">
        <v>294</v>
      </c>
      <c r="G315" s="7" t="s">
        <v>446</v>
      </c>
      <c r="I315" s="4" t="e">
        <f>_xlfn.WEBSERVICE("https://maps.googleapis.com/maps/api/distancematrix/xml?origins="&amp;VLOOKUP($B315,Instituts!A:F,3,FALSE)&amp;", "&amp;VLOOKUP($B315,Instituts!A:F,4,FALSE)&amp;" "&amp;VLOOKUP($B315,Instituts!A:F,5,FALSE)&amp;"&amp;destinations="&amp;E315&amp;", " &amp;F315&amp;" "&amp;G315&amp;"&amp;mode=driving")</f>
        <v>#N/A</v>
      </c>
      <c r="J315" s="4" t="e">
        <f t="shared" si="6"/>
        <v>#N/A</v>
      </c>
    </row>
    <row r="316" spans="1:10" x14ac:dyDescent="0.25">
      <c r="A316" s="7" t="s">
        <v>1288</v>
      </c>
      <c r="C316" s="7" t="s">
        <v>518</v>
      </c>
      <c r="E316" s="7" t="s">
        <v>145</v>
      </c>
      <c r="F316" s="7" t="s">
        <v>295</v>
      </c>
      <c r="G316" s="7" t="s">
        <v>447</v>
      </c>
      <c r="I316" s="4" t="e">
        <f>_xlfn.WEBSERVICE("https://maps.googleapis.com/maps/api/distancematrix/xml?origins="&amp;VLOOKUP($B316,Instituts!A:F,3,FALSE)&amp;", "&amp;VLOOKUP($B316,Instituts!A:F,4,FALSE)&amp;" "&amp;VLOOKUP($B316,Instituts!A:F,5,FALSE)&amp;"&amp;destinations="&amp;E316&amp;", " &amp;F316&amp;" "&amp;G316&amp;"&amp;mode=driving")</f>
        <v>#N/A</v>
      </c>
      <c r="J316" s="4" t="e">
        <f t="shared" si="6"/>
        <v>#N/A</v>
      </c>
    </row>
    <row r="317" spans="1:10" x14ac:dyDescent="0.25">
      <c r="A317" s="7" t="s">
        <v>1289</v>
      </c>
      <c r="C317" s="7" t="s">
        <v>1591</v>
      </c>
      <c r="E317" s="7" t="s">
        <v>95</v>
      </c>
      <c r="F317" s="7" t="s">
        <v>296</v>
      </c>
      <c r="G317" s="7" t="s">
        <v>448</v>
      </c>
      <c r="I317" s="4" t="e">
        <f>_xlfn.WEBSERVICE("https://maps.googleapis.com/maps/api/distancematrix/xml?origins="&amp;VLOOKUP($B317,Instituts!A:F,3,FALSE)&amp;", "&amp;VLOOKUP($B317,Instituts!A:F,4,FALSE)&amp;" "&amp;VLOOKUP($B317,Instituts!A:F,5,FALSE)&amp;"&amp;destinations="&amp;E317&amp;", " &amp;F317&amp;" "&amp;G317&amp;"&amp;mode=driving")</f>
        <v>#N/A</v>
      </c>
      <c r="J317" s="4" t="e">
        <f t="shared" si="6"/>
        <v>#N/A</v>
      </c>
    </row>
    <row r="318" spans="1:10" x14ac:dyDescent="0.25">
      <c r="A318" s="7" t="s">
        <v>1290</v>
      </c>
      <c r="C318" s="7" t="s">
        <v>1591</v>
      </c>
      <c r="E318" s="7" t="s">
        <v>95</v>
      </c>
      <c r="F318" s="7" t="s">
        <v>297</v>
      </c>
      <c r="G318" s="7" t="s">
        <v>449</v>
      </c>
      <c r="I318" s="4" t="e">
        <f>_xlfn.WEBSERVICE("https://maps.googleapis.com/maps/api/distancematrix/xml?origins="&amp;VLOOKUP($B318,Instituts!A:F,3,FALSE)&amp;", "&amp;VLOOKUP($B318,Instituts!A:F,4,FALSE)&amp;" "&amp;VLOOKUP($B318,Instituts!A:F,5,FALSE)&amp;"&amp;destinations="&amp;E318&amp;", " &amp;F318&amp;" "&amp;G318&amp;"&amp;mode=driving")</f>
        <v>#N/A</v>
      </c>
      <c r="J318" s="4" t="e">
        <f t="shared" si="6"/>
        <v>#N/A</v>
      </c>
    </row>
    <row r="319" spans="1:10" x14ac:dyDescent="0.25">
      <c r="A319" s="7" t="s">
        <v>1291</v>
      </c>
      <c r="C319" s="7" t="s">
        <v>1591</v>
      </c>
      <c r="E319" s="7" t="s">
        <v>95</v>
      </c>
      <c r="F319" s="7" t="s">
        <v>298</v>
      </c>
      <c r="G319" s="7" t="s">
        <v>450</v>
      </c>
      <c r="I319" s="4" t="e">
        <f>_xlfn.WEBSERVICE("https://maps.googleapis.com/maps/api/distancematrix/xml?origins="&amp;VLOOKUP($B319,Instituts!A:F,3,FALSE)&amp;", "&amp;VLOOKUP($B319,Instituts!A:F,4,FALSE)&amp;" "&amp;VLOOKUP($B319,Instituts!A:F,5,FALSE)&amp;"&amp;destinations="&amp;E319&amp;", " &amp;F319&amp;" "&amp;G319&amp;"&amp;mode=driving")</f>
        <v>#N/A</v>
      </c>
      <c r="J319" s="4" t="e">
        <f t="shared" si="6"/>
        <v>#N/A</v>
      </c>
    </row>
    <row r="320" spans="1:10" x14ac:dyDescent="0.25">
      <c r="A320" s="7" t="s">
        <v>1292</v>
      </c>
      <c r="C320" s="7" t="s">
        <v>519</v>
      </c>
      <c r="E320" s="7" t="s">
        <v>146</v>
      </c>
      <c r="F320" s="7" t="s">
        <v>299</v>
      </c>
      <c r="G320" s="7" t="s">
        <v>451</v>
      </c>
      <c r="I320" s="4" t="e">
        <f>_xlfn.WEBSERVICE("https://maps.googleapis.com/maps/api/distancematrix/xml?origins="&amp;VLOOKUP($B320,Instituts!A:F,3,FALSE)&amp;", "&amp;VLOOKUP($B320,Instituts!A:F,4,FALSE)&amp;" "&amp;VLOOKUP($B320,Instituts!A:F,5,FALSE)&amp;"&amp;destinations="&amp;E320&amp;", " &amp;F320&amp;" "&amp;G320&amp;"&amp;mode=driving")</f>
        <v>#N/A</v>
      </c>
      <c r="J320" s="4" t="e">
        <f t="shared" si="6"/>
        <v>#N/A</v>
      </c>
    </row>
    <row r="321" spans="1:10" x14ac:dyDescent="0.25">
      <c r="A321" s="7" t="s">
        <v>1293</v>
      </c>
      <c r="C321" s="7" t="s">
        <v>520</v>
      </c>
      <c r="E321" s="7" t="s">
        <v>95</v>
      </c>
      <c r="F321" s="7" t="s">
        <v>300</v>
      </c>
      <c r="G321" s="7" t="s">
        <v>452</v>
      </c>
      <c r="I321" s="4" t="e">
        <f>_xlfn.WEBSERVICE("https://maps.googleapis.com/maps/api/distancematrix/xml?origins="&amp;VLOOKUP($B321,Instituts!A:F,3,FALSE)&amp;", "&amp;VLOOKUP($B321,Instituts!A:F,4,FALSE)&amp;" "&amp;VLOOKUP($B321,Instituts!A:F,5,FALSE)&amp;"&amp;destinations="&amp;E321&amp;", " &amp;F321&amp;" "&amp;G321&amp;"&amp;mode=driving")</f>
        <v>#N/A</v>
      </c>
      <c r="J321" s="4" t="e">
        <f t="shared" si="6"/>
        <v>#N/A</v>
      </c>
    </row>
    <row r="322" spans="1:10" x14ac:dyDescent="0.25">
      <c r="A322" s="7" t="s">
        <v>1294</v>
      </c>
      <c r="C322" s="7" t="s">
        <v>1546</v>
      </c>
      <c r="E322" s="7" t="s">
        <v>147</v>
      </c>
      <c r="F322" s="7" t="s">
        <v>301</v>
      </c>
      <c r="G322" s="7" t="s">
        <v>453</v>
      </c>
      <c r="I322" s="4" t="e">
        <f>_xlfn.WEBSERVICE("https://maps.googleapis.com/maps/api/distancematrix/xml?origins="&amp;VLOOKUP($B322,Instituts!A:F,3,FALSE)&amp;", "&amp;VLOOKUP($B322,Instituts!A:F,4,FALSE)&amp;" "&amp;VLOOKUP($B322,Instituts!A:F,5,FALSE)&amp;"&amp;destinations="&amp;E322&amp;", " &amp;F322&amp;" "&amp;G322&amp;"&amp;mode=driving")</f>
        <v>#N/A</v>
      </c>
      <c r="J322" s="4" t="e">
        <f t="shared" si="6"/>
        <v>#N/A</v>
      </c>
    </row>
    <row r="323" spans="1:10" x14ac:dyDescent="0.25">
      <c r="A323" s="7" t="s">
        <v>1295</v>
      </c>
      <c r="C323" s="7" t="s">
        <v>521</v>
      </c>
      <c r="E323" s="7" t="s">
        <v>148</v>
      </c>
      <c r="F323" s="7" t="s">
        <v>302</v>
      </c>
      <c r="G323" s="7" t="s">
        <v>454</v>
      </c>
      <c r="I323" s="4" t="e">
        <f>_xlfn.WEBSERVICE("https://maps.googleapis.com/maps/api/distancematrix/xml?origins="&amp;VLOOKUP($B323,Instituts!A:F,3,FALSE)&amp;", "&amp;VLOOKUP($B323,Instituts!A:F,4,FALSE)&amp;" "&amp;VLOOKUP($B323,Instituts!A:F,5,FALSE)&amp;"&amp;destinations="&amp;E323&amp;", " &amp;F323&amp;" "&amp;G323&amp;"&amp;mode=driving")</f>
        <v>#N/A</v>
      </c>
      <c r="J323" s="4" t="e">
        <f t="shared" si="6"/>
        <v>#N/A</v>
      </c>
    </row>
    <row r="324" spans="1:10" x14ac:dyDescent="0.25">
      <c r="A324" s="7" t="s">
        <v>1296</v>
      </c>
      <c r="C324" s="7" t="s">
        <v>1564</v>
      </c>
      <c r="E324" s="7" t="s">
        <v>149</v>
      </c>
      <c r="F324" s="7" t="s">
        <v>303</v>
      </c>
      <c r="G324" s="7" t="s">
        <v>455</v>
      </c>
      <c r="I324" s="4" t="e">
        <f>_xlfn.WEBSERVICE("https://maps.googleapis.com/maps/api/distancematrix/xml?origins="&amp;VLOOKUP($B324,Instituts!A:F,3,FALSE)&amp;", "&amp;VLOOKUP($B324,Instituts!A:F,4,FALSE)&amp;" "&amp;VLOOKUP($B324,Instituts!A:F,5,FALSE)&amp;"&amp;destinations="&amp;E324&amp;", " &amp;F324&amp;" "&amp;G324&amp;"&amp;mode=driving")</f>
        <v>#N/A</v>
      </c>
      <c r="J324" s="4" t="e">
        <f t="shared" si="6"/>
        <v>#N/A</v>
      </c>
    </row>
    <row r="325" spans="1:10" x14ac:dyDescent="0.25">
      <c r="A325" s="7" t="s">
        <v>1297</v>
      </c>
      <c r="C325" s="7" t="s">
        <v>1565</v>
      </c>
      <c r="E325" s="7" t="s">
        <v>150</v>
      </c>
      <c r="F325" s="7" t="s">
        <v>304</v>
      </c>
      <c r="G325" s="7" t="s">
        <v>456</v>
      </c>
      <c r="I325" s="4" t="e">
        <f>_xlfn.WEBSERVICE("https://maps.googleapis.com/maps/api/distancematrix/xml?origins="&amp;VLOOKUP($B325,Instituts!A:F,3,FALSE)&amp;", "&amp;VLOOKUP($B325,Instituts!A:F,4,FALSE)&amp;" "&amp;VLOOKUP($B325,Instituts!A:F,5,FALSE)&amp;"&amp;destinations="&amp;E325&amp;", " &amp;F325&amp;" "&amp;G325&amp;"&amp;mode=driving")</f>
        <v>#N/A</v>
      </c>
      <c r="J325" s="4" t="e">
        <f t="shared" si="6"/>
        <v>#N/A</v>
      </c>
    </row>
    <row r="326" spans="1:10" x14ac:dyDescent="0.25">
      <c r="A326" s="7" t="s">
        <v>1298</v>
      </c>
      <c r="C326" s="7" t="s">
        <v>522</v>
      </c>
      <c r="E326" s="7" t="s">
        <v>151</v>
      </c>
      <c r="F326" s="7" t="s">
        <v>305</v>
      </c>
      <c r="G326" s="7" t="s">
        <v>457</v>
      </c>
      <c r="I326" s="4" t="e">
        <f>_xlfn.WEBSERVICE("https://maps.googleapis.com/maps/api/distancematrix/xml?origins="&amp;VLOOKUP($B326,Instituts!A:F,3,FALSE)&amp;", "&amp;VLOOKUP($B326,Instituts!A:F,4,FALSE)&amp;" "&amp;VLOOKUP($B326,Instituts!A:F,5,FALSE)&amp;"&amp;destinations="&amp;E326&amp;", " &amp;F326&amp;" "&amp;G326&amp;"&amp;mode=driving")</f>
        <v>#N/A</v>
      </c>
      <c r="J326" s="4" t="e">
        <f t="shared" si="6"/>
        <v>#N/A</v>
      </c>
    </row>
    <row r="327" spans="1:10" x14ac:dyDescent="0.25">
      <c r="A327" s="7" t="s">
        <v>1299</v>
      </c>
      <c r="C327" s="7" t="s">
        <v>1607</v>
      </c>
      <c r="E327" s="7" t="s">
        <v>152</v>
      </c>
      <c r="F327" s="7" t="s">
        <v>306</v>
      </c>
      <c r="G327" s="7" t="s">
        <v>458</v>
      </c>
      <c r="I327" s="4" t="e">
        <f>_xlfn.WEBSERVICE("https://maps.googleapis.com/maps/api/distancematrix/xml?origins="&amp;VLOOKUP($B327,Instituts!A:F,3,FALSE)&amp;", "&amp;VLOOKUP($B327,Instituts!A:F,4,FALSE)&amp;" "&amp;VLOOKUP($B327,Instituts!A:F,5,FALSE)&amp;"&amp;destinations="&amp;E327&amp;", " &amp;F327&amp;" "&amp;G327&amp;"&amp;mode=driving")</f>
        <v>#N/A</v>
      </c>
      <c r="J327" s="4" t="e">
        <f t="shared" ref="J327:J338" si="7">ROUND(_xlfn.FILTERXML(I327,"/DistanceMatrixResponse/row/element/distance/value")/1000,1)</f>
        <v>#N/A</v>
      </c>
    </row>
    <row r="328" spans="1:10" x14ac:dyDescent="0.25">
      <c r="A328" s="7" t="s">
        <v>1300</v>
      </c>
      <c r="C328" s="7" t="s">
        <v>523</v>
      </c>
      <c r="E328" s="7" t="s">
        <v>153</v>
      </c>
      <c r="F328" s="7" t="s">
        <v>259</v>
      </c>
      <c r="G328" s="7" t="s">
        <v>459</v>
      </c>
      <c r="I328" s="4" t="e">
        <f>_xlfn.WEBSERVICE("https://maps.googleapis.com/maps/api/distancematrix/xml?origins="&amp;VLOOKUP($B328,Instituts!A:F,3,FALSE)&amp;", "&amp;VLOOKUP($B328,Instituts!A:F,4,FALSE)&amp;" "&amp;VLOOKUP($B328,Instituts!A:F,5,FALSE)&amp;"&amp;destinations="&amp;E328&amp;", " &amp;F328&amp;" "&amp;G328&amp;"&amp;mode=driving")</f>
        <v>#N/A</v>
      </c>
      <c r="J328" s="4" t="e">
        <f t="shared" si="7"/>
        <v>#N/A</v>
      </c>
    </row>
    <row r="329" spans="1:10" x14ac:dyDescent="0.25">
      <c r="A329" s="7" t="s">
        <v>1301</v>
      </c>
      <c r="C329" s="7" t="s">
        <v>524</v>
      </c>
      <c r="E329" s="7" t="s">
        <v>154</v>
      </c>
      <c r="F329" s="7" t="s">
        <v>307</v>
      </c>
      <c r="G329" s="7" t="s">
        <v>460</v>
      </c>
      <c r="I329" s="4" t="e">
        <f>_xlfn.WEBSERVICE("https://maps.googleapis.com/maps/api/distancematrix/xml?origins="&amp;VLOOKUP($B329,Instituts!A:F,3,FALSE)&amp;", "&amp;VLOOKUP($B329,Instituts!A:F,4,FALSE)&amp;" "&amp;VLOOKUP($B329,Instituts!A:F,5,FALSE)&amp;"&amp;destinations="&amp;E329&amp;", " &amp;F329&amp;" "&amp;G329&amp;"&amp;mode=driving")</f>
        <v>#N/A</v>
      </c>
      <c r="J329" s="4" t="e">
        <f t="shared" si="7"/>
        <v>#N/A</v>
      </c>
    </row>
    <row r="330" spans="1:10" x14ac:dyDescent="0.25">
      <c r="A330" s="7" t="s">
        <v>1302</v>
      </c>
      <c r="C330" s="7" t="s">
        <v>525</v>
      </c>
      <c r="E330" s="7" t="s">
        <v>155</v>
      </c>
      <c r="F330" s="7" t="s">
        <v>308</v>
      </c>
      <c r="G330" s="7" t="s">
        <v>461</v>
      </c>
      <c r="I330" s="4" t="e">
        <f>_xlfn.WEBSERVICE("https://maps.googleapis.com/maps/api/distancematrix/xml?origins="&amp;VLOOKUP($B330,Instituts!A:F,3,FALSE)&amp;", "&amp;VLOOKUP($B330,Instituts!A:F,4,FALSE)&amp;" "&amp;VLOOKUP($B330,Instituts!A:F,5,FALSE)&amp;"&amp;destinations="&amp;E330&amp;", " &amp;F330&amp;" "&amp;G330&amp;"&amp;mode=driving")</f>
        <v>#N/A</v>
      </c>
      <c r="J330" s="4" t="e">
        <f t="shared" si="7"/>
        <v>#N/A</v>
      </c>
    </row>
    <row r="331" spans="1:10" x14ac:dyDescent="0.25">
      <c r="A331" s="7" t="s">
        <v>1303</v>
      </c>
      <c r="C331" s="7" t="s">
        <v>526</v>
      </c>
      <c r="E331" s="7" t="s">
        <v>156</v>
      </c>
      <c r="F331" s="7" t="s">
        <v>309</v>
      </c>
      <c r="G331" s="7" t="s">
        <v>462</v>
      </c>
      <c r="I331" s="4" t="e">
        <f>_xlfn.WEBSERVICE("https://maps.googleapis.com/maps/api/distancematrix/xml?origins="&amp;VLOOKUP($B331,Instituts!A:F,3,FALSE)&amp;", "&amp;VLOOKUP($B331,Instituts!A:F,4,FALSE)&amp;" "&amp;VLOOKUP($B331,Instituts!A:F,5,FALSE)&amp;"&amp;destinations="&amp;E331&amp;", " &amp;F331&amp;" "&amp;G331&amp;"&amp;mode=driving")</f>
        <v>#N/A</v>
      </c>
      <c r="J331" s="4" t="e">
        <f t="shared" si="7"/>
        <v>#N/A</v>
      </c>
    </row>
    <row r="332" spans="1:10" x14ac:dyDescent="0.25">
      <c r="A332" s="7" t="s">
        <v>1304</v>
      </c>
      <c r="C332" s="7" t="s">
        <v>1564</v>
      </c>
      <c r="E332" s="7" t="s">
        <v>95</v>
      </c>
      <c r="F332" s="7" t="s">
        <v>310</v>
      </c>
      <c r="G332" s="7" t="s">
        <v>463</v>
      </c>
      <c r="I332" s="4" t="e">
        <f>_xlfn.WEBSERVICE("https://maps.googleapis.com/maps/api/distancematrix/xml?origins="&amp;VLOOKUP($B332,Instituts!A:F,3,FALSE)&amp;", "&amp;VLOOKUP($B332,Instituts!A:F,4,FALSE)&amp;" "&amp;VLOOKUP($B332,Instituts!A:F,5,FALSE)&amp;"&amp;destinations="&amp;E332&amp;", " &amp;F332&amp;" "&amp;G332&amp;"&amp;mode=driving")</f>
        <v>#N/A</v>
      </c>
      <c r="J332" s="4" t="e">
        <f t="shared" si="7"/>
        <v>#N/A</v>
      </c>
    </row>
    <row r="333" spans="1:10" x14ac:dyDescent="0.25">
      <c r="A333" s="7" t="s">
        <v>1305</v>
      </c>
      <c r="C333" s="7" t="s">
        <v>1566</v>
      </c>
      <c r="E333" s="7" t="s">
        <v>157</v>
      </c>
      <c r="F333" s="7" t="s">
        <v>311</v>
      </c>
      <c r="G333" s="7" t="s">
        <v>464</v>
      </c>
      <c r="I333" s="4" t="e">
        <f>_xlfn.WEBSERVICE("https://maps.googleapis.com/maps/api/distancematrix/xml?origins="&amp;VLOOKUP($B333,Instituts!A:F,3,FALSE)&amp;", "&amp;VLOOKUP($B333,Instituts!A:F,4,FALSE)&amp;" "&amp;VLOOKUP($B333,Instituts!A:F,5,FALSE)&amp;"&amp;destinations="&amp;E333&amp;", " &amp;F333&amp;" "&amp;G333&amp;"&amp;mode=driving")</f>
        <v>#N/A</v>
      </c>
      <c r="J333" s="4" t="e">
        <f t="shared" si="7"/>
        <v>#N/A</v>
      </c>
    </row>
    <row r="334" spans="1:10" x14ac:dyDescent="0.25">
      <c r="A334" s="7" t="s">
        <v>1306</v>
      </c>
      <c r="C334" s="7" t="s">
        <v>1608</v>
      </c>
      <c r="E334" s="7" t="s">
        <v>158</v>
      </c>
      <c r="F334" s="7" t="s">
        <v>312</v>
      </c>
      <c r="G334" s="7" t="s">
        <v>465</v>
      </c>
      <c r="I334" s="4" t="e">
        <f>_xlfn.WEBSERVICE("https://maps.googleapis.com/maps/api/distancematrix/xml?origins="&amp;VLOOKUP($B334,Instituts!A:F,3,FALSE)&amp;", "&amp;VLOOKUP($B334,Instituts!A:F,4,FALSE)&amp;" "&amp;VLOOKUP($B334,Instituts!A:F,5,FALSE)&amp;"&amp;destinations="&amp;E334&amp;", " &amp;F334&amp;" "&amp;G334&amp;"&amp;mode=driving")</f>
        <v>#N/A</v>
      </c>
      <c r="J334" s="4" t="e">
        <f t="shared" si="7"/>
        <v>#N/A</v>
      </c>
    </row>
    <row r="335" spans="1:10" x14ac:dyDescent="0.25">
      <c r="A335" s="7" t="s">
        <v>1307</v>
      </c>
      <c r="C335" s="7" t="s">
        <v>527</v>
      </c>
      <c r="E335" s="7" t="s">
        <v>159</v>
      </c>
      <c r="F335" s="7" t="s">
        <v>313</v>
      </c>
      <c r="G335" s="7" t="s">
        <v>466</v>
      </c>
      <c r="I335" s="4" t="e">
        <f>_xlfn.WEBSERVICE("https://maps.googleapis.com/maps/api/distancematrix/xml?origins="&amp;VLOOKUP($B335,Instituts!A:F,3,FALSE)&amp;", "&amp;VLOOKUP($B335,Instituts!A:F,4,FALSE)&amp;" "&amp;VLOOKUP($B335,Instituts!A:F,5,FALSE)&amp;"&amp;destinations="&amp;E335&amp;", " &amp;F335&amp;" "&amp;G335&amp;"&amp;mode=driving")</f>
        <v>#N/A</v>
      </c>
      <c r="J335" s="4" t="e">
        <f t="shared" si="7"/>
        <v>#N/A</v>
      </c>
    </row>
    <row r="336" spans="1:10" x14ac:dyDescent="0.25">
      <c r="A336" s="7" t="s">
        <v>1308</v>
      </c>
      <c r="C336" s="7" t="s">
        <v>1609</v>
      </c>
      <c r="E336" s="7" t="s">
        <v>160</v>
      </c>
      <c r="F336" s="7" t="s">
        <v>314</v>
      </c>
      <c r="G336" s="7" t="s">
        <v>467</v>
      </c>
      <c r="I336" s="4" t="e">
        <f>_xlfn.WEBSERVICE("https://maps.googleapis.com/maps/api/distancematrix/xml?origins="&amp;VLOOKUP($B336,Instituts!A:F,3,FALSE)&amp;", "&amp;VLOOKUP($B336,Instituts!A:F,4,FALSE)&amp;" "&amp;VLOOKUP($B336,Instituts!A:F,5,FALSE)&amp;"&amp;destinations="&amp;E336&amp;", " &amp;F336&amp;" "&amp;G336&amp;"&amp;mode=driving")</f>
        <v>#N/A</v>
      </c>
      <c r="J336" s="4" t="e">
        <f t="shared" si="7"/>
        <v>#N/A</v>
      </c>
    </row>
    <row r="337" spans="1:10" x14ac:dyDescent="0.25">
      <c r="A337" s="7" t="s">
        <v>1309</v>
      </c>
      <c r="C337" s="7" t="s">
        <v>1567</v>
      </c>
      <c r="E337" s="7" t="s">
        <v>161</v>
      </c>
      <c r="F337" s="7" t="s">
        <v>315</v>
      </c>
      <c r="G337" s="7" t="s">
        <v>468</v>
      </c>
      <c r="I337" s="4" t="e">
        <f>_xlfn.WEBSERVICE("https://maps.googleapis.com/maps/api/distancematrix/xml?origins="&amp;VLOOKUP($B337,Instituts!A:F,3,FALSE)&amp;", "&amp;VLOOKUP($B337,Instituts!A:F,4,FALSE)&amp;" "&amp;VLOOKUP($B337,Instituts!A:F,5,FALSE)&amp;"&amp;destinations="&amp;E337&amp;", " &amp;F337&amp;" "&amp;G337&amp;"&amp;mode=driving")</f>
        <v>#N/A</v>
      </c>
      <c r="J337" s="4" t="e">
        <f t="shared" si="7"/>
        <v>#N/A</v>
      </c>
    </row>
    <row r="338" spans="1:10" x14ac:dyDescent="0.25">
      <c r="A338" s="7" t="s">
        <v>1310</v>
      </c>
      <c r="C338" s="7" t="s">
        <v>1547</v>
      </c>
      <c r="E338" s="7" t="s">
        <v>162</v>
      </c>
      <c r="F338" s="7" t="s">
        <v>316</v>
      </c>
      <c r="G338" s="7" t="s">
        <v>469</v>
      </c>
      <c r="I338" s="4" t="e">
        <f>_xlfn.WEBSERVICE("https://maps.googleapis.com/maps/api/distancematrix/xml?origins="&amp;VLOOKUP($B338,Instituts!A:F,3,FALSE)&amp;", "&amp;VLOOKUP($B338,Instituts!A:F,4,FALSE)&amp;" "&amp;VLOOKUP($B338,Instituts!A:F,5,FALSE)&amp;"&amp;destinations="&amp;E338&amp;", " &amp;F338&amp;" "&amp;G338&amp;"&amp;mode=driving")</f>
        <v>#N/A</v>
      </c>
      <c r="J338" s="4" t="e">
        <f t="shared" si="7"/>
        <v>#N/A</v>
      </c>
    </row>
  </sheetData>
  <conditionalFormatting sqref="J2:J1048576">
    <cfRule type="cellIs" dxfId="0" priority="1" operator="greaterThan">
      <formula>50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Instituts</vt:lpstr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fatma.mahmoudi</cp:lastModifiedBy>
  <dcterms:created xsi:type="dcterms:W3CDTF">2017-09-12T11:36:18Z</dcterms:created>
  <dcterms:modified xsi:type="dcterms:W3CDTF">2017-09-14T12:35:40Z</dcterms:modified>
</cp:coreProperties>
</file>