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elha\OneDrive\Documents\"/>
    </mc:Choice>
  </mc:AlternateContent>
  <xr:revisionPtr revIDLastSave="0" documentId="13_ncr:1_{56FD8C39-73A7-4FC1-85FC-A3A63CDCF543}" xr6:coauthVersionLast="45" xr6:coauthVersionMax="45" xr10:uidLastSave="{00000000-0000-0000-0000-000000000000}"/>
  <bookViews>
    <workbookView xWindow="-98" yWindow="-98" windowWidth="20715" windowHeight="13276" xr2:uid="{60106AB8-F9CF-469B-AF57-4F4E6A169FF5}"/>
  </bookViews>
  <sheets>
    <sheet name="IEX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92" i="1" l="1"/>
  <c r="C93" i="1"/>
  <c r="C94" i="1"/>
  <c r="C95" i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91" i="1"/>
  <c r="F132" i="1"/>
  <c r="E132" i="1"/>
  <c r="F130" i="1"/>
  <c r="E130" i="1"/>
  <c r="F128" i="1"/>
  <c r="E128" i="1"/>
  <c r="F126" i="1"/>
  <c r="E126" i="1"/>
  <c r="F124" i="1"/>
  <c r="E124" i="1"/>
  <c r="F122" i="1"/>
  <c r="F120" i="1"/>
  <c r="F118" i="1"/>
  <c r="F116" i="1"/>
  <c r="F114" i="1"/>
  <c r="F112" i="1"/>
  <c r="F110" i="1"/>
  <c r="F108" i="1"/>
  <c r="F106" i="1"/>
  <c r="C90" i="1"/>
  <c r="E84" i="1"/>
  <c r="F83" i="1"/>
  <c r="E83" i="1"/>
  <c r="E82" i="1"/>
  <c r="F81" i="1"/>
  <c r="E81" i="1"/>
  <c r="E80" i="1"/>
  <c r="F79" i="1"/>
  <c r="E79" i="1"/>
  <c r="E78" i="1"/>
  <c r="F77" i="1"/>
  <c r="E76" i="1"/>
  <c r="F75" i="1"/>
  <c r="E74" i="1"/>
  <c r="F73" i="1"/>
  <c r="E72" i="1"/>
  <c r="F71" i="1"/>
  <c r="E70" i="1"/>
  <c r="F69" i="1"/>
  <c r="E68" i="1"/>
  <c r="F67" i="1"/>
  <c r="E66" i="1"/>
  <c r="F65" i="1"/>
  <c r="E64" i="1"/>
  <c r="F63" i="1"/>
  <c r="F61" i="1"/>
  <c r="F133" i="1"/>
  <c r="E133" i="1"/>
  <c r="F84" i="1"/>
  <c r="F131" i="1"/>
  <c r="E131" i="1"/>
  <c r="F82" i="1"/>
  <c r="F129" i="1"/>
  <c r="E129" i="1"/>
  <c r="F80" i="1"/>
  <c r="F127" i="1"/>
  <c r="E127" i="1"/>
  <c r="F78" i="1"/>
  <c r="F125" i="1"/>
  <c r="E125" i="1"/>
  <c r="E77" i="1"/>
  <c r="F76" i="1"/>
  <c r="F123" i="1"/>
  <c r="E123" i="1"/>
  <c r="E75" i="1"/>
  <c r="E122" i="1"/>
  <c r="F74" i="1"/>
  <c r="F121" i="1"/>
  <c r="E121" i="1"/>
  <c r="E73" i="1"/>
  <c r="E120" i="1"/>
  <c r="F72" i="1"/>
  <c r="F119" i="1"/>
  <c r="E119" i="1"/>
  <c r="E71" i="1"/>
  <c r="E118" i="1"/>
  <c r="F70" i="1"/>
  <c r="F117" i="1"/>
  <c r="E117" i="1"/>
  <c r="E69" i="1"/>
  <c r="E116" i="1"/>
  <c r="F68" i="1"/>
  <c r="F115" i="1"/>
  <c r="E115" i="1"/>
  <c r="E67" i="1"/>
  <c r="E114" i="1"/>
  <c r="F66" i="1"/>
  <c r="F113" i="1"/>
  <c r="E113" i="1"/>
  <c r="E65" i="1"/>
  <c r="E112" i="1"/>
  <c r="F64" i="1"/>
  <c r="F111" i="1"/>
  <c r="E111" i="1"/>
  <c r="E63" i="1"/>
  <c r="E110" i="1"/>
  <c r="F62" i="1"/>
  <c r="E62" i="1"/>
  <c r="F109" i="1"/>
  <c r="E109" i="1"/>
  <c r="E61" i="1"/>
  <c r="E108" i="1"/>
  <c r="F60" i="1"/>
  <c r="E60" i="1"/>
  <c r="F107" i="1"/>
  <c r="E107" i="1"/>
  <c r="F59" i="1"/>
  <c r="E59" i="1"/>
  <c r="E106" i="1"/>
  <c r="F58" i="1"/>
  <c r="E58" i="1"/>
  <c r="C4" i="1"/>
  <c r="E4" i="1" s="1"/>
  <c r="G4" i="1" s="1"/>
  <c r="I4" i="1" s="1"/>
  <c r="K4" i="1" s="1"/>
  <c r="M4" i="1" s="1"/>
  <c r="O4" i="1" s="1"/>
  <c r="C42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Emir Belhassen</author>
  </authors>
  <commentList>
    <comment ref="R5" authorId="0" shapeId="0" xr:uid="{DF4D8382-99A5-475A-8D7B-2B77553D83CF}">
      <text>
        <r>
          <rPr>
            <b/>
            <sz val="8"/>
            <color indexed="81"/>
            <rFont val="Tahoma"/>
            <family val="2"/>
          </rPr>
          <t>Emir Belhassen:</t>
        </r>
        <r>
          <rPr>
            <sz val="8"/>
            <color indexed="81"/>
            <rFont val="Tahoma"/>
            <family val="2"/>
          </rPr>
          <t xml:space="preserve">
1seul fois par Mois ou +ieurs</t>
        </r>
      </text>
    </comment>
  </commentList>
</comments>
</file>

<file path=xl/sharedStrings.xml><?xml version="1.0" encoding="utf-8"?>
<sst xmlns="http://schemas.openxmlformats.org/spreadsheetml/2006/main" count="26" uniqueCount="13">
  <si>
    <t>Lundi</t>
  </si>
  <si>
    <t>Mardi</t>
  </si>
  <si>
    <t>Mercredi</t>
  </si>
  <si>
    <t>Jeudi</t>
  </si>
  <si>
    <t>Vendredi</t>
  </si>
  <si>
    <t>Samedi</t>
  </si>
  <si>
    <t>Dimanche</t>
  </si>
  <si>
    <t>1- Génération prévision actif</t>
  </si>
  <si>
    <t>Prév</t>
  </si>
  <si>
    <t>DMT</t>
  </si>
  <si>
    <t>2 - Ajustement des prévision</t>
  </si>
  <si>
    <t>3 - Allocation des prévision</t>
  </si>
  <si>
    <t>Prev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</si>
</sst>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4" x14ac:knownFonts="1">
    <font>
      <sz val="11"/>
      <color theme="1"/>
      <name val="Calibri"/>
      <family val="2"/>
      <scheme val="minor"/>
    </font>
    <font>
      <b/>
      <sz val="10"/>
      <color rgb="FF003F77"/>
      <name val="Calibri"/>
      <family val="2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39997558519241921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rgb="FF003F77"/>
      </left>
      <right style="thin">
        <color rgb="FF003F77"/>
      </right>
      <top style="thin">
        <color rgb="FF003F77"/>
      </top>
      <bottom style="hair">
        <color rgb="FF003F77"/>
      </bottom>
      <diagonal/>
    </border>
    <border>
      <left style="thin">
        <color rgb="FF003F77"/>
      </left>
      <right style="thin">
        <color rgb="FF003F77"/>
      </right>
      <top style="hair">
        <color rgb="FF003F77"/>
      </top>
      <bottom style="hair">
        <color rgb="FF003F77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2" borderId="1" xfId="0" applyFill="1" applyBorder="1" applyAlignment="1">
      <alignment horizontal="center"/>
    </xf>
    <xf numFmtId="14" fontId="0" fillId="3" borderId="2" xfId="0" applyNumberForma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/>
    </xf>
    <xf numFmtId="0" fontId="0" fillId="3" borderId="2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21" fontId="0" fillId="3" borderId="9" xfId="0" applyNumberFormat="1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1" fontId="0" fillId="6" borderId="5" xfId="0" applyNumberForma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1" fontId="0" fillId="4" borderId="5" xfId="0" applyNumberFormat="1" applyFill="1" applyBorder="1" applyAlignment="1">
      <alignment horizontal="center" vertical="center"/>
    </xf>
    <xf numFmtId="21" fontId="0" fillId="3" borderId="10" xfId="0" applyNumberFormat="1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1" fontId="0" fillId="6" borderId="12" xfId="0" applyNumberFormat="1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1" fontId="0" fillId="4" borderId="12" xfId="0" applyNumberFormat="1" applyFill="1" applyBorder="1" applyAlignment="1">
      <alignment horizontal="center" vertical="center"/>
    </xf>
    <xf numFmtId="21" fontId="0" fillId="3" borderId="13" xfId="0" applyNumberFormat="1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1" fontId="0" fillId="6" borderId="8" xfId="0" applyNumberFormat="1" applyFill="1" applyBorder="1" applyAlignment="1">
      <alignment horizontal="center" vertical="center"/>
    </xf>
    <xf numFmtId="1" fontId="0" fillId="4" borderId="8" xfId="0" applyNumberFormat="1" applyFill="1" applyBorder="1" applyAlignment="1">
      <alignment horizontal="center" vertical="center"/>
    </xf>
    <xf numFmtId="14" fontId="0" fillId="2" borderId="0" xfId="0" applyNumberFormat="1" applyFill="1"/>
    <xf numFmtId="164" fontId="1" fillId="7" borderId="14" xfId="0" applyNumberFormat="1" applyFont="1" applyFill="1" applyBorder="1" applyAlignment="1">
      <alignment horizontal="center" vertical="center"/>
    </xf>
    <xf numFmtId="14" fontId="0" fillId="0" borderId="0" xfId="0" applyNumberFormat="1"/>
    <xf numFmtId="164" fontId="1" fillId="7" borderId="15" xfId="0" applyNumberFormat="1" applyFont="1" applyFill="1" applyBorder="1" applyAlignment="1">
      <alignment horizontal="center" vertical="center"/>
    </xf>
    <xf numFmtId="1" fontId="0" fillId="0" borderId="0" xfId="0" applyNumberFormat="1"/>
    <xf numFmtId="164" fontId="1" fillId="2" borderId="14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elha\Downloads\Repart%20&amp;%20IEX\Pr&#233;v%20To%20IEX%20ENGIE%20SC__F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v  DMT"/>
      <sheetName val="IEX"/>
      <sheetName val="prévision mensuel"/>
      <sheetName val="Planning"/>
    </sheetNames>
    <sheetDataSet>
      <sheetData sheetId="0">
        <row r="4">
          <cell r="B4">
            <v>40421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663D8A-B434-4B2F-84BD-0DCE34ADD420}">
  <dimension ref="B3:R137"/>
  <sheetViews>
    <sheetView showGridLines="0" tabSelected="1" workbookViewId="0">
      <pane xSplit="2" ySplit="5" topLeftCell="C113" activePane="bottomRight" state="frozen"/>
      <selection pane="topRight" activeCell="C1" sqref="C1"/>
      <selection pane="bottomLeft" activeCell="A6" sqref="A6"/>
      <selection pane="bottomRight" activeCell="C91" sqref="C91:C137"/>
    </sheetView>
  </sheetViews>
  <sheetFormatPr baseColWidth="10" defaultRowHeight="14.25" x14ac:dyDescent="0.45"/>
  <sheetData>
    <row r="3" spans="2:18" ht="14.65" thickBot="1" x14ac:dyDescent="0.5"/>
    <row r="4" spans="2:18" ht="14.65" thickBot="1" x14ac:dyDescent="0.5">
      <c r="B4" s="1"/>
      <c r="C4" s="2">
        <f>'[1]Prév  DMT'!B4</f>
        <v>40421</v>
      </c>
      <c r="D4" s="3"/>
      <c r="E4" s="2">
        <f>C4+1</f>
        <v>40422</v>
      </c>
      <c r="F4" s="3"/>
      <c r="G4" s="2">
        <f>E4+1</f>
        <v>40423</v>
      </c>
      <c r="H4" s="3"/>
      <c r="I4" s="2">
        <f>G4+1</f>
        <v>40424</v>
      </c>
      <c r="J4" s="3"/>
      <c r="K4" s="2">
        <f>I4+1</f>
        <v>40425</v>
      </c>
      <c r="L4" s="3"/>
      <c r="M4" s="2">
        <f>K4+1</f>
        <v>40426</v>
      </c>
      <c r="N4" s="3"/>
      <c r="O4" s="2">
        <f>M4+1</f>
        <v>40427</v>
      </c>
      <c r="P4" s="3"/>
    </row>
    <row r="5" spans="2:18" x14ac:dyDescent="0.45">
      <c r="B5" s="4"/>
      <c r="C5" s="5" t="s">
        <v>0</v>
      </c>
      <c r="D5" s="6"/>
      <c r="E5" s="5" t="s">
        <v>1</v>
      </c>
      <c r="F5" s="6"/>
      <c r="G5" s="5" t="s">
        <v>2</v>
      </c>
      <c r="H5" s="6"/>
      <c r="I5" s="5" t="s">
        <v>3</v>
      </c>
      <c r="J5" s="6"/>
      <c r="K5" s="5" t="s">
        <v>4</v>
      </c>
      <c r="L5" s="6"/>
      <c r="M5" s="5" t="s">
        <v>5</v>
      </c>
      <c r="N5" s="6"/>
      <c r="O5" s="7" t="s">
        <v>6</v>
      </c>
      <c r="P5" s="8"/>
      <c r="R5" t="s">
        <v>7</v>
      </c>
    </row>
    <row r="6" spans="2:18" ht="14.65" thickBot="1" x14ac:dyDescent="0.5">
      <c r="B6" s="9"/>
      <c r="C6" s="10" t="s">
        <v>8</v>
      </c>
      <c r="D6" s="11" t="s">
        <v>9</v>
      </c>
      <c r="E6" s="10" t="s">
        <v>8</v>
      </c>
      <c r="F6" s="11" t="s">
        <v>9</v>
      </c>
      <c r="G6" s="10" t="s">
        <v>8</v>
      </c>
      <c r="H6" s="11" t="s">
        <v>9</v>
      </c>
      <c r="I6" s="10" t="s">
        <v>8</v>
      </c>
      <c r="J6" s="11" t="s">
        <v>9</v>
      </c>
      <c r="K6" s="10" t="s">
        <v>8</v>
      </c>
      <c r="L6" s="11" t="s">
        <v>9</v>
      </c>
      <c r="M6" s="10" t="s">
        <v>8</v>
      </c>
      <c r="N6" s="11" t="s">
        <v>9</v>
      </c>
      <c r="O6" s="12" t="s">
        <v>8</v>
      </c>
      <c r="P6" s="13" t="s">
        <v>9</v>
      </c>
      <c r="R6" t="s">
        <v>10</v>
      </c>
    </row>
    <row r="7" spans="2:18" x14ac:dyDescent="0.45">
      <c r="B7" s="14">
        <v>0.33333333333333331</v>
      </c>
      <c r="C7" s="15">
        <v>132.3973513179684</v>
      </c>
      <c r="D7" s="16">
        <v>729.40636286463973</v>
      </c>
      <c r="E7" s="15">
        <v>69.493929293284182</v>
      </c>
      <c r="F7" s="16">
        <v>789.47864345799144</v>
      </c>
      <c r="G7" s="15">
        <v>66.270102523795316</v>
      </c>
      <c r="H7" s="16">
        <v>727.43374384236449</v>
      </c>
      <c r="I7" s="15">
        <v>60.284858939706155</v>
      </c>
      <c r="J7" s="16">
        <v>723.97645530145553</v>
      </c>
      <c r="K7" s="15">
        <v>67.161946717787046</v>
      </c>
      <c r="L7" s="16">
        <v>651.10660173160181</v>
      </c>
      <c r="M7" s="15">
        <v>40.662922300016945</v>
      </c>
      <c r="N7" s="16">
        <v>654.09808612440179</v>
      </c>
      <c r="O7" s="17">
        <v>0</v>
      </c>
      <c r="P7" s="18">
        <v>0</v>
      </c>
      <c r="R7" t="s">
        <v>11</v>
      </c>
    </row>
    <row r="8" spans="2:18" x14ac:dyDescent="0.45">
      <c r="B8" s="19">
        <v>0.35416666666666669</v>
      </c>
      <c r="C8" s="20">
        <v>172.15592163446433</v>
      </c>
      <c r="D8" s="21">
        <v>697.63847495894925</v>
      </c>
      <c r="E8" s="20">
        <v>109.11841816982758</v>
      </c>
      <c r="F8" s="21">
        <v>788.81247234885609</v>
      </c>
      <c r="G8" s="20">
        <v>89.255322827042562</v>
      </c>
      <c r="H8" s="21">
        <v>683.62349789915982</v>
      </c>
      <c r="I8" s="20">
        <v>84.458123409994244</v>
      </c>
      <c r="J8" s="21">
        <v>677.21963838726981</v>
      </c>
      <c r="K8" s="20">
        <v>84.948791947442743</v>
      </c>
      <c r="L8" s="21">
        <v>720.85545634920629</v>
      </c>
      <c r="M8" s="20">
        <v>53.228682499495861</v>
      </c>
      <c r="N8" s="21">
        <v>787.53124999999932</v>
      </c>
      <c r="O8" s="22">
        <v>0</v>
      </c>
      <c r="P8" s="23">
        <v>0</v>
      </c>
    </row>
    <row r="9" spans="2:18" x14ac:dyDescent="0.45">
      <c r="B9" s="19">
        <v>0.375</v>
      </c>
      <c r="C9" s="20">
        <v>274.37350010492753</v>
      </c>
      <c r="D9" s="21">
        <v>773.05416990507626</v>
      </c>
      <c r="E9" s="20">
        <v>155.21749673208069</v>
      </c>
      <c r="F9" s="21">
        <v>638.97337389316397</v>
      </c>
      <c r="G9" s="20">
        <v>132.93514010434748</v>
      </c>
      <c r="H9" s="21">
        <v>738.52769097222222</v>
      </c>
      <c r="I9" s="20">
        <v>133.91691912067566</v>
      </c>
      <c r="J9" s="21">
        <v>594.26809274557274</v>
      </c>
      <c r="K9" s="20">
        <v>130.63367658294842</v>
      </c>
      <c r="L9" s="21">
        <v>707.25441661513105</v>
      </c>
      <c r="M9" s="20">
        <v>63.440273513184323</v>
      </c>
      <c r="N9" s="21">
        <v>739.67828525641028</v>
      </c>
      <c r="O9" s="22">
        <v>0</v>
      </c>
      <c r="P9" s="23">
        <v>0</v>
      </c>
    </row>
    <row r="10" spans="2:18" x14ac:dyDescent="0.45">
      <c r="B10" s="19">
        <v>0.39583333333333331</v>
      </c>
      <c r="C10" s="20">
        <v>322.13627104619661</v>
      </c>
      <c r="D10" s="21">
        <v>699.24544347020299</v>
      </c>
      <c r="E10" s="20">
        <v>185.95021577358278</v>
      </c>
      <c r="F10" s="21">
        <v>734.6141488452929</v>
      </c>
      <c r="G10" s="20">
        <v>155.9203604075947</v>
      </c>
      <c r="H10" s="21">
        <v>705.04941596171454</v>
      </c>
      <c r="I10" s="20">
        <v>155.56904557872511</v>
      </c>
      <c r="J10" s="21">
        <v>626.17894942067721</v>
      </c>
      <c r="K10" s="20">
        <v>158.23649864058837</v>
      </c>
      <c r="L10" s="21">
        <v>760.01663279132799</v>
      </c>
      <c r="M10" s="20">
        <v>77.962745763190384</v>
      </c>
      <c r="N10" s="21">
        <v>684.30357142857156</v>
      </c>
      <c r="O10" s="22">
        <v>0</v>
      </c>
      <c r="P10" s="23">
        <v>0</v>
      </c>
    </row>
    <row r="11" spans="2:18" x14ac:dyDescent="0.45">
      <c r="B11" s="19">
        <v>0.41666666666666669</v>
      </c>
      <c r="C11" s="20">
        <v>316.36274928406516</v>
      </c>
      <c r="D11" s="21">
        <v>704.83431372549001</v>
      </c>
      <c r="E11" s="20">
        <v>199.59001804481125</v>
      </c>
      <c r="F11" s="21">
        <v>724.41085345905321</v>
      </c>
      <c r="G11" s="20">
        <v>171.08586658705678</v>
      </c>
      <c r="H11" s="21">
        <v>754.06751073826979</v>
      </c>
      <c r="I11" s="20">
        <v>170.25096694411479</v>
      </c>
      <c r="J11" s="21">
        <v>586.81173851447079</v>
      </c>
      <c r="K11" s="20">
        <v>162.14812850437158</v>
      </c>
      <c r="L11" s="21">
        <v>665.49321315623024</v>
      </c>
      <c r="M11" s="20">
        <v>83.404851153718965</v>
      </c>
      <c r="N11" s="21">
        <v>800.65431096681129</v>
      </c>
      <c r="O11" s="22">
        <v>0</v>
      </c>
      <c r="P11" s="23">
        <v>0</v>
      </c>
    </row>
    <row r="12" spans="2:18" x14ac:dyDescent="0.45">
      <c r="B12" s="19">
        <v>0.4375</v>
      </c>
      <c r="C12" s="20">
        <v>326.46641236779516</v>
      </c>
      <c r="D12" s="21">
        <v>703.78176655005655</v>
      </c>
      <c r="E12" s="20">
        <v>226.95595044974422</v>
      </c>
      <c r="F12" s="21">
        <v>784.20040103574593</v>
      </c>
      <c r="G12" s="20">
        <v>175.8250872681387</v>
      </c>
      <c r="H12" s="21">
        <v>706.86782581453645</v>
      </c>
      <c r="I12" s="20">
        <v>176.10890526666927</v>
      </c>
      <c r="J12" s="21">
        <v>722.16714559386969</v>
      </c>
      <c r="K12" s="20">
        <v>171.44747497298826</v>
      </c>
      <c r="L12" s="21">
        <v>677.21891809059434</v>
      </c>
      <c r="M12" s="20">
        <v>80.255767697401865</v>
      </c>
      <c r="N12" s="21">
        <v>660.88854609349448</v>
      </c>
      <c r="O12" s="22">
        <v>0</v>
      </c>
      <c r="P12" s="23">
        <v>0</v>
      </c>
    </row>
    <row r="13" spans="2:18" x14ac:dyDescent="0.45">
      <c r="B13" s="19">
        <v>0.45833333333333331</v>
      </c>
      <c r="C13" s="20">
        <v>316.49396568775001</v>
      </c>
      <c r="D13" s="21">
        <v>721.30729076558623</v>
      </c>
      <c r="E13" s="20">
        <v>234.20749089773909</v>
      </c>
      <c r="F13" s="21">
        <v>738.97084656695506</v>
      </c>
      <c r="G13" s="20">
        <v>168.24233417840765</v>
      </c>
      <c r="H13" s="21">
        <v>664.5951851851853</v>
      </c>
      <c r="I13" s="20">
        <v>170.39926918012884</v>
      </c>
      <c r="J13" s="21">
        <v>704.73714665121395</v>
      </c>
      <c r="K13" s="20">
        <v>169.30714919846537</v>
      </c>
      <c r="L13" s="21">
        <v>764.30881529850751</v>
      </c>
      <c r="M13" s="20">
        <v>77.381846873190142</v>
      </c>
      <c r="N13" s="21">
        <v>772.46915440880957</v>
      </c>
      <c r="O13" s="22">
        <v>0</v>
      </c>
      <c r="P13" s="23">
        <v>0</v>
      </c>
    </row>
    <row r="14" spans="2:18" x14ac:dyDescent="0.45">
      <c r="B14" s="19">
        <v>0.47916666666666669</v>
      </c>
      <c r="C14" s="20">
        <v>285.26446161076638</v>
      </c>
      <c r="D14" s="21">
        <v>666.86490551256747</v>
      </c>
      <c r="E14" s="20">
        <v>202.17985391909508</v>
      </c>
      <c r="F14" s="21">
        <v>651.82178571428585</v>
      </c>
      <c r="G14" s="20">
        <v>152.52391891948599</v>
      </c>
      <c r="H14" s="21">
        <v>635.74812314303904</v>
      </c>
      <c r="I14" s="20">
        <v>150.97167626228998</v>
      </c>
      <c r="J14" s="21">
        <v>699.27155448717951</v>
      </c>
      <c r="K14" s="20">
        <v>158.53171598879845</v>
      </c>
      <c r="L14" s="21">
        <v>693.77268673355627</v>
      </c>
      <c r="M14" s="20">
        <v>74.966530435820715</v>
      </c>
      <c r="N14" s="21">
        <v>706.82678571428573</v>
      </c>
      <c r="O14" s="22">
        <v>0</v>
      </c>
      <c r="P14" s="23">
        <v>0</v>
      </c>
    </row>
    <row r="15" spans="2:18" x14ac:dyDescent="0.45">
      <c r="B15" s="19">
        <v>0.5</v>
      </c>
      <c r="C15" s="20">
        <v>210.20867870305784</v>
      </c>
      <c r="D15" s="21">
        <v>692.44449320468925</v>
      </c>
      <c r="E15" s="20">
        <v>141.23238301094773</v>
      </c>
      <c r="F15" s="21">
        <v>634.45609668109648</v>
      </c>
      <c r="G15" s="20">
        <v>115.00508852758757</v>
      </c>
      <c r="H15" s="21">
        <v>731.63391716839976</v>
      </c>
      <c r="I15" s="20">
        <v>113.89611725878063</v>
      </c>
      <c r="J15" s="21">
        <v>747.5415077548945</v>
      </c>
      <c r="K15" s="20">
        <v>118.7511783174938</v>
      </c>
      <c r="L15" s="21">
        <v>722.49090069534975</v>
      </c>
      <c r="M15" s="20">
        <v>61.177825204762328</v>
      </c>
      <c r="N15" s="21">
        <v>610.76754385964921</v>
      </c>
      <c r="O15" s="22">
        <v>0</v>
      </c>
      <c r="P15" s="23">
        <v>0</v>
      </c>
    </row>
    <row r="16" spans="2:18" x14ac:dyDescent="0.45">
      <c r="B16" s="19">
        <v>0.52083333333333337</v>
      </c>
      <c r="C16" s="20">
        <v>210.86476072148184</v>
      </c>
      <c r="D16" s="21">
        <v>678.10751155679623</v>
      </c>
      <c r="E16" s="20">
        <v>132.25428531343027</v>
      </c>
      <c r="F16" s="21">
        <v>749.14970208540228</v>
      </c>
      <c r="G16" s="20">
        <v>106.55347831299152</v>
      </c>
      <c r="H16" s="21">
        <v>653.41282894736855</v>
      </c>
      <c r="I16" s="20">
        <v>108.48308564426827</v>
      </c>
      <c r="J16" s="21">
        <v>674.57642195767198</v>
      </c>
      <c r="K16" s="20">
        <v>98.085963942790087</v>
      </c>
      <c r="L16" s="21">
        <v>690.47905228758145</v>
      </c>
      <c r="M16" s="20">
        <v>54.451627531075317</v>
      </c>
      <c r="N16" s="21">
        <v>629.95734126984121</v>
      </c>
      <c r="O16" s="22">
        <v>0</v>
      </c>
      <c r="P16" s="23">
        <v>0</v>
      </c>
    </row>
    <row r="17" spans="2:16" x14ac:dyDescent="0.45">
      <c r="B17" s="19">
        <v>0.54166666666666663</v>
      </c>
      <c r="C17" s="20">
        <v>186.45850963610809</v>
      </c>
      <c r="D17" s="21">
        <v>684.48807519640854</v>
      </c>
      <c r="E17" s="20">
        <v>126.03867921514893</v>
      </c>
      <c r="F17" s="21">
        <v>742.06177156177148</v>
      </c>
      <c r="G17" s="20">
        <v>129.380724593536</v>
      </c>
      <c r="H17" s="21">
        <v>661.50384615384633</v>
      </c>
      <c r="I17" s="20">
        <v>108.55723676227528</v>
      </c>
      <c r="J17" s="21">
        <v>678.86438625204573</v>
      </c>
      <c r="K17" s="20">
        <v>104.72835427751627</v>
      </c>
      <c r="L17" s="21">
        <v>670.21706040906929</v>
      </c>
      <c r="M17" s="20">
        <v>49.284684772652106</v>
      </c>
      <c r="N17" s="21">
        <v>648.25694444444457</v>
      </c>
      <c r="O17" s="22">
        <v>0</v>
      </c>
      <c r="P17" s="23">
        <v>0</v>
      </c>
    </row>
    <row r="18" spans="2:16" x14ac:dyDescent="0.45">
      <c r="B18" s="19">
        <v>0.5625</v>
      </c>
      <c r="C18" s="20">
        <v>207.71556703304651</v>
      </c>
      <c r="D18" s="21">
        <v>619.63714676240033</v>
      </c>
      <c r="E18" s="20">
        <v>146.32572689703935</v>
      </c>
      <c r="F18" s="21">
        <v>702.07765204815496</v>
      </c>
      <c r="G18" s="20">
        <v>146.36293203407953</v>
      </c>
      <c r="H18" s="21">
        <v>701.67667845496203</v>
      </c>
      <c r="I18" s="20">
        <v>128.50388750616332</v>
      </c>
      <c r="J18" s="21">
        <v>710.21130952380975</v>
      </c>
      <c r="K18" s="20">
        <v>134.3976977726266</v>
      </c>
      <c r="L18" s="21">
        <v>670.33604695796816</v>
      </c>
      <c r="M18" s="20">
        <v>42.619634350544075</v>
      </c>
      <c r="N18" s="21">
        <v>597.49175824175825</v>
      </c>
      <c r="O18" s="22">
        <v>0</v>
      </c>
      <c r="P18" s="23">
        <v>0</v>
      </c>
    </row>
    <row r="19" spans="2:16" x14ac:dyDescent="0.45">
      <c r="B19" s="19">
        <v>0.58333333333333337</v>
      </c>
      <c r="C19" s="20">
        <v>249.96724901955378</v>
      </c>
      <c r="D19" s="21">
        <v>690.71190301633851</v>
      </c>
      <c r="E19" s="20">
        <v>163.93661084216976</v>
      </c>
      <c r="F19" s="21">
        <v>608.27334681100842</v>
      </c>
      <c r="G19" s="20">
        <v>166.10968487192079</v>
      </c>
      <c r="H19" s="21">
        <v>653.6211928104575</v>
      </c>
      <c r="I19" s="20">
        <v>142.51844880948983</v>
      </c>
      <c r="J19" s="21">
        <v>740.40929621848727</v>
      </c>
      <c r="K19" s="20">
        <v>148.71573916081417</v>
      </c>
      <c r="L19" s="21">
        <v>726.04850314005216</v>
      </c>
      <c r="M19" s="20">
        <v>47.450267225282929</v>
      </c>
      <c r="N19" s="21">
        <v>502.97860105580702</v>
      </c>
      <c r="O19" s="22">
        <v>0</v>
      </c>
      <c r="P19" s="23">
        <v>0</v>
      </c>
    </row>
    <row r="20" spans="2:16" x14ac:dyDescent="0.45">
      <c r="B20" s="19">
        <v>0.60416666666666663</v>
      </c>
      <c r="C20" s="20">
        <v>270.04335878332893</v>
      </c>
      <c r="D20" s="21">
        <v>660.78105513038554</v>
      </c>
      <c r="E20" s="20">
        <v>177.14477380101755</v>
      </c>
      <c r="F20" s="21">
        <v>696.97622501942965</v>
      </c>
      <c r="G20" s="20">
        <v>177.32584048381463</v>
      </c>
      <c r="H20" s="21">
        <v>652.35309684684694</v>
      </c>
      <c r="I20" s="20">
        <v>157.86773023694269</v>
      </c>
      <c r="J20" s="21">
        <v>727.71936274509812</v>
      </c>
      <c r="K20" s="20">
        <v>159.49117237048111</v>
      </c>
      <c r="L20" s="21">
        <v>680.19970240385851</v>
      </c>
      <c r="M20" s="20">
        <v>49.987878165810301</v>
      </c>
      <c r="N20" s="21">
        <v>665.25961538461524</v>
      </c>
      <c r="O20" s="22">
        <v>0</v>
      </c>
      <c r="P20" s="23">
        <v>0</v>
      </c>
    </row>
    <row r="21" spans="2:16" x14ac:dyDescent="0.45">
      <c r="B21" s="19">
        <v>0.625</v>
      </c>
      <c r="C21" s="20">
        <v>259.80847929591414</v>
      </c>
      <c r="D21" s="21">
        <v>713.33189366855049</v>
      </c>
      <c r="E21" s="20">
        <v>199.50369018233511</v>
      </c>
      <c r="F21" s="21">
        <v>722.62735383787674</v>
      </c>
      <c r="G21" s="20">
        <v>168.24233417840765</v>
      </c>
      <c r="H21" s="21">
        <v>729.48495177423206</v>
      </c>
      <c r="I21" s="20">
        <v>157.94188135494969</v>
      </c>
      <c r="J21" s="21">
        <v>722.60867450814408</v>
      </c>
      <c r="K21" s="20">
        <v>172.33312701761841</v>
      </c>
      <c r="L21" s="21">
        <v>797.735413677667</v>
      </c>
      <c r="M21" s="20">
        <v>52.800651738443051</v>
      </c>
      <c r="N21" s="21">
        <v>714.82916666666756</v>
      </c>
      <c r="O21" s="22">
        <v>0</v>
      </c>
      <c r="P21" s="23">
        <v>0</v>
      </c>
    </row>
    <row r="22" spans="2:16" x14ac:dyDescent="0.45">
      <c r="B22" s="19">
        <v>0.64583333333333337</v>
      </c>
      <c r="C22" s="20">
        <v>271.2243064164922</v>
      </c>
      <c r="D22" s="21">
        <v>699.54214080212978</v>
      </c>
      <c r="E22" s="20">
        <v>183.10139631187047</v>
      </c>
      <c r="F22" s="21">
        <v>735.95089073787403</v>
      </c>
      <c r="G22" s="20">
        <v>174.00838600705731</v>
      </c>
      <c r="H22" s="21">
        <v>735.2190476190475</v>
      </c>
      <c r="I22" s="20">
        <v>157.4969746469076</v>
      </c>
      <c r="J22" s="21">
        <v>644.10370033291827</v>
      </c>
      <c r="K22" s="20">
        <v>168.42149715383522</v>
      </c>
      <c r="L22" s="21">
        <v>684.39087311783726</v>
      </c>
      <c r="M22" s="20">
        <v>50.966234191073866</v>
      </c>
      <c r="N22" s="21">
        <v>642.06363636363653</v>
      </c>
      <c r="O22" s="22">
        <v>0</v>
      </c>
      <c r="P22" s="23">
        <v>0</v>
      </c>
    </row>
    <row r="23" spans="2:16" x14ac:dyDescent="0.45">
      <c r="B23" s="19">
        <v>0.66666666666666663</v>
      </c>
      <c r="C23" s="20">
        <v>241.70061558741105</v>
      </c>
      <c r="D23" s="21">
        <v>745.2833229813665</v>
      </c>
      <c r="E23" s="20">
        <v>179.21664250044469</v>
      </c>
      <c r="F23" s="21">
        <v>706.0659246575342</v>
      </c>
      <c r="G23" s="20">
        <v>174.95623014327367</v>
      </c>
      <c r="H23" s="21">
        <v>667.36166289592757</v>
      </c>
      <c r="I23" s="20">
        <v>156.68131234883037</v>
      </c>
      <c r="J23" s="21">
        <v>701.3125478944678</v>
      </c>
      <c r="K23" s="20">
        <v>151.15128228354712</v>
      </c>
      <c r="L23" s="21">
        <v>726.55205254515624</v>
      </c>
      <c r="M23" s="20">
        <v>44.790361781597603</v>
      </c>
      <c r="N23" s="21">
        <v>798.95909090909095</v>
      </c>
      <c r="O23" s="22">
        <v>0</v>
      </c>
      <c r="P23" s="23">
        <v>0</v>
      </c>
    </row>
    <row r="24" spans="2:16" x14ac:dyDescent="0.45">
      <c r="B24" s="19">
        <v>0.6875</v>
      </c>
      <c r="C24" s="20">
        <v>236.58317584370366</v>
      </c>
      <c r="D24" s="21">
        <v>730.70362951092125</v>
      </c>
      <c r="E24" s="20">
        <v>166.35379099150137</v>
      </c>
      <c r="F24" s="21">
        <v>710.17409620839157</v>
      </c>
      <c r="G24" s="20">
        <v>158.76389281624384</v>
      </c>
      <c r="H24" s="21">
        <v>629.69916486641841</v>
      </c>
      <c r="I24" s="20">
        <v>146.22600470984077</v>
      </c>
      <c r="J24" s="21">
        <v>667.94726167347744</v>
      </c>
      <c r="K24" s="20">
        <v>146.35400037513375</v>
      </c>
      <c r="L24" s="21">
        <v>704.11311327561293</v>
      </c>
      <c r="M24" s="20">
        <v>41.335542067385646</v>
      </c>
      <c r="N24" s="21">
        <v>724.45357142857256</v>
      </c>
      <c r="O24" s="22">
        <v>0</v>
      </c>
      <c r="P24" s="23">
        <v>0</v>
      </c>
    </row>
    <row r="25" spans="2:16" x14ac:dyDescent="0.45">
      <c r="B25" s="19">
        <v>0.70833333333333337</v>
      </c>
      <c r="C25" s="20">
        <v>218.86896134625499</v>
      </c>
      <c r="D25" s="21">
        <v>768.98457792207796</v>
      </c>
      <c r="E25" s="20">
        <v>139.67848148637739</v>
      </c>
      <c r="F25" s="21">
        <v>725.98397435897448</v>
      </c>
      <c r="G25" s="20">
        <v>136.64752963786162</v>
      </c>
      <c r="H25" s="21">
        <v>764.66519350215003</v>
      </c>
      <c r="I25" s="20">
        <v>127.16916738203697</v>
      </c>
      <c r="J25" s="21">
        <v>641.30696742282089</v>
      </c>
      <c r="K25" s="20">
        <v>119.3416130139139</v>
      </c>
      <c r="L25" s="21">
        <v>728.21071428571429</v>
      </c>
      <c r="M25" s="20">
        <v>37.177528960015493</v>
      </c>
      <c r="N25" s="21">
        <v>534.85</v>
      </c>
      <c r="O25" s="22">
        <v>0</v>
      </c>
      <c r="P25" s="23">
        <v>0</v>
      </c>
    </row>
    <row r="26" spans="2:16" x14ac:dyDescent="0.45">
      <c r="B26" s="19">
        <v>0.72916666666666663</v>
      </c>
      <c r="C26" s="20">
        <v>160.47766170651667</v>
      </c>
      <c r="D26" s="21">
        <v>665.4733428030305</v>
      </c>
      <c r="E26" s="20">
        <v>95.219632311170756</v>
      </c>
      <c r="F26" s="21">
        <v>544.97956081081077</v>
      </c>
      <c r="G26" s="20">
        <v>127.32706229840053</v>
      </c>
      <c r="H26" s="21">
        <v>710.06744528619527</v>
      </c>
      <c r="I26" s="20">
        <v>111.52328148255603</v>
      </c>
      <c r="J26" s="21">
        <v>654.98817122593732</v>
      </c>
      <c r="K26" s="20">
        <v>100.37389839141801</v>
      </c>
      <c r="L26" s="21">
        <v>686.27874999999995</v>
      </c>
      <c r="M26" s="20">
        <v>36.627203695804738</v>
      </c>
      <c r="N26" s="21">
        <v>658.02083333333326</v>
      </c>
      <c r="O26" s="22">
        <v>0</v>
      </c>
      <c r="P26" s="23">
        <v>0</v>
      </c>
    </row>
    <row r="27" spans="2:16" x14ac:dyDescent="0.45">
      <c r="B27" s="19">
        <v>0.75</v>
      </c>
      <c r="C27" s="20">
        <v>128.98572482216343</v>
      </c>
      <c r="D27" s="21">
        <v>613.72778997488308</v>
      </c>
      <c r="E27" s="20">
        <v>64.314257544716412</v>
      </c>
      <c r="F27" s="21">
        <v>702.91853340710054</v>
      </c>
      <c r="G27" s="20">
        <v>86.727738463798872</v>
      </c>
      <c r="H27" s="21">
        <v>651.59729516806726</v>
      </c>
      <c r="I27" s="20">
        <v>85.570390180099508</v>
      </c>
      <c r="J27" s="21">
        <v>693.44334975369475</v>
      </c>
      <c r="K27" s="20">
        <v>77.494553905138901</v>
      </c>
      <c r="L27" s="21">
        <v>679.43087557603701</v>
      </c>
      <c r="M27" s="20">
        <v>27.45511595895881</v>
      </c>
      <c r="N27" s="21">
        <v>656.58482142857156</v>
      </c>
      <c r="O27" s="22">
        <v>0</v>
      </c>
      <c r="P27" s="23">
        <v>0</v>
      </c>
    </row>
    <row r="28" spans="2:16" x14ac:dyDescent="0.45">
      <c r="B28" s="19">
        <v>0.77083333333333337</v>
      </c>
      <c r="C28" s="20">
        <v>96.181623900962165</v>
      </c>
      <c r="D28" s="21">
        <v>614.46176470588227</v>
      </c>
      <c r="E28" s="20">
        <v>60.861143045671241</v>
      </c>
      <c r="F28" s="21">
        <v>741.44696969696895</v>
      </c>
      <c r="G28" s="20">
        <v>72.668050443255879</v>
      </c>
      <c r="H28" s="21">
        <v>792.31530172413795</v>
      </c>
      <c r="I28" s="20">
        <v>61.767881299846522</v>
      </c>
      <c r="J28" s="21">
        <v>871.12863636363647</v>
      </c>
      <c r="K28" s="20">
        <v>62.364664809373686</v>
      </c>
      <c r="L28" s="21">
        <v>633.16311813186803</v>
      </c>
      <c r="M28" s="20">
        <v>25.957008295273972</v>
      </c>
      <c r="N28" s="21">
        <v>662.58333333333326</v>
      </c>
      <c r="O28" s="22">
        <v>0</v>
      </c>
      <c r="P28" s="23">
        <v>0</v>
      </c>
    </row>
    <row r="29" spans="2:16" x14ac:dyDescent="0.45">
      <c r="B29" s="19">
        <v>0.79166666666666663</v>
      </c>
      <c r="C29" s="20">
        <v>67.051582282935414</v>
      </c>
      <c r="D29" s="21">
        <v>688.89378306878325</v>
      </c>
      <c r="E29" s="20">
        <v>37.379964452164039</v>
      </c>
      <c r="F29" s="21">
        <v>641.17065217391303</v>
      </c>
      <c r="G29" s="20">
        <v>50.077765196765469</v>
      </c>
      <c r="H29" s="21">
        <v>811.98824786324803</v>
      </c>
      <c r="I29" s="20">
        <v>45.158030866274345</v>
      </c>
      <c r="J29" s="21">
        <v>644.10163690476202</v>
      </c>
      <c r="K29" s="20">
        <v>43.839776209192863</v>
      </c>
      <c r="L29" s="21">
        <v>589.54981060606053</v>
      </c>
      <c r="M29" s="20">
        <v>19.995151266324122</v>
      </c>
      <c r="N29" s="21">
        <v>714.32500000000005</v>
      </c>
      <c r="O29" s="22">
        <v>0</v>
      </c>
      <c r="P29" s="23">
        <v>0</v>
      </c>
    </row>
    <row r="30" spans="2:16" x14ac:dyDescent="0.45">
      <c r="B30" s="19">
        <v>0.8125</v>
      </c>
      <c r="C30" s="20">
        <v>47.106688922845052</v>
      </c>
      <c r="D30" s="21">
        <v>643.35211161387622</v>
      </c>
      <c r="E30" s="20">
        <v>29.955768279216908</v>
      </c>
      <c r="F30" s="21">
        <v>553.8358471593765</v>
      </c>
      <c r="G30" s="20">
        <v>34.201375915141085</v>
      </c>
      <c r="H30" s="21">
        <v>717.19047619047626</v>
      </c>
      <c r="I30" s="20">
        <v>33.664607575186466</v>
      </c>
      <c r="J30" s="21">
        <v>1389.8441558441552</v>
      </c>
      <c r="K30" s="20">
        <v>26.569561338904769</v>
      </c>
      <c r="L30" s="21">
        <v>648.97500000000002</v>
      </c>
      <c r="M30" s="20">
        <v>17.274098571059831</v>
      </c>
      <c r="N30" s="21">
        <v>465.83333333333326</v>
      </c>
      <c r="O30" s="22">
        <v>0</v>
      </c>
      <c r="P30" s="23">
        <v>0</v>
      </c>
    </row>
    <row r="31" spans="2:16" x14ac:dyDescent="0.45">
      <c r="B31" s="19">
        <v>0.83333333333333337</v>
      </c>
      <c r="C31" s="20">
        <v>21.650706607992845</v>
      </c>
      <c r="D31" s="21">
        <v>712.9375</v>
      </c>
      <c r="E31" s="20">
        <v>16.661277457892979</v>
      </c>
      <c r="F31" s="21">
        <v>683.81547619047603</v>
      </c>
      <c r="G31" s="20">
        <v>13.901713997840258</v>
      </c>
      <c r="H31" s="21">
        <v>856.61309523809678</v>
      </c>
      <c r="I31" s="20">
        <v>10.751912111017703</v>
      </c>
      <c r="J31" s="21">
        <v>656.8452380952383</v>
      </c>
      <c r="K31" s="20">
        <v>10.48021586145688</v>
      </c>
      <c r="L31" s="21">
        <v>638.5297619047617</v>
      </c>
      <c r="M31" s="20">
        <v>6.4204614157921487</v>
      </c>
      <c r="N31" s="21">
        <v>967.25</v>
      </c>
      <c r="O31" s="22">
        <v>0</v>
      </c>
      <c r="P31" s="23">
        <v>0</v>
      </c>
    </row>
    <row r="32" spans="2:16" x14ac:dyDescent="0.45">
      <c r="B32" s="19">
        <v>0.85416666666666663</v>
      </c>
      <c r="C32" s="20">
        <v>17.9766473048183</v>
      </c>
      <c r="D32" s="21">
        <v>430.5</v>
      </c>
      <c r="E32" s="20">
        <v>11.222622121896823</v>
      </c>
      <c r="F32" s="21">
        <v>534.10625000000005</v>
      </c>
      <c r="G32" s="20">
        <v>9.1624933167583507</v>
      </c>
      <c r="H32" s="21">
        <v>446.892857142857</v>
      </c>
      <c r="I32" s="20">
        <v>10.529458756996647</v>
      </c>
      <c r="J32" s="21">
        <v>446.375</v>
      </c>
      <c r="K32" s="20">
        <v>7.0114120199887582</v>
      </c>
      <c r="L32" s="21">
        <v>604.25</v>
      </c>
      <c r="M32" s="20">
        <v>5.8395625257919068</v>
      </c>
      <c r="N32" s="21">
        <v>303.625</v>
      </c>
      <c r="O32" s="22">
        <v>0</v>
      </c>
      <c r="P32" s="23">
        <v>0</v>
      </c>
    </row>
    <row r="33" spans="2:16" x14ac:dyDescent="0.45">
      <c r="B33" s="19">
        <v>0.875</v>
      </c>
      <c r="C33" s="20">
        <v>0</v>
      </c>
      <c r="D33" s="21">
        <v>0</v>
      </c>
      <c r="E33" s="20">
        <v>0</v>
      </c>
      <c r="F33" s="21">
        <v>0</v>
      </c>
      <c r="G33" s="20">
        <v>0</v>
      </c>
      <c r="H33" s="21">
        <v>0</v>
      </c>
      <c r="I33" s="20">
        <v>0</v>
      </c>
      <c r="J33" s="21">
        <v>0</v>
      </c>
      <c r="K33" s="20">
        <v>0</v>
      </c>
      <c r="L33" s="21">
        <v>0</v>
      </c>
      <c r="M33" s="20">
        <v>0</v>
      </c>
      <c r="N33" s="21">
        <v>0</v>
      </c>
      <c r="O33" s="22">
        <v>0</v>
      </c>
      <c r="P33" s="23">
        <v>0</v>
      </c>
    </row>
    <row r="34" spans="2:16" ht="14.65" thickBot="1" x14ac:dyDescent="0.5">
      <c r="B34" s="24">
        <v>0.89583333333333337</v>
      </c>
      <c r="C34" s="25">
        <v>0</v>
      </c>
      <c r="D34" s="26">
        <v>0</v>
      </c>
      <c r="E34" s="25">
        <v>0</v>
      </c>
      <c r="F34" s="26">
        <v>0</v>
      </c>
      <c r="G34" s="25">
        <v>0</v>
      </c>
      <c r="H34" s="26">
        <v>0</v>
      </c>
      <c r="I34" s="25">
        <v>0</v>
      </c>
      <c r="J34" s="26">
        <v>0</v>
      </c>
      <c r="K34" s="25">
        <v>0</v>
      </c>
      <c r="L34" s="26">
        <v>0</v>
      </c>
      <c r="M34" s="25">
        <v>0</v>
      </c>
      <c r="N34" s="26">
        <v>0</v>
      </c>
      <c r="O34" s="12">
        <v>0</v>
      </c>
      <c r="P34" s="27">
        <v>0</v>
      </c>
    </row>
    <row r="41" spans="2:16" x14ac:dyDescent="0.45">
      <c r="E41" t="s">
        <v>12</v>
      </c>
      <c r="F41" t="s">
        <v>9</v>
      </c>
    </row>
    <row r="42" spans="2:16" x14ac:dyDescent="0.45">
      <c r="C42" s="28">
        <f>C4</f>
        <v>40421</v>
      </c>
      <c r="D42" s="29">
        <v>0</v>
      </c>
    </row>
    <row r="43" spans="2:16" x14ac:dyDescent="0.45">
      <c r="C43" s="30">
        <v>44074</v>
      </c>
      <c r="D43" s="31">
        <v>2.0833333333333332E-2</v>
      </c>
    </row>
    <row r="44" spans="2:16" x14ac:dyDescent="0.45">
      <c r="C44" s="30">
        <v>44074</v>
      </c>
      <c r="D44" s="31">
        <v>4.1666666666666699E-2</v>
      </c>
    </row>
    <row r="45" spans="2:16" x14ac:dyDescent="0.45">
      <c r="C45" s="30">
        <v>44074</v>
      </c>
      <c r="D45" s="31">
        <v>6.25E-2</v>
      </c>
    </row>
    <row r="46" spans="2:16" x14ac:dyDescent="0.45">
      <c r="C46" s="30">
        <v>44074</v>
      </c>
      <c r="D46" s="31">
        <v>8.3333333333333301E-2</v>
      </c>
    </row>
    <row r="47" spans="2:16" x14ac:dyDescent="0.45">
      <c r="C47" s="30">
        <v>44074</v>
      </c>
      <c r="D47" s="31">
        <v>0.104166666666667</v>
      </c>
    </row>
    <row r="48" spans="2:16" x14ac:dyDescent="0.45">
      <c r="C48" s="30">
        <v>44074</v>
      </c>
      <c r="D48" s="31">
        <v>0.125</v>
      </c>
    </row>
    <row r="49" spans="3:6" x14ac:dyDescent="0.45">
      <c r="C49" s="30">
        <v>44074</v>
      </c>
      <c r="D49" s="31">
        <v>0.14583333333333301</v>
      </c>
    </row>
    <row r="50" spans="3:6" x14ac:dyDescent="0.45">
      <c r="C50" s="30">
        <v>44074</v>
      </c>
      <c r="D50" s="31">
        <v>0.16666666666666699</v>
      </c>
    </row>
    <row r="51" spans="3:6" x14ac:dyDescent="0.45">
      <c r="C51" s="30">
        <v>44074</v>
      </c>
      <c r="D51" s="31">
        <v>0.1875</v>
      </c>
    </row>
    <row r="52" spans="3:6" x14ac:dyDescent="0.45">
      <c r="C52" s="30">
        <v>44074</v>
      </c>
      <c r="D52" s="31">
        <v>0.20833333333333301</v>
      </c>
    </row>
    <row r="53" spans="3:6" x14ac:dyDescent="0.45">
      <c r="C53" s="30">
        <v>44074</v>
      </c>
      <c r="D53" s="31">
        <v>0.22916666666666699</v>
      </c>
    </row>
    <row r="54" spans="3:6" x14ac:dyDescent="0.45">
      <c r="C54" s="30">
        <v>44074</v>
      </c>
      <c r="D54" s="31">
        <v>0.25</v>
      </c>
    </row>
    <row r="55" spans="3:6" x14ac:dyDescent="0.45">
      <c r="C55" s="30">
        <v>44074</v>
      </c>
      <c r="D55" s="31">
        <v>0.27083333333333298</v>
      </c>
    </row>
    <row r="56" spans="3:6" x14ac:dyDescent="0.45">
      <c r="C56" s="30">
        <v>44074</v>
      </c>
      <c r="D56" s="31">
        <v>0.29166666666666702</v>
      </c>
    </row>
    <row r="57" spans="3:6" x14ac:dyDescent="0.45">
      <c r="C57" s="30">
        <v>44074</v>
      </c>
      <c r="D57" s="31">
        <v>0.3125</v>
      </c>
    </row>
    <row r="58" spans="3:6" x14ac:dyDescent="0.45">
      <c r="C58" s="30">
        <v>44074</v>
      </c>
      <c r="D58" s="31">
        <v>0.33333333333333298</v>
      </c>
      <c r="E58">
        <f>C7</f>
        <v>132.3973513179684</v>
      </c>
      <c r="F58" s="32">
        <f>D7</f>
        <v>729.40636286463973</v>
      </c>
    </row>
    <row r="59" spans="3:6" x14ac:dyDescent="0.45">
      <c r="C59" s="30">
        <v>44074</v>
      </c>
      <c r="D59" s="31">
        <v>0.35416666666666702</v>
      </c>
      <c r="E59">
        <f t="shared" ref="E59:F74" si="0">C8</f>
        <v>172.15592163446433</v>
      </c>
      <c r="F59" s="32">
        <f t="shared" si="0"/>
        <v>697.63847495894925</v>
      </c>
    </row>
    <row r="60" spans="3:6" x14ac:dyDescent="0.45">
      <c r="C60" s="30">
        <v>44074</v>
      </c>
      <c r="D60" s="31">
        <v>0.375</v>
      </c>
      <c r="E60">
        <f t="shared" si="0"/>
        <v>274.37350010492753</v>
      </c>
      <c r="F60" s="32">
        <f t="shared" si="0"/>
        <v>773.05416990507626</v>
      </c>
    </row>
    <row r="61" spans="3:6" x14ac:dyDescent="0.45">
      <c r="C61" s="30">
        <v>44074</v>
      </c>
      <c r="D61" s="31">
        <v>0.39583333333333298</v>
      </c>
      <c r="E61">
        <f t="shared" si="0"/>
        <v>322.13627104619661</v>
      </c>
      <c r="F61" s="32">
        <f t="shared" si="0"/>
        <v>699.24544347020299</v>
      </c>
    </row>
    <row r="62" spans="3:6" x14ac:dyDescent="0.45">
      <c r="C62" s="30">
        <v>44074</v>
      </c>
      <c r="D62" s="31">
        <v>0.41666666666666702</v>
      </c>
      <c r="E62">
        <f t="shared" si="0"/>
        <v>316.36274928406516</v>
      </c>
      <c r="F62" s="32">
        <f t="shared" si="0"/>
        <v>704.83431372549001</v>
      </c>
    </row>
    <row r="63" spans="3:6" x14ac:dyDescent="0.45">
      <c r="C63" s="30">
        <v>44074</v>
      </c>
      <c r="D63" s="31">
        <v>0.4375</v>
      </c>
      <c r="E63">
        <f t="shared" si="0"/>
        <v>326.46641236779516</v>
      </c>
      <c r="F63" s="32">
        <f t="shared" si="0"/>
        <v>703.78176655005655</v>
      </c>
    </row>
    <row r="64" spans="3:6" x14ac:dyDescent="0.45">
      <c r="C64" s="30">
        <v>44074</v>
      </c>
      <c r="D64" s="31">
        <v>0.45833333333333298</v>
      </c>
      <c r="E64">
        <f t="shared" si="0"/>
        <v>316.49396568775001</v>
      </c>
      <c r="F64" s="32">
        <f t="shared" si="0"/>
        <v>721.30729076558623</v>
      </c>
    </row>
    <row r="65" spans="3:6" x14ac:dyDescent="0.45">
      <c r="C65" s="30">
        <v>44074</v>
      </c>
      <c r="D65" s="31">
        <v>0.47916666666666702</v>
      </c>
      <c r="E65">
        <f t="shared" si="0"/>
        <v>285.26446161076638</v>
      </c>
      <c r="F65" s="32">
        <f t="shared" si="0"/>
        <v>666.86490551256747</v>
      </c>
    </row>
    <row r="66" spans="3:6" x14ac:dyDescent="0.45">
      <c r="C66" s="30">
        <v>44074</v>
      </c>
      <c r="D66" s="31">
        <v>0.5</v>
      </c>
      <c r="E66">
        <f t="shared" si="0"/>
        <v>210.20867870305784</v>
      </c>
      <c r="F66" s="32">
        <f t="shared" si="0"/>
        <v>692.44449320468925</v>
      </c>
    </row>
    <row r="67" spans="3:6" x14ac:dyDescent="0.45">
      <c r="C67" s="30">
        <v>44074</v>
      </c>
      <c r="D67" s="31">
        <v>0.52083333333333304</v>
      </c>
      <c r="E67">
        <f t="shared" si="0"/>
        <v>210.86476072148184</v>
      </c>
      <c r="F67" s="32">
        <f t="shared" si="0"/>
        <v>678.10751155679623</v>
      </c>
    </row>
    <row r="68" spans="3:6" x14ac:dyDescent="0.45">
      <c r="C68" s="30">
        <v>44074</v>
      </c>
      <c r="D68" s="31">
        <v>0.54166666666666696</v>
      </c>
      <c r="E68">
        <f t="shared" si="0"/>
        <v>186.45850963610809</v>
      </c>
      <c r="F68" s="32">
        <f t="shared" si="0"/>
        <v>684.48807519640854</v>
      </c>
    </row>
    <row r="69" spans="3:6" x14ac:dyDescent="0.45">
      <c r="C69" s="30">
        <v>44074</v>
      </c>
      <c r="D69" s="31">
        <v>0.5625</v>
      </c>
      <c r="E69">
        <f t="shared" si="0"/>
        <v>207.71556703304651</v>
      </c>
      <c r="F69" s="32">
        <f t="shared" si="0"/>
        <v>619.63714676240033</v>
      </c>
    </row>
    <row r="70" spans="3:6" x14ac:dyDescent="0.45">
      <c r="C70" s="30">
        <v>44074</v>
      </c>
      <c r="D70" s="31">
        <v>0.58333333333333304</v>
      </c>
      <c r="E70">
        <f t="shared" si="0"/>
        <v>249.96724901955378</v>
      </c>
      <c r="F70" s="32">
        <f t="shared" si="0"/>
        <v>690.71190301633851</v>
      </c>
    </row>
    <row r="71" spans="3:6" x14ac:dyDescent="0.45">
      <c r="C71" s="30">
        <v>44074</v>
      </c>
      <c r="D71" s="31">
        <v>0.60416666666666696</v>
      </c>
      <c r="E71">
        <f t="shared" si="0"/>
        <v>270.04335878332893</v>
      </c>
      <c r="F71" s="32">
        <f t="shared" si="0"/>
        <v>660.78105513038554</v>
      </c>
    </row>
    <row r="72" spans="3:6" x14ac:dyDescent="0.45">
      <c r="C72" s="30">
        <v>44074</v>
      </c>
      <c r="D72" s="31">
        <v>0.625</v>
      </c>
      <c r="E72">
        <f t="shared" si="0"/>
        <v>259.80847929591414</v>
      </c>
      <c r="F72" s="32">
        <f t="shared" si="0"/>
        <v>713.33189366855049</v>
      </c>
    </row>
    <row r="73" spans="3:6" x14ac:dyDescent="0.45">
      <c r="C73" s="30">
        <v>44074</v>
      </c>
      <c r="D73" s="31">
        <v>0.64583333333333304</v>
      </c>
      <c r="E73">
        <f t="shared" si="0"/>
        <v>271.2243064164922</v>
      </c>
      <c r="F73" s="32">
        <f t="shared" si="0"/>
        <v>699.54214080212978</v>
      </c>
    </row>
    <row r="74" spans="3:6" x14ac:dyDescent="0.45">
      <c r="C74" s="30">
        <v>44074</v>
      </c>
      <c r="D74" s="31">
        <v>0.66666666666666696</v>
      </c>
      <c r="E74">
        <f t="shared" si="0"/>
        <v>241.70061558741105</v>
      </c>
      <c r="F74" s="32">
        <f t="shared" si="0"/>
        <v>745.2833229813665</v>
      </c>
    </row>
    <row r="75" spans="3:6" x14ac:dyDescent="0.45">
      <c r="C75" s="30">
        <v>44074</v>
      </c>
      <c r="D75" s="31">
        <v>0.6875</v>
      </c>
      <c r="E75">
        <f t="shared" ref="E75:F84" si="1">C24</f>
        <v>236.58317584370366</v>
      </c>
      <c r="F75" s="32">
        <f t="shared" si="1"/>
        <v>730.70362951092125</v>
      </c>
    </row>
    <row r="76" spans="3:6" x14ac:dyDescent="0.45">
      <c r="C76" s="30">
        <v>44074</v>
      </c>
      <c r="D76" s="31">
        <v>0.70833333333333304</v>
      </c>
      <c r="E76">
        <f t="shared" si="1"/>
        <v>218.86896134625499</v>
      </c>
      <c r="F76" s="32">
        <f t="shared" si="1"/>
        <v>768.98457792207796</v>
      </c>
    </row>
    <row r="77" spans="3:6" x14ac:dyDescent="0.45">
      <c r="C77" s="30">
        <v>44074</v>
      </c>
      <c r="D77" s="31">
        <v>0.72916666666666696</v>
      </c>
      <c r="E77">
        <f t="shared" si="1"/>
        <v>160.47766170651667</v>
      </c>
      <c r="F77" s="32">
        <f t="shared" si="1"/>
        <v>665.4733428030305</v>
      </c>
    </row>
    <row r="78" spans="3:6" x14ac:dyDescent="0.45">
      <c r="C78" s="30">
        <v>44074</v>
      </c>
      <c r="D78" s="31">
        <v>0.75</v>
      </c>
      <c r="E78">
        <f t="shared" si="1"/>
        <v>128.98572482216343</v>
      </c>
      <c r="F78" s="32">
        <f t="shared" si="1"/>
        <v>613.72778997488308</v>
      </c>
    </row>
    <row r="79" spans="3:6" x14ac:dyDescent="0.45">
      <c r="C79" s="30">
        <v>44074</v>
      </c>
      <c r="D79" s="31">
        <v>0.77083333333333304</v>
      </c>
      <c r="E79">
        <f t="shared" si="1"/>
        <v>96.181623900962165</v>
      </c>
      <c r="F79" s="32">
        <f t="shared" si="1"/>
        <v>614.46176470588227</v>
      </c>
    </row>
    <row r="80" spans="3:6" x14ac:dyDescent="0.45">
      <c r="C80" s="30">
        <v>44074</v>
      </c>
      <c r="D80" s="31">
        <v>0.79166666666666696</v>
      </c>
      <c r="E80">
        <f t="shared" si="1"/>
        <v>67.051582282935414</v>
      </c>
      <c r="F80" s="32">
        <f t="shared" si="1"/>
        <v>688.89378306878325</v>
      </c>
    </row>
    <row r="81" spans="3:6" x14ac:dyDescent="0.45">
      <c r="C81" s="30">
        <v>44074</v>
      </c>
      <c r="D81" s="31">
        <v>0.8125</v>
      </c>
      <c r="E81">
        <f t="shared" si="1"/>
        <v>47.106688922845052</v>
      </c>
      <c r="F81" s="32">
        <f t="shared" si="1"/>
        <v>643.35211161387622</v>
      </c>
    </row>
    <row r="82" spans="3:6" x14ac:dyDescent="0.45">
      <c r="C82" s="30">
        <v>44074</v>
      </c>
      <c r="D82" s="31">
        <v>0.83333333333333304</v>
      </c>
      <c r="E82">
        <f t="shared" si="1"/>
        <v>21.650706607992845</v>
      </c>
      <c r="F82" s="32">
        <f t="shared" si="1"/>
        <v>712.9375</v>
      </c>
    </row>
    <row r="83" spans="3:6" x14ac:dyDescent="0.45">
      <c r="C83" s="30">
        <v>44074</v>
      </c>
      <c r="D83" s="31">
        <v>0.85416666666666696</v>
      </c>
      <c r="E83">
        <f t="shared" si="1"/>
        <v>17.9766473048183</v>
      </c>
      <c r="F83" s="32">
        <f t="shared" si="1"/>
        <v>430.5</v>
      </c>
    </row>
    <row r="84" spans="3:6" x14ac:dyDescent="0.45">
      <c r="C84" s="30">
        <v>44074</v>
      </c>
      <c r="D84" s="31">
        <v>0.875</v>
      </c>
      <c r="E84">
        <f t="shared" si="1"/>
        <v>0</v>
      </c>
      <c r="F84" s="32">
        <f t="shared" si="1"/>
        <v>0</v>
      </c>
    </row>
    <row r="85" spans="3:6" x14ac:dyDescent="0.45">
      <c r="C85" s="30">
        <v>44074</v>
      </c>
      <c r="D85" s="31">
        <v>0.89583333333333304</v>
      </c>
    </row>
    <row r="86" spans="3:6" x14ac:dyDescent="0.45">
      <c r="C86" s="30">
        <v>44074</v>
      </c>
      <c r="D86" s="31">
        <v>0.91666666666666696</v>
      </c>
    </row>
    <row r="87" spans="3:6" x14ac:dyDescent="0.45">
      <c r="C87" s="30">
        <v>44074</v>
      </c>
      <c r="D87" s="31">
        <v>0.9375</v>
      </c>
    </row>
    <row r="88" spans="3:6" x14ac:dyDescent="0.45">
      <c r="C88" s="30">
        <v>44074</v>
      </c>
      <c r="D88" s="31">
        <v>0.95833333333333304</v>
      </c>
    </row>
    <row r="89" spans="3:6" x14ac:dyDescent="0.45">
      <c r="C89" s="30">
        <v>44074</v>
      </c>
      <c r="D89" s="31">
        <v>0.97916666666666696</v>
      </c>
    </row>
    <row r="90" spans="3:6" x14ac:dyDescent="0.45">
      <c r="C90" s="28">
        <f>C52+1</f>
        <v>44075</v>
      </c>
      <c r="D90" s="33">
        <v>0</v>
      </c>
    </row>
    <row r="91" spans="3:6" x14ac:dyDescent="0.45">
      <c r="C91" s="30">
        <f>C90</f>
        <v>44075</v>
      </c>
      <c r="D91" s="31">
        <v>2.0833333333333332E-2</v>
      </c>
    </row>
    <row r="92" spans="3:6" x14ac:dyDescent="0.45">
      <c r="C92" s="30">
        <f t="shared" ref="C92:C137" si="2">C91</f>
        <v>44075</v>
      </c>
      <c r="D92" s="31">
        <v>4.1666666666666699E-2</v>
      </c>
    </row>
    <row r="93" spans="3:6" x14ac:dyDescent="0.45">
      <c r="C93" s="30">
        <f t="shared" si="2"/>
        <v>44075</v>
      </c>
      <c r="D93" s="31">
        <v>6.25E-2</v>
      </c>
    </row>
    <row r="94" spans="3:6" x14ac:dyDescent="0.45">
      <c r="C94" s="30">
        <f t="shared" si="2"/>
        <v>44075</v>
      </c>
      <c r="D94" s="31">
        <v>8.3333333333333301E-2</v>
      </c>
    </row>
    <row r="95" spans="3:6" x14ac:dyDescent="0.45">
      <c r="C95" s="30">
        <f t="shared" si="2"/>
        <v>44075</v>
      </c>
      <c r="D95" s="31">
        <v>0.104166666666667</v>
      </c>
    </row>
    <row r="96" spans="3:6" x14ac:dyDescent="0.45">
      <c r="C96" s="30">
        <f t="shared" si="2"/>
        <v>44075</v>
      </c>
      <c r="D96" s="31">
        <v>0.125</v>
      </c>
    </row>
    <row r="97" spans="3:6" x14ac:dyDescent="0.45">
      <c r="C97" s="30">
        <f t="shared" si="2"/>
        <v>44075</v>
      </c>
      <c r="D97" s="31">
        <v>0.14583333333333301</v>
      </c>
    </row>
    <row r="98" spans="3:6" x14ac:dyDescent="0.45">
      <c r="C98" s="30">
        <f t="shared" si="2"/>
        <v>44075</v>
      </c>
      <c r="D98" s="31">
        <v>0.16666666666666699</v>
      </c>
    </row>
    <row r="99" spans="3:6" x14ac:dyDescent="0.45">
      <c r="C99" s="30">
        <f t="shared" si="2"/>
        <v>44075</v>
      </c>
      <c r="D99" s="31">
        <v>0.1875</v>
      </c>
    </row>
    <row r="100" spans="3:6" x14ac:dyDescent="0.45">
      <c r="C100" s="30">
        <f t="shared" si="2"/>
        <v>44075</v>
      </c>
      <c r="D100" s="31">
        <v>0.20833333333333301</v>
      </c>
    </row>
    <row r="101" spans="3:6" x14ac:dyDescent="0.45">
      <c r="C101" s="30">
        <f t="shared" si="2"/>
        <v>44075</v>
      </c>
      <c r="D101" s="31">
        <v>0.22916666666666699</v>
      </c>
    </row>
    <row r="102" spans="3:6" x14ac:dyDescent="0.45">
      <c r="C102" s="30">
        <f t="shared" si="2"/>
        <v>44075</v>
      </c>
      <c r="D102" s="31">
        <v>0.25</v>
      </c>
    </row>
    <row r="103" spans="3:6" x14ac:dyDescent="0.45">
      <c r="C103" s="30">
        <f t="shared" si="2"/>
        <v>44075</v>
      </c>
      <c r="D103" s="31">
        <v>0.27083333333333298</v>
      </c>
    </row>
    <row r="104" spans="3:6" x14ac:dyDescent="0.45">
      <c r="C104" s="30">
        <f t="shared" si="2"/>
        <v>44075</v>
      </c>
      <c r="D104" s="31">
        <v>0.29166666666666702</v>
      </c>
    </row>
    <row r="105" spans="3:6" x14ac:dyDescent="0.45">
      <c r="C105" s="30">
        <f t="shared" si="2"/>
        <v>44075</v>
      </c>
      <c r="D105" s="31">
        <v>0.3125</v>
      </c>
    </row>
    <row r="106" spans="3:6" x14ac:dyDescent="0.45">
      <c r="C106" s="30">
        <f t="shared" si="2"/>
        <v>44075</v>
      </c>
      <c r="D106" s="31">
        <v>0.33333333333333298</v>
      </c>
      <c r="E106">
        <f>E7</f>
        <v>69.493929293284182</v>
      </c>
      <c r="F106">
        <f>F7</f>
        <v>789.47864345799144</v>
      </c>
    </row>
    <row r="107" spans="3:6" x14ac:dyDescent="0.45">
      <c r="C107" s="30">
        <f t="shared" si="2"/>
        <v>44075</v>
      </c>
      <c r="D107" s="31">
        <v>0.35416666666666702</v>
      </c>
      <c r="E107">
        <f t="shared" ref="E107:F122" si="3">E8</f>
        <v>109.11841816982758</v>
      </c>
      <c r="F107">
        <f t="shared" si="3"/>
        <v>788.81247234885609</v>
      </c>
    </row>
    <row r="108" spans="3:6" x14ac:dyDescent="0.45">
      <c r="C108" s="30">
        <f t="shared" si="2"/>
        <v>44075</v>
      </c>
      <c r="D108" s="31">
        <v>0.375</v>
      </c>
      <c r="E108">
        <f t="shared" si="3"/>
        <v>155.21749673208069</v>
      </c>
      <c r="F108">
        <f t="shared" si="3"/>
        <v>638.97337389316397</v>
      </c>
    </row>
    <row r="109" spans="3:6" x14ac:dyDescent="0.45">
      <c r="C109" s="30">
        <f t="shared" si="2"/>
        <v>44075</v>
      </c>
      <c r="D109" s="31">
        <v>0.39583333333333298</v>
      </c>
      <c r="E109">
        <f t="shared" si="3"/>
        <v>185.95021577358278</v>
      </c>
      <c r="F109">
        <f t="shared" si="3"/>
        <v>734.6141488452929</v>
      </c>
    </row>
    <row r="110" spans="3:6" x14ac:dyDescent="0.45">
      <c r="C110" s="30">
        <f t="shared" si="2"/>
        <v>44075</v>
      </c>
      <c r="D110" s="31">
        <v>0.41666666666666702</v>
      </c>
      <c r="E110">
        <f t="shared" si="3"/>
        <v>199.59001804481125</v>
      </c>
      <c r="F110">
        <f t="shared" si="3"/>
        <v>724.41085345905321</v>
      </c>
    </row>
    <row r="111" spans="3:6" x14ac:dyDescent="0.45">
      <c r="C111" s="30">
        <f t="shared" si="2"/>
        <v>44075</v>
      </c>
      <c r="D111" s="31">
        <v>0.4375</v>
      </c>
      <c r="E111">
        <f t="shared" si="3"/>
        <v>226.95595044974422</v>
      </c>
      <c r="F111">
        <f t="shared" si="3"/>
        <v>784.20040103574593</v>
      </c>
    </row>
    <row r="112" spans="3:6" x14ac:dyDescent="0.45">
      <c r="C112" s="30">
        <f t="shared" si="2"/>
        <v>44075</v>
      </c>
      <c r="D112" s="31">
        <v>0.45833333333333298</v>
      </c>
      <c r="E112">
        <f t="shared" si="3"/>
        <v>234.20749089773909</v>
      </c>
      <c r="F112">
        <f t="shared" si="3"/>
        <v>738.97084656695506</v>
      </c>
    </row>
    <row r="113" spans="3:6" x14ac:dyDescent="0.45">
      <c r="C113" s="30">
        <f t="shared" si="2"/>
        <v>44075</v>
      </c>
      <c r="D113" s="31">
        <v>0.47916666666666702</v>
      </c>
      <c r="E113">
        <f t="shared" si="3"/>
        <v>202.17985391909508</v>
      </c>
      <c r="F113">
        <f t="shared" si="3"/>
        <v>651.82178571428585</v>
      </c>
    </row>
    <row r="114" spans="3:6" x14ac:dyDescent="0.45">
      <c r="C114" s="30">
        <f t="shared" si="2"/>
        <v>44075</v>
      </c>
      <c r="D114" s="31">
        <v>0.5</v>
      </c>
      <c r="E114">
        <f t="shared" si="3"/>
        <v>141.23238301094773</v>
      </c>
      <c r="F114">
        <f t="shared" si="3"/>
        <v>634.45609668109648</v>
      </c>
    </row>
    <row r="115" spans="3:6" x14ac:dyDescent="0.45">
      <c r="C115" s="30">
        <f t="shared" si="2"/>
        <v>44075</v>
      </c>
      <c r="D115" s="31">
        <v>0.52083333333333304</v>
      </c>
      <c r="E115">
        <f t="shared" si="3"/>
        <v>132.25428531343027</v>
      </c>
      <c r="F115">
        <f t="shared" si="3"/>
        <v>749.14970208540228</v>
      </c>
    </row>
    <row r="116" spans="3:6" x14ac:dyDescent="0.45">
      <c r="C116" s="30">
        <f t="shared" si="2"/>
        <v>44075</v>
      </c>
      <c r="D116" s="31">
        <v>0.54166666666666696</v>
      </c>
      <c r="E116">
        <f t="shared" si="3"/>
        <v>126.03867921514893</v>
      </c>
      <c r="F116">
        <f t="shared" si="3"/>
        <v>742.06177156177148</v>
      </c>
    </row>
    <row r="117" spans="3:6" x14ac:dyDescent="0.45">
      <c r="C117" s="30">
        <f t="shared" si="2"/>
        <v>44075</v>
      </c>
      <c r="D117" s="31">
        <v>0.5625</v>
      </c>
      <c r="E117">
        <f t="shared" si="3"/>
        <v>146.32572689703935</v>
      </c>
      <c r="F117">
        <f t="shared" si="3"/>
        <v>702.07765204815496</v>
      </c>
    </row>
    <row r="118" spans="3:6" x14ac:dyDescent="0.45">
      <c r="C118" s="30">
        <f t="shared" si="2"/>
        <v>44075</v>
      </c>
      <c r="D118" s="31">
        <v>0.58333333333333304</v>
      </c>
      <c r="E118">
        <f t="shared" si="3"/>
        <v>163.93661084216976</v>
      </c>
      <c r="F118">
        <f t="shared" si="3"/>
        <v>608.27334681100842</v>
      </c>
    </row>
    <row r="119" spans="3:6" x14ac:dyDescent="0.45">
      <c r="C119" s="30">
        <f t="shared" si="2"/>
        <v>44075</v>
      </c>
      <c r="D119" s="31">
        <v>0.60416666666666696</v>
      </c>
      <c r="E119">
        <f t="shared" si="3"/>
        <v>177.14477380101755</v>
      </c>
      <c r="F119">
        <f t="shared" si="3"/>
        <v>696.97622501942965</v>
      </c>
    </row>
    <row r="120" spans="3:6" x14ac:dyDescent="0.45">
      <c r="C120" s="30">
        <f t="shared" si="2"/>
        <v>44075</v>
      </c>
      <c r="D120" s="31">
        <v>0.625</v>
      </c>
      <c r="E120">
        <f t="shared" si="3"/>
        <v>199.50369018233511</v>
      </c>
      <c r="F120">
        <f t="shared" si="3"/>
        <v>722.62735383787674</v>
      </c>
    </row>
    <row r="121" spans="3:6" x14ac:dyDescent="0.45">
      <c r="C121" s="30">
        <f t="shared" si="2"/>
        <v>44075</v>
      </c>
      <c r="D121" s="31">
        <v>0.64583333333333304</v>
      </c>
      <c r="E121">
        <f t="shared" si="3"/>
        <v>183.10139631187047</v>
      </c>
      <c r="F121">
        <f t="shared" si="3"/>
        <v>735.95089073787403</v>
      </c>
    </row>
    <row r="122" spans="3:6" x14ac:dyDescent="0.45">
      <c r="C122" s="30">
        <f t="shared" si="2"/>
        <v>44075</v>
      </c>
      <c r="D122" s="31">
        <v>0.66666666666666696</v>
      </c>
      <c r="E122">
        <f t="shared" si="3"/>
        <v>179.21664250044469</v>
      </c>
      <c r="F122">
        <f t="shared" si="3"/>
        <v>706.0659246575342</v>
      </c>
    </row>
    <row r="123" spans="3:6" x14ac:dyDescent="0.45">
      <c r="C123" s="30">
        <f t="shared" si="2"/>
        <v>44075</v>
      </c>
      <c r="D123" s="31">
        <v>0.6875</v>
      </c>
      <c r="E123">
        <f t="shared" ref="E123:F133" si="4">E24</f>
        <v>166.35379099150137</v>
      </c>
      <c r="F123">
        <f t="shared" si="4"/>
        <v>710.17409620839157</v>
      </c>
    </row>
    <row r="124" spans="3:6" x14ac:dyDescent="0.45">
      <c r="C124" s="30">
        <f t="shared" si="2"/>
        <v>44075</v>
      </c>
      <c r="D124" s="31">
        <v>0.70833333333333304</v>
      </c>
      <c r="E124">
        <f t="shared" si="4"/>
        <v>139.67848148637739</v>
      </c>
      <c r="F124">
        <f t="shared" si="4"/>
        <v>725.98397435897448</v>
      </c>
    </row>
    <row r="125" spans="3:6" x14ac:dyDescent="0.45">
      <c r="C125" s="30">
        <f t="shared" si="2"/>
        <v>44075</v>
      </c>
      <c r="D125" s="31">
        <v>0.72916666666666696</v>
      </c>
      <c r="E125">
        <f t="shared" si="4"/>
        <v>95.219632311170756</v>
      </c>
      <c r="F125">
        <f t="shared" si="4"/>
        <v>544.97956081081077</v>
      </c>
    </row>
    <row r="126" spans="3:6" x14ac:dyDescent="0.45">
      <c r="C126" s="30">
        <f t="shared" si="2"/>
        <v>44075</v>
      </c>
      <c r="D126" s="31">
        <v>0.75</v>
      </c>
      <c r="E126">
        <f t="shared" si="4"/>
        <v>64.314257544716412</v>
      </c>
      <c r="F126">
        <f t="shared" si="4"/>
        <v>702.91853340710054</v>
      </c>
    </row>
    <row r="127" spans="3:6" x14ac:dyDescent="0.45">
      <c r="C127" s="30">
        <f t="shared" si="2"/>
        <v>44075</v>
      </c>
      <c r="D127" s="31">
        <v>0.77083333333333304</v>
      </c>
      <c r="E127">
        <f t="shared" si="4"/>
        <v>60.861143045671241</v>
      </c>
      <c r="F127">
        <f t="shared" si="4"/>
        <v>741.44696969696895</v>
      </c>
    </row>
    <row r="128" spans="3:6" x14ac:dyDescent="0.45">
      <c r="C128" s="30">
        <f t="shared" si="2"/>
        <v>44075</v>
      </c>
      <c r="D128" s="31">
        <v>0.79166666666666696</v>
      </c>
      <c r="E128">
        <f t="shared" si="4"/>
        <v>37.379964452164039</v>
      </c>
      <c r="F128">
        <f t="shared" si="4"/>
        <v>641.17065217391303</v>
      </c>
    </row>
    <row r="129" spans="3:6" x14ac:dyDescent="0.45">
      <c r="C129" s="30">
        <f t="shared" si="2"/>
        <v>44075</v>
      </c>
      <c r="D129" s="31">
        <v>0.8125</v>
      </c>
      <c r="E129">
        <f t="shared" si="4"/>
        <v>29.955768279216908</v>
      </c>
      <c r="F129">
        <f t="shared" si="4"/>
        <v>553.8358471593765</v>
      </c>
    </row>
    <row r="130" spans="3:6" x14ac:dyDescent="0.45">
      <c r="C130" s="30">
        <f t="shared" si="2"/>
        <v>44075</v>
      </c>
      <c r="D130" s="31">
        <v>0.83333333333333304</v>
      </c>
      <c r="E130">
        <f t="shared" si="4"/>
        <v>16.661277457892979</v>
      </c>
      <c r="F130">
        <f t="shared" si="4"/>
        <v>683.81547619047603</v>
      </c>
    </row>
    <row r="131" spans="3:6" x14ac:dyDescent="0.45">
      <c r="C131" s="30">
        <f t="shared" si="2"/>
        <v>44075</v>
      </c>
      <c r="D131" s="31">
        <v>0.85416666666666696</v>
      </c>
      <c r="E131">
        <f t="shared" si="4"/>
        <v>11.222622121896823</v>
      </c>
      <c r="F131">
        <f t="shared" si="4"/>
        <v>534.10625000000005</v>
      </c>
    </row>
    <row r="132" spans="3:6" x14ac:dyDescent="0.45">
      <c r="C132" s="30">
        <f t="shared" si="2"/>
        <v>44075</v>
      </c>
      <c r="D132" s="31">
        <v>0.875</v>
      </c>
      <c r="E132">
        <f t="shared" si="4"/>
        <v>0</v>
      </c>
      <c r="F132">
        <f t="shared" si="4"/>
        <v>0</v>
      </c>
    </row>
    <row r="133" spans="3:6" x14ac:dyDescent="0.45">
      <c r="C133" s="30">
        <f t="shared" si="2"/>
        <v>44075</v>
      </c>
      <c r="D133" s="31">
        <v>0.89583333333333304</v>
      </c>
      <c r="E133">
        <f t="shared" si="4"/>
        <v>0</v>
      </c>
      <c r="F133">
        <f t="shared" si="4"/>
        <v>0</v>
      </c>
    </row>
    <row r="134" spans="3:6" x14ac:dyDescent="0.45">
      <c r="C134" s="30">
        <f t="shared" si="2"/>
        <v>44075</v>
      </c>
      <c r="D134" s="31">
        <v>0.91666666666666696</v>
      </c>
    </row>
    <row r="135" spans="3:6" x14ac:dyDescent="0.45">
      <c r="C135" s="30">
        <f t="shared" si="2"/>
        <v>44075</v>
      </c>
      <c r="D135" s="31">
        <v>0.9375</v>
      </c>
    </row>
    <row r="136" spans="3:6" x14ac:dyDescent="0.45">
      <c r="C136" s="30">
        <f t="shared" si="2"/>
        <v>44075</v>
      </c>
      <c r="D136" s="31">
        <v>0.95833333333333304</v>
      </c>
    </row>
    <row r="137" spans="3:6" x14ac:dyDescent="0.45">
      <c r="C137" s="30">
        <f t="shared" si="2"/>
        <v>44075</v>
      </c>
      <c r="D137" s="31">
        <v>0.97916666666666696</v>
      </c>
    </row>
  </sheetData>
  <mergeCells count="15">
    <mergeCell ref="M4:N4"/>
    <mergeCell ref="O4:P4"/>
    <mergeCell ref="C5:D5"/>
    <mergeCell ref="E5:F5"/>
    <mergeCell ref="G5:H5"/>
    <mergeCell ref="I5:J5"/>
    <mergeCell ref="K5:L5"/>
    <mergeCell ref="M5:N5"/>
    <mergeCell ref="O5:P5"/>
    <mergeCell ref="B4:B6"/>
    <mergeCell ref="C4:D4"/>
    <mergeCell ref="E4:F4"/>
    <mergeCell ref="G4:H4"/>
    <mergeCell ref="I4:J4"/>
    <mergeCell ref="K4:L4"/>
  </mergeCells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IEX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Emir Belhassen</dc:creator>
  <cp:lastModifiedBy>Emir Belhassen</cp:lastModifiedBy>
  <dcterms:created xsi:type="dcterms:W3CDTF">2020-08-08T20:36:58Z</dcterms:created>
  <dcterms:modified xsi:type="dcterms:W3CDTF">2020-08-08T20:44:21Z</dcterms:modified>
</cp:coreProperties>
</file>