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.lon\Desktop\"/>
    </mc:Choice>
  </mc:AlternateContent>
  <bookViews>
    <workbookView xWindow="0" yWindow="0" windowWidth="15360" windowHeight="7755" activeTab="1"/>
  </bookViews>
  <sheets>
    <sheet name="TDB" sheetId="10" r:id="rId1"/>
    <sheet name="Suivi recrutement" sheetId="8" r:id="rId2"/>
  </sheets>
  <definedNames>
    <definedName name="Contactok">'Suivi recrutement'!$L$8:$L$169</definedName>
    <definedName name="CVok">'Suivi recrutement'!$H$8:$H$169</definedName>
    <definedName name="CVok_2016">'Suivi recrutement'!$H$5:$H$74</definedName>
    <definedName name="CVok_2017">'Suivi recrutement'!$H$75:$H$1998</definedName>
    <definedName name="Délai__Entretien_Contact">'Suivi recrutement'!$N$8:$N$169</definedName>
    <definedName name="Délai_Contact_Cv">'Suivi recrutement'!$J$8:$J$169</definedName>
    <definedName name="Délai_Proposition_Entretien">'Suivi recrutement'!$R$8:$R$169</definedName>
    <definedName name="Embaucheok">'Suivi recrutement'!$T$8:$T$169</definedName>
    <definedName name="Entretienok">'Suivi recrutement'!$P$8:$P$169</definedName>
    <definedName name="nbcv">'Suivi recrutement'!$C$8:$C$169</definedName>
    <definedName name="Segment_Année">#N/A</definedName>
  </definedNames>
  <calcPr calcId="152511"/>
  <pivotCaches>
    <pivotCache cacheId="353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J5" i="8" l="1"/>
  <c r="N5" i="8"/>
  <c r="R5" i="8"/>
  <c r="J6" i="8"/>
  <c r="N6" i="8"/>
  <c r="R6" i="8"/>
  <c r="J7" i="8"/>
  <c r="N7" i="8"/>
  <c r="R7" i="8"/>
  <c r="J8" i="8"/>
  <c r="N8" i="8"/>
  <c r="R8" i="8"/>
  <c r="J9" i="8"/>
  <c r="N9" i="8"/>
  <c r="R9" i="8"/>
  <c r="J10" i="8"/>
  <c r="N10" i="8"/>
  <c r="R10" i="8"/>
  <c r="J11" i="8"/>
  <c r="N11" i="8"/>
  <c r="R11" i="8"/>
  <c r="J12" i="8"/>
  <c r="N12" i="8"/>
  <c r="R12" i="8"/>
  <c r="J13" i="8"/>
  <c r="N13" i="8"/>
  <c r="R13" i="8"/>
  <c r="J14" i="8"/>
  <c r="N14" i="8"/>
  <c r="R14" i="8"/>
  <c r="J15" i="8"/>
  <c r="N15" i="8"/>
  <c r="R15" i="8"/>
  <c r="J16" i="8"/>
  <c r="N16" i="8"/>
  <c r="R16" i="8"/>
  <c r="J17" i="8"/>
  <c r="N17" i="8"/>
  <c r="R17" i="8"/>
  <c r="J18" i="8"/>
  <c r="N18" i="8"/>
  <c r="R18" i="8"/>
  <c r="J19" i="8"/>
  <c r="N19" i="8"/>
  <c r="R19" i="8"/>
  <c r="J20" i="8"/>
  <c r="N20" i="8"/>
  <c r="R20" i="8"/>
  <c r="J21" i="8"/>
  <c r="N21" i="8"/>
  <c r="R21" i="8"/>
  <c r="J22" i="8"/>
  <c r="N22" i="8"/>
  <c r="R22" i="8"/>
  <c r="J23" i="8"/>
  <c r="N23" i="8"/>
  <c r="R23" i="8"/>
  <c r="J24" i="8"/>
  <c r="N24" i="8"/>
  <c r="R24" i="8"/>
  <c r="J25" i="8"/>
  <c r="N25" i="8"/>
  <c r="R25" i="8"/>
  <c r="J26" i="8"/>
  <c r="N26" i="8"/>
  <c r="R26" i="8"/>
  <c r="J27" i="8"/>
  <c r="N27" i="8"/>
  <c r="R27" i="8"/>
  <c r="J28" i="8"/>
  <c r="N28" i="8"/>
  <c r="R28" i="8"/>
  <c r="J29" i="8"/>
  <c r="N29" i="8"/>
  <c r="R29" i="8"/>
  <c r="J30" i="8"/>
  <c r="N30" i="8"/>
  <c r="R30" i="8"/>
  <c r="J31" i="8"/>
  <c r="N31" i="8"/>
  <c r="R31" i="8"/>
  <c r="J32" i="8"/>
  <c r="N32" i="8"/>
  <c r="R32" i="8"/>
  <c r="J33" i="8"/>
  <c r="N33" i="8"/>
  <c r="R33" i="8"/>
  <c r="J34" i="8"/>
  <c r="R34" i="8"/>
  <c r="J35" i="8"/>
  <c r="N35" i="8"/>
  <c r="R35" i="8"/>
  <c r="J36" i="8"/>
  <c r="N36" i="8"/>
  <c r="R36" i="8"/>
  <c r="J37" i="8"/>
  <c r="N37" i="8"/>
  <c r="R37" i="8"/>
  <c r="J38" i="8"/>
  <c r="N38" i="8"/>
  <c r="R38" i="8"/>
  <c r="J39" i="8"/>
  <c r="N39" i="8"/>
  <c r="R39" i="8"/>
  <c r="J40" i="8"/>
  <c r="N40" i="8"/>
  <c r="R40" i="8"/>
  <c r="J41" i="8"/>
  <c r="N41" i="8"/>
  <c r="R41" i="8"/>
  <c r="J42" i="8"/>
  <c r="N42" i="8"/>
  <c r="R42" i="8"/>
  <c r="J43" i="8"/>
  <c r="N43" i="8"/>
  <c r="R43" i="8"/>
  <c r="J44" i="8"/>
  <c r="N44" i="8"/>
  <c r="R44" i="8"/>
  <c r="J45" i="8"/>
  <c r="N45" i="8"/>
  <c r="R45" i="8"/>
  <c r="J46" i="8"/>
  <c r="N46" i="8"/>
  <c r="R46" i="8"/>
  <c r="J47" i="8"/>
  <c r="N47" i="8"/>
  <c r="R47" i="8"/>
  <c r="J48" i="8"/>
  <c r="N48" i="8"/>
  <c r="R48" i="8"/>
  <c r="J49" i="8"/>
  <c r="N49" i="8"/>
  <c r="R49" i="8"/>
  <c r="J50" i="8"/>
  <c r="N50" i="8"/>
  <c r="R50" i="8"/>
  <c r="J51" i="8"/>
  <c r="N51" i="8"/>
  <c r="R51" i="8"/>
  <c r="J52" i="8"/>
  <c r="N52" i="8"/>
  <c r="R52" i="8"/>
  <c r="J53" i="8"/>
  <c r="N53" i="8"/>
  <c r="R53" i="8"/>
  <c r="J54" i="8"/>
  <c r="N54" i="8"/>
  <c r="R54" i="8"/>
  <c r="J55" i="8"/>
  <c r="N55" i="8"/>
  <c r="R55" i="8"/>
  <c r="J56" i="8"/>
  <c r="N56" i="8"/>
  <c r="R56" i="8"/>
  <c r="J57" i="8"/>
  <c r="N57" i="8"/>
  <c r="R57" i="8"/>
  <c r="J58" i="8"/>
  <c r="N58" i="8"/>
  <c r="R58" i="8"/>
  <c r="J59" i="8"/>
  <c r="N59" i="8"/>
  <c r="R59" i="8"/>
  <c r="J60" i="8"/>
  <c r="N60" i="8"/>
  <c r="R60" i="8"/>
  <c r="J61" i="8"/>
  <c r="N61" i="8"/>
  <c r="R61" i="8"/>
  <c r="J62" i="8"/>
  <c r="N62" i="8"/>
  <c r="R62" i="8"/>
  <c r="J63" i="8"/>
  <c r="N63" i="8"/>
  <c r="R63" i="8"/>
  <c r="J64" i="8"/>
  <c r="N64" i="8"/>
  <c r="R64" i="8"/>
  <c r="J65" i="8"/>
  <c r="N65" i="8"/>
  <c r="R65" i="8"/>
  <c r="J66" i="8"/>
  <c r="N66" i="8"/>
  <c r="R66" i="8"/>
  <c r="J67" i="8"/>
  <c r="N67" i="8"/>
  <c r="R67" i="8"/>
  <c r="J68" i="8"/>
  <c r="N68" i="8"/>
  <c r="R68" i="8"/>
  <c r="J69" i="8"/>
  <c r="N69" i="8"/>
  <c r="R69" i="8"/>
  <c r="J70" i="8"/>
  <c r="N70" i="8"/>
  <c r="R70" i="8"/>
  <c r="J71" i="8"/>
  <c r="N71" i="8"/>
  <c r="R71" i="8"/>
  <c r="J72" i="8"/>
  <c r="N72" i="8"/>
  <c r="R72" i="8"/>
  <c r="J73" i="8"/>
  <c r="N73" i="8"/>
  <c r="R73" i="8"/>
  <c r="J74" i="8"/>
  <c r="N74" i="8"/>
  <c r="R74" i="8"/>
  <c r="D4" i="10" l="1"/>
  <c r="D3" i="10"/>
  <c r="R169" i="8" l="1"/>
  <c r="R168" i="8"/>
  <c r="R167" i="8"/>
  <c r="R166" i="8"/>
  <c r="R165" i="8"/>
  <c r="R164" i="8"/>
  <c r="R163" i="8"/>
  <c r="R162" i="8"/>
  <c r="R161" i="8"/>
  <c r="R160" i="8"/>
  <c r="R159" i="8"/>
  <c r="R158" i="8"/>
  <c r="R157" i="8"/>
  <c r="R156" i="8"/>
  <c r="R155" i="8"/>
  <c r="R154" i="8"/>
  <c r="R153" i="8"/>
  <c r="J152" i="8"/>
  <c r="N152" i="8"/>
  <c r="R152" i="8"/>
  <c r="J151" i="8"/>
  <c r="N151" i="8"/>
  <c r="R151" i="8"/>
  <c r="J150" i="8"/>
  <c r="N150" i="8"/>
  <c r="R150" i="8"/>
  <c r="J149" i="8"/>
  <c r="N149" i="8"/>
  <c r="R149" i="8"/>
  <c r="J148" i="8"/>
  <c r="N148" i="8"/>
  <c r="R148" i="8"/>
  <c r="J147" i="8"/>
  <c r="N147" i="8"/>
  <c r="R147" i="8"/>
  <c r="J146" i="8"/>
  <c r="N146" i="8"/>
  <c r="R146" i="8"/>
  <c r="J145" i="8"/>
  <c r="N145" i="8"/>
  <c r="R145" i="8"/>
  <c r="J144" i="8"/>
  <c r="N144" i="8"/>
  <c r="R144" i="8"/>
  <c r="J143" i="8"/>
  <c r="N143" i="8"/>
  <c r="R143" i="8"/>
  <c r="J142" i="8"/>
  <c r="N142" i="8"/>
  <c r="R142" i="8"/>
  <c r="J141" i="8"/>
  <c r="N141" i="8"/>
  <c r="R141" i="8"/>
  <c r="J140" i="8"/>
  <c r="N140" i="8"/>
  <c r="R140" i="8"/>
  <c r="J139" i="8"/>
  <c r="N139" i="8"/>
  <c r="R139" i="8"/>
  <c r="J138" i="8"/>
  <c r="N138" i="8"/>
  <c r="R138" i="8"/>
  <c r="J137" i="8"/>
  <c r="N137" i="8"/>
  <c r="R137" i="8"/>
  <c r="J136" i="8"/>
  <c r="N136" i="8"/>
  <c r="R136" i="8"/>
  <c r="J135" i="8"/>
  <c r="N135" i="8"/>
  <c r="R135" i="8"/>
  <c r="J134" i="8"/>
  <c r="N134" i="8"/>
  <c r="R134" i="8"/>
  <c r="J128" i="8"/>
  <c r="J130" i="8"/>
  <c r="J132" i="8"/>
  <c r="J133" i="8"/>
  <c r="N128" i="8"/>
  <c r="N129" i="8"/>
  <c r="N130" i="8"/>
  <c r="N131" i="8"/>
  <c r="N132" i="8"/>
  <c r="N133" i="8"/>
  <c r="R128" i="8"/>
  <c r="R129" i="8"/>
  <c r="R130" i="8"/>
  <c r="R131" i="8"/>
  <c r="R132" i="8"/>
  <c r="R133" i="8"/>
  <c r="J127" i="8"/>
  <c r="N127" i="8"/>
  <c r="R127" i="8"/>
  <c r="J126" i="8"/>
  <c r="N126" i="8"/>
  <c r="R126" i="8"/>
  <c r="J125" i="8"/>
  <c r="N125" i="8"/>
  <c r="R125" i="8"/>
  <c r="J124" i="8"/>
  <c r="N124" i="8"/>
  <c r="R124" i="8"/>
  <c r="J123" i="8"/>
  <c r="N123" i="8"/>
  <c r="R123" i="8"/>
  <c r="J122" i="8"/>
  <c r="N122" i="8"/>
  <c r="R122" i="8"/>
  <c r="J121" i="8"/>
  <c r="N121" i="8"/>
  <c r="R121" i="8"/>
  <c r="J120" i="8"/>
  <c r="N120" i="8"/>
  <c r="R120" i="8"/>
  <c r="J119" i="8"/>
  <c r="N119" i="8"/>
  <c r="R119" i="8"/>
  <c r="J118" i="8"/>
  <c r="N118" i="8"/>
  <c r="R118" i="8"/>
  <c r="J117" i="8"/>
  <c r="N117" i="8"/>
  <c r="R117" i="8"/>
  <c r="J116" i="8"/>
  <c r="N116" i="8"/>
  <c r="R116" i="8"/>
  <c r="J115" i="8"/>
  <c r="N115" i="8"/>
  <c r="R115" i="8"/>
  <c r="R101" i="8"/>
  <c r="R102" i="8"/>
  <c r="R103" i="8"/>
  <c r="R104" i="8"/>
  <c r="R105" i="8"/>
  <c r="R106" i="8"/>
  <c r="R107" i="8"/>
  <c r="R108" i="8"/>
  <c r="R109" i="8"/>
  <c r="R110" i="8"/>
  <c r="R111" i="8"/>
  <c r="R112" i="8"/>
  <c r="R113" i="8"/>
  <c r="R114" i="8"/>
  <c r="R85" i="8"/>
  <c r="R86" i="8"/>
  <c r="R87" i="8"/>
  <c r="R88" i="8"/>
  <c r="R89" i="8"/>
  <c r="R90" i="8"/>
  <c r="R91" i="8"/>
  <c r="R92" i="8"/>
  <c r="R93" i="8"/>
  <c r="R94" i="8"/>
  <c r="R95" i="8"/>
  <c r="R96" i="8"/>
  <c r="R97" i="8"/>
  <c r="R98" i="8"/>
  <c r="R99" i="8"/>
  <c r="R100" i="8"/>
  <c r="R75" i="8"/>
  <c r="R76" i="8"/>
  <c r="R77" i="8"/>
  <c r="R78" i="8"/>
  <c r="R79" i="8"/>
  <c r="R80" i="8"/>
  <c r="R81" i="8"/>
  <c r="R82" i="8"/>
  <c r="R83" i="8"/>
  <c r="R84" i="8"/>
  <c r="N75" i="8"/>
  <c r="N76" i="8"/>
  <c r="N77" i="8"/>
  <c r="N78" i="8"/>
  <c r="N79" i="8"/>
  <c r="N80" i="8"/>
  <c r="N81" i="8"/>
  <c r="N82" i="8"/>
  <c r="N83" i="8"/>
  <c r="N84" i="8"/>
  <c r="N85" i="8"/>
  <c r="N86" i="8"/>
  <c r="N87" i="8"/>
  <c r="N88" i="8"/>
  <c r="N89" i="8"/>
  <c r="N90" i="8"/>
  <c r="N91" i="8"/>
  <c r="N92" i="8"/>
  <c r="N93" i="8"/>
  <c r="N94" i="8"/>
  <c r="N95" i="8"/>
  <c r="N96" i="8"/>
  <c r="N97" i="8"/>
  <c r="N98" i="8"/>
  <c r="N99" i="8"/>
  <c r="N100" i="8"/>
  <c r="N101" i="8"/>
  <c r="N102" i="8"/>
  <c r="N103" i="8"/>
  <c r="N104" i="8"/>
  <c r="N105" i="8"/>
  <c r="N106" i="8"/>
  <c r="N107" i="8"/>
  <c r="N108" i="8"/>
  <c r="N109" i="8"/>
  <c r="N111" i="8"/>
  <c r="N112" i="8"/>
  <c r="N113" i="8"/>
  <c r="N114" i="8"/>
  <c r="J114" i="8"/>
  <c r="J113" i="8"/>
  <c r="J112" i="8"/>
  <c r="J111" i="8"/>
  <c r="J110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J104" i="8"/>
  <c r="J105" i="8"/>
  <c r="J106" i="8"/>
  <c r="J107" i="8"/>
  <c r="J108" i="8"/>
  <c r="J109" i="8"/>
  <c r="J75" i="8"/>
</calcChain>
</file>

<file path=xl/sharedStrings.xml><?xml version="1.0" encoding="utf-8"?>
<sst xmlns="http://schemas.openxmlformats.org/spreadsheetml/2006/main" count="1000" uniqueCount="164">
  <si>
    <t>NOM</t>
  </si>
  <si>
    <t>Prénom</t>
  </si>
  <si>
    <t>Poste</t>
  </si>
  <si>
    <t>Conducteur de travaux</t>
  </si>
  <si>
    <t>ADEQUAT</t>
  </si>
  <si>
    <t>Spontanée</t>
  </si>
  <si>
    <t>A11</t>
  </si>
  <si>
    <t>Agence</t>
  </si>
  <si>
    <t>Chargé d'affaires</t>
  </si>
  <si>
    <t>Automaticien</t>
  </si>
  <si>
    <t>Automaticien BE</t>
  </si>
  <si>
    <t>SUIVI RECRUTEMENTS</t>
  </si>
  <si>
    <t>A31</t>
  </si>
  <si>
    <t>Pole emploi</t>
  </si>
  <si>
    <t>Electricien Nucléaire</t>
  </si>
  <si>
    <t>Projeteur</t>
  </si>
  <si>
    <t xml:space="preserve">HAYS </t>
  </si>
  <si>
    <t>Adequat</t>
  </si>
  <si>
    <t>Réponse annonce</t>
  </si>
  <si>
    <t>Chef d'équipe</t>
  </si>
  <si>
    <t>Stage + Apprenti</t>
  </si>
  <si>
    <t>Aide électricien</t>
  </si>
  <si>
    <t>Resp Automatisme Informatique</t>
  </si>
  <si>
    <t>Resp Maintenance</t>
  </si>
  <si>
    <t>Elitt</t>
  </si>
  <si>
    <t xml:space="preserve">Chef équipe </t>
  </si>
  <si>
    <t>MANPOWER</t>
  </si>
  <si>
    <t>Assistant technique agence</t>
  </si>
  <si>
    <t>CN Patricio</t>
  </si>
  <si>
    <t xml:space="preserve">Monteur </t>
  </si>
  <si>
    <t>A27</t>
  </si>
  <si>
    <t>A51</t>
  </si>
  <si>
    <t>Cableur</t>
  </si>
  <si>
    <t>Monteur nucléaire</t>
  </si>
  <si>
    <t>Monteur cableur</t>
  </si>
  <si>
    <t xml:space="preserve">Contacté le </t>
  </si>
  <si>
    <t xml:space="preserve"> 20/03/2017</t>
  </si>
  <si>
    <t>Année</t>
  </si>
  <si>
    <t>Total</t>
  </si>
  <si>
    <t>Total général</t>
  </si>
  <si>
    <t>(vide)</t>
  </si>
  <si>
    <t>Source candidature</t>
  </si>
  <si>
    <t xml:space="preserve">Cv reçu le </t>
  </si>
  <si>
    <t xml:space="preserve">Entretien le </t>
  </si>
  <si>
    <t xml:space="preserve">Proposition envoyée le </t>
  </si>
  <si>
    <t>Commentaires
(entretien)</t>
  </si>
  <si>
    <t>Commentaires
(embauche)</t>
  </si>
  <si>
    <t>Commentaires
(contact)</t>
  </si>
  <si>
    <t>Accepté</t>
  </si>
  <si>
    <t>Acceptée</t>
  </si>
  <si>
    <t>Total (vide)</t>
  </si>
  <si>
    <t>CV reçus</t>
  </si>
  <si>
    <t>Personnes contactées</t>
  </si>
  <si>
    <t>Entretiens effectués</t>
  </si>
  <si>
    <t>ROI</t>
  </si>
  <si>
    <t>Nombre de Source candidature</t>
  </si>
  <si>
    <t>Entretien - Proposition</t>
  </si>
  <si>
    <t>Délai Contact-Cv</t>
  </si>
  <si>
    <t>Délai Proposition-Entretien</t>
  </si>
  <si>
    <t>Délai 
Entretien-Contact</t>
  </si>
  <si>
    <t>Total A11</t>
  </si>
  <si>
    <t>Total A27</t>
  </si>
  <si>
    <t>Total A31</t>
  </si>
  <si>
    <t>Total A51</t>
  </si>
  <si>
    <t>Nombre de Poste</t>
  </si>
  <si>
    <t>Cooptation</t>
  </si>
  <si>
    <t>Responsable Maintenance</t>
  </si>
  <si>
    <t>Chef de chantier</t>
  </si>
  <si>
    <t>CCI Forum</t>
  </si>
  <si>
    <t>Chargé d'études</t>
  </si>
  <si>
    <t>Chef de Chantier</t>
  </si>
  <si>
    <t>Recom JM B S. AR</t>
  </si>
  <si>
    <t>Recom JM B</t>
  </si>
  <si>
    <t>Florian Mantione</t>
  </si>
  <si>
    <t>Ingénieur Etudes</t>
  </si>
  <si>
    <t>Projeteur Etudes</t>
  </si>
  <si>
    <t>Projeteur Industrie</t>
  </si>
  <si>
    <t>Projeteur Tertiaire</t>
  </si>
  <si>
    <t>Responsable maintenace</t>
  </si>
  <si>
    <t>Sourcing</t>
  </si>
  <si>
    <t>Interne</t>
  </si>
  <si>
    <t>Alain Chautant</t>
  </si>
  <si>
    <t>Alain Royan</t>
  </si>
  <si>
    <t>Jessie LEQUIN</t>
  </si>
  <si>
    <t>Y Mayo</t>
  </si>
  <si>
    <t xml:space="preserve">Chef d'équipe  </t>
  </si>
  <si>
    <t>Chef d'équipe - Agent technique</t>
  </si>
  <si>
    <t>Technicien Bureau d'études Electricité</t>
  </si>
  <si>
    <t>Automaticien Informatique Industriel</t>
  </si>
  <si>
    <t>Chef de chantier / Chef d'équipe</t>
  </si>
  <si>
    <t>Assistante technique</t>
  </si>
  <si>
    <t>Développeur Informaticien</t>
  </si>
  <si>
    <t>Technicien Instrumentiste</t>
  </si>
  <si>
    <t>Raison
(si refus)</t>
  </si>
  <si>
    <t xml:space="preserve"> - </t>
  </si>
  <si>
    <t>Forum Pole Emploi</t>
  </si>
  <si>
    <t>J. PASSEROTTE</t>
  </si>
  <si>
    <t>Internet</t>
  </si>
  <si>
    <t>Chargé d'affaires industrie</t>
  </si>
  <si>
    <t>Automaticienne</t>
  </si>
  <si>
    <t>Electricien Agro</t>
  </si>
  <si>
    <t>Projeteur Nucléaire</t>
  </si>
  <si>
    <t>Chef de projet Tertiaire</t>
  </si>
  <si>
    <t>Electricien</t>
  </si>
  <si>
    <t>Monteur Câbleur</t>
  </si>
  <si>
    <t>Animateur QHSE Nucléaire</t>
  </si>
  <si>
    <t>Randstad</t>
  </si>
  <si>
    <t>Site internet</t>
  </si>
  <si>
    <t>Annonce Pole Emploi</t>
  </si>
  <si>
    <t>Approche directe</t>
  </si>
  <si>
    <t xml:space="preserve">Préparateur </t>
  </si>
  <si>
    <t>Chef de chantier Industrie GN</t>
  </si>
  <si>
    <t>Projeteur tertiaire</t>
  </si>
  <si>
    <t>Préparateur / Facilitateur nucléaire</t>
  </si>
  <si>
    <t>Cableur d'armoires</t>
  </si>
  <si>
    <t>Rejeté</t>
  </si>
  <si>
    <t>Rejetée</t>
  </si>
  <si>
    <t>Acceptée / Rejetée
(contact)</t>
  </si>
  <si>
    <t>Accepté / Rejeté
(CV)</t>
  </si>
  <si>
    <t>Acceptée / Rejetée
(entretien)</t>
  </si>
  <si>
    <t>Acceptée / Rejetée
(embauche)</t>
  </si>
  <si>
    <t>GIEQ BTP</t>
  </si>
  <si>
    <t>En cours</t>
  </si>
  <si>
    <t>Sourcing - Pole emploi</t>
  </si>
  <si>
    <t>Annonce - Pole emploi</t>
  </si>
  <si>
    <t>EN COURS</t>
  </si>
  <si>
    <t>A21</t>
  </si>
  <si>
    <t>Monteur</t>
  </si>
  <si>
    <t>Chef d'équipe nucléaire</t>
  </si>
  <si>
    <t>Total A21</t>
  </si>
  <si>
    <t>Colonne1</t>
  </si>
  <si>
    <t>Electricien nucléaire</t>
  </si>
  <si>
    <t>Forum - Pole Emploi</t>
  </si>
  <si>
    <t>Chargée d'affaires en alternance</t>
  </si>
  <si>
    <t>-</t>
  </si>
  <si>
    <t>Assistante de gestion PME-PMI en alternance</t>
  </si>
  <si>
    <t>Electricien en alternance</t>
  </si>
  <si>
    <t>Electricien fibre optique</t>
  </si>
  <si>
    <t>Electro technicien</t>
  </si>
  <si>
    <t>Total -</t>
  </si>
  <si>
    <t xml:space="preserve">Total  - </t>
  </si>
  <si>
    <t xml:space="preserve">? </t>
  </si>
  <si>
    <t>Electricien tertiaire</t>
  </si>
  <si>
    <t>Instrumentiste régleur</t>
  </si>
  <si>
    <t>30/08 : message répondeur</t>
  </si>
  <si>
    <t xml:space="preserve">Instrumentiste </t>
  </si>
  <si>
    <t>Sourcing - Viadeo</t>
  </si>
  <si>
    <t>Electricien cableur</t>
  </si>
  <si>
    <t xml:space="preserve">Cooptation </t>
  </si>
  <si>
    <t>Vivier</t>
  </si>
  <si>
    <t>Electricien maintenance nucléaire</t>
  </si>
  <si>
    <t>Site Cote</t>
  </si>
  <si>
    <t>Chargé d'équipe</t>
  </si>
  <si>
    <t>Chef de chantier nucléaire</t>
  </si>
  <si>
    <t>Conducteur de travaux nucléaire</t>
  </si>
  <si>
    <t>Electricien confirmé</t>
  </si>
  <si>
    <t>Electricien maintenance indus</t>
  </si>
  <si>
    <t>Propositions d'embauche</t>
  </si>
  <si>
    <t xml:space="preserve"> </t>
  </si>
  <si>
    <t>Délai moyen recrutement (en jours)</t>
  </si>
  <si>
    <t>Réception CV - Prise de contact</t>
  </si>
  <si>
    <t>Prise de contact - Entretien</t>
  </si>
  <si>
    <t>Suivi de recrutement</t>
  </si>
  <si>
    <t>Durée recrutement  moyen (en jours)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</si>
</sst>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0" xfId="0" applyAlignment="1">
      <alignment vertical="center"/>
    </xf>
    <xf numFmtId="0" fontId="0" fillId="0" borderId="0" xfId="0" applyAlignment="1">
      <alignment horizontal="right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quotePrefix="1" applyAlignment="1">
      <alignment vertical="center"/>
    </xf>
    <xf numFmtId="0" fontId="0" fillId="0" borderId="0" xfId="0" quotePrefix="1" applyAlignment="1">
      <alignment vertical="center" wrapText="1"/>
    </xf>
    <xf numFmtId="0" fontId="0" fillId="0" borderId="1" xfId="0" applyBorder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2" fillId="0" borderId="0" xfId="0" applyFont="1"/>
    <xf numFmtId="0" fontId="3" fillId="0" borderId="0" xfId="0" applyFont="1"/>
    <xf numFmtId="0" fontId="0" fillId="0" borderId="1" xfId="0" applyBorder="1" applyAlignment="1">
      <alignment vertical="center"/>
    </xf>
    <xf numFmtId="0" fontId="0" fillId="0" borderId="0" xfId="0" applyBorder="1"/>
    <xf numFmtId="0" fontId="0" fillId="0" borderId="0" xfId="0" applyFont="1"/>
    <xf numFmtId="0" fontId="0" fillId="0" borderId="0" xfId="0" applyFont="1" applyAlignment="1">
      <alignment vertical="center"/>
    </xf>
    <xf numFmtId="1" fontId="0" fillId="0" borderId="0" xfId="0" applyNumberForma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" fillId="0" borderId="0" xfId="0" pivotButton="1" applyFont="1"/>
    <xf numFmtId="0" fontId="0" fillId="2" borderId="0" xfId="0" applyFill="1"/>
    <xf numFmtId="0" fontId="2" fillId="0" borderId="0" xfId="0" applyNumberFormat="1" applyFont="1"/>
    <xf numFmtId="0" fontId="0" fillId="0" borderId="2" xfId="0" applyBorder="1"/>
    <xf numFmtId="0" fontId="0" fillId="2" borderId="3" xfId="0" applyFill="1" applyBorder="1"/>
    <xf numFmtId="0" fontId="5" fillId="0" borderId="0" xfId="0" applyFont="1" applyAlignment="1">
      <alignment horizontal="center"/>
    </xf>
    <xf numFmtId="0" fontId="6" fillId="0" borderId="0" xfId="0" applyFont="1" applyBorder="1" applyAlignment="1">
      <alignment horizontal="right"/>
    </xf>
    <xf numFmtId="9" fontId="6" fillId="0" borderId="0" xfId="1" applyFont="1" applyBorder="1" applyAlignment="1">
      <alignment horizontal="left"/>
    </xf>
    <xf numFmtId="1" fontId="6" fillId="0" borderId="0" xfId="0" applyNumberFormat="1" applyFont="1" applyBorder="1" applyAlignment="1">
      <alignment horizontal="left"/>
    </xf>
  </cellXfs>
  <cellStyles count="2">
    <cellStyle name="Normal" xfId="0" builtinId="0"/>
    <cellStyle name="Pourcentage" xfId="1" builtinId="5"/>
  </cellStyles>
  <dxfs count="70"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</font>
    </dxf>
    <dxf>
      <font>
        <i val="0"/>
      </font>
    </dxf>
    <dxf>
      <font>
        <b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top style="thin">
          <color theme="0"/>
        </top>
      </border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numFmt numFmtId="1" formatCode="0"/>
    </dxf>
    <dxf>
      <font>
        <b/>
      </font>
    </dxf>
    <dxf>
      <font>
        <i val="0"/>
      </font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</font>
    </dxf>
    <dxf>
      <font>
        <i val="0"/>
      </font>
    </dxf>
    <dxf>
      <font>
        <b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top style="thin">
          <color theme="0"/>
        </top>
      </border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numFmt numFmtId="1" formatCode="0"/>
    </dxf>
    <dxf>
      <font>
        <b/>
      </font>
    </dxf>
    <dxf>
      <font>
        <i val="0"/>
      </font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</font>
    </dxf>
    <dxf>
      <font>
        <i val="0"/>
      </font>
    </dxf>
    <dxf>
      <font>
        <b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top style="thin">
          <color theme="0"/>
        </top>
      </border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numFmt numFmtId="1" formatCode="0"/>
    </dxf>
    <dxf>
      <font>
        <b/>
      </font>
    </dxf>
    <dxf>
      <font>
        <i val="0"/>
      </font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numFmt numFmtId="0" formatCode="General"/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numFmt numFmtId="0" formatCode="General"/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numFmt numFmtId="0" formatCode="General"/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numFmt numFmtId="19" formatCode="dd/mm/yyyy"/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font>
        <b val="0"/>
      </font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border outline="0">
        <bottom style="thin">
          <color indexed="64"/>
        </bottom>
      </border>
    </dxf>
    <dxf>
      <alignment horizontal="general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95251</xdr:colOff>
      <xdr:row>1</xdr:row>
      <xdr:rowOff>47625</xdr:rowOff>
    </xdr:from>
    <xdr:to>
      <xdr:col>1</xdr:col>
      <xdr:colOff>154782</xdr:colOff>
      <xdr:row>5</xdr:row>
      <xdr:rowOff>130969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1" y="285750"/>
              <a:ext cx="892969" cy="94059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Sophie LONDICHE" refreshedDate="42986.404627199074" createdVersion="5" refreshedVersion="5" recordCount="165">
  <cacheSource type="worksheet">
    <worksheetSource name="Suivi_recrutement"/>
  </cacheSource>
  <cacheFields count="22">
    <cacheField name="Année" numFmtId="0">
      <sharedItems containsSemiMixedTypes="0" containsString="0" containsNumber="1" containsInteger="1" minValue="2016" maxValue="2018" count="3">
        <n v="2016"/>
        <n v="2017"/>
        <n v="2018" u="1"/>
      </sharedItems>
    </cacheField>
    <cacheField name="Agence" numFmtId="0">
      <sharedItems containsBlank="1" count="8">
        <m/>
        <s v="A11"/>
        <s v="A27"/>
        <s v="A31"/>
        <s v="A51"/>
        <s v="A21"/>
        <s v="-"/>
        <s v=" - "/>
      </sharedItems>
    </cacheField>
    <cacheField name="NOM" numFmtId="0">
      <sharedItems containsNonDate="0" containsString="0" containsBlank="1"/>
    </cacheField>
    <cacheField name="Prénom" numFmtId="0">
      <sharedItems containsNonDate="0" containsString="0" containsBlank="1"/>
    </cacheField>
    <cacheField name="Poste" numFmtId="0">
      <sharedItems containsBlank="1" count="67">
        <s v="Conducteur de travaux"/>
        <s v="Responsable Maintenance"/>
        <s v="Projeteur"/>
        <s v="Chef de chantier"/>
        <s v="Chargé d'études"/>
        <m/>
        <s v="Chargé d'affaires"/>
        <s v="Ingénieur Etudes"/>
        <s v="Projeteur Etudes"/>
        <s v="Automaticien"/>
        <s v="Projeteur Industrie"/>
        <s v="Projeteur Tertiaire"/>
        <s v="Responsable maintenace"/>
        <s v="Automaticien BE"/>
        <s v="Chef d'équipe  "/>
        <s v="Chef d'équipe - Agent technique"/>
        <s v="Electricien Nucléaire"/>
        <s v="Technicien Bureau d'études Electricité"/>
        <s v="Automaticien Informatique Industriel"/>
        <s v="Chef de chantier / Chef d'équipe"/>
        <s v="Assistante technique"/>
        <s v="Développeur Informaticien"/>
        <s v="Technicien Instrumentiste"/>
        <s v="Chargé d'affaires industrie"/>
        <s v="Automaticienne"/>
        <s v="Electricien Agro"/>
        <s v="Projeteur Nucléaire"/>
        <s v="Chef de projet Tertiaire"/>
        <s v="Electricien"/>
        <s v="Monteur Câbleur"/>
        <s v="Animateur QHSE Nucléaire"/>
        <s v="Préparateur "/>
        <s v="Chef de chantier Industrie GN"/>
        <s v="Préparateur / Facilitateur nucléaire"/>
        <s v="Chef d'équipe"/>
        <s v="Chef de chantier nucléaire"/>
        <s v="Stage + Apprenti"/>
        <s v="Conducteur de travaux nucléaire"/>
        <s v="Aide électricien"/>
        <s v="Resp Automatisme Informatique"/>
        <s v="Resp Maintenance"/>
        <s v="Electricien confirmé"/>
        <s v="Chef équipe "/>
        <s v="Assistant technique agence"/>
        <s v="Monteur "/>
        <s v="Cableur"/>
        <s v="Monteur nucléaire"/>
        <s v="Monteur cableur"/>
        <s v="Electricien maintenance indus"/>
        <s v="Cableur d'armoires"/>
        <s v="Monteur"/>
        <s v="Chef d'équipe nucléaire"/>
        <s v="Chargée d'affaires en alternance"/>
        <s v="Assistante de gestion PME-PMI en alternance"/>
        <s v="Electricien en alternance"/>
        <s v="Electro technicien"/>
        <s v="Electricien tertiaire"/>
        <s v="Electricien fibre optique"/>
        <s v="? "/>
        <s v="Instrumentiste régleur"/>
        <s v="Instrumentiste "/>
        <s v="Electricien maintenance nucléaire"/>
        <s v="Electricien cableur"/>
        <s v="Chargé d'équipe"/>
        <s v="Electricien maintenance " u="1"/>
        <s v="Chef chantier" u="1"/>
        <s v="Chef d'équipe électricien" u="1"/>
      </sharedItems>
    </cacheField>
    <cacheField name="Source candidature" numFmtId="0">
      <sharedItems containsBlank="1" count="37">
        <s v="Adequat"/>
        <s v="CCI Forum"/>
        <s v="Spontanée"/>
        <s v="Recom JM B"/>
        <s v="Recom JM B S. AR"/>
        <s v="Florian Mantione"/>
        <s v="Sourcing"/>
        <s v="Interne"/>
        <s v="Pole emploi"/>
        <s v="Alain Chautant"/>
        <s v="Alain Royan"/>
        <m/>
        <s v="Jessie LEQUIN"/>
        <s v="Y Mayo"/>
        <s v="Forum - Pole Emploi"/>
        <s v="Randstad"/>
        <s v="HAYS "/>
        <s v="J. PASSEROTTE"/>
        <s v="Internet"/>
        <s v="Réponse annonce"/>
        <s v="Site internet"/>
        <s v="Forum Pole Emploi"/>
        <s v="Annonce Pole Emploi"/>
        <s v="Approche directe"/>
        <s v="Elitt"/>
        <s v="MANPOWER"/>
        <s v="CN Patricio"/>
        <s v="Annonce - Pole emploi"/>
        <s v="Cooptation"/>
        <s v="GIEQ BTP"/>
        <s v="Sourcing - Pole emploi"/>
        <s v="Sourcing - Viadeo"/>
        <s v="Cooptation "/>
        <s v="Site Cote"/>
        <s v="Annonce" u="1"/>
        <s v="Sourcing - Apec" u="1"/>
        <s v="M. Volay" u="1"/>
      </sharedItems>
    </cacheField>
    <cacheField name="Cv reçu le " numFmtId="14">
      <sharedItems containsDate="1" containsBlank="1" containsMixedTypes="1" minDate="1899-12-31T00:00:00" maxDate="2047-07-07T00:00:00"/>
    </cacheField>
    <cacheField name="Accepté / Rejeté_x000a_(CV)" numFmtId="0">
      <sharedItems containsBlank="1" count="5">
        <s v="Accepté"/>
        <s v="Rejeté"/>
        <s v="EN COURS"/>
        <m u="1"/>
        <s v="EN  COURS" u="1"/>
      </sharedItems>
    </cacheField>
    <cacheField name="Contacté le " numFmtId="0">
      <sharedItems containsNonDate="0" containsDate="1" containsString="0" containsBlank="1" minDate="2016-08-31T00:00:00" maxDate="2017-09-08T00:00:00"/>
    </cacheField>
    <cacheField name="Délai Contact-Cv" numFmtId="0">
      <sharedItems containsBlank="1" containsMixedTypes="1" containsNumber="1" containsInteger="1" minValue="0" maxValue="62"/>
    </cacheField>
    <cacheField name="Commentaires_x000a_(contact)" numFmtId="0">
      <sharedItems containsNonDate="0" containsString="0" containsBlank="1"/>
    </cacheField>
    <cacheField name="Acceptée / Rejetée_x000a_(contact)" numFmtId="0">
      <sharedItems containsBlank="1" count="5">
        <s v="Acceptée"/>
        <s v="Rejetée"/>
        <m/>
        <s v="EN COURS"/>
        <s v="Vivier"/>
      </sharedItems>
    </cacheField>
    <cacheField name="Entretien le " numFmtId="0">
      <sharedItems containsNonDate="0" containsDate="1" containsString="0" containsBlank="1" minDate="2016-02-05T00:00:00" maxDate="2017-09-09T00:00:00"/>
    </cacheField>
    <cacheField name="Délai _x000a_Entretien-Contact" numFmtId="0">
      <sharedItems containsBlank="1" containsMixedTypes="1" containsNumber="1" containsInteger="1" minValue="0" maxValue="18"/>
    </cacheField>
    <cacheField name="Commentaires_x000a_(entretien)" numFmtId="0">
      <sharedItems containsNonDate="0" containsString="0" containsBlank="1"/>
    </cacheField>
    <cacheField name="Acceptée / Rejetée_x000a_(entretien)" numFmtId="0">
      <sharedItems containsBlank="1" count="4">
        <s v="Rejetée"/>
        <s v="Acceptée"/>
        <m/>
        <s v="EN COURS"/>
      </sharedItems>
    </cacheField>
    <cacheField name="Proposition envoyée le " numFmtId="0">
      <sharedItems containsNonDate="0" containsDate="1" containsString="0" containsBlank="1" minDate="2016-03-06T00:00:00" maxDate="2017-09-08T00:00:00"/>
    </cacheField>
    <cacheField name="Délai Proposition-Entretien" numFmtId="0">
      <sharedItems containsMixedTypes="1" containsNumber="1" containsInteger="1" minValue="0" maxValue="152"/>
    </cacheField>
    <cacheField name="Commentaires_x000a_(embauche)" numFmtId="0">
      <sharedItems containsNonDate="0" containsString="0" containsBlank="1"/>
    </cacheField>
    <cacheField name="Acceptée / Rejetée_x000a_(embauche)" numFmtId="0">
      <sharedItems containsBlank="1" count="4">
        <m/>
        <s v="Rejetée"/>
        <s v="Acceptée"/>
        <s v="En cours"/>
      </sharedItems>
    </cacheField>
    <cacheField name="Raison_x000a_(si refus)" numFmtId="0">
      <sharedItems containsNonDate="0" containsString="0" containsBlank="1"/>
    </cacheField>
    <cacheField name="Colonne1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5">
  <r>
    <x v="0"/>
    <x v="0"/>
    <m/>
    <m/>
    <x v="0"/>
    <x v="0"/>
    <d v="1899-12-31T00:00:00"/>
    <x v="0"/>
    <m/>
    <s v=""/>
    <m/>
    <x v="0"/>
    <d v="2016-02-05T00:00:00"/>
    <s v=""/>
    <m/>
    <x v="0"/>
    <m/>
    <s v=""/>
    <m/>
    <x v="0"/>
    <m/>
    <m/>
  </r>
  <r>
    <x v="0"/>
    <x v="0"/>
    <m/>
    <m/>
    <x v="0"/>
    <x v="0"/>
    <m/>
    <x v="0"/>
    <m/>
    <s v=""/>
    <m/>
    <x v="0"/>
    <d v="2016-02-16T00:00:00"/>
    <s v=""/>
    <m/>
    <x v="1"/>
    <d v="2016-03-06T00:00:00"/>
    <n v="19"/>
    <m/>
    <x v="1"/>
    <m/>
    <m/>
  </r>
  <r>
    <x v="0"/>
    <x v="0"/>
    <m/>
    <m/>
    <x v="1"/>
    <x v="0"/>
    <m/>
    <x v="0"/>
    <m/>
    <s v=""/>
    <m/>
    <x v="0"/>
    <d v="2016-02-15T00:00:00"/>
    <s v=""/>
    <m/>
    <x v="0"/>
    <m/>
    <s v=""/>
    <m/>
    <x v="0"/>
    <m/>
    <m/>
  </r>
  <r>
    <x v="0"/>
    <x v="0"/>
    <m/>
    <m/>
    <x v="2"/>
    <x v="0"/>
    <m/>
    <x v="0"/>
    <m/>
    <s v=""/>
    <m/>
    <x v="1"/>
    <m/>
    <s v=""/>
    <m/>
    <x v="2"/>
    <m/>
    <s v=""/>
    <m/>
    <x v="0"/>
    <m/>
    <m/>
  </r>
  <r>
    <x v="0"/>
    <x v="0"/>
    <m/>
    <m/>
    <x v="3"/>
    <x v="1"/>
    <m/>
    <x v="0"/>
    <m/>
    <s v=""/>
    <m/>
    <x v="1"/>
    <m/>
    <s v=""/>
    <m/>
    <x v="2"/>
    <m/>
    <s v=""/>
    <m/>
    <x v="0"/>
    <m/>
    <m/>
  </r>
  <r>
    <x v="0"/>
    <x v="0"/>
    <m/>
    <m/>
    <x v="4"/>
    <x v="2"/>
    <m/>
    <x v="0"/>
    <m/>
    <s v=""/>
    <m/>
    <x v="0"/>
    <d v="2016-04-15T00:00:00"/>
    <s v=""/>
    <m/>
    <x v="0"/>
    <m/>
    <s v=""/>
    <m/>
    <x v="0"/>
    <m/>
    <m/>
  </r>
  <r>
    <x v="0"/>
    <x v="0"/>
    <m/>
    <m/>
    <x v="5"/>
    <x v="3"/>
    <m/>
    <x v="0"/>
    <m/>
    <s v=""/>
    <m/>
    <x v="1"/>
    <m/>
    <s v=""/>
    <m/>
    <x v="2"/>
    <m/>
    <s v=""/>
    <m/>
    <x v="0"/>
    <m/>
    <m/>
  </r>
  <r>
    <x v="0"/>
    <x v="0"/>
    <m/>
    <m/>
    <x v="3"/>
    <x v="4"/>
    <m/>
    <x v="0"/>
    <m/>
    <s v=""/>
    <m/>
    <x v="0"/>
    <d v="2016-05-25T00:00:00"/>
    <s v=""/>
    <m/>
    <x v="1"/>
    <d v="2016-09-15T00:00:00"/>
    <n v="113"/>
    <m/>
    <x v="1"/>
    <m/>
    <m/>
  </r>
  <r>
    <x v="0"/>
    <x v="0"/>
    <m/>
    <m/>
    <x v="6"/>
    <x v="5"/>
    <m/>
    <x v="0"/>
    <m/>
    <s v=""/>
    <m/>
    <x v="0"/>
    <d v="2016-05-31T00:00:00"/>
    <s v=""/>
    <m/>
    <x v="1"/>
    <m/>
    <s v=""/>
    <m/>
    <x v="2"/>
    <m/>
    <m/>
  </r>
  <r>
    <x v="0"/>
    <x v="0"/>
    <m/>
    <m/>
    <x v="7"/>
    <x v="5"/>
    <m/>
    <x v="0"/>
    <m/>
    <s v=""/>
    <m/>
    <x v="0"/>
    <m/>
    <s v=""/>
    <m/>
    <x v="1"/>
    <m/>
    <s v=""/>
    <m/>
    <x v="2"/>
    <m/>
    <m/>
  </r>
  <r>
    <x v="0"/>
    <x v="0"/>
    <m/>
    <m/>
    <x v="8"/>
    <x v="5"/>
    <m/>
    <x v="0"/>
    <m/>
    <s v=""/>
    <m/>
    <x v="0"/>
    <m/>
    <s v=""/>
    <m/>
    <x v="1"/>
    <m/>
    <s v=""/>
    <m/>
    <x v="2"/>
    <m/>
    <m/>
  </r>
  <r>
    <x v="0"/>
    <x v="0"/>
    <m/>
    <m/>
    <x v="6"/>
    <x v="6"/>
    <m/>
    <x v="0"/>
    <m/>
    <s v=""/>
    <m/>
    <x v="0"/>
    <m/>
    <s v=""/>
    <m/>
    <x v="1"/>
    <m/>
    <s v=""/>
    <m/>
    <x v="1"/>
    <m/>
    <m/>
  </r>
  <r>
    <x v="0"/>
    <x v="0"/>
    <m/>
    <m/>
    <x v="9"/>
    <x v="0"/>
    <m/>
    <x v="0"/>
    <m/>
    <s v=""/>
    <m/>
    <x v="0"/>
    <d v="2016-06-08T00:00:00"/>
    <s v=""/>
    <m/>
    <x v="0"/>
    <m/>
    <s v=""/>
    <m/>
    <x v="0"/>
    <m/>
    <m/>
  </r>
  <r>
    <x v="0"/>
    <x v="0"/>
    <m/>
    <m/>
    <x v="10"/>
    <x v="5"/>
    <m/>
    <x v="0"/>
    <m/>
    <s v=""/>
    <m/>
    <x v="0"/>
    <m/>
    <s v=""/>
    <m/>
    <x v="1"/>
    <m/>
    <s v=""/>
    <m/>
    <x v="0"/>
    <m/>
    <m/>
  </r>
  <r>
    <x v="0"/>
    <x v="0"/>
    <m/>
    <m/>
    <x v="11"/>
    <x v="5"/>
    <m/>
    <x v="0"/>
    <m/>
    <s v=""/>
    <m/>
    <x v="0"/>
    <m/>
    <s v=""/>
    <m/>
    <x v="0"/>
    <m/>
    <s v=""/>
    <m/>
    <x v="0"/>
    <m/>
    <m/>
  </r>
  <r>
    <x v="0"/>
    <x v="0"/>
    <m/>
    <m/>
    <x v="3"/>
    <x v="0"/>
    <m/>
    <x v="1"/>
    <m/>
    <s v=""/>
    <m/>
    <x v="2"/>
    <m/>
    <s v=""/>
    <m/>
    <x v="2"/>
    <m/>
    <s v=""/>
    <m/>
    <x v="0"/>
    <m/>
    <m/>
  </r>
  <r>
    <x v="0"/>
    <x v="0"/>
    <m/>
    <m/>
    <x v="12"/>
    <x v="0"/>
    <m/>
    <x v="0"/>
    <m/>
    <s v=""/>
    <m/>
    <x v="2"/>
    <m/>
    <s v=""/>
    <m/>
    <x v="2"/>
    <m/>
    <s v=""/>
    <m/>
    <x v="0"/>
    <m/>
    <m/>
  </r>
  <r>
    <x v="0"/>
    <x v="0"/>
    <m/>
    <m/>
    <x v="3"/>
    <x v="0"/>
    <m/>
    <x v="1"/>
    <m/>
    <s v=""/>
    <m/>
    <x v="2"/>
    <m/>
    <s v=""/>
    <m/>
    <x v="2"/>
    <m/>
    <s v=""/>
    <m/>
    <x v="0"/>
    <m/>
    <m/>
  </r>
  <r>
    <x v="0"/>
    <x v="0"/>
    <m/>
    <m/>
    <x v="6"/>
    <x v="6"/>
    <m/>
    <x v="0"/>
    <m/>
    <s v=""/>
    <m/>
    <x v="0"/>
    <d v="2016-07-20T00:00:00"/>
    <s v=""/>
    <m/>
    <x v="2"/>
    <m/>
    <s v=""/>
    <m/>
    <x v="0"/>
    <m/>
    <m/>
  </r>
  <r>
    <x v="0"/>
    <x v="0"/>
    <m/>
    <m/>
    <x v="6"/>
    <x v="7"/>
    <m/>
    <x v="0"/>
    <m/>
    <s v=""/>
    <m/>
    <x v="0"/>
    <d v="2016-08-03T00:00:00"/>
    <s v=""/>
    <m/>
    <x v="1"/>
    <m/>
    <s v=""/>
    <m/>
    <x v="2"/>
    <m/>
    <m/>
  </r>
  <r>
    <x v="0"/>
    <x v="0"/>
    <m/>
    <m/>
    <x v="13"/>
    <x v="0"/>
    <m/>
    <x v="0"/>
    <m/>
    <s v=""/>
    <m/>
    <x v="1"/>
    <m/>
    <s v=""/>
    <m/>
    <x v="2"/>
    <m/>
    <s v=""/>
    <m/>
    <x v="0"/>
    <m/>
    <m/>
  </r>
  <r>
    <x v="0"/>
    <x v="0"/>
    <m/>
    <m/>
    <x v="13"/>
    <x v="0"/>
    <m/>
    <x v="0"/>
    <m/>
    <s v=""/>
    <m/>
    <x v="0"/>
    <d v="2016-08-03T00:00:00"/>
    <s v=""/>
    <m/>
    <x v="0"/>
    <m/>
    <s v=""/>
    <m/>
    <x v="0"/>
    <m/>
    <m/>
  </r>
  <r>
    <x v="0"/>
    <x v="0"/>
    <m/>
    <m/>
    <x v="13"/>
    <x v="0"/>
    <m/>
    <x v="0"/>
    <m/>
    <s v=""/>
    <m/>
    <x v="0"/>
    <d v="2016-08-04T00:00:00"/>
    <s v=""/>
    <m/>
    <x v="1"/>
    <m/>
    <s v=""/>
    <m/>
    <x v="2"/>
    <m/>
    <m/>
  </r>
  <r>
    <x v="0"/>
    <x v="0"/>
    <m/>
    <m/>
    <x v="13"/>
    <x v="2"/>
    <m/>
    <x v="0"/>
    <m/>
    <s v=""/>
    <m/>
    <x v="0"/>
    <d v="2016-08-04T00:00:00"/>
    <s v=""/>
    <m/>
    <x v="0"/>
    <m/>
    <s v=""/>
    <m/>
    <x v="0"/>
    <m/>
    <m/>
  </r>
  <r>
    <x v="0"/>
    <x v="0"/>
    <m/>
    <m/>
    <x v="13"/>
    <x v="0"/>
    <m/>
    <x v="0"/>
    <m/>
    <s v=""/>
    <m/>
    <x v="0"/>
    <d v="2016-08-02T00:00:00"/>
    <s v=""/>
    <m/>
    <x v="2"/>
    <m/>
    <s v=""/>
    <m/>
    <x v="0"/>
    <m/>
    <m/>
  </r>
  <r>
    <x v="0"/>
    <x v="0"/>
    <m/>
    <m/>
    <x v="14"/>
    <x v="7"/>
    <m/>
    <x v="0"/>
    <m/>
    <s v=""/>
    <m/>
    <x v="0"/>
    <d v="2016-07-22T00:00:00"/>
    <s v=""/>
    <m/>
    <x v="1"/>
    <d v="2016-08-04T00:00:00"/>
    <n v="13"/>
    <m/>
    <x v="2"/>
    <m/>
    <m/>
  </r>
  <r>
    <x v="0"/>
    <x v="0"/>
    <m/>
    <m/>
    <x v="15"/>
    <x v="7"/>
    <m/>
    <x v="0"/>
    <m/>
    <s v=""/>
    <m/>
    <x v="0"/>
    <d v="2016-07-29T00:00:00"/>
    <s v=""/>
    <m/>
    <x v="1"/>
    <d v="2016-08-25T00:00:00"/>
    <n v="27"/>
    <m/>
    <x v="1"/>
    <m/>
    <m/>
  </r>
  <r>
    <x v="0"/>
    <x v="0"/>
    <m/>
    <m/>
    <x v="16"/>
    <x v="8"/>
    <m/>
    <x v="0"/>
    <m/>
    <s v=""/>
    <m/>
    <x v="0"/>
    <d v="2016-08-30T00:00:00"/>
    <s v=""/>
    <m/>
    <x v="1"/>
    <m/>
    <s v=""/>
    <m/>
    <x v="2"/>
    <m/>
    <m/>
  </r>
  <r>
    <x v="0"/>
    <x v="0"/>
    <m/>
    <m/>
    <x v="17"/>
    <x v="0"/>
    <m/>
    <x v="0"/>
    <m/>
    <s v=""/>
    <m/>
    <x v="0"/>
    <d v="2016-08-30T00:00:00"/>
    <s v=""/>
    <m/>
    <x v="0"/>
    <m/>
    <s v=""/>
    <m/>
    <x v="0"/>
    <m/>
    <m/>
  </r>
  <r>
    <x v="0"/>
    <x v="0"/>
    <m/>
    <m/>
    <x v="17"/>
    <x v="9"/>
    <m/>
    <x v="0"/>
    <m/>
    <s v=""/>
    <m/>
    <x v="0"/>
    <d v="2016-08-29T00:00:00"/>
    <m/>
    <m/>
    <x v="2"/>
    <m/>
    <s v=""/>
    <m/>
    <x v="1"/>
    <m/>
    <m/>
  </r>
  <r>
    <x v="0"/>
    <x v="0"/>
    <m/>
    <m/>
    <x v="18"/>
    <x v="5"/>
    <m/>
    <x v="0"/>
    <m/>
    <s v=""/>
    <m/>
    <x v="0"/>
    <d v="2016-08-29T00:00:00"/>
    <s v=""/>
    <m/>
    <x v="0"/>
    <m/>
    <s v=""/>
    <m/>
    <x v="0"/>
    <m/>
    <m/>
  </r>
  <r>
    <x v="0"/>
    <x v="0"/>
    <m/>
    <m/>
    <x v="19"/>
    <x v="10"/>
    <m/>
    <x v="0"/>
    <d v="2016-08-31T00:00:00"/>
    <s v=""/>
    <m/>
    <x v="0"/>
    <d v="2016-09-05T00:00:00"/>
    <n v="5"/>
    <m/>
    <x v="1"/>
    <m/>
    <s v=""/>
    <m/>
    <x v="2"/>
    <m/>
    <m/>
  </r>
  <r>
    <x v="0"/>
    <x v="0"/>
    <m/>
    <m/>
    <x v="20"/>
    <x v="0"/>
    <m/>
    <x v="0"/>
    <m/>
    <s v=""/>
    <m/>
    <x v="2"/>
    <m/>
    <s v=""/>
    <m/>
    <x v="2"/>
    <m/>
    <s v=""/>
    <m/>
    <x v="0"/>
    <m/>
    <m/>
  </r>
  <r>
    <x v="0"/>
    <x v="0"/>
    <m/>
    <m/>
    <x v="16"/>
    <x v="2"/>
    <m/>
    <x v="0"/>
    <m/>
    <s v=""/>
    <m/>
    <x v="0"/>
    <d v="2016-09-02T00:00:00"/>
    <s v=""/>
    <m/>
    <x v="2"/>
    <m/>
    <s v=""/>
    <m/>
    <x v="0"/>
    <m/>
    <m/>
  </r>
  <r>
    <x v="0"/>
    <x v="0"/>
    <m/>
    <m/>
    <x v="9"/>
    <x v="2"/>
    <m/>
    <x v="1"/>
    <m/>
    <s v=""/>
    <m/>
    <x v="2"/>
    <m/>
    <s v=""/>
    <m/>
    <x v="2"/>
    <m/>
    <s v=""/>
    <m/>
    <x v="0"/>
    <m/>
    <m/>
  </r>
  <r>
    <x v="0"/>
    <x v="0"/>
    <m/>
    <m/>
    <x v="20"/>
    <x v="11"/>
    <m/>
    <x v="0"/>
    <m/>
    <s v=""/>
    <m/>
    <x v="2"/>
    <m/>
    <s v=""/>
    <m/>
    <x v="2"/>
    <m/>
    <s v=""/>
    <m/>
    <x v="0"/>
    <m/>
    <m/>
  </r>
  <r>
    <x v="0"/>
    <x v="0"/>
    <m/>
    <m/>
    <x v="21"/>
    <x v="5"/>
    <m/>
    <x v="0"/>
    <m/>
    <s v=""/>
    <m/>
    <x v="2"/>
    <m/>
    <s v=""/>
    <m/>
    <x v="2"/>
    <m/>
    <s v=""/>
    <m/>
    <x v="0"/>
    <m/>
    <m/>
  </r>
  <r>
    <x v="0"/>
    <x v="0"/>
    <m/>
    <m/>
    <x v="6"/>
    <x v="5"/>
    <m/>
    <x v="0"/>
    <m/>
    <s v=""/>
    <m/>
    <x v="0"/>
    <d v="2016-09-29T00:00:00"/>
    <s v=""/>
    <m/>
    <x v="2"/>
    <m/>
    <s v=""/>
    <m/>
    <x v="0"/>
    <m/>
    <m/>
  </r>
  <r>
    <x v="0"/>
    <x v="0"/>
    <m/>
    <m/>
    <x v="9"/>
    <x v="6"/>
    <m/>
    <x v="0"/>
    <m/>
    <s v=""/>
    <m/>
    <x v="1"/>
    <m/>
    <s v=""/>
    <m/>
    <x v="2"/>
    <m/>
    <s v=""/>
    <m/>
    <x v="0"/>
    <m/>
    <m/>
  </r>
  <r>
    <x v="0"/>
    <x v="0"/>
    <m/>
    <m/>
    <x v="22"/>
    <x v="12"/>
    <m/>
    <x v="0"/>
    <m/>
    <s v=""/>
    <m/>
    <x v="0"/>
    <d v="2016-10-05T00:00:00"/>
    <s v=""/>
    <m/>
    <x v="2"/>
    <m/>
    <s v=""/>
    <m/>
    <x v="0"/>
    <m/>
    <m/>
  </r>
  <r>
    <x v="0"/>
    <x v="0"/>
    <m/>
    <m/>
    <x v="23"/>
    <x v="13"/>
    <m/>
    <x v="0"/>
    <m/>
    <s v=""/>
    <m/>
    <x v="0"/>
    <m/>
    <s v=""/>
    <m/>
    <x v="1"/>
    <m/>
    <s v=""/>
    <m/>
    <x v="1"/>
    <m/>
    <m/>
  </r>
  <r>
    <x v="0"/>
    <x v="0"/>
    <m/>
    <m/>
    <x v="24"/>
    <x v="6"/>
    <m/>
    <x v="0"/>
    <m/>
    <s v=""/>
    <m/>
    <x v="0"/>
    <d v="2016-10-07T00:00:00"/>
    <s v=""/>
    <m/>
    <x v="1"/>
    <m/>
    <s v=""/>
    <m/>
    <x v="1"/>
    <m/>
    <m/>
  </r>
  <r>
    <x v="0"/>
    <x v="0"/>
    <m/>
    <m/>
    <x v="9"/>
    <x v="14"/>
    <m/>
    <x v="0"/>
    <m/>
    <s v=""/>
    <m/>
    <x v="2"/>
    <m/>
    <s v=""/>
    <m/>
    <x v="2"/>
    <m/>
    <s v=""/>
    <m/>
    <x v="0"/>
    <m/>
    <m/>
  </r>
  <r>
    <x v="0"/>
    <x v="0"/>
    <m/>
    <m/>
    <x v="25"/>
    <x v="5"/>
    <m/>
    <x v="0"/>
    <m/>
    <s v=""/>
    <m/>
    <x v="0"/>
    <d v="2016-10-14T00:00:00"/>
    <s v=""/>
    <m/>
    <x v="1"/>
    <m/>
    <s v=""/>
    <m/>
    <x v="1"/>
    <m/>
    <m/>
  </r>
  <r>
    <x v="0"/>
    <x v="0"/>
    <m/>
    <m/>
    <x v="21"/>
    <x v="15"/>
    <m/>
    <x v="0"/>
    <m/>
    <s v=""/>
    <m/>
    <x v="0"/>
    <d v="2016-10-10T00:00:00"/>
    <s v=""/>
    <m/>
    <x v="1"/>
    <d v="2016-10-10T00:00:00"/>
    <n v="0"/>
    <m/>
    <x v="2"/>
    <m/>
    <m/>
  </r>
  <r>
    <x v="0"/>
    <x v="0"/>
    <m/>
    <m/>
    <x v="9"/>
    <x v="5"/>
    <m/>
    <x v="0"/>
    <m/>
    <s v=""/>
    <m/>
    <x v="0"/>
    <d v="2016-10-13T00:00:00"/>
    <s v=""/>
    <m/>
    <x v="0"/>
    <m/>
    <s v=""/>
    <m/>
    <x v="0"/>
    <m/>
    <m/>
  </r>
  <r>
    <x v="0"/>
    <x v="0"/>
    <m/>
    <m/>
    <x v="26"/>
    <x v="2"/>
    <m/>
    <x v="0"/>
    <m/>
    <s v=""/>
    <m/>
    <x v="0"/>
    <d v="2016-10-14T00:00:00"/>
    <s v=""/>
    <m/>
    <x v="1"/>
    <d v="2017-02-20T00:00:00"/>
    <n v="129"/>
    <m/>
    <x v="2"/>
    <m/>
    <m/>
  </r>
  <r>
    <x v="0"/>
    <x v="0"/>
    <m/>
    <m/>
    <x v="27"/>
    <x v="8"/>
    <m/>
    <x v="0"/>
    <m/>
    <s v=""/>
    <m/>
    <x v="1"/>
    <m/>
    <s v=""/>
    <m/>
    <x v="2"/>
    <m/>
    <s v=""/>
    <m/>
    <x v="0"/>
    <m/>
    <m/>
  </r>
  <r>
    <x v="0"/>
    <x v="0"/>
    <m/>
    <m/>
    <x v="28"/>
    <x v="16"/>
    <m/>
    <x v="0"/>
    <m/>
    <s v=""/>
    <m/>
    <x v="0"/>
    <m/>
    <s v=""/>
    <m/>
    <x v="1"/>
    <m/>
    <s v=""/>
    <m/>
    <x v="2"/>
    <m/>
    <m/>
  </r>
  <r>
    <x v="0"/>
    <x v="0"/>
    <m/>
    <m/>
    <x v="29"/>
    <x v="17"/>
    <m/>
    <x v="0"/>
    <m/>
    <s v=""/>
    <m/>
    <x v="0"/>
    <d v="2016-10-14T00:00:00"/>
    <s v=""/>
    <m/>
    <x v="1"/>
    <m/>
    <s v=""/>
    <m/>
    <x v="0"/>
    <m/>
    <m/>
  </r>
  <r>
    <x v="0"/>
    <x v="0"/>
    <m/>
    <m/>
    <x v="5"/>
    <x v="11"/>
    <m/>
    <x v="0"/>
    <m/>
    <s v=""/>
    <m/>
    <x v="0"/>
    <d v="2016-10-25T00:00:00"/>
    <s v=""/>
    <m/>
    <x v="1"/>
    <m/>
    <s v=""/>
    <m/>
    <x v="0"/>
    <m/>
    <m/>
  </r>
  <r>
    <x v="0"/>
    <x v="0"/>
    <m/>
    <m/>
    <x v="9"/>
    <x v="11"/>
    <m/>
    <x v="0"/>
    <m/>
    <s v=""/>
    <m/>
    <x v="0"/>
    <d v="2016-10-19T00:00:00"/>
    <s v=""/>
    <m/>
    <x v="2"/>
    <m/>
    <s v=""/>
    <m/>
    <x v="0"/>
    <m/>
    <m/>
  </r>
  <r>
    <x v="0"/>
    <x v="0"/>
    <m/>
    <m/>
    <x v="20"/>
    <x v="5"/>
    <m/>
    <x v="0"/>
    <m/>
    <s v=""/>
    <m/>
    <x v="1"/>
    <m/>
    <s v=""/>
    <m/>
    <x v="2"/>
    <m/>
    <s v=""/>
    <m/>
    <x v="0"/>
    <m/>
    <m/>
  </r>
  <r>
    <x v="0"/>
    <x v="0"/>
    <m/>
    <m/>
    <x v="30"/>
    <x v="0"/>
    <m/>
    <x v="0"/>
    <m/>
    <s v=""/>
    <m/>
    <x v="0"/>
    <d v="2016-10-18T00:00:00"/>
    <s v=""/>
    <m/>
    <x v="2"/>
    <m/>
    <s v=""/>
    <m/>
    <x v="0"/>
    <m/>
    <m/>
  </r>
  <r>
    <x v="0"/>
    <x v="0"/>
    <m/>
    <m/>
    <x v="30"/>
    <x v="18"/>
    <m/>
    <x v="0"/>
    <m/>
    <s v=""/>
    <m/>
    <x v="0"/>
    <m/>
    <s v=""/>
    <m/>
    <x v="1"/>
    <m/>
    <s v=""/>
    <m/>
    <x v="2"/>
    <m/>
    <m/>
  </r>
  <r>
    <x v="0"/>
    <x v="0"/>
    <m/>
    <m/>
    <x v="30"/>
    <x v="0"/>
    <m/>
    <x v="0"/>
    <m/>
    <s v=""/>
    <m/>
    <x v="0"/>
    <m/>
    <s v=""/>
    <m/>
    <x v="1"/>
    <m/>
    <s v=""/>
    <m/>
    <x v="1"/>
    <m/>
    <m/>
  </r>
  <r>
    <x v="0"/>
    <x v="0"/>
    <m/>
    <m/>
    <x v="30"/>
    <x v="19"/>
    <m/>
    <x v="1"/>
    <m/>
    <s v=""/>
    <m/>
    <x v="2"/>
    <m/>
    <s v=""/>
    <m/>
    <x v="2"/>
    <m/>
    <s v=""/>
    <m/>
    <x v="0"/>
    <m/>
    <m/>
  </r>
  <r>
    <x v="0"/>
    <x v="0"/>
    <m/>
    <m/>
    <x v="5"/>
    <x v="8"/>
    <m/>
    <x v="1"/>
    <m/>
    <s v=""/>
    <m/>
    <x v="2"/>
    <m/>
    <s v=""/>
    <m/>
    <x v="2"/>
    <m/>
    <s v=""/>
    <m/>
    <x v="0"/>
    <m/>
    <m/>
  </r>
  <r>
    <x v="0"/>
    <x v="0"/>
    <m/>
    <m/>
    <x v="30"/>
    <x v="20"/>
    <m/>
    <x v="0"/>
    <m/>
    <s v=""/>
    <m/>
    <x v="0"/>
    <d v="2016-10-25T00:00:00"/>
    <s v=""/>
    <m/>
    <x v="0"/>
    <m/>
    <s v=""/>
    <m/>
    <x v="0"/>
    <m/>
    <m/>
  </r>
  <r>
    <x v="0"/>
    <x v="0"/>
    <m/>
    <m/>
    <x v="30"/>
    <x v="8"/>
    <m/>
    <x v="1"/>
    <m/>
    <s v=""/>
    <m/>
    <x v="2"/>
    <m/>
    <s v=""/>
    <m/>
    <x v="2"/>
    <m/>
    <s v=""/>
    <m/>
    <x v="0"/>
    <m/>
    <m/>
  </r>
  <r>
    <x v="0"/>
    <x v="0"/>
    <m/>
    <m/>
    <x v="30"/>
    <x v="21"/>
    <m/>
    <x v="1"/>
    <m/>
    <s v=""/>
    <m/>
    <x v="2"/>
    <m/>
    <s v=""/>
    <m/>
    <x v="2"/>
    <m/>
    <s v=""/>
    <m/>
    <x v="0"/>
    <m/>
    <m/>
  </r>
  <r>
    <x v="0"/>
    <x v="0"/>
    <m/>
    <m/>
    <x v="2"/>
    <x v="22"/>
    <m/>
    <x v="0"/>
    <m/>
    <s v=""/>
    <m/>
    <x v="0"/>
    <d v="2016-10-19T00:00:00"/>
    <s v=""/>
    <m/>
    <x v="0"/>
    <m/>
    <s v=""/>
    <m/>
    <x v="0"/>
    <m/>
    <m/>
  </r>
  <r>
    <x v="0"/>
    <x v="0"/>
    <m/>
    <m/>
    <x v="5"/>
    <x v="21"/>
    <m/>
    <x v="1"/>
    <m/>
    <s v=""/>
    <m/>
    <x v="2"/>
    <m/>
    <s v=""/>
    <m/>
    <x v="2"/>
    <m/>
    <s v=""/>
    <m/>
    <x v="0"/>
    <m/>
    <m/>
  </r>
  <r>
    <x v="0"/>
    <x v="0"/>
    <m/>
    <m/>
    <x v="20"/>
    <x v="20"/>
    <m/>
    <x v="0"/>
    <m/>
    <s v=""/>
    <m/>
    <x v="0"/>
    <m/>
    <s v=""/>
    <m/>
    <x v="0"/>
    <m/>
    <s v=""/>
    <m/>
    <x v="0"/>
    <m/>
    <m/>
  </r>
  <r>
    <x v="0"/>
    <x v="0"/>
    <m/>
    <m/>
    <x v="31"/>
    <x v="11"/>
    <m/>
    <x v="1"/>
    <m/>
    <s v=""/>
    <m/>
    <x v="2"/>
    <m/>
    <s v=""/>
    <m/>
    <x v="2"/>
    <m/>
    <s v=""/>
    <m/>
    <x v="0"/>
    <m/>
    <m/>
  </r>
  <r>
    <x v="0"/>
    <x v="0"/>
    <m/>
    <m/>
    <x v="20"/>
    <x v="0"/>
    <m/>
    <x v="0"/>
    <m/>
    <s v=""/>
    <m/>
    <x v="0"/>
    <d v="2016-10-21T00:00:00"/>
    <s v=""/>
    <m/>
    <x v="1"/>
    <d v="2017-01-02T00:00:00"/>
    <n v="73"/>
    <m/>
    <x v="2"/>
    <m/>
    <m/>
  </r>
  <r>
    <x v="0"/>
    <x v="0"/>
    <m/>
    <m/>
    <x v="32"/>
    <x v="23"/>
    <m/>
    <x v="0"/>
    <m/>
    <s v=""/>
    <m/>
    <x v="0"/>
    <d v="2016-10-26T00:00:00"/>
    <s v=""/>
    <m/>
    <x v="0"/>
    <m/>
    <s v=""/>
    <m/>
    <x v="0"/>
    <m/>
    <m/>
  </r>
  <r>
    <x v="0"/>
    <x v="0"/>
    <m/>
    <m/>
    <x v="11"/>
    <x v="23"/>
    <d v="2016-11-17T00:00:00"/>
    <x v="0"/>
    <m/>
    <s v=""/>
    <m/>
    <x v="0"/>
    <d v="2016-12-01T00:00:00"/>
    <s v=""/>
    <m/>
    <x v="1"/>
    <d v="2017-05-02T00:00:00"/>
    <n v="152"/>
    <m/>
    <x v="2"/>
    <m/>
    <m/>
  </r>
  <r>
    <x v="0"/>
    <x v="0"/>
    <m/>
    <m/>
    <x v="33"/>
    <x v="0"/>
    <d v="2016-11-03T00:00:00"/>
    <x v="0"/>
    <m/>
    <s v=""/>
    <m/>
    <x v="1"/>
    <m/>
    <s v=""/>
    <m/>
    <x v="2"/>
    <m/>
    <s v=""/>
    <m/>
    <x v="0"/>
    <m/>
    <m/>
  </r>
  <r>
    <x v="0"/>
    <x v="0"/>
    <m/>
    <m/>
    <x v="26"/>
    <x v="5"/>
    <m/>
    <x v="0"/>
    <m/>
    <s v=""/>
    <m/>
    <x v="0"/>
    <d v="2016-12-15T00:00:00"/>
    <s v=""/>
    <m/>
    <x v="1"/>
    <m/>
    <s v=""/>
    <m/>
    <x v="1"/>
    <m/>
    <m/>
  </r>
  <r>
    <x v="1"/>
    <x v="0"/>
    <m/>
    <m/>
    <x v="34"/>
    <x v="11"/>
    <d v="2017-01-04T00:00:00"/>
    <x v="0"/>
    <m/>
    <s v=""/>
    <m/>
    <x v="0"/>
    <d v="2017-01-09T00:00:00"/>
    <s v=""/>
    <m/>
    <x v="1"/>
    <d v="2017-02-20T00:00:00"/>
    <n v="42"/>
    <m/>
    <x v="2"/>
    <m/>
    <m/>
  </r>
  <r>
    <x v="1"/>
    <x v="0"/>
    <m/>
    <m/>
    <x v="9"/>
    <x v="11"/>
    <d v="2017-01-06T00:00:00"/>
    <x v="1"/>
    <m/>
    <s v=""/>
    <m/>
    <x v="2"/>
    <m/>
    <s v=""/>
    <m/>
    <x v="2"/>
    <m/>
    <s v=""/>
    <m/>
    <x v="0"/>
    <m/>
    <m/>
  </r>
  <r>
    <x v="1"/>
    <x v="0"/>
    <m/>
    <m/>
    <x v="35"/>
    <x v="11"/>
    <m/>
    <x v="0"/>
    <m/>
    <s v=""/>
    <m/>
    <x v="0"/>
    <d v="2017-02-02T00:00:00"/>
    <s v=""/>
    <m/>
    <x v="0"/>
    <m/>
    <s v=""/>
    <m/>
    <x v="0"/>
    <m/>
    <m/>
  </r>
  <r>
    <x v="1"/>
    <x v="0"/>
    <m/>
    <m/>
    <x v="36"/>
    <x v="11"/>
    <m/>
    <x v="0"/>
    <m/>
    <s v=""/>
    <m/>
    <x v="0"/>
    <d v="2017-02-01T00:00:00"/>
    <s v=""/>
    <m/>
    <x v="1"/>
    <m/>
    <s v=""/>
    <m/>
    <x v="0"/>
    <m/>
    <m/>
  </r>
  <r>
    <x v="1"/>
    <x v="0"/>
    <m/>
    <m/>
    <x v="37"/>
    <x v="11"/>
    <m/>
    <x v="0"/>
    <m/>
    <s v=""/>
    <m/>
    <x v="0"/>
    <d v="2017-02-13T00:00:00"/>
    <s v=""/>
    <m/>
    <x v="1"/>
    <d v="2017-02-17T00:00:00"/>
    <n v="4"/>
    <m/>
    <x v="1"/>
    <m/>
    <m/>
  </r>
  <r>
    <x v="1"/>
    <x v="0"/>
    <m/>
    <m/>
    <x v="16"/>
    <x v="11"/>
    <d v="2017-02-15T00:00:00"/>
    <x v="0"/>
    <m/>
    <s v=""/>
    <m/>
    <x v="0"/>
    <d v="2017-02-17T00:00:00"/>
    <s v=""/>
    <m/>
    <x v="1"/>
    <m/>
    <s v=""/>
    <m/>
    <x v="0"/>
    <m/>
    <m/>
  </r>
  <r>
    <x v="1"/>
    <x v="0"/>
    <m/>
    <m/>
    <x v="2"/>
    <x v="11"/>
    <m/>
    <x v="0"/>
    <m/>
    <s v=""/>
    <m/>
    <x v="0"/>
    <d v="2017-04-03T00:00:00"/>
    <s v=""/>
    <m/>
    <x v="1"/>
    <m/>
    <s v=""/>
    <m/>
    <x v="0"/>
    <m/>
    <m/>
  </r>
  <r>
    <x v="1"/>
    <x v="0"/>
    <m/>
    <m/>
    <x v="38"/>
    <x v="2"/>
    <d v="2017-02-15T00:00:00"/>
    <x v="0"/>
    <m/>
    <s v=""/>
    <m/>
    <x v="0"/>
    <d v="2017-02-17T00:00:00"/>
    <s v=""/>
    <m/>
    <x v="1"/>
    <d v="2017-03-13T00:00:00"/>
    <n v="24"/>
    <m/>
    <x v="2"/>
    <m/>
    <m/>
  </r>
  <r>
    <x v="1"/>
    <x v="0"/>
    <m/>
    <m/>
    <x v="6"/>
    <x v="2"/>
    <m/>
    <x v="0"/>
    <m/>
    <s v=""/>
    <m/>
    <x v="0"/>
    <m/>
    <s v=""/>
    <m/>
    <x v="1"/>
    <m/>
    <s v=""/>
    <m/>
    <x v="2"/>
    <m/>
    <m/>
  </r>
  <r>
    <x v="1"/>
    <x v="0"/>
    <m/>
    <m/>
    <x v="39"/>
    <x v="11"/>
    <m/>
    <x v="0"/>
    <m/>
    <s v=""/>
    <m/>
    <x v="0"/>
    <m/>
    <s v=""/>
    <m/>
    <x v="1"/>
    <d v="2017-03-24T00:00:00"/>
    <s v=""/>
    <m/>
    <x v="2"/>
    <m/>
    <m/>
  </r>
  <r>
    <x v="1"/>
    <x v="0"/>
    <m/>
    <m/>
    <x v="40"/>
    <x v="0"/>
    <s v=" 20/03/2017"/>
    <x v="1"/>
    <m/>
    <s v=""/>
    <m/>
    <x v="2"/>
    <m/>
    <s v=""/>
    <m/>
    <x v="2"/>
    <m/>
    <s v=""/>
    <m/>
    <x v="0"/>
    <m/>
    <m/>
  </r>
  <r>
    <x v="1"/>
    <x v="0"/>
    <m/>
    <m/>
    <x v="16"/>
    <x v="24"/>
    <d v="2017-03-16T00:00:00"/>
    <x v="0"/>
    <m/>
    <s v=""/>
    <m/>
    <x v="0"/>
    <m/>
    <s v=""/>
    <m/>
    <x v="1"/>
    <m/>
    <s v=""/>
    <m/>
    <x v="1"/>
    <m/>
    <m/>
  </r>
  <r>
    <x v="1"/>
    <x v="0"/>
    <m/>
    <m/>
    <x v="16"/>
    <x v="19"/>
    <d v="2017-02-22T00:00:00"/>
    <x v="0"/>
    <m/>
    <s v=""/>
    <m/>
    <x v="0"/>
    <m/>
    <s v=""/>
    <m/>
    <x v="1"/>
    <m/>
    <s v=""/>
    <m/>
    <x v="1"/>
    <m/>
    <m/>
  </r>
  <r>
    <x v="1"/>
    <x v="1"/>
    <m/>
    <m/>
    <x v="16"/>
    <x v="2"/>
    <m/>
    <x v="0"/>
    <m/>
    <s v=""/>
    <m/>
    <x v="0"/>
    <d v="2017-04-03T00:00:00"/>
    <s v=""/>
    <m/>
    <x v="1"/>
    <d v="2017-04-10T00:00:00"/>
    <n v="7"/>
    <m/>
    <x v="2"/>
    <m/>
    <m/>
  </r>
  <r>
    <x v="1"/>
    <x v="0"/>
    <m/>
    <m/>
    <x v="16"/>
    <x v="0"/>
    <m/>
    <x v="1"/>
    <m/>
    <s v=""/>
    <m/>
    <x v="2"/>
    <m/>
    <s v=""/>
    <m/>
    <x v="2"/>
    <m/>
    <s v=""/>
    <m/>
    <x v="1"/>
    <m/>
    <m/>
  </r>
  <r>
    <x v="1"/>
    <x v="2"/>
    <m/>
    <m/>
    <x v="41"/>
    <x v="11"/>
    <m/>
    <x v="0"/>
    <m/>
    <s v=""/>
    <m/>
    <x v="0"/>
    <d v="2017-05-18T00:00:00"/>
    <s v=""/>
    <m/>
    <x v="1"/>
    <m/>
    <s v=""/>
    <m/>
    <x v="2"/>
    <m/>
    <m/>
  </r>
  <r>
    <x v="1"/>
    <x v="3"/>
    <m/>
    <m/>
    <x v="42"/>
    <x v="16"/>
    <d v="2017-06-01T00:00:00"/>
    <x v="0"/>
    <m/>
    <s v=""/>
    <m/>
    <x v="0"/>
    <m/>
    <s v=""/>
    <m/>
    <x v="1"/>
    <m/>
    <s v=""/>
    <m/>
    <x v="3"/>
    <m/>
    <m/>
  </r>
  <r>
    <x v="1"/>
    <x v="1"/>
    <m/>
    <m/>
    <x v="0"/>
    <x v="25"/>
    <m/>
    <x v="1"/>
    <m/>
    <s v=""/>
    <m/>
    <x v="2"/>
    <m/>
    <s v=""/>
    <m/>
    <x v="2"/>
    <m/>
    <s v=""/>
    <m/>
    <x v="3"/>
    <m/>
    <m/>
  </r>
  <r>
    <x v="1"/>
    <x v="1"/>
    <m/>
    <m/>
    <x v="16"/>
    <x v="11"/>
    <m/>
    <x v="0"/>
    <m/>
    <s v=""/>
    <m/>
    <x v="0"/>
    <m/>
    <s v=""/>
    <m/>
    <x v="1"/>
    <m/>
    <s v=""/>
    <m/>
    <x v="2"/>
    <m/>
    <m/>
  </r>
  <r>
    <x v="1"/>
    <x v="1"/>
    <m/>
    <m/>
    <x v="16"/>
    <x v="11"/>
    <m/>
    <x v="0"/>
    <m/>
    <s v=""/>
    <m/>
    <x v="0"/>
    <d v="2017-06-30T00:00:00"/>
    <s v=""/>
    <m/>
    <x v="1"/>
    <m/>
    <s v=""/>
    <m/>
    <x v="2"/>
    <m/>
    <m/>
  </r>
  <r>
    <x v="1"/>
    <x v="1"/>
    <m/>
    <m/>
    <x v="43"/>
    <x v="11"/>
    <m/>
    <x v="0"/>
    <m/>
    <s v=""/>
    <m/>
    <x v="0"/>
    <d v="2017-06-30T00:00:00"/>
    <s v=""/>
    <m/>
    <x v="1"/>
    <m/>
    <s v=""/>
    <m/>
    <x v="2"/>
    <m/>
    <m/>
  </r>
  <r>
    <x v="1"/>
    <x v="1"/>
    <m/>
    <m/>
    <x v="44"/>
    <x v="26"/>
    <d v="2017-06-22T00:00:00"/>
    <x v="0"/>
    <m/>
    <s v=""/>
    <m/>
    <x v="0"/>
    <d v="2017-07-05T00:00:00"/>
    <s v=""/>
    <m/>
    <x v="1"/>
    <m/>
    <s v=""/>
    <m/>
    <x v="2"/>
    <m/>
    <m/>
  </r>
  <r>
    <x v="1"/>
    <x v="4"/>
    <m/>
    <m/>
    <x v="45"/>
    <x v="8"/>
    <d v="2017-07-17T00:00:00"/>
    <x v="0"/>
    <d v="2017-07-19T00:00:00"/>
    <n v="2"/>
    <m/>
    <x v="0"/>
    <d v="2017-07-19T00:00:00"/>
    <n v="0"/>
    <m/>
    <x v="1"/>
    <m/>
    <s v=""/>
    <m/>
    <x v="2"/>
    <m/>
    <m/>
  </r>
  <r>
    <x v="1"/>
    <x v="2"/>
    <m/>
    <m/>
    <x v="46"/>
    <x v="27"/>
    <d v="2017-08-16T00:00:00"/>
    <x v="1"/>
    <m/>
    <s v=""/>
    <m/>
    <x v="2"/>
    <m/>
    <s v=""/>
    <m/>
    <x v="2"/>
    <m/>
    <s v=""/>
    <m/>
    <x v="0"/>
    <m/>
    <m/>
  </r>
  <r>
    <x v="1"/>
    <x v="2"/>
    <m/>
    <m/>
    <x v="46"/>
    <x v="27"/>
    <d v="2017-08-01T00:00:00"/>
    <x v="0"/>
    <m/>
    <s v=""/>
    <m/>
    <x v="3"/>
    <m/>
    <s v=""/>
    <m/>
    <x v="2"/>
    <m/>
    <s v=""/>
    <m/>
    <x v="0"/>
    <m/>
    <m/>
  </r>
  <r>
    <x v="1"/>
    <x v="2"/>
    <m/>
    <m/>
    <x v="46"/>
    <x v="27"/>
    <d v="2017-08-02T00:00:00"/>
    <x v="0"/>
    <m/>
    <s v=""/>
    <m/>
    <x v="3"/>
    <m/>
    <s v=""/>
    <m/>
    <x v="2"/>
    <m/>
    <s v=""/>
    <m/>
    <x v="0"/>
    <m/>
    <m/>
  </r>
  <r>
    <x v="1"/>
    <x v="1"/>
    <m/>
    <m/>
    <x v="46"/>
    <x v="27"/>
    <d v="2017-08-01T00:00:00"/>
    <x v="0"/>
    <d v="2017-08-29T00:00:00"/>
    <n v="28"/>
    <m/>
    <x v="3"/>
    <m/>
    <s v=""/>
    <m/>
    <x v="2"/>
    <m/>
    <s v=""/>
    <m/>
    <x v="0"/>
    <m/>
    <m/>
  </r>
  <r>
    <x v="1"/>
    <x v="2"/>
    <m/>
    <m/>
    <x v="16"/>
    <x v="27"/>
    <d v="2017-08-02T00:00:00"/>
    <x v="0"/>
    <d v="2017-08-24T00:00:00"/>
    <n v="22"/>
    <m/>
    <x v="4"/>
    <m/>
    <s v=""/>
    <m/>
    <x v="2"/>
    <m/>
    <s v=""/>
    <m/>
    <x v="0"/>
    <m/>
    <m/>
  </r>
  <r>
    <x v="1"/>
    <x v="2"/>
    <m/>
    <m/>
    <x v="16"/>
    <x v="27"/>
    <d v="2017-08-03T00:00:00"/>
    <x v="0"/>
    <d v="2017-08-29T00:00:00"/>
    <n v="26"/>
    <m/>
    <x v="3"/>
    <m/>
    <s v=""/>
    <m/>
    <x v="2"/>
    <m/>
    <s v=""/>
    <m/>
    <x v="0"/>
    <m/>
    <m/>
  </r>
  <r>
    <x v="1"/>
    <x v="2"/>
    <m/>
    <m/>
    <x v="16"/>
    <x v="27"/>
    <d v="2017-08-03T00:00:00"/>
    <x v="0"/>
    <d v="2017-08-29T00:00:00"/>
    <n v="26"/>
    <m/>
    <x v="1"/>
    <m/>
    <s v=""/>
    <m/>
    <x v="2"/>
    <m/>
    <s v=""/>
    <m/>
    <x v="0"/>
    <m/>
    <m/>
  </r>
  <r>
    <x v="1"/>
    <x v="4"/>
    <m/>
    <m/>
    <x v="47"/>
    <x v="27"/>
    <d v="2017-07-21T00:00:00"/>
    <x v="0"/>
    <d v="2017-08-18T00:00:00"/>
    <n v="28"/>
    <m/>
    <x v="3"/>
    <m/>
    <s v=""/>
    <m/>
    <x v="2"/>
    <m/>
    <s v=""/>
    <m/>
    <x v="0"/>
    <m/>
    <m/>
  </r>
  <r>
    <x v="1"/>
    <x v="4"/>
    <m/>
    <m/>
    <x v="47"/>
    <x v="27"/>
    <d v="2017-08-01T00:00:00"/>
    <x v="0"/>
    <d v="2017-08-18T00:00:00"/>
    <n v="17"/>
    <m/>
    <x v="0"/>
    <d v="2017-09-05T00:00:00"/>
    <n v="18"/>
    <m/>
    <x v="3"/>
    <m/>
    <s v=""/>
    <m/>
    <x v="0"/>
    <m/>
    <m/>
  </r>
  <r>
    <x v="1"/>
    <x v="1"/>
    <m/>
    <m/>
    <x v="46"/>
    <x v="27"/>
    <d v="2017-07-21T00:00:00"/>
    <x v="0"/>
    <d v="2017-08-21T00:00:00"/>
    <n v="31"/>
    <m/>
    <x v="0"/>
    <d v="2017-09-01T00:00:00"/>
    <n v="11"/>
    <m/>
    <x v="1"/>
    <d v="2017-09-07T00:00:00"/>
    <n v="6"/>
    <m/>
    <x v="3"/>
    <m/>
    <m/>
  </r>
  <r>
    <x v="1"/>
    <x v="4"/>
    <m/>
    <m/>
    <x v="47"/>
    <x v="27"/>
    <d v="2017-07-21T00:00:00"/>
    <x v="0"/>
    <d v="2017-08-18T00:00:00"/>
    <n v="28"/>
    <m/>
    <x v="1"/>
    <m/>
    <s v=""/>
    <m/>
    <x v="2"/>
    <m/>
    <s v=""/>
    <m/>
    <x v="0"/>
    <m/>
    <m/>
  </r>
  <r>
    <x v="1"/>
    <x v="4"/>
    <m/>
    <m/>
    <x v="47"/>
    <x v="27"/>
    <d v="2017-07-21T00:00:00"/>
    <x v="0"/>
    <d v="2017-08-21T00:00:00"/>
    <n v="31"/>
    <m/>
    <x v="1"/>
    <m/>
    <s v=""/>
    <m/>
    <x v="2"/>
    <m/>
    <s v=""/>
    <m/>
    <x v="0"/>
    <m/>
    <m/>
  </r>
  <r>
    <x v="1"/>
    <x v="2"/>
    <m/>
    <m/>
    <x v="16"/>
    <x v="28"/>
    <d v="2017-08-07T00:00:00"/>
    <x v="0"/>
    <d v="2017-08-18T00:00:00"/>
    <n v="11"/>
    <m/>
    <x v="0"/>
    <d v="2017-08-07T00:00:00"/>
    <m/>
    <m/>
    <x v="1"/>
    <m/>
    <s v=""/>
    <m/>
    <x v="1"/>
    <m/>
    <m/>
  </r>
  <r>
    <x v="1"/>
    <x v="2"/>
    <m/>
    <m/>
    <x v="48"/>
    <x v="27"/>
    <d v="2017-08-20T00:00:00"/>
    <x v="0"/>
    <d v="2017-08-23T00:00:00"/>
    <n v="3"/>
    <m/>
    <x v="1"/>
    <m/>
    <s v=""/>
    <m/>
    <x v="2"/>
    <m/>
    <s v=""/>
    <m/>
    <x v="0"/>
    <m/>
    <m/>
  </r>
  <r>
    <x v="1"/>
    <x v="4"/>
    <m/>
    <m/>
    <x v="49"/>
    <x v="27"/>
    <d v="2017-06-22T00:00:00"/>
    <x v="0"/>
    <d v="2017-08-23T00:00:00"/>
    <n v="62"/>
    <m/>
    <x v="3"/>
    <m/>
    <s v=""/>
    <m/>
    <x v="2"/>
    <m/>
    <s v=""/>
    <m/>
    <x v="0"/>
    <m/>
    <m/>
  </r>
  <r>
    <x v="1"/>
    <x v="4"/>
    <m/>
    <m/>
    <x v="49"/>
    <x v="27"/>
    <d v="2017-06-28T00:00:00"/>
    <x v="0"/>
    <d v="2017-08-23T00:00:00"/>
    <n v="56"/>
    <m/>
    <x v="0"/>
    <d v="2017-08-28T00:00:00"/>
    <n v="5"/>
    <m/>
    <x v="1"/>
    <d v="2017-08-30T00:00:00"/>
    <n v="2"/>
    <m/>
    <x v="2"/>
    <m/>
    <m/>
  </r>
  <r>
    <x v="1"/>
    <x v="0"/>
    <m/>
    <m/>
    <x v="23"/>
    <x v="16"/>
    <m/>
    <x v="0"/>
    <m/>
    <s v=""/>
    <m/>
    <x v="0"/>
    <d v="2017-02-24T00:00:00"/>
    <s v=""/>
    <m/>
    <x v="0"/>
    <m/>
    <s v=""/>
    <m/>
    <x v="0"/>
    <m/>
    <m/>
  </r>
  <r>
    <x v="1"/>
    <x v="4"/>
    <m/>
    <m/>
    <x v="28"/>
    <x v="29"/>
    <d v="2017-07-05T00:00:00"/>
    <x v="0"/>
    <d v="2017-08-30T00:00:00"/>
    <n v="56"/>
    <m/>
    <x v="0"/>
    <d v="2017-09-01T00:00:00"/>
    <n v="2"/>
    <m/>
    <x v="3"/>
    <m/>
    <s v=""/>
    <m/>
    <x v="0"/>
    <m/>
    <m/>
  </r>
  <r>
    <x v="1"/>
    <x v="3"/>
    <m/>
    <m/>
    <x v="28"/>
    <x v="30"/>
    <d v="2017-08-21T00:00:00"/>
    <x v="0"/>
    <d v="2017-08-21T00:00:00"/>
    <n v="0"/>
    <m/>
    <x v="1"/>
    <m/>
    <s v=""/>
    <m/>
    <x v="2"/>
    <m/>
    <s v=""/>
    <m/>
    <x v="0"/>
    <m/>
    <m/>
  </r>
  <r>
    <x v="1"/>
    <x v="4"/>
    <m/>
    <m/>
    <x v="16"/>
    <x v="30"/>
    <d v="2017-08-21T00:00:00"/>
    <x v="0"/>
    <d v="2017-08-21T00:00:00"/>
    <n v="0"/>
    <m/>
    <x v="1"/>
    <m/>
    <s v=""/>
    <m/>
    <x v="2"/>
    <m/>
    <s v=""/>
    <m/>
    <x v="0"/>
    <m/>
    <m/>
  </r>
  <r>
    <x v="1"/>
    <x v="5"/>
    <m/>
    <m/>
    <x v="50"/>
    <x v="30"/>
    <d v="2017-08-21T00:00:00"/>
    <x v="0"/>
    <d v="2017-08-21T00:00:00"/>
    <n v="0"/>
    <m/>
    <x v="1"/>
    <m/>
    <s v=""/>
    <m/>
    <x v="2"/>
    <m/>
    <s v=""/>
    <m/>
    <x v="0"/>
    <m/>
    <m/>
  </r>
  <r>
    <x v="1"/>
    <x v="2"/>
    <m/>
    <m/>
    <x v="46"/>
    <x v="27"/>
    <d v="2017-08-22T00:00:00"/>
    <x v="0"/>
    <d v="2017-08-23T00:00:00"/>
    <n v="1"/>
    <m/>
    <x v="0"/>
    <d v="2017-08-30T00:00:00"/>
    <n v="7"/>
    <m/>
    <x v="0"/>
    <m/>
    <s v=""/>
    <m/>
    <x v="0"/>
    <m/>
    <m/>
  </r>
  <r>
    <x v="1"/>
    <x v="2"/>
    <m/>
    <m/>
    <x v="51"/>
    <x v="27"/>
    <d v="2017-08-22T00:00:00"/>
    <x v="1"/>
    <m/>
    <s v=""/>
    <m/>
    <x v="2"/>
    <m/>
    <s v=""/>
    <m/>
    <x v="2"/>
    <m/>
    <s v=""/>
    <m/>
    <x v="0"/>
    <m/>
    <m/>
  </r>
  <r>
    <x v="1"/>
    <x v="0"/>
    <m/>
    <m/>
    <x v="28"/>
    <x v="2"/>
    <d v="2017-08-22T00:00:00"/>
    <x v="0"/>
    <d v="2017-08-23T00:00:00"/>
    <n v="1"/>
    <m/>
    <x v="3"/>
    <m/>
    <s v=""/>
    <m/>
    <x v="2"/>
    <m/>
    <s v=""/>
    <m/>
    <x v="0"/>
    <m/>
    <m/>
  </r>
  <r>
    <x v="1"/>
    <x v="2"/>
    <m/>
    <m/>
    <x v="28"/>
    <x v="27"/>
    <d v="2017-08-22T00:00:00"/>
    <x v="0"/>
    <d v="2017-08-22T00:00:00"/>
    <n v="0"/>
    <m/>
    <x v="0"/>
    <d v="2017-08-24T00:00:00"/>
    <n v="2"/>
    <m/>
    <x v="3"/>
    <m/>
    <s v=""/>
    <m/>
    <x v="0"/>
    <m/>
    <m/>
  </r>
  <r>
    <x v="1"/>
    <x v="2"/>
    <m/>
    <m/>
    <x v="46"/>
    <x v="27"/>
    <d v="2017-08-23T00:00:00"/>
    <x v="1"/>
    <m/>
    <s v=""/>
    <m/>
    <x v="2"/>
    <m/>
    <s v=""/>
    <m/>
    <x v="2"/>
    <m/>
    <s v=""/>
    <m/>
    <x v="0"/>
    <m/>
    <m/>
  </r>
  <r>
    <x v="1"/>
    <x v="6"/>
    <m/>
    <m/>
    <x v="52"/>
    <x v="2"/>
    <d v="2017-08-23T00:00:00"/>
    <x v="1"/>
    <m/>
    <s v=""/>
    <m/>
    <x v="2"/>
    <m/>
    <s v=""/>
    <m/>
    <x v="2"/>
    <m/>
    <s v=""/>
    <m/>
    <x v="0"/>
    <m/>
    <m/>
  </r>
  <r>
    <x v="1"/>
    <x v="6"/>
    <m/>
    <m/>
    <x v="53"/>
    <x v="2"/>
    <d v="2017-08-25T00:00:00"/>
    <x v="1"/>
    <m/>
    <s v=""/>
    <m/>
    <x v="2"/>
    <m/>
    <s v=""/>
    <m/>
    <x v="2"/>
    <m/>
    <s v=""/>
    <m/>
    <x v="0"/>
    <m/>
    <m/>
  </r>
  <r>
    <x v="1"/>
    <x v="7"/>
    <m/>
    <m/>
    <x v="54"/>
    <x v="2"/>
    <d v="2017-07-01T00:00:00"/>
    <x v="0"/>
    <d v="2017-08-25T00:00:00"/>
    <n v="55"/>
    <m/>
    <x v="1"/>
    <m/>
    <s v=""/>
    <m/>
    <x v="2"/>
    <m/>
    <s v=""/>
    <m/>
    <x v="0"/>
    <m/>
    <m/>
  </r>
  <r>
    <x v="1"/>
    <x v="7"/>
    <m/>
    <m/>
    <x v="9"/>
    <x v="30"/>
    <d v="2017-08-22T00:00:00"/>
    <x v="1"/>
    <m/>
    <s v=""/>
    <m/>
    <x v="2"/>
    <m/>
    <s v=""/>
    <m/>
    <x v="2"/>
    <m/>
    <s v=""/>
    <m/>
    <x v="0"/>
    <m/>
    <m/>
  </r>
  <r>
    <x v="1"/>
    <x v="2"/>
    <m/>
    <m/>
    <x v="55"/>
    <x v="30"/>
    <d v="2017-08-22T00:00:00"/>
    <x v="1"/>
    <m/>
    <s v=""/>
    <m/>
    <x v="2"/>
    <m/>
    <s v=""/>
    <m/>
    <x v="2"/>
    <m/>
    <s v=""/>
    <m/>
    <x v="0"/>
    <m/>
    <m/>
  </r>
  <r>
    <x v="1"/>
    <x v="3"/>
    <m/>
    <m/>
    <x v="56"/>
    <x v="30"/>
    <d v="2017-08-22T00:00:00"/>
    <x v="0"/>
    <d v="2017-08-30T00:00:00"/>
    <s v="30/08 : message répondeur"/>
    <m/>
    <x v="3"/>
    <m/>
    <s v=""/>
    <m/>
    <x v="2"/>
    <m/>
    <s v=""/>
    <m/>
    <x v="0"/>
    <m/>
    <m/>
  </r>
  <r>
    <x v="1"/>
    <x v="5"/>
    <m/>
    <m/>
    <x v="48"/>
    <x v="30"/>
    <d v="2017-08-22T00:00:00"/>
    <x v="0"/>
    <m/>
    <s v=""/>
    <m/>
    <x v="3"/>
    <m/>
    <s v=""/>
    <m/>
    <x v="2"/>
    <m/>
    <s v=""/>
    <m/>
    <x v="0"/>
    <m/>
    <m/>
  </r>
  <r>
    <x v="1"/>
    <x v="3"/>
    <m/>
    <m/>
    <x v="56"/>
    <x v="30"/>
    <d v="2017-08-22T00:00:00"/>
    <x v="0"/>
    <d v="2017-08-30T00:00:00"/>
    <s v="30/08 : message répondeur"/>
    <m/>
    <x v="3"/>
    <m/>
    <s v=""/>
    <m/>
    <x v="2"/>
    <m/>
    <s v=""/>
    <m/>
    <x v="0"/>
    <m/>
    <m/>
  </r>
  <r>
    <x v="1"/>
    <x v="6"/>
    <m/>
    <m/>
    <x v="9"/>
    <x v="30"/>
    <d v="2017-08-22T00:00:00"/>
    <x v="0"/>
    <d v="2017-08-30T00:00:00"/>
    <n v="8"/>
    <m/>
    <x v="3"/>
    <m/>
    <s v=""/>
    <m/>
    <x v="2"/>
    <m/>
    <s v=""/>
    <m/>
    <x v="0"/>
    <m/>
    <m/>
  </r>
  <r>
    <x v="1"/>
    <x v="2"/>
    <m/>
    <m/>
    <x v="28"/>
    <x v="30"/>
    <d v="2017-08-22T00:00:00"/>
    <x v="1"/>
    <m/>
    <s v=""/>
    <m/>
    <x v="2"/>
    <m/>
    <s v=""/>
    <m/>
    <x v="2"/>
    <m/>
    <s v=""/>
    <m/>
    <x v="0"/>
    <m/>
    <m/>
  </r>
  <r>
    <x v="1"/>
    <x v="6"/>
    <m/>
    <m/>
    <x v="28"/>
    <x v="30"/>
    <d v="2017-08-28T00:00:00"/>
    <x v="1"/>
    <m/>
    <s v=""/>
    <m/>
    <x v="2"/>
    <m/>
    <s v=""/>
    <m/>
    <x v="2"/>
    <m/>
    <s v=""/>
    <m/>
    <x v="0"/>
    <m/>
    <m/>
  </r>
  <r>
    <x v="1"/>
    <x v="6"/>
    <m/>
    <m/>
    <x v="57"/>
    <x v="30"/>
    <d v="2017-08-22T00:00:00"/>
    <x v="1"/>
    <m/>
    <s v=""/>
    <m/>
    <x v="2"/>
    <m/>
    <s v=""/>
    <m/>
    <x v="2"/>
    <m/>
    <s v=""/>
    <m/>
    <x v="0"/>
    <m/>
    <m/>
  </r>
  <r>
    <x v="1"/>
    <x v="6"/>
    <m/>
    <m/>
    <x v="57"/>
    <x v="30"/>
    <d v="2017-08-22T00:00:00"/>
    <x v="1"/>
    <m/>
    <s v=""/>
    <m/>
    <x v="2"/>
    <m/>
    <s v=""/>
    <m/>
    <x v="2"/>
    <m/>
    <s v=""/>
    <m/>
    <x v="0"/>
    <m/>
    <m/>
  </r>
  <r>
    <x v="1"/>
    <x v="6"/>
    <m/>
    <m/>
    <x v="58"/>
    <x v="30"/>
    <d v="2017-08-29T00:00:00"/>
    <x v="1"/>
    <m/>
    <s v=""/>
    <m/>
    <x v="2"/>
    <m/>
    <s v=""/>
    <m/>
    <x v="2"/>
    <m/>
    <s v=""/>
    <m/>
    <x v="0"/>
    <m/>
    <m/>
  </r>
  <r>
    <x v="1"/>
    <x v="2"/>
    <m/>
    <m/>
    <x v="9"/>
    <x v="30"/>
    <d v="2017-08-29T00:00:00"/>
    <x v="0"/>
    <d v="2017-08-30T00:00:00"/>
    <n v="1"/>
    <m/>
    <x v="1"/>
    <m/>
    <s v=""/>
    <m/>
    <x v="2"/>
    <m/>
    <s v=""/>
    <m/>
    <x v="0"/>
    <m/>
    <m/>
  </r>
  <r>
    <x v="1"/>
    <x v="3"/>
    <m/>
    <m/>
    <x v="56"/>
    <x v="30"/>
    <d v="2017-08-29T00:00:00"/>
    <x v="0"/>
    <d v="2017-08-30T00:00:00"/>
    <n v="1"/>
    <m/>
    <x v="1"/>
    <m/>
    <s v=""/>
    <m/>
    <x v="2"/>
    <m/>
    <s v=""/>
    <m/>
    <x v="0"/>
    <m/>
    <m/>
  </r>
  <r>
    <x v="1"/>
    <x v="2"/>
    <m/>
    <m/>
    <x v="28"/>
    <x v="30"/>
    <d v="2017-08-29T00:00:00"/>
    <x v="0"/>
    <d v="2017-08-30T00:00:00"/>
    <n v="1"/>
    <m/>
    <x v="1"/>
    <m/>
    <s v=""/>
    <m/>
    <x v="2"/>
    <m/>
    <s v=""/>
    <m/>
    <x v="0"/>
    <m/>
    <m/>
  </r>
  <r>
    <x v="1"/>
    <x v="2"/>
    <m/>
    <m/>
    <x v="46"/>
    <x v="27"/>
    <d v="2017-08-02T00:00:00"/>
    <x v="0"/>
    <d v="2017-08-29T00:00:00"/>
    <n v="27"/>
    <m/>
    <x v="1"/>
    <m/>
    <s v=""/>
    <m/>
    <x v="2"/>
    <m/>
    <s v=""/>
    <m/>
    <x v="0"/>
    <m/>
    <m/>
  </r>
  <r>
    <x v="1"/>
    <x v="6"/>
    <m/>
    <m/>
    <x v="59"/>
    <x v="30"/>
    <d v="2017-08-29T00:00:00"/>
    <x v="1"/>
    <m/>
    <s v=""/>
    <m/>
    <x v="2"/>
    <m/>
    <s v=""/>
    <m/>
    <x v="2"/>
    <m/>
    <s v=""/>
    <m/>
    <x v="0"/>
    <m/>
    <m/>
  </r>
  <r>
    <x v="1"/>
    <x v="6"/>
    <m/>
    <m/>
    <x v="59"/>
    <x v="30"/>
    <d v="2017-08-29T00:00:00"/>
    <x v="1"/>
    <m/>
    <s v=""/>
    <m/>
    <x v="2"/>
    <m/>
    <s v=""/>
    <m/>
    <x v="2"/>
    <m/>
    <s v=""/>
    <m/>
    <x v="0"/>
    <m/>
    <m/>
  </r>
  <r>
    <x v="1"/>
    <x v="6"/>
    <m/>
    <m/>
    <x v="59"/>
    <x v="30"/>
    <d v="2017-08-29T00:00:00"/>
    <x v="1"/>
    <m/>
    <s v=""/>
    <m/>
    <x v="2"/>
    <m/>
    <s v=""/>
    <m/>
    <x v="2"/>
    <m/>
    <s v=""/>
    <m/>
    <x v="0"/>
    <m/>
    <m/>
  </r>
  <r>
    <x v="1"/>
    <x v="6"/>
    <m/>
    <m/>
    <x v="59"/>
    <x v="30"/>
    <d v="2017-08-29T00:00:00"/>
    <x v="1"/>
    <m/>
    <s v=""/>
    <m/>
    <x v="2"/>
    <m/>
    <s v=""/>
    <m/>
    <x v="2"/>
    <m/>
    <s v=""/>
    <m/>
    <x v="0"/>
    <m/>
    <m/>
  </r>
  <r>
    <x v="1"/>
    <x v="6"/>
    <m/>
    <m/>
    <x v="59"/>
    <x v="30"/>
    <d v="2017-08-29T00:00:00"/>
    <x v="1"/>
    <m/>
    <s v=""/>
    <m/>
    <x v="2"/>
    <m/>
    <s v=""/>
    <m/>
    <x v="2"/>
    <m/>
    <s v=""/>
    <m/>
    <x v="0"/>
    <m/>
    <m/>
  </r>
  <r>
    <x v="1"/>
    <x v="6"/>
    <m/>
    <m/>
    <x v="56"/>
    <x v="30"/>
    <d v="2017-08-29T00:00:00"/>
    <x v="0"/>
    <d v="2017-08-30T00:00:00"/>
    <n v="1"/>
    <m/>
    <x v="1"/>
    <m/>
    <s v=""/>
    <m/>
    <x v="2"/>
    <m/>
    <s v=""/>
    <m/>
    <x v="0"/>
    <m/>
    <m/>
  </r>
  <r>
    <x v="1"/>
    <x v="3"/>
    <m/>
    <m/>
    <x v="34"/>
    <x v="30"/>
    <d v="2017-08-30T00:00:00"/>
    <x v="0"/>
    <d v="2017-08-30T00:00:00"/>
    <n v="0"/>
    <m/>
    <x v="0"/>
    <d v="2017-09-05T00:00:00"/>
    <n v="6"/>
    <m/>
    <x v="3"/>
    <m/>
    <s v=""/>
    <m/>
    <x v="0"/>
    <m/>
    <m/>
  </r>
  <r>
    <x v="1"/>
    <x v="6"/>
    <m/>
    <m/>
    <x v="60"/>
    <x v="31"/>
    <d v="2017-08-30T00:00:00"/>
    <x v="0"/>
    <m/>
    <s v=""/>
    <m/>
    <x v="3"/>
    <m/>
    <s v=""/>
    <m/>
    <x v="2"/>
    <m/>
    <s v=""/>
    <m/>
    <x v="0"/>
    <m/>
    <m/>
  </r>
  <r>
    <x v="1"/>
    <x v="2"/>
    <m/>
    <m/>
    <x v="51"/>
    <x v="27"/>
    <d v="2017-08-31T00:00:00"/>
    <x v="0"/>
    <d v="2017-08-31T00:00:00"/>
    <n v="0"/>
    <m/>
    <x v="0"/>
    <d v="2017-09-04T00:00:00"/>
    <n v="4"/>
    <m/>
    <x v="3"/>
    <m/>
    <s v=""/>
    <m/>
    <x v="0"/>
    <m/>
    <m/>
  </r>
  <r>
    <x v="1"/>
    <x v="1"/>
    <m/>
    <m/>
    <x v="46"/>
    <x v="28"/>
    <d v="2017-09-01T00:00:00"/>
    <x v="0"/>
    <d v="2017-09-01T00:00:00"/>
    <n v="0"/>
    <m/>
    <x v="0"/>
    <d v="2017-09-01T00:00:00"/>
    <n v="0"/>
    <m/>
    <x v="1"/>
    <d v="2017-09-07T00:00:00"/>
    <n v="6"/>
    <m/>
    <x v="3"/>
    <m/>
    <m/>
  </r>
  <r>
    <x v="1"/>
    <x v="2"/>
    <m/>
    <m/>
    <x v="61"/>
    <x v="27"/>
    <d v="2017-09-01T00:00:00"/>
    <x v="0"/>
    <d v="2017-09-04T00:00:00"/>
    <n v="3"/>
    <m/>
    <x v="1"/>
    <m/>
    <s v=""/>
    <m/>
    <x v="2"/>
    <m/>
    <s v=""/>
    <m/>
    <x v="0"/>
    <m/>
    <m/>
  </r>
  <r>
    <x v="1"/>
    <x v="1"/>
    <m/>
    <m/>
    <x v="46"/>
    <x v="28"/>
    <d v="2017-09-01T00:00:00"/>
    <x v="0"/>
    <d v="2017-09-01T00:00:00"/>
    <m/>
    <m/>
    <x v="0"/>
    <d v="2017-09-01T00:00:00"/>
    <m/>
    <m/>
    <x v="1"/>
    <d v="2017-09-07T00:00:00"/>
    <n v="6"/>
    <m/>
    <x v="3"/>
    <m/>
    <m/>
  </r>
  <r>
    <x v="1"/>
    <x v="2"/>
    <m/>
    <m/>
    <x v="62"/>
    <x v="27"/>
    <d v="2017-09-04T00:00:00"/>
    <x v="0"/>
    <d v="2017-09-04T00:00:00"/>
    <m/>
    <m/>
    <x v="0"/>
    <d v="2017-09-08T00:00:00"/>
    <m/>
    <m/>
    <x v="3"/>
    <m/>
    <s v=""/>
    <m/>
    <x v="0"/>
    <m/>
    <m/>
  </r>
  <r>
    <x v="1"/>
    <x v="2"/>
    <m/>
    <m/>
    <x v="46"/>
    <x v="27"/>
    <d v="2017-09-03T00:00:00"/>
    <x v="0"/>
    <d v="2017-09-04T00:00:00"/>
    <m/>
    <m/>
    <x v="1"/>
    <m/>
    <m/>
    <m/>
    <x v="2"/>
    <m/>
    <s v=""/>
    <m/>
    <x v="0"/>
    <m/>
    <m/>
  </r>
  <r>
    <x v="1"/>
    <x v="6"/>
    <m/>
    <m/>
    <x v="5"/>
    <x v="32"/>
    <d v="2017-09-01T00:00:00"/>
    <x v="0"/>
    <d v="2017-09-05T00:00:00"/>
    <m/>
    <m/>
    <x v="3"/>
    <m/>
    <m/>
    <m/>
    <x v="2"/>
    <m/>
    <s v=""/>
    <m/>
    <x v="0"/>
    <m/>
    <m/>
  </r>
  <r>
    <x v="1"/>
    <x v="2"/>
    <m/>
    <m/>
    <x v="46"/>
    <x v="27"/>
    <d v="2017-09-04T00:00:00"/>
    <x v="0"/>
    <d v="2017-09-04T00:00:00"/>
    <m/>
    <m/>
    <x v="0"/>
    <d v="2017-09-08T00:00:00"/>
    <m/>
    <m/>
    <x v="3"/>
    <m/>
    <s v=""/>
    <m/>
    <x v="0"/>
    <m/>
    <m/>
  </r>
  <r>
    <x v="1"/>
    <x v="6"/>
    <m/>
    <m/>
    <x v="16"/>
    <x v="33"/>
    <d v="2017-08-30T00:00:00"/>
    <x v="0"/>
    <d v="2017-09-05T00:00:00"/>
    <m/>
    <m/>
    <x v="3"/>
    <m/>
    <m/>
    <m/>
    <x v="2"/>
    <m/>
    <s v=""/>
    <m/>
    <x v="0"/>
    <m/>
    <m/>
  </r>
  <r>
    <x v="1"/>
    <x v="4"/>
    <m/>
    <m/>
    <x v="49"/>
    <x v="27"/>
    <d v="2017-07-06T00:00:00"/>
    <x v="0"/>
    <d v="2017-09-05T00:00:00"/>
    <m/>
    <m/>
    <x v="1"/>
    <m/>
    <m/>
    <m/>
    <x v="2"/>
    <m/>
    <s v=""/>
    <m/>
    <x v="0"/>
    <m/>
    <m/>
  </r>
  <r>
    <x v="1"/>
    <x v="1"/>
    <m/>
    <m/>
    <x v="46"/>
    <x v="30"/>
    <d v="2017-09-06T00:00:00"/>
    <x v="1"/>
    <m/>
    <m/>
    <m/>
    <x v="2"/>
    <m/>
    <m/>
    <m/>
    <x v="2"/>
    <m/>
    <s v=""/>
    <m/>
    <x v="0"/>
    <m/>
    <m/>
  </r>
  <r>
    <x v="1"/>
    <x v="1"/>
    <m/>
    <m/>
    <x v="16"/>
    <x v="30"/>
    <d v="2017-09-06T00:00:00"/>
    <x v="0"/>
    <m/>
    <m/>
    <m/>
    <x v="3"/>
    <m/>
    <m/>
    <m/>
    <x v="2"/>
    <m/>
    <s v=""/>
    <m/>
    <x v="0"/>
    <m/>
    <m/>
  </r>
  <r>
    <x v="1"/>
    <x v="1"/>
    <m/>
    <m/>
    <x v="63"/>
    <x v="30"/>
    <d v="2017-09-06T00:00:00"/>
    <x v="0"/>
    <d v="2017-09-07T00:00:00"/>
    <m/>
    <m/>
    <x v="3"/>
    <m/>
    <m/>
    <m/>
    <x v="2"/>
    <m/>
    <s v=""/>
    <m/>
    <x v="0"/>
    <m/>
    <m/>
  </r>
  <r>
    <x v="1"/>
    <x v="1"/>
    <m/>
    <m/>
    <x v="16"/>
    <x v="30"/>
    <d v="2017-09-06T00:00:00"/>
    <x v="0"/>
    <m/>
    <m/>
    <m/>
    <x v="3"/>
    <m/>
    <m/>
    <m/>
    <x v="2"/>
    <m/>
    <s v=""/>
    <m/>
    <x v="0"/>
    <m/>
    <m/>
  </r>
  <r>
    <x v="1"/>
    <x v="2"/>
    <m/>
    <m/>
    <x v="28"/>
    <x v="30"/>
    <d v="2017-07-06T00:00:00"/>
    <x v="2"/>
    <m/>
    <m/>
    <m/>
    <x v="2"/>
    <m/>
    <m/>
    <m/>
    <x v="2"/>
    <m/>
    <s v=""/>
    <m/>
    <x v="0"/>
    <m/>
    <m/>
  </r>
  <r>
    <x v="1"/>
    <x v="2"/>
    <m/>
    <m/>
    <x v="48"/>
    <x v="27"/>
    <d v="2017-09-07T00:00:00"/>
    <x v="2"/>
    <m/>
    <m/>
    <m/>
    <x v="2"/>
    <m/>
    <m/>
    <m/>
    <x v="2"/>
    <m/>
    <s v=""/>
    <m/>
    <x v="0"/>
    <m/>
    <m/>
  </r>
  <r>
    <x v="1"/>
    <x v="1"/>
    <m/>
    <m/>
    <x v="16"/>
    <x v="30"/>
    <d v="2017-09-06T00:00:00"/>
    <x v="0"/>
    <d v="2017-09-07T00:00:00"/>
    <m/>
    <m/>
    <x v="4"/>
    <m/>
    <m/>
    <m/>
    <x v="2"/>
    <m/>
    <s v=""/>
    <m/>
    <x v="0"/>
    <m/>
    <m/>
  </r>
  <r>
    <x v="1"/>
    <x v="1"/>
    <m/>
    <m/>
    <x v="16"/>
    <x v="30"/>
    <d v="2017-07-06T00:00:00"/>
    <x v="0"/>
    <d v="2017-09-07T00:00:00"/>
    <m/>
    <m/>
    <x v="2"/>
    <m/>
    <m/>
    <m/>
    <x v="2"/>
    <m/>
    <s v=""/>
    <m/>
    <x v="0"/>
    <m/>
    <m/>
  </r>
  <r>
    <x v="1"/>
    <x v="2"/>
    <m/>
    <m/>
    <x v="16"/>
    <x v="30"/>
    <d v="2017-07-06T00:00:00"/>
    <x v="0"/>
    <m/>
    <m/>
    <m/>
    <x v="3"/>
    <m/>
    <m/>
    <m/>
    <x v="2"/>
    <m/>
    <s v=""/>
    <m/>
    <x v="0"/>
    <m/>
    <m/>
  </r>
  <r>
    <x v="1"/>
    <x v="2"/>
    <m/>
    <m/>
    <x v="16"/>
    <x v="30"/>
    <d v="2047-07-06T00:00:00"/>
    <x v="0"/>
    <d v="2017-09-07T00:00:00"/>
    <m/>
    <m/>
    <x v="4"/>
    <m/>
    <m/>
    <m/>
    <x v="2"/>
    <m/>
    <s v=""/>
    <m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Délai moyen recrutement (en jours)" cacheId="353" dataOnRows="1" applyNumberFormats="0" applyBorderFormats="0" applyFontFormats="0" applyPatternFormats="0" applyAlignmentFormats="0" applyWidthHeightFormats="1" dataCaption="Délai moyen recrutement (en jours)" updatedVersion="5" minRefreshableVersion="3" useAutoFormatting="1" itemPrintTitles="1" createdVersion="5" indent="0" outline="1" outlineData="1" multipleFieldFilters="0">
  <location ref="G9:H12" firstHeaderRow="1" firstDataRow="1" firstDataCol="1"/>
  <pivotFields count="22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dataField="1" showAll="0"/>
    <pivotField showAll="0"/>
    <pivotField showAll="0"/>
    <pivotField showAll="0"/>
    <pivotField dataField="1" showAll="0"/>
    <pivotField showAll="0"/>
    <pivotField showAll="0"/>
    <pivotField showAll="0"/>
    <pivotField showAll="0"/>
  </pivotFields>
  <rowFields count="1">
    <field x="-2"/>
  </rowFields>
  <rowItems count="3">
    <i>
      <x/>
    </i>
    <i i="1">
      <x v="1"/>
    </i>
    <i i="2">
      <x v="2"/>
    </i>
  </rowItems>
  <colItems count="1">
    <i/>
  </colItems>
  <dataFields count="3">
    <dataField name="Réception CV - Prise de contact" fld="9" subtotal="average" baseField="0" baseItem="904782976"/>
    <dataField name="Prise de contact - Entretien" fld="13" subtotal="average" baseField="0" baseItem="904782976"/>
    <dataField name="Entretien - Proposition" fld="17" subtotal="average" baseField="0" baseItem="904782976"/>
  </dataFields>
  <formats count="3">
    <format dxfId="42">
      <pivotArea outline="0" collapsedLevelsAreSubtotals="1" fieldPosition="0"/>
    </format>
    <format dxfId="43">
      <pivotArea field="-2" type="button" dataOnly="0" labelOnly="1" outline="0" axis="axisRow" fieldPosition="0"/>
    </format>
    <format dxfId="44">
      <pivotArea field="-2" type="button" dataOnly="0" labelOnly="1" outline="0" axis="axisRow" fieldPosition="0"/>
    </format>
  </format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ROI" cacheId="353" applyNumberFormats="0" applyBorderFormats="0" applyFontFormats="0" applyPatternFormats="0" applyAlignmentFormats="0" applyWidthHeightFormats="1" dataCaption="Données" updatedVersion="5" minRefreshableVersion="3" showMemberPropertyTips="0" useAutoFormatting="1" itemPrintTitles="1" createdVersion="5" indent="0" compact="0" compactData="0" gridDropZones="1">
  <location ref="A8:E23" firstHeaderRow="2" firstDataRow="2" firstDataCol="4"/>
  <pivotFields count="22">
    <pivotField compact="0" outline="0" subtotalTop="0" multipleItemSelectionAllowed="1" showAll="0" includeNewItemsInFilter="1" defaultSubtotal="0">
      <items count="3">
        <item x="0"/>
        <item x="1"/>
        <item m="1" x="2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name="CV reçus" axis="axisRow" dataField="1" compact="0" outline="0" subtotalTop="0" showAll="0" includeNewItemsInFilter="1" defaultSubtotal="0">
      <items count="5">
        <item x="0"/>
        <item m="1" x="4"/>
        <item x="2"/>
        <item x="1"/>
        <item m="1" x="3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name="Personnes contactées" axis="axisRow" compact="0" outline="0" subtotalTop="0" showAll="0" includeNewItemsInFilter="1" defaultSubtotal="0">
      <items count="5">
        <item x="0"/>
        <item x="3"/>
        <item sd="0" x="1"/>
        <item x="4"/>
        <item sd="0" x="2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name="Entretiens effectués" axis="axisRow" compact="0" outline="0" subtotalTop="0" showAll="0" includeNewItemsInFilter="1" defaultSubtotal="0">
      <items count="4">
        <item x="1"/>
        <item x="3"/>
        <item x="0"/>
        <item sd="0" x="2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name="Propositions d'embauche" axis="axisRow" compact="0" outline="0" subtotalTop="0" showAll="0" includeNewItemsInFilter="1" defaultSubtotal="0">
      <items count="4">
        <item x="2"/>
        <item x="3"/>
        <item x="1"/>
        <item x="0"/>
      </items>
    </pivotField>
    <pivotField compact="0" outline="0" subtotalTop="0" showAll="0" includeNewItemsInFilter="1" defaultSubtotal="0"/>
    <pivotField compact="0" outline="0" subtotalTop="0" showAll="0" includeNewItemsInFilter="1" defaultSubtotal="0"/>
  </pivotFields>
  <rowFields count="4">
    <field x="7"/>
    <field x="11"/>
    <field x="15"/>
    <field x="19"/>
  </rowFields>
  <rowItems count="14">
    <i>
      <x/>
      <x/>
      <x/>
      <x/>
    </i>
    <i r="3">
      <x v="1"/>
    </i>
    <i r="3">
      <x v="2"/>
    </i>
    <i r="3">
      <x v="3"/>
    </i>
    <i r="2">
      <x v="1"/>
      <x v="3"/>
    </i>
    <i r="2">
      <x v="2"/>
      <x v="3"/>
    </i>
    <i r="2">
      <x v="3"/>
    </i>
    <i r="1">
      <x v="1"/>
      <x v="3"/>
    </i>
    <i r="1">
      <x v="2"/>
    </i>
    <i r="1">
      <x v="3"/>
      <x v="3"/>
    </i>
    <i r="1">
      <x v="4"/>
    </i>
    <i>
      <x v="2"/>
      <x v="4"/>
    </i>
    <i>
      <x v="3"/>
      <x v="4"/>
    </i>
    <i t="grand">
      <x/>
    </i>
  </rowItems>
  <colItems count="1">
    <i/>
  </colItems>
  <dataFields count="1">
    <dataField name=" " fld="7" subtotal="count" baseField="0" baseItem="0"/>
  </dataFields>
  <formats count="2">
    <format dxfId="40">
      <pivotArea type="origin" dataOnly="0" labelOnly="1" outline="0" fieldPosition="0"/>
    </format>
    <format dxfId="41">
      <pivotArea type="topRight" dataOnly="0" labelOnly="1" outline="0" fieldPosition="0"/>
    </format>
  </formats>
  <pivotTableStyleInfo name="PivotStyleMedium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Poste / agence" cacheId="353" dataOnRows="1" applyNumberFormats="0" applyBorderFormats="0" applyFontFormats="0" applyPatternFormats="0" applyAlignmentFormats="0" applyWidthHeightFormats="1" dataCaption="Données" updatedVersion="5" minRefreshableVersion="3" showMemberPropertyTips="0" useAutoFormatting="1" itemPrintTitles="1" createdVersion="5" indent="0" compact="0" compactData="0" gridDropZones="1">
  <location ref="M8:O99" firstHeaderRow="2" firstDataRow="2" firstDataCol="2"/>
  <pivotFields count="22">
    <pivotField compact="0" outline="0" subtotalTop="0" showAll="0" includeNewItemsInFilter="1">
      <items count="4">
        <item x="0"/>
        <item x="1"/>
        <item m="1" x="2"/>
        <item t="default"/>
      </items>
    </pivotField>
    <pivotField axis="axisRow" compact="0" outline="0" subtotalTop="0" showAll="0" includeNewItemsInFilter="1">
      <items count="9">
        <item x="1"/>
        <item x="2"/>
        <item x="3"/>
        <item x="4"/>
        <item x="0"/>
        <item x="5"/>
        <item x="6"/>
        <item x="7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Row" dataField="1" compact="0" outline="0" subtotalTop="0" showAll="0" includeNewItemsInFilter="1">
      <items count="68">
        <item x="38"/>
        <item x="43"/>
        <item x="9"/>
        <item x="45"/>
        <item x="6"/>
        <item x="35"/>
        <item x="34"/>
        <item x="42"/>
        <item x="0"/>
        <item x="37"/>
        <item x="41"/>
        <item x="16"/>
        <item x="44"/>
        <item x="47"/>
        <item x="46"/>
        <item x="2"/>
        <item x="39"/>
        <item x="40"/>
        <item x="36"/>
        <item x="5"/>
        <item x="1"/>
        <item x="3"/>
        <item x="4"/>
        <item x="7"/>
        <item x="8"/>
        <item x="10"/>
        <item x="11"/>
        <item x="12"/>
        <item x="13"/>
        <item x="14"/>
        <item x="15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49"/>
        <item x="50"/>
        <item x="51"/>
        <item x="52"/>
        <item x="53"/>
        <item x="54"/>
        <item m="1" x="66"/>
        <item x="55"/>
        <item x="48"/>
        <item x="57"/>
        <item x="58"/>
        <item x="56"/>
        <item x="59"/>
        <item m="1" x="65"/>
        <item x="60"/>
        <item m="1" x="64"/>
        <item x="62"/>
        <item x="61"/>
        <item x="63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</pivotFields>
  <rowFields count="2">
    <field x="1"/>
    <field x="4"/>
  </rowFields>
  <rowItems count="90">
    <i>
      <x/>
      <x v="1"/>
    </i>
    <i r="1">
      <x v="8"/>
    </i>
    <i r="1">
      <x v="11"/>
    </i>
    <i r="1">
      <x v="12"/>
    </i>
    <i r="1">
      <x v="14"/>
    </i>
    <i r="1">
      <x v="66"/>
    </i>
    <i t="default">
      <x/>
    </i>
    <i>
      <x v="1"/>
      <x v="2"/>
    </i>
    <i r="1">
      <x v="10"/>
    </i>
    <i r="1">
      <x v="11"/>
    </i>
    <i r="1">
      <x v="14"/>
    </i>
    <i r="1">
      <x v="42"/>
    </i>
    <i r="1">
      <x v="50"/>
    </i>
    <i r="1">
      <x v="55"/>
    </i>
    <i r="1">
      <x v="56"/>
    </i>
    <i r="1">
      <x v="64"/>
    </i>
    <i r="1">
      <x v="65"/>
    </i>
    <i t="default">
      <x v="1"/>
    </i>
    <i>
      <x v="2"/>
      <x v="6"/>
    </i>
    <i r="1">
      <x v="7"/>
    </i>
    <i r="1">
      <x v="42"/>
    </i>
    <i r="1">
      <x v="59"/>
    </i>
    <i t="default">
      <x v="2"/>
    </i>
    <i>
      <x v="3"/>
      <x v="3"/>
    </i>
    <i r="1">
      <x v="11"/>
    </i>
    <i r="1">
      <x v="13"/>
    </i>
    <i r="1">
      <x v="42"/>
    </i>
    <i r="1">
      <x v="48"/>
    </i>
    <i t="default">
      <x v="3"/>
    </i>
    <i>
      <x v="4"/>
      <x/>
    </i>
    <i r="1">
      <x v="2"/>
    </i>
    <i r="1">
      <x v="4"/>
    </i>
    <i r="1">
      <x v="5"/>
    </i>
    <i r="1">
      <x v="6"/>
    </i>
    <i r="1">
      <x v="8"/>
    </i>
    <i r="1">
      <x v="9"/>
    </i>
    <i r="1">
      <x v="11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t="default">
      <x v="4"/>
    </i>
    <i>
      <x v="5"/>
      <x v="49"/>
    </i>
    <i r="1">
      <x v="56"/>
    </i>
    <i t="default">
      <x v="5"/>
    </i>
    <i>
      <x v="6"/>
      <x v="2"/>
    </i>
    <i r="1">
      <x v="11"/>
    </i>
    <i r="1">
      <x v="19"/>
    </i>
    <i r="1">
      <x v="42"/>
    </i>
    <i r="1">
      <x v="51"/>
    </i>
    <i r="1">
      <x v="52"/>
    </i>
    <i r="1">
      <x v="57"/>
    </i>
    <i r="1">
      <x v="58"/>
    </i>
    <i r="1">
      <x v="59"/>
    </i>
    <i r="1">
      <x v="60"/>
    </i>
    <i r="1">
      <x v="62"/>
    </i>
    <i t="default">
      <x v="6"/>
    </i>
    <i>
      <x v="7"/>
      <x v="2"/>
    </i>
    <i r="1">
      <x v="53"/>
    </i>
    <i t="default">
      <x v="7"/>
    </i>
    <i t="grand">
      <x/>
    </i>
  </rowItems>
  <colItems count="1">
    <i/>
  </colItems>
  <dataFields count="1">
    <dataField name="Nombre de Poste" fld="4" subtotal="count" baseField="0" baseItem="0"/>
  </dataFields>
  <formats count="4">
    <format dxfId="36">
      <pivotArea outline="0" collapsedLevelsAreSubtotals="1" fieldPosition="0">
        <references count="2">
          <reference field="1" count="1" selected="0">
            <x v="0"/>
          </reference>
          <reference field="4" count="1" selected="0">
            <x v="8"/>
          </reference>
        </references>
      </pivotArea>
    </format>
    <format dxfId="37">
      <pivotArea type="origin" dataOnly="0" labelOnly="1" outline="0" fieldPosition="0"/>
    </format>
    <format dxfId="38">
      <pivotArea type="topRight" dataOnly="0" labelOnly="1" outline="0" fieldPosition="0"/>
    </format>
    <format dxfId="39">
      <pivotArea type="topRight" dataOnly="0" labelOnly="1" outline="0" fieldPosition="0"/>
    </format>
  </formats>
  <pivotTableStyleInfo name="PivotStyleMedium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Source candidature" cacheId="353" dataOnRows="1" applyNumberFormats="0" applyBorderFormats="0" applyFontFormats="0" applyPatternFormats="0" applyAlignmentFormats="0" applyWidthHeightFormats="1" dataCaption="Données" updatedVersion="5" minRefreshableVersion="3" showMemberPropertyTips="0" useAutoFormatting="1" itemPrintTitles="1" createdVersion="5" indent="0" compact="0" compactData="0" gridDropZones="1">
  <location ref="J8:K44" firstHeaderRow="2" firstDataRow="2" firstDataCol="1"/>
  <pivotFields count="22">
    <pivotField compact="0" outline="0" subtotalTop="0" showAll="0" includeNewItemsInFilter="1">
      <items count="4">
        <item x="0"/>
        <item x="1"/>
        <item m="1"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dataField="1" compact="0" outline="0" subtotalTop="0" showAll="0" includeNewItemsInFilter="1" sortType="descending">
      <items count="38">
        <item x="0"/>
        <item x="9"/>
        <item x="10"/>
        <item m="1" x="34"/>
        <item x="27"/>
        <item x="22"/>
        <item x="23"/>
        <item x="1"/>
        <item x="26"/>
        <item x="28"/>
        <item x="32"/>
        <item x="24"/>
        <item x="5"/>
        <item x="14"/>
        <item x="21"/>
        <item x="29"/>
        <item x="16"/>
        <item x="7"/>
        <item x="18"/>
        <item x="17"/>
        <item x="12"/>
        <item m="1" x="36"/>
        <item x="25"/>
        <item x="8"/>
        <item x="15"/>
        <item x="3"/>
        <item x="4"/>
        <item x="19"/>
        <item x="33"/>
        <item x="20"/>
        <item x="6"/>
        <item m="1" x="35"/>
        <item x="30"/>
        <item x="31"/>
        <item x="2"/>
        <item x="13"/>
        <item x="1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</pivotFields>
  <rowFields count="1">
    <field x="5"/>
  </rowFields>
  <rowItems count="35">
    <i>
      <x v="32"/>
    </i>
    <i>
      <x v="4"/>
    </i>
    <i>
      <x/>
    </i>
    <i>
      <x v="34"/>
    </i>
    <i>
      <x v="12"/>
    </i>
    <i>
      <x v="23"/>
    </i>
    <i>
      <x v="30"/>
    </i>
    <i>
      <x v="9"/>
    </i>
    <i>
      <x v="16"/>
    </i>
    <i>
      <x v="17"/>
    </i>
    <i>
      <x v="29"/>
    </i>
    <i>
      <x v="27"/>
    </i>
    <i>
      <x v="14"/>
    </i>
    <i>
      <x v="6"/>
    </i>
    <i>
      <x v="11"/>
    </i>
    <i>
      <x v="2"/>
    </i>
    <i>
      <x v="25"/>
    </i>
    <i>
      <x v="5"/>
    </i>
    <i>
      <x v="10"/>
    </i>
    <i>
      <x v="26"/>
    </i>
    <i>
      <x v="24"/>
    </i>
    <i>
      <x v="13"/>
    </i>
    <i>
      <x v="15"/>
    </i>
    <i>
      <x v="1"/>
    </i>
    <i>
      <x v="28"/>
    </i>
    <i>
      <x v="18"/>
    </i>
    <i>
      <x v="8"/>
    </i>
    <i>
      <x v="19"/>
    </i>
    <i>
      <x v="33"/>
    </i>
    <i>
      <x v="20"/>
    </i>
    <i>
      <x v="35"/>
    </i>
    <i>
      <x v="22"/>
    </i>
    <i>
      <x v="7"/>
    </i>
    <i>
      <x v="36"/>
    </i>
    <i t="grand">
      <x/>
    </i>
  </rowItems>
  <colItems count="1">
    <i/>
  </colItems>
  <dataFields count="1">
    <dataField name="Nombre de Source candidature" fld="5" subtotal="count" baseField="0" baseItem="0"/>
  </dataFields>
  <formats count="6">
    <format dxfId="30">
      <pivotArea type="origin" dataOnly="0" labelOnly="1" outline="0" fieldPosition="0"/>
    </format>
    <format dxfId="31">
      <pivotArea type="topRight" dataOnly="0" labelOnly="1" outline="0" fieldPosition="0"/>
    </format>
    <format dxfId="32">
      <pivotArea type="origin" dataOnly="0" labelOnly="1" outline="0" fieldPosition="0"/>
    </format>
    <format dxfId="33">
      <pivotArea type="topRight" dataOnly="0" labelOnly="1" outline="0" fieldPosition="0"/>
    </format>
    <format dxfId="34">
      <pivotArea field="5" type="button" dataOnly="0" labelOnly="1" outline="0" axis="axisRow" fieldPosition="0"/>
    </format>
    <format dxfId="35">
      <pivotArea field="5" type="button" dataOnly="0" labelOnly="1" outline="0" axis="axisRow" fieldPosition="0"/>
    </format>
  </formats>
  <pivotTableStyleInfo name="PivotStyleMedium6"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10" name="Poste / agence"/>
    <pivotTable tabId="10" name="ROI"/>
    <pivotTable tabId="10" name="Source candidature"/>
  </pivotTables>
  <data>
    <tabular pivotCacheId="3" sortOrder="descending">
      <items count="3">
        <i x="1" s="1"/>
        <i x="0" s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" cache="Segment_Année" caption="Année" rowHeight="241300"/>
</slicers>
</file>

<file path=xl/tables/table1.xml><?xml version="1.0" encoding="utf-8"?>
<table xmlns="http://schemas.openxmlformats.org/spreadsheetml/2006/main" id="4" name="Suivi_recrutement" displayName="Suivi_recrutement" ref="A4:V169" totalsRowShown="0" headerRowDxfId="69" dataDxfId="67" headerRowBorderDxfId="68">
  <autoFilter ref="A4:V169">
    <filterColumn colId="11">
      <filters>
        <filter val="Acceptée"/>
      </filters>
    </filterColumn>
  </autoFilter>
  <tableColumns count="22">
    <tableColumn id="1" name="Année" dataDxfId="66"/>
    <tableColumn id="2" name="Agence" dataDxfId="65"/>
    <tableColumn id="3" name="NOM" dataDxfId="64"/>
    <tableColumn id="4" name="Prénom" dataDxfId="63"/>
    <tableColumn id="5" name="Poste" dataDxfId="62"/>
    <tableColumn id="6" name="Source candidature" dataDxfId="61"/>
    <tableColumn id="7" name="Cv reçu le " dataDxfId="60"/>
    <tableColumn id="8" name="Accepté / Rejeté_x000a_(CV)" dataDxfId="59"/>
    <tableColumn id="9" name="Contacté le " dataDxfId="58"/>
    <tableColumn id="18" name="Délai Contact-Cv" dataDxfId="57"/>
    <tableColumn id="10" name="Commentaires_x000a_(contact)" dataDxfId="56"/>
    <tableColumn id="11" name="Acceptée / Rejetée_x000a_(contact)" dataDxfId="55"/>
    <tableColumn id="12" name="Entretien le " dataDxfId="54"/>
    <tableColumn id="19" name="Délai _x000a_Entretien-Contact" dataDxfId="53"/>
    <tableColumn id="13" name="Commentaires_x000a_(entretien)" dataDxfId="52"/>
    <tableColumn id="14" name="Acceptée / Rejetée_x000a_(entretien)" dataDxfId="51"/>
    <tableColumn id="15" name="Proposition envoyée le " dataDxfId="50"/>
    <tableColumn id="20" name="Délai Proposition-Entretien" dataDxfId="49">
      <calculatedColumnFormula>IF(OR(ISBLANK(M5),ISBLANK(Q5)),"",Q5-M5)</calculatedColumnFormula>
    </tableColumn>
    <tableColumn id="16" name="Commentaires_x000a_(embauche)" dataDxfId="48"/>
    <tableColumn id="17" name="Acceptée / Rejetée_x000a_(embauche)" dataDxfId="47"/>
    <tableColumn id="21" name="Raison_x000a_(si refus)" dataDxfId="46"/>
    <tableColumn id="22" name="Colonne1" dataDxfId="45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microsoft.com/office/2007/relationships/slicer" Target="../slicers/slicer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9"/>
  <sheetViews>
    <sheetView showGridLines="0" zoomScale="80" zoomScaleNormal="80" workbookViewId="0">
      <selection activeCell="G16" sqref="G16"/>
    </sheetView>
  </sheetViews>
  <sheetFormatPr baseColWidth="10" defaultRowHeight="15" x14ac:dyDescent="0.25"/>
  <cols>
    <col min="1" max="1" width="12.5703125" bestFit="1" customWidth="1"/>
    <col min="2" max="2" width="23.140625" bestFit="1" customWidth="1"/>
    <col min="3" max="3" width="19.5703125" customWidth="1"/>
    <col min="4" max="4" width="29.28515625" bestFit="1" customWidth="1"/>
    <col min="5" max="5" width="6.28515625" bestFit="1" customWidth="1"/>
    <col min="6" max="6" width="5.7109375" customWidth="1"/>
    <col min="7" max="7" width="33.42578125" customWidth="1"/>
    <col min="8" max="8" width="3.42578125" customWidth="1"/>
    <col min="9" max="9" width="5.7109375" customWidth="1"/>
    <col min="10" max="10" width="28.85546875" customWidth="1"/>
    <col min="11" max="11" width="6.28515625" customWidth="1"/>
    <col min="12" max="12" width="5.7109375" customWidth="1"/>
    <col min="13" max="13" width="9.7109375" customWidth="1"/>
    <col min="14" max="14" width="46.42578125" customWidth="1"/>
    <col min="15" max="15" width="6.28515625" bestFit="1" customWidth="1"/>
  </cols>
  <sheetData>
    <row r="1" spans="1:18" ht="18.75" x14ac:dyDescent="0.3">
      <c r="A1" s="29" t="s">
        <v>162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</row>
    <row r="2" spans="1:18" ht="21" customHeight="1" x14ac:dyDescent="0.25"/>
    <row r="3" spans="1:18" ht="15.75" x14ac:dyDescent="0.25">
      <c r="C3" s="30" t="s">
        <v>54</v>
      </c>
      <c r="D3" s="31">
        <f>GETPIVOTDATA("CV reçus",$A$8,"CV reçus","Accepté","Personnes contactées","Acceptée","Entretiens effectués","Acceptée","Propositions d'embauche","Acceptée")/GETPIVOTDATA("CV reçus",$A$8)</f>
        <v>0.15757575757575756</v>
      </c>
      <c r="J3" s="18"/>
      <c r="K3" s="18"/>
      <c r="L3" s="18"/>
    </row>
    <row r="4" spans="1:18" ht="15.75" x14ac:dyDescent="0.25">
      <c r="C4" s="30" t="s">
        <v>163</v>
      </c>
      <c r="D4" s="32">
        <f>AVERAGE(H10:H12)</f>
        <v>20.276515151515152</v>
      </c>
      <c r="I4" s="27"/>
      <c r="J4" s="27"/>
      <c r="K4" s="27"/>
      <c r="L4" s="18"/>
    </row>
    <row r="5" spans="1:18" x14ac:dyDescent="0.25">
      <c r="I5" s="25"/>
    </row>
    <row r="7" spans="1:18" x14ac:dyDescent="0.25">
      <c r="A7" s="25"/>
      <c r="B7" s="25"/>
      <c r="C7" s="25"/>
      <c r="D7" s="25"/>
      <c r="E7" s="25"/>
      <c r="J7" s="27"/>
      <c r="K7" s="27"/>
      <c r="L7" s="27"/>
      <c r="M7" s="27"/>
      <c r="N7" s="27"/>
    </row>
    <row r="8" spans="1:18" x14ac:dyDescent="0.25">
      <c r="A8" s="25" t="s">
        <v>158</v>
      </c>
      <c r="B8" s="25"/>
      <c r="C8" s="25"/>
      <c r="D8" s="25"/>
      <c r="E8" s="25"/>
      <c r="I8" s="25"/>
      <c r="J8" s="25" t="s">
        <v>55</v>
      </c>
      <c r="K8" s="25"/>
      <c r="L8" s="25"/>
      <c r="M8" s="25" t="s">
        <v>64</v>
      </c>
      <c r="N8" s="25"/>
      <c r="O8" s="28"/>
      <c r="P8" s="25"/>
      <c r="Q8" s="25"/>
      <c r="R8" s="25"/>
    </row>
    <row r="9" spans="1:18" s="15" customFormat="1" x14ac:dyDescent="0.25">
      <c r="A9" s="6" t="s">
        <v>51</v>
      </c>
      <c r="B9" s="6" t="s">
        <v>52</v>
      </c>
      <c r="C9" s="6" t="s">
        <v>53</v>
      </c>
      <c r="D9" s="6" t="s">
        <v>157</v>
      </c>
      <c r="E9" t="s">
        <v>38</v>
      </c>
      <c r="G9" s="24" t="s">
        <v>159</v>
      </c>
      <c r="H9"/>
      <c r="J9" s="24" t="s">
        <v>41</v>
      </c>
      <c r="K9" t="s">
        <v>38</v>
      </c>
      <c r="M9" s="6" t="s">
        <v>7</v>
      </c>
      <c r="N9" s="6" t="s">
        <v>2</v>
      </c>
      <c r="O9" t="s">
        <v>38</v>
      </c>
    </row>
    <row r="10" spans="1:18" x14ac:dyDescent="0.25">
      <c r="A10" t="s">
        <v>48</v>
      </c>
      <c r="B10" t="s">
        <v>49</v>
      </c>
      <c r="C10" t="s">
        <v>49</v>
      </c>
      <c r="D10" t="s">
        <v>49</v>
      </c>
      <c r="E10" s="5">
        <v>26</v>
      </c>
      <c r="G10" s="23" t="s">
        <v>160</v>
      </c>
      <c r="H10" s="21">
        <v>16.4375</v>
      </c>
      <c r="J10" t="s">
        <v>123</v>
      </c>
      <c r="K10" s="5">
        <v>33</v>
      </c>
      <c r="M10" t="s">
        <v>6</v>
      </c>
      <c r="N10" t="s">
        <v>27</v>
      </c>
      <c r="O10" s="5">
        <v>1</v>
      </c>
    </row>
    <row r="11" spans="1:18" x14ac:dyDescent="0.25">
      <c r="D11" t="s">
        <v>122</v>
      </c>
      <c r="E11" s="5">
        <v>4</v>
      </c>
      <c r="G11" s="23" t="s">
        <v>161</v>
      </c>
      <c r="H11" s="21">
        <v>5.4545454545454541</v>
      </c>
      <c r="J11" t="s">
        <v>124</v>
      </c>
      <c r="K11" s="5">
        <v>27</v>
      </c>
      <c r="N11" t="s">
        <v>3</v>
      </c>
      <c r="O11" s="26">
        <v>1</v>
      </c>
    </row>
    <row r="12" spans="1:18" x14ac:dyDescent="0.25">
      <c r="D12" t="s">
        <v>116</v>
      </c>
      <c r="E12" s="5">
        <v>13</v>
      </c>
      <c r="G12" s="23" t="s">
        <v>56</v>
      </c>
      <c r="H12" s="21">
        <v>38.9375</v>
      </c>
      <c r="J12" t="s">
        <v>17</v>
      </c>
      <c r="K12" s="5">
        <v>20</v>
      </c>
      <c r="N12" t="s">
        <v>14</v>
      </c>
      <c r="O12" s="5">
        <v>7</v>
      </c>
    </row>
    <row r="13" spans="1:18" x14ac:dyDescent="0.25">
      <c r="D13" t="s">
        <v>40</v>
      </c>
      <c r="E13" s="5">
        <v>6</v>
      </c>
      <c r="J13" t="s">
        <v>5</v>
      </c>
      <c r="K13" s="5">
        <v>12</v>
      </c>
      <c r="N13" t="s">
        <v>29</v>
      </c>
      <c r="O13" s="5">
        <v>1</v>
      </c>
    </row>
    <row r="14" spans="1:18" x14ac:dyDescent="0.25">
      <c r="C14" t="s">
        <v>125</v>
      </c>
      <c r="D14" t="s">
        <v>40</v>
      </c>
      <c r="E14" s="5">
        <v>7</v>
      </c>
      <c r="J14" t="s">
        <v>73</v>
      </c>
      <c r="K14" s="5">
        <v>12</v>
      </c>
      <c r="N14" t="s">
        <v>33</v>
      </c>
      <c r="O14" s="5">
        <v>5</v>
      </c>
    </row>
    <row r="15" spans="1:18" x14ac:dyDescent="0.25">
      <c r="C15" t="s">
        <v>116</v>
      </c>
      <c r="D15" t="s">
        <v>40</v>
      </c>
      <c r="E15" s="5">
        <v>17</v>
      </c>
      <c r="J15" t="s">
        <v>13</v>
      </c>
      <c r="K15" s="5">
        <v>5</v>
      </c>
      <c r="N15" t="s">
        <v>152</v>
      </c>
      <c r="O15" s="5">
        <v>1</v>
      </c>
    </row>
    <row r="16" spans="1:18" x14ac:dyDescent="0.25">
      <c r="C16" t="s">
        <v>40</v>
      </c>
      <c r="E16" s="5">
        <v>8</v>
      </c>
      <c r="J16" t="s">
        <v>79</v>
      </c>
      <c r="K16" s="5">
        <v>4</v>
      </c>
      <c r="M16" t="s">
        <v>60</v>
      </c>
      <c r="O16" s="5">
        <v>16</v>
      </c>
    </row>
    <row r="17" spans="1:15" x14ac:dyDescent="0.25">
      <c r="B17" t="s">
        <v>125</v>
      </c>
      <c r="C17" t="s">
        <v>40</v>
      </c>
      <c r="E17" s="5">
        <v>18</v>
      </c>
      <c r="G17" s="23"/>
      <c r="H17" s="5"/>
      <c r="J17" t="s">
        <v>65</v>
      </c>
      <c r="K17" s="5">
        <v>3</v>
      </c>
      <c r="M17" t="s">
        <v>30</v>
      </c>
      <c r="N17" t="s">
        <v>9</v>
      </c>
      <c r="O17" s="5">
        <v>1</v>
      </c>
    </row>
    <row r="18" spans="1:15" x14ac:dyDescent="0.25">
      <c r="B18" t="s">
        <v>116</v>
      </c>
      <c r="E18" s="5">
        <v>24</v>
      </c>
      <c r="G18" s="23"/>
      <c r="H18" s="5"/>
      <c r="J18" t="s">
        <v>16</v>
      </c>
      <c r="K18" s="5">
        <v>3</v>
      </c>
      <c r="N18" t="s">
        <v>155</v>
      </c>
      <c r="O18" s="5">
        <v>1</v>
      </c>
    </row>
    <row r="19" spans="1:15" x14ac:dyDescent="0.25">
      <c r="B19" t="s">
        <v>149</v>
      </c>
      <c r="C19" t="s">
        <v>40</v>
      </c>
      <c r="E19" s="5">
        <v>3</v>
      </c>
      <c r="G19" s="23"/>
      <c r="H19" s="5"/>
      <c r="J19" t="s">
        <v>80</v>
      </c>
      <c r="K19" s="5">
        <v>3</v>
      </c>
      <c r="N19" t="s">
        <v>14</v>
      </c>
      <c r="O19" s="5">
        <v>6</v>
      </c>
    </row>
    <row r="20" spans="1:15" x14ac:dyDescent="0.25">
      <c r="B20" t="s">
        <v>40</v>
      </c>
      <c r="E20" s="5">
        <v>6</v>
      </c>
      <c r="J20" t="s">
        <v>107</v>
      </c>
      <c r="K20" s="5">
        <v>2</v>
      </c>
      <c r="N20" t="s">
        <v>33</v>
      </c>
      <c r="O20" s="5">
        <v>8</v>
      </c>
    </row>
    <row r="21" spans="1:15" x14ac:dyDescent="0.25">
      <c r="A21" t="s">
        <v>125</v>
      </c>
      <c r="B21" t="s">
        <v>40</v>
      </c>
      <c r="E21" s="5">
        <v>2</v>
      </c>
      <c r="J21" t="s">
        <v>18</v>
      </c>
      <c r="K21" s="5">
        <v>2</v>
      </c>
      <c r="N21" t="s">
        <v>103</v>
      </c>
      <c r="O21" s="5">
        <v>4</v>
      </c>
    </row>
    <row r="22" spans="1:15" x14ac:dyDescent="0.25">
      <c r="A22" t="s">
        <v>115</v>
      </c>
      <c r="B22" t="s">
        <v>40</v>
      </c>
      <c r="E22" s="5">
        <v>31</v>
      </c>
      <c r="J22" t="s">
        <v>95</v>
      </c>
      <c r="K22" s="5">
        <v>2</v>
      </c>
      <c r="N22" t="s">
        <v>128</v>
      </c>
      <c r="O22" s="5">
        <v>2</v>
      </c>
    </row>
    <row r="23" spans="1:15" x14ac:dyDescent="0.25">
      <c r="A23" t="s">
        <v>39</v>
      </c>
      <c r="E23" s="5">
        <v>165</v>
      </c>
      <c r="J23" t="s">
        <v>109</v>
      </c>
      <c r="K23" s="5">
        <v>2</v>
      </c>
      <c r="N23" t="s">
        <v>138</v>
      </c>
      <c r="O23" s="5">
        <v>1</v>
      </c>
    </row>
    <row r="24" spans="1:15" x14ac:dyDescent="0.25">
      <c r="J24" t="s">
        <v>24</v>
      </c>
      <c r="K24" s="5">
        <v>1</v>
      </c>
      <c r="N24" t="s">
        <v>156</v>
      </c>
      <c r="O24" s="5">
        <v>2</v>
      </c>
    </row>
    <row r="25" spans="1:15" x14ac:dyDescent="0.25">
      <c r="J25" t="s">
        <v>82</v>
      </c>
      <c r="K25" s="5">
        <v>1</v>
      </c>
      <c r="N25" t="s">
        <v>147</v>
      </c>
      <c r="O25" s="5">
        <v>1</v>
      </c>
    </row>
    <row r="26" spans="1:15" x14ac:dyDescent="0.25">
      <c r="J26" t="s">
        <v>72</v>
      </c>
      <c r="K26" s="5">
        <v>1</v>
      </c>
      <c r="N26" t="s">
        <v>150</v>
      </c>
      <c r="O26" s="5">
        <v>1</v>
      </c>
    </row>
    <row r="27" spans="1:15" x14ac:dyDescent="0.25">
      <c r="J27" t="s">
        <v>108</v>
      </c>
      <c r="K27" s="5">
        <v>1</v>
      </c>
      <c r="M27" t="s">
        <v>61</v>
      </c>
      <c r="O27" s="5">
        <v>27</v>
      </c>
    </row>
    <row r="28" spans="1:15" x14ac:dyDescent="0.25">
      <c r="J28" t="s">
        <v>148</v>
      </c>
      <c r="K28" s="5">
        <v>1</v>
      </c>
      <c r="M28" t="s">
        <v>12</v>
      </c>
      <c r="N28" t="s">
        <v>19</v>
      </c>
      <c r="O28" s="5">
        <v>1</v>
      </c>
    </row>
    <row r="29" spans="1:15" x14ac:dyDescent="0.25">
      <c r="J29" t="s">
        <v>71</v>
      </c>
      <c r="K29" s="5">
        <v>1</v>
      </c>
      <c r="N29" t="s">
        <v>25</v>
      </c>
      <c r="O29" s="5">
        <v>1</v>
      </c>
    </row>
    <row r="30" spans="1:15" x14ac:dyDescent="0.25">
      <c r="J30" t="s">
        <v>106</v>
      </c>
      <c r="K30" s="5">
        <v>1</v>
      </c>
      <c r="N30" t="s">
        <v>103</v>
      </c>
      <c r="O30" s="5">
        <v>1</v>
      </c>
    </row>
    <row r="31" spans="1:15" x14ac:dyDescent="0.25">
      <c r="J31" t="s">
        <v>132</v>
      </c>
      <c r="K31" s="5">
        <v>1</v>
      </c>
      <c r="N31" t="s">
        <v>142</v>
      </c>
      <c r="O31" s="5">
        <v>3</v>
      </c>
    </row>
    <row r="32" spans="1:15" x14ac:dyDescent="0.25">
      <c r="J32" t="s">
        <v>121</v>
      </c>
      <c r="K32" s="5">
        <v>1</v>
      </c>
      <c r="M32" t="s">
        <v>62</v>
      </c>
      <c r="O32" s="5">
        <v>6</v>
      </c>
    </row>
    <row r="33" spans="10:15" x14ac:dyDescent="0.25">
      <c r="J33" t="s">
        <v>81</v>
      </c>
      <c r="K33" s="5">
        <v>1</v>
      </c>
      <c r="M33" t="s">
        <v>31</v>
      </c>
      <c r="N33" t="s">
        <v>32</v>
      </c>
      <c r="O33" s="5">
        <v>1</v>
      </c>
    </row>
    <row r="34" spans="10:15" x14ac:dyDescent="0.25">
      <c r="J34" t="s">
        <v>151</v>
      </c>
      <c r="K34" s="5">
        <v>1</v>
      </c>
      <c r="N34" t="s">
        <v>14</v>
      </c>
      <c r="O34" s="5">
        <v>1</v>
      </c>
    </row>
    <row r="35" spans="10:15" x14ac:dyDescent="0.25">
      <c r="J35" t="s">
        <v>97</v>
      </c>
      <c r="K35" s="5">
        <v>1</v>
      </c>
      <c r="N35" t="s">
        <v>34</v>
      </c>
      <c r="O35" s="5">
        <v>4</v>
      </c>
    </row>
    <row r="36" spans="10:15" x14ac:dyDescent="0.25">
      <c r="J36" t="s">
        <v>28</v>
      </c>
      <c r="K36" s="5">
        <v>1</v>
      </c>
      <c r="N36" t="s">
        <v>103</v>
      </c>
      <c r="O36" s="5">
        <v>1</v>
      </c>
    </row>
    <row r="37" spans="10:15" x14ac:dyDescent="0.25">
      <c r="J37" t="s">
        <v>96</v>
      </c>
      <c r="K37" s="5">
        <v>1</v>
      </c>
      <c r="N37" t="s">
        <v>114</v>
      </c>
      <c r="O37" s="5">
        <v>3</v>
      </c>
    </row>
    <row r="38" spans="10:15" x14ac:dyDescent="0.25">
      <c r="J38" t="s">
        <v>146</v>
      </c>
      <c r="K38" s="5">
        <v>1</v>
      </c>
      <c r="M38" t="s">
        <v>63</v>
      </c>
      <c r="O38" s="5">
        <v>10</v>
      </c>
    </row>
    <row r="39" spans="10:15" x14ac:dyDescent="0.25">
      <c r="J39" t="s">
        <v>83</v>
      </c>
      <c r="K39" s="5">
        <v>1</v>
      </c>
      <c r="M39" t="s">
        <v>40</v>
      </c>
      <c r="N39" t="s">
        <v>21</v>
      </c>
      <c r="O39" s="5">
        <v>1</v>
      </c>
    </row>
    <row r="40" spans="10:15" x14ac:dyDescent="0.25">
      <c r="J40" t="s">
        <v>84</v>
      </c>
      <c r="K40" s="5">
        <v>1</v>
      </c>
      <c r="N40" t="s">
        <v>9</v>
      </c>
      <c r="O40" s="5">
        <v>7</v>
      </c>
    </row>
    <row r="41" spans="10:15" x14ac:dyDescent="0.25">
      <c r="J41" t="s">
        <v>26</v>
      </c>
      <c r="K41" s="5">
        <v>1</v>
      </c>
      <c r="N41" t="s">
        <v>8</v>
      </c>
      <c r="O41" s="5">
        <v>6</v>
      </c>
    </row>
    <row r="42" spans="10:15" x14ac:dyDescent="0.25">
      <c r="J42" t="s">
        <v>68</v>
      </c>
      <c r="K42" s="5">
        <v>1</v>
      </c>
      <c r="N42" t="s">
        <v>153</v>
      </c>
      <c r="O42" s="5">
        <v>1</v>
      </c>
    </row>
    <row r="43" spans="10:15" x14ac:dyDescent="0.25">
      <c r="J43" t="s">
        <v>40</v>
      </c>
      <c r="K43" s="5"/>
      <c r="N43" t="s">
        <v>19</v>
      </c>
      <c r="O43" s="5">
        <v>1</v>
      </c>
    </row>
    <row r="44" spans="10:15" x14ac:dyDescent="0.25">
      <c r="J44" t="s">
        <v>39</v>
      </c>
      <c r="K44" s="5">
        <v>149</v>
      </c>
      <c r="N44" t="s">
        <v>3</v>
      </c>
      <c r="O44" s="5">
        <v>2</v>
      </c>
    </row>
    <row r="45" spans="10:15" x14ac:dyDescent="0.25">
      <c r="N45" t="s">
        <v>154</v>
      </c>
      <c r="O45" s="5">
        <v>1</v>
      </c>
    </row>
    <row r="46" spans="10:15" x14ac:dyDescent="0.25">
      <c r="N46" t="s">
        <v>14</v>
      </c>
      <c r="O46" s="5">
        <v>6</v>
      </c>
    </row>
    <row r="47" spans="10:15" x14ac:dyDescent="0.25">
      <c r="N47" t="s">
        <v>15</v>
      </c>
      <c r="O47" s="5">
        <v>3</v>
      </c>
    </row>
    <row r="48" spans="10:15" x14ac:dyDescent="0.25">
      <c r="N48" t="s">
        <v>22</v>
      </c>
      <c r="O48" s="5">
        <v>1</v>
      </c>
    </row>
    <row r="49" spans="14:15" x14ac:dyDescent="0.25">
      <c r="N49" t="s">
        <v>23</v>
      </c>
      <c r="O49" s="5">
        <v>1</v>
      </c>
    </row>
    <row r="50" spans="14:15" x14ac:dyDescent="0.25">
      <c r="N50" t="s">
        <v>20</v>
      </c>
      <c r="O50" s="5">
        <v>1</v>
      </c>
    </row>
    <row r="51" spans="14:15" x14ac:dyDescent="0.25">
      <c r="N51" t="s">
        <v>40</v>
      </c>
      <c r="O51" s="5"/>
    </row>
    <row r="52" spans="14:15" x14ac:dyDescent="0.25">
      <c r="N52" t="s">
        <v>66</v>
      </c>
      <c r="O52" s="5">
        <v>1</v>
      </c>
    </row>
    <row r="53" spans="14:15" x14ac:dyDescent="0.25">
      <c r="N53" t="s">
        <v>67</v>
      </c>
      <c r="O53" s="5">
        <v>4</v>
      </c>
    </row>
    <row r="54" spans="14:15" x14ac:dyDescent="0.25">
      <c r="N54" t="s">
        <v>69</v>
      </c>
      <c r="O54" s="5">
        <v>1</v>
      </c>
    </row>
    <row r="55" spans="14:15" x14ac:dyDescent="0.25">
      <c r="N55" t="s">
        <v>74</v>
      </c>
      <c r="O55" s="5">
        <v>1</v>
      </c>
    </row>
    <row r="56" spans="14:15" x14ac:dyDescent="0.25">
      <c r="N56" t="s">
        <v>75</v>
      </c>
      <c r="O56" s="5">
        <v>1</v>
      </c>
    </row>
    <row r="57" spans="14:15" x14ac:dyDescent="0.25">
      <c r="N57" t="s">
        <v>76</v>
      </c>
      <c r="O57" s="5">
        <v>1</v>
      </c>
    </row>
    <row r="58" spans="14:15" x14ac:dyDescent="0.25">
      <c r="N58" t="s">
        <v>77</v>
      </c>
      <c r="O58" s="5">
        <v>2</v>
      </c>
    </row>
    <row r="59" spans="14:15" x14ac:dyDescent="0.25">
      <c r="N59" t="s">
        <v>78</v>
      </c>
      <c r="O59" s="5">
        <v>1</v>
      </c>
    </row>
    <row r="60" spans="14:15" x14ac:dyDescent="0.25">
      <c r="N60" t="s">
        <v>10</v>
      </c>
      <c r="O60" s="5">
        <v>5</v>
      </c>
    </row>
    <row r="61" spans="14:15" x14ac:dyDescent="0.25">
      <c r="N61" t="s">
        <v>85</v>
      </c>
      <c r="O61" s="5">
        <v>1</v>
      </c>
    </row>
    <row r="62" spans="14:15" x14ac:dyDescent="0.25">
      <c r="N62" t="s">
        <v>86</v>
      </c>
      <c r="O62" s="5">
        <v>1</v>
      </c>
    </row>
    <row r="63" spans="14:15" x14ac:dyDescent="0.25">
      <c r="N63" t="s">
        <v>87</v>
      </c>
      <c r="O63" s="5">
        <v>2</v>
      </c>
    </row>
    <row r="64" spans="14:15" x14ac:dyDescent="0.25">
      <c r="N64" t="s">
        <v>88</v>
      </c>
      <c r="O64" s="5">
        <v>1</v>
      </c>
    </row>
    <row r="65" spans="13:15" x14ac:dyDescent="0.25">
      <c r="N65" t="s">
        <v>89</v>
      </c>
      <c r="O65" s="5">
        <v>1</v>
      </c>
    </row>
    <row r="66" spans="13:15" x14ac:dyDescent="0.25">
      <c r="N66" t="s">
        <v>90</v>
      </c>
      <c r="O66" s="5">
        <v>5</v>
      </c>
    </row>
    <row r="67" spans="13:15" x14ac:dyDescent="0.25">
      <c r="N67" t="s">
        <v>91</v>
      </c>
      <c r="O67" s="5">
        <v>2</v>
      </c>
    </row>
    <row r="68" spans="13:15" x14ac:dyDescent="0.25">
      <c r="N68" t="s">
        <v>92</v>
      </c>
      <c r="O68" s="5">
        <v>1</v>
      </c>
    </row>
    <row r="69" spans="13:15" x14ac:dyDescent="0.25">
      <c r="N69" t="s">
        <v>98</v>
      </c>
      <c r="O69" s="5">
        <v>2</v>
      </c>
    </row>
    <row r="70" spans="13:15" x14ac:dyDescent="0.25">
      <c r="N70" t="s">
        <v>99</v>
      </c>
      <c r="O70" s="5">
        <v>1</v>
      </c>
    </row>
    <row r="71" spans="13:15" x14ac:dyDescent="0.25">
      <c r="N71" t="s">
        <v>100</v>
      </c>
      <c r="O71" s="5">
        <v>1</v>
      </c>
    </row>
    <row r="72" spans="13:15" x14ac:dyDescent="0.25">
      <c r="N72" t="s">
        <v>101</v>
      </c>
      <c r="O72" s="5">
        <v>2</v>
      </c>
    </row>
    <row r="73" spans="13:15" x14ac:dyDescent="0.25">
      <c r="N73" t="s">
        <v>102</v>
      </c>
      <c r="O73" s="5">
        <v>1</v>
      </c>
    </row>
    <row r="74" spans="13:15" x14ac:dyDescent="0.25">
      <c r="N74" t="s">
        <v>103</v>
      </c>
      <c r="O74" s="5">
        <v>2</v>
      </c>
    </row>
    <row r="75" spans="13:15" x14ac:dyDescent="0.25">
      <c r="N75" t="s">
        <v>104</v>
      </c>
      <c r="O75" s="5">
        <v>1</v>
      </c>
    </row>
    <row r="76" spans="13:15" x14ac:dyDescent="0.25">
      <c r="N76" t="s">
        <v>105</v>
      </c>
      <c r="O76" s="5">
        <v>7</v>
      </c>
    </row>
    <row r="77" spans="13:15" x14ac:dyDescent="0.25">
      <c r="N77" t="s">
        <v>110</v>
      </c>
      <c r="O77" s="5">
        <v>1</v>
      </c>
    </row>
    <row r="78" spans="13:15" x14ac:dyDescent="0.25">
      <c r="N78" t="s">
        <v>111</v>
      </c>
      <c r="O78" s="5">
        <v>1</v>
      </c>
    </row>
    <row r="79" spans="13:15" x14ac:dyDescent="0.25">
      <c r="N79" t="s">
        <v>113</v>
      </c>
      <c r="O79" s="5">
        <v>1</v>
      </c>
    </row>
    <row r="80" spans="13:15" x14ac:dyDescent="0.25">
      <c r="M80" t="s">
        <v>50</v>
      </c>
      <c r="O80" s="5">
        <v>82</v>
      </c>
    </row>
    <row r="81" spans="13:15" x14ac:dyDescent="0.25">
      <c r="M81" t="s">
        <v>126</v>
      </c>
      <c r="N81" t="s">
        <v>127</v>
      </c>
      <c r="O81" s="5">
        <v>1</v>
      </c>
    </row>
    <row r="82" spans="13:15" x14ac:dyDescent="0.25">
      <c r="N82" t="s">
        <v>156</v>
      </c>
      <c r="O82" s="5">
        <v>1</v>
      </c>
    </row>
    <row r="83" spans="13:15" x14ac:dyDescent="0.25">
      <c r="M83" t="s">
        <v>129</v>
      </c>
      <c r="O83" s="5">
        <v>2</v>
      </c>
    </row>
    <row r="84" spans="13:15" x14ac:dyDescent="0.25">
      <c r="M84" t="s">
        <v>134</v>
      </c>
      <c r="N84" t="s">
        <v>9</v>
      </c>
      <c r="O84" s="5">
        <v>1</v>
      </c>
    </row>
    <row r="85" spans="13:15" x14ac:dyDescent="0.25">
      <c r="N85" t="s">
        <v>14</v>
      </c>
      <c r="O85" s="5">
        <v>1</v>
      </c>
    </row>
    <row r="86" spans="13:15" x14ac:dyDescent="0.25">
      <c r="N86" t="s">
        <v>40</v>
      </c>
      <c r="O86" s="5"/>
    </row>
    <row r="87" spans="13:15" x14ac:dyDescent="0.25">
      <c r="N87" t="s">
        <v>103</v>
      </c>
      <c r="O87" s="5">
        <v>1</v>
      </c>
    </row>
    <row r="88" spans="13:15" x14ac:dyDescent="0.25">
      <c r="N88" t="s">
        <v>133</v>
      </c>
      <c r="O88" s="5">
        <v>1</v>
      </c>
    </row>
    <row r="89" spans="13:15" x14ac:dyDescent="0.25">
      <c r="N89" t="s">
        <v>135</v>
      </c>
      <c r="O89" s="5">
        <v>1</v>
      </c>
    </row>
    <row r="90" spans="13:15" x14ac:dyDescent="0.25">
      <c r="N90" t="s">
        <v>137</v>
      </c>
      <c r="O90" s="5">
        <v>2</v>
      </c>
    </row>
    <row r="91" spans="13:15" x14ac:dyDescent="0.25">
      <c r="N91" t="s">
        <v>141</v>
      </c>
      <c r="O91" s="5">
        <v>1</v>
      </c>
    </row>
    <row r="92" spans="13:15" x14ac:dyDescent="0.25">
      <c r="N92" t="s">
        <v>142</v>
      </c>
      <c r="O92" s="5">
        <v>1</v>
      </c>
    </row>
    <row r="93" spans="13:15" x14ac:dyDescent="0.25">
      <c r="N93" t="s">
        <v>143</v>
      </c>
      <c r="O93" s="5">
        <v>5</v>
      </c>
    </row>
    <row r="94" spans="13:15" x14ac:dyDescent="0.25">
      <c r="N94" t="s">
        <v>145</v>
      </c>
      <c r="O94" s="5">
        <v>1</v>
      </c>
    </row>
    <row r="95" spans="13:15" x14ac:dyDescent="0.25">
      <c r="M95" t="s">
        <v>139</v>
      </c>
      <c r="O95" s="5">
        <v>15</v>
      </c>
    </row>
    <row r="96" spans="13:15" x14ac:dyDescent="0.25">
      <c r="M96" t="s">
        <v>94</v>
      </c>
      <c r="N96" t="s">
        <v>9</v>
      </c>
      <c r="O96" s="5">
        <v>1</v>
      </c>
    </row>
    <row r="97" spans="13:15" x14ac:dyDescent="0.25">
      <c r="N97" t="s">
        <v>136</v>
      </c>
      <c r="O97" s="5">
        <v>1</v>
      </c>
    </row>
    <row r="98" spans="13:15" x14ac:dyDescent="0.25">
      <c r="M98" t="s">
        <v>140</v>
      </c>
      <c r="O98" s="5">
        <v>2</v>
      </c>
    </row>
    <row r="99" spans="13:15" x14ac:dyDescent="0.25">
      <c r="M99" t="s">
        <v>39</v>
      </c>
      <c r="O99" s="5">
        <v>160</v>
      </c>
    </row>
  </sheetData>
  <mergeCells count="1">
    <mergeCell ref="A1:O1"/>
  </mergeCells>
  <pageMargins left="0.7" right="0.7" top="0.75" bottom="0.75" header="0.3" footer="0.3"/>
  <pageSetup paperSize="9" orientation="portrait" r:id="rId5"/>
  <drawing r:id="rId6"/>
  <extLs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69"/>
  <sheetViews>
    <sheetView tabSelected="1" zoomScale="70" zoomScaleNormal="70" workbookViewId="0">
      <pane xSplit="4" ySplit="4" topLeftCell="E94" activePane="bottomRight" state="frozen"/>
      <selection pane="topRight" activeCell="E1" sqref="E1"/>
      <selection pane="bottomLeft" activeCell="A5" sqref="A5"/>
      <selection pane="bottomRight" activeCell="T168" sqref="T168"/>
    </sheetView>
  </sheetViews>
  <sheetFormatPr baseColWidth="10" defaultRowHeight="15" x14ac:dyDescent="0.25"/>
  <cols>
    <col min="1" max="1" width="9.140625" bestFit="1" customWidth="1"/>
    <col min="2" max="2" width="9.85546875" customWidth="1"/>
    <col min="3" max="3" width="20.140625" style="19" bestFit="1" customWidth="1"/>
    <col min="4" max="4" width="14.7109375" bestFit="1" customWidth="1"/>
    <col min="5" max="5" width="35.28515625" bestFit="1" customWidth="1"/>
    <col min="6" max="6" width="21.42578125" bestFit="1" customWidth="1"/>
    <col min="7" max="7" width="12.140625" customWidth="1"/>
    <col min="8" max="8" width="18.85546875" bestFit="1" customWidth="1"/>
    <col min="9" max="9" width="14.85546875" bestFit="1" customWidth="1"/>
    <col min="10" max="10" width="14.85546875" customWidth="1"/>
    <col min="11" max="11" width="59.42578125" customWidth="1"/>
    <col min="12" max="12" width="21.85546875" customWidth="1"/>
    <col min="13" max="13" width="14" customWidth="1"/>
    <col min="14" max="14" width="24.28515625" customWidth="1"/>
    <col min="15" max="15" width="36.7109375" bestFit="1" customWidth="1"/>
    <col min="16" max="16" width="21.85546875" customWidth="1"/>
    <col min="17" max="18" width="24.140625" customWidth="1"/>
    <col min="19" max="19" width="43" customWidth="1"/>
    <col min="20" max="20" width="21.85546875" customWidth="1"/>
    <col min="21" max="21" width="13.7109375" bestFit="1" customWidth="1"/>
  </cols>
  <sheetData>
    <row r="1" spans="1:22" ht="18.75" x14ac:dyDescent="0.3">
      <c r="A1" s="22" t="s">
        <v>11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</row>
    <row r="2" spans="1:22" x14ac:dyDescent="0.25">
      <c r="E2" s="2"/>
      <c r="F2" s="2"/>
      <c r="M2" s="1"/>
      <c r="N2" s="1"/>
      <c r="O2" s="1"/>
    </row>
    <row r="3" spans="1:22" x14ac:dyDescent="0.25">
      <c r="I3" s="4"/>
      <c r="J3" s="4"/>
      <c r="K3" s="4"/>
      <c r="M3" s="1"/>
      <c r="N3" s="1"/>
      <c r="O3" s="1"/>
    </row>
    <row r="4" spans="1:22" s="3" customFormat="1" ht="30" x14ac:dyDescent="0.25">
      <c r="A4" s="3" t="s">
        <v>37</v>
      </c>
      <c r="B4" s="3" t="s">
        <v>7</v>
      </c>
      <c r="C4" s="20" t="s">
        <v>0</v>
      </c>
      <c r="D4" s="3" t="s">
        <v>1</v>
      </c>
      <c r="E4" s="3" t="s">
        <v>2</v>
      </c>
      <c r="F4" s="3" t="s">
        <v>41</v>
      </c>
      <c r="G4" s="3" t="s">
        <v>42</v>
      </c>
      <c r="H4" s="7" t="s">
        <v>118</v>
      </c>
      <c r="I4" s="3" t="s">
        <v>35</v>
      </c>
      <c r="J4" s="3" t="s">
        <v>57</v>
      </c>
      <c r="K4" s="7" t="s">
        <v>47</v>
      </c>
      <c r="L4" s="7" t="s">
        <v>117</v>
      </c>
      <c r="M4" s="3" t="s">
        <v>43</v>
      </c>
      <c r="N4" s="8" t="s">
        <v>59</v>
      </c>
      <c r="O4" s="7" t="s">
        <v>45</v>
      </c>
      <c r="P4" s="7" t="s">
        <v>119</v>
      </c>
      <c r="Q4" s="3" t="s">
        <v>44</v>
      </c>
      <c r="R4" s="3" t="s">
        <v>58</v>
      </c>
      <c r="S4" s="7" t="s">
        <v>46</v>
      </c>
      <c r="T4" s="7" t="s">
        <v>120</v>
      </c>
      <c r="U4" s="13" t="s">
        <v>93</v>
      </c>
      <c r="V4" s="17" t="s">
        <v>130</v>
      </c>
    </row>
    <row r="5" spans="1:22" s="3" customFormat="1" x14ac:dyDescent="0.25">
      <c r="A5" s="3">
        <v>2016</v>
      </c>
      <c r="C5" s="20"/>
      <c r="E5" s="3" t="s">
        <v>3</v>
      </c>
      <c r="F5" s="3" t="s">
        <v>17</v>
      </c>
      <c r="G5" s="9">
        <v>1</v>
      </c>
      <c r="H5" s="3" t="s">
        <v>48</v>
      </c>
      <c r="J5" s="10" t="str">
        <f t="shared" ref="J5:J36" si="0">IF(OR(ISBLANK(G5),ISBLANK(I5)),"",I5-G5)</f>
        <v/>
      </c>
      <c r="L5" s="3" t="s">
        <v>49</v>
      </c>
      <c r="M5" s="9">
        <v>42405</v>
      </c>
      <c r="N5" s="10" t="str">
        <f>IF(OR(ISBLANK(I5),ISBLANK(M5)),"",M5-I5)</f>
        <v/>
      </c>
      <c r="P5" s="3" t="s">
        <v>116</v>
      </c>
      <c r="R5" s="10" t="str">
        <f>IF(OR(ISBLANK(M5),ISBLANK(Q5)),"",Q5-M5)</f>
        <v/>
      </c>
    </row>
    <row r="6" spans="1:22" s="3" customFormat="1" x14ac:dyDescent="0.25">
      <c r="A6" s="3">
        <v>2016</v>
      </c>
      <c r="C6" s="20"/>
      <c r="E6" s="3" t="s">
        <v>3</v>
      </c>
      <c r="F6" s="3" t="s">
        <v>17</v>
      </c>
      <c r="G6" s="9"/>
      <c r="H6" s="3" t="s">
        <v>48</v>
      </c>
      <c r="J6" s="10" t="str">
        <f t="shared" si="0"/>
        <v/>
      </c>
      <c r="L6" s="3" t="s">
        <v>49</v>
      </c>
      <c r="M6" s="9">
        <v>42416</v>
      </c>
      <c r="N6" s="10" t="str">
        <f t="shared" ref="N6:N33" si="1">IF(OR(ISBLANK(I6),ISBLANK(M6)),"",M6-I6)</f>
        <v/>
      </c>
      <c r="O6" s="11"/>
      <c r="P6" s="3" t="s">
        <v>49</v>
      </c>
      <c r="Q6" s="9">
        <v>42435</v>
      </c>
      <c r="R6" s="10">
        <f t="shared" ref="R6:R69" si="2">IF(OR(ISBLANK(M6),ISBLANK(Q6)),"",Q6-M6)</f>
        <v>19</v>
      </c>
      <c r="T6" s="3" t="s">
        <v>116</v>
      </c>
    </row>
    <row r="7" spans="1:22" s="3" customFormat="1" x14ac:dyDescent="0.25">
      <c r="A7" s="3">
        <v>2016</v>
      </c>
      <c r="C7" s="20"/>
      <c r="E7" s="3" t="s">
        <v>66</v>
      </c>
      <c r="F7" s="3" t="s">
        <v>17</v>
      </c>
      <c r="G7" s="9"/>
      <c r="H7" s="3" t="s">
        <v>48</v>
      </c>
      <c r="J7" s="10" t="str">
        <f t="shared" si="0"/>
        <v/>
      </c>
      <c r="L7" s="3" t="s">
        <v>49</v>
      </c>
      <c r="M7" s="9">
        <v>42415</v>
      </c>
      <c r="N7" s="10" t="str">
        <f t="shared" si="1"/>
        <v/>
      </c>
      <c r="P7" s="3" t="s">
        <v>116</v>
      </c>
      <c r="R7" s="10" t="str">
        <f t="shared" si="2"/>
        <v/>
      </c>
    </row>
    <row r="8" spans="1:22" s="3" customFormat="1" x14ac:dyDescent="0.25">
      <c r="A8" s="3">
        <v>2016</v>
      </c>
      <c r="C8" s="20"/>
      <c r="E8" s="3" t="s">
        <v>15</v>
      </c>
      <c r="F8" s="3" t="s">
        <v>17</v>
      </c>
      <c r="G8" s="9"/>
      <c r="H8" s="3" t="s">
        <v>48</v>
      </c>
      <c r="J8" s="10" t="str">
        <f t="shared" si="0"/>
        <v/>
      </c>
      <c r="K8" s="7"/>
      <c r="L8" s="3" t="s">
        <v>116</v>
      </c>
      <c r="N8" s="10" t="str">
        <f t="shared" si="1"/>
        <v/>
      </c>
      <c r="R8" s="10" t="str">
        <f t="shared" si="2"/>
        <v/>
      </c>
    </row>
    <row r="9" spans="1:22" s="3" customFormat="1" x14ac:dyDescent="0.25">
      <c r="A9" s="3">
        <v>2016</v>
      </c>
      <c r="C9" s="20"/>
      <c r="E9" s="3" t="s">
        <v>67</v>
      </c>
      <c r="F9" s="3" t="s">
        <v>68</v>
      </c>
      <c r="G9" s="9"/>
      <c r="H9" s="3" t="s">
        <v>48</v>
      </c>
      <c r="J9" s="10" t="str">
        <f t="shared" si="0"/>
        <v/>
      </c>
      <c r="K9" s="7"/>
      <c r="L9" s="3" t="s">
        <v>116</v>
      </c>
      <c r="N9" s="10" t="str">
        <f t="shared" si="1"/>
        <v/>
      </c>
      <c r="R9" s="10" t="str">
        <f t="shared" si="2"/>
        <v/>
      </c>
    </row>
    <row r="10" spans="1:22" s="3" customFormat="1" x14ac:dyDescent="0.25">
      <c r="A10" s="3">
        <v>2016</v>
      </c>
      <c r="C10" s="20"/>
      <c r="E10" s="3" t="s">
        <v>69</v>
      </c>
      <c r="F10" s="3" t="s">
        <v>5</v>
      </c>
      <c r="G10" s="9"/>
      <c r="H10" s="3" t="s">
        <v>48</v>
      </c>
      <c r="J10" s="10" t="str">
        <f t="shared" si="0"/>
        <v/>
      </c>
      <c r="L10" s="3" t="s">
        <v>49</v>
      </c>
      <c r="M10" s="9">
        <v>42475</v>
      </c>
      <c r="N10" s="10" t="str">
        <f t="shared" si="1"/>
        <v/>
      </c>
      <c r="O10" s="7"/>
      <c r="P10" s="3" t="s">
        <v>116</v>
      </c>
      <c r="R10" s="10" t="str">
        <f t="shared" si="2"/>
        <v/>
      </c>
    </row>
    <row r="11" spans="1:22" s="3" customFormat="1" x14ac:dyDescent="0.25">
      <c r="A11" s="3">
        <v>2016</v>
      </c>
      <c r="C11" s="20"/>
      <c r="F11" s="3" t="s">
        <v>72</v>
      </c>
      <c r="G11" s="9"/>
      <c r="H11" s="3" t="s">
        <v>48</v>
      </c>
      <c r="J11" s="10" t="str">
        <f t="shared" si="0"/>
        <v/>
      </c>
      <c r="K11" s="7"/>
      <c r="L11" s="3" t="s">
        <v>116</v>
      </c>
      <c r="N11" s="10" t="str">
        <f t="shared" si="1"/>
        <v/>
      </c>
      <c r="R11" s="10" t="str">
        <f t="shared" si="2"/>
        <v/>
      </c>
    </row>
    <row r="12" spans="1:22" s="3" customFormat="1" x14ac:dyDescent="0.25">
      <c r="A12" s="3">
        <v>2016</v>
      </c>
      <c r="C12" s="20"/>
      <c r="E12" s="3" t="s">
        <v>70</v>
      </c>
      <c r="F12" s="3" t="s">
        <v>71</v>
      </c>
      <c r="G12" s="9"/>
      <c r="H12" s="3" t="s">
        <v>48</v>
      </c>
      <c r="J12" s="10" t="str">
        <f t="shared" si="0"/>
        <v/>
      </c>
      <c r="L12" s="3" t="s">
        <v>49</v>
      </c>
      <c r="M12" s="9">
        <v>42515</v>
      </c>
      <c r="N12" s="10" t="str">
        <f t="shared" si="1"/>
        <v/>
      </c>
      <c r="P12" s="3" t="s">
        <v>49</v>
      </c>
      <c r="Q12" s="9">
        <v>42628</v>
      </c>
      <c r="R12" s="10">
        <f t="shared" si="2"/>
        <v>113</v>
      </c>
      <c r="S12" s="7"/>
      <c r="T12" s="3" t="s">
        <v>116</v>
      </c>
    </row>
    <row r="13" spans="1:22" s="3" customFormat="1" x14ac:dyDescent="0.25">
      <c r="A13" s="3">
        <v>2016</v>
      </c>
      <c r="C13" s="20"/>
      <c r="E13" s="3" t="s">
        <v>8</v>
      </c>
      <c r="F13" s="3" t="s">
        <v>73</v>
      </c>
      <c r="G13" s="9"/>
      <c r="H13" s="3" t="s">
        <v>48</v>
      </c>
      <c r="J13" s="10" t="str">
        <f t="shared" si="0"/>
        <v/>
      </c>
      <c r="L13" s="3" t="s">
        <v>49</v>
      </c>
      <c r="M13" s="9">
        <v>42521</v>
      </c>
      <c r="N13" s="10" t="str">
        <f t="shared" si="1"/>
        <v/>
      </c>
      <c r="P13" s="3" t="s">
        <v>49</v>
      </c>
      <c r="R13" s="10" t="str">
        <f t="shared" si="2"/>
        <v/>
      </c>
      <c r="T13" s="3" t="s">
        <v>49</v>
      </c>
    </row>
    <row r="14" spans="1:22" s="3" customFormat="1" x14ac:dyDescent="0.25">
      <c r="A14" s="3">
        <v>2016</v>
      </c>
      <c r="C14" s="20"/>
      <c r="E14" s="3" t="s">
        <v>74</v>
      </c>
      <c r="F14" s="3" t="s">
        <v>73</v>
      </c>
      <c r="G14" s="9"/>
      <c r="H14" s="3" t="s">
        <v>48</v>
      </c>
      <c r="J14" s="10" t="str">
        <f t="shared" si="0"/>
        <v/>
      </c>
      <c r="L14" s="3" t="s">
        <v>49</v>
      </c>
      <c r="N14" s="10" t="str">
        <f t="shared" si="1"/>
        <v/>
      </c>
      <c r="P14" s="3" t="s">
        <v>49</v>
      </c>
      <c r="R14" s="10" t="str">
        <f t="shared" si="2"/>
        <v/>
      </c>
      <c r="T14" s="3" t="s">
        <v>49</v>
      </c>
    </row>
    <row r="15" spans="1:22" s="3" customFormat="1" x14ac:dyDescent="0.25">
      <c r="A15" s="3">
        <v>2016</v>
      </c>
      <c r="C15" s="20"/>
      <c r="E15" s="3" t="s">
        <v>75</v>
      </c>
      <c r="F15" s="3" t="s">
        <v>73</v>
      </c>
      <c r="G15" s="9"/>
      <c r="H15" s="3" t="s">
        <v>48</v>
      </c>
      <c r="J15" s="10" t="str">
        <f t="shared" si="0"/>
        <v/>
      </c>
      <c r="L15" s="3" t="s">
        <v>49</v>
      </c>
      <c r="N15" s="10" t="str">
        <f t="shared" si="1"/>
        <v/>
      </c>
      <c r="P15" s="3" t="s">
        <v>49</v>
      </c>
      <c r="R15" s="10" t="str">
        <f t="shared" si="2"/>
        <v/>
      </c>
      <c r="T15" s="3" t="s">
        <v>49</v>
      </c>
    </row>
    <row r="16" spans="1:22" s="3" customFormat="1" x14ac:dyDescent="0.25">
      <c r="A16" s="3">
        <v>2016</v>
      </c>
      <c r="C16" s="20"/>
      <c r="E16" s="3" t="s">
        <v>8</v>
      </c>
      <c r="F16" s="3" t="s">
        <v>79</v>
      </c>
      <c r="G16" s="9"/>
      <c r="H16" s="3" t="s">
        <v>48</v>
      </c>
      <c r="J16" s="10" t="str">
        <f t="shared" si="0"/>
        <v/>
      </c>
      <c r="L16" s="3" t="s">
        <v>49</v>
      </c>
      <c r="N16" s="10" t="str">
        <f t="shared" si="1"/>
        <v/>
      </c>
      <c r="P16" s="3" t="s">
        <v>49</v>
      </c>
      <c r="R16" s="10" t="str">
        <f t="shared" si="2"/>
        <v/>
      </c>
      <c r="T16" s="3" t="s">
        <v>116</v>
      </c>
    </row>
    <row r="17" spans="1:20" s="3" customFormat="1" x14ac:dyDescent="0.25">
      <c r="A17" s="3">
        <v>2016</v>
      </c>
      <c r="C17" s="20"/>
      <c r="E17" s="3" t="s">
        <v>9</v>
      </c>
      <c r="F17" s="3" t="s">
        <v>4</v>
      </c>
      <c r="G17" s="9"/>
      <c r="H17" s="3" t="s">
        <v>48</v>
      </c>
      <c r="J17" s="10" t="str">
        <f t="shared" si="0"/>
        <v/>
      </c>
      <c r="L17" s="3" t="s">
        <v>49</v>
      </c>
      <c r="M17" s="9">
        <v>42529</v>
      </c>
      <c r="N17" s="10" t="str">
        <f t="shared" si="1"/>
        <v/>
      </c>
      <c r="O17" s="7"/>
      <c r="P17" s="3" t="s">
        <v>116</v>
      </c>
      <c r="R17" s="10" t="str">
        <f t="shared" si="2"/>
        <v/>
      </c>
    </row>
    <row r="18" spans="1:20" s="3" customFormat="1" x14ac:dyDescent="0.25">
      <c r="A18" s="3">
        <v>2016</v>
      </c>
      <c r="C18" s="20"/>
      <c r="E18" s="3" t="s">
        <v>76</v>
      </c>
      <c r="F18" s="3" t="s">
        <v>73</v>
      </c>
      <c r="G18" s="9"/>
      <c r="H18" s="3" t="s">
        <v>48</v>
      </c>
      <c r="J18" s="10" t="str">
        <f t="shared" si="0"/>
        <v/>
      </c>
      <c r="L18" s="3" t="s">
        <v>49</v>
      </c>
      <c r="N18" s="10" t="str">
        <f t="shared" si="1"/>
        <v/>
      </c>
      <c r="P18" s="3" t="s">
        <v>49</v>
      </c>
      <c r="R18" s="10" t="str">
        <f t="shared" si="2"/>
        <v/>
      </c>
    </row>
    <row r="19" spans="1:20" s="3" customFormat="1" x14ac:dyDescent="0.25">
      <c r="A19" s="3">
        <v>2016</v>
      </c>
      <c r="C19" s="20"/>
      <c r="E19" s="3" t="s">
        <v>77</v>
      </c>
      <c r="F19" s="3" t="s">
        <v>73</v>
      </c>
      <c r="G19" s="9"/>
      <c r="H19" s="3" t="s">
        <v>48</v>
      </c>
      <c r="J19" s="10" t="str">
        <f t="shared" si="0"/>
        <v/>
      </c>
      <c r="L19" s="3" t="s">
        <v>49</v>
      </c>
      <c r="N19" s="10" t="str">
        <f t="shared" si="1"/>
        <v/>
      </c>
      <c r="O19" s="7"/>
      <c r="P19" s="3" t="s">
        <v>116</v>
      </c>
      <c r="R19" s="10" t="str">
        <f t="shared" si="2"/>
        <v/>
      </c>
    </row>
    <row r="20" spans="1:20" s="3" customFormat="1" x14ac:dyDescent="0.25">
      <c r="A20" s="3">
        <v>2016</v>
      </c>
      <c r="C20" s="20"/>
      <c r="E20" s="3" t="s">
        <v>67</v>
      </c>
      <c r="F20" s="3" t="s">
        <v>4</v>
      </c>
      <c r="G20" s="9"/>
      <c r="H20" s="3" t="s">
        <v>115</v>
      </c>
      <c r="J20" s="10" t="str">
        <f t="shared" si="0"/>
        <v/>
      </c>
      <c r="K20" s="7"/>
      <c r="N20" s="10" t="str">
        <f t="shared" si="1"/>
        <v/>
      </c>
      <c r="R20" s="10" t="str">
        <f t="shared" si="2"/>
        <v/>
      </c>
    </row>
    <row r="21" spans="1:20" s="3" customFormat="1" x14ac:dyDescent="0.25">
      <c r="A21" s="3">
        <v>2016</v>
      </c>
      <c r="C21" s="20"/>
      <c r="E21" s="3" t="s">
        <v>78</v>
      </c>
      <c r="F21" s="3" t="s">
        <v>4</v>
      </c>
      <c r="G21" s="9"/>
      <c r="H21" s="3" t="s">
        <v>48</v>
      </c>
      <c r="J21" s="10" t="str">
        <f t="shared" si="0"/>
        <v/>
      </c>
      <c r="K21" s="7"/>
      <c r="N21" s="10" t="str">
        <f t="shared" si="1"/>
        <v/>
      </c>
      <c r="R21" s="10" t="str">
        <f t="shared" si="2"/>
        <v/>
      </c>
    </row>
    <row r="22" spans="1:20" s="3" customFormat="1" x14ac:dyDescent="0.25">
      <c r="A22" s="3">
        <v>2016</v>
      </c>
      <c r="C22" s="20"/>
      <c r="E22" s="3" t="s">
        <v>67</v>
      </c>
      <c r="F22" s="3" t="s">
        <v>4</v>
      </c>
      <c r="G22" s="9"/>
      <c r="H22" s="3" t="s">
        <v>115</v>
      </c>
      <c r="J22" s="10" t="str">
        <f t="shared" si="0"/>
        <v/>
      </c>
      <c r="K22" s="7"/>
      <c r="N22" s="10" t="str">
        <f t="shared" si="1"/>
        <v/>
      </c>
      <c r="R22" s="10" t="str">
        <f t="shared" si="2"/>
        <v/>
      </c>
    </row>
    <row r="23" spans="1:20" s="3" customFormat="1" x14ac:dyDescent="0.25">
      <c r="A23" s="3">
        <v>2016</v>
      </c>
      <c r="C23" s="20"/>
      <c r="E23" s="3" t="s">
        <v>8</v>
      </c>
      <c r="F23" s="3" t="s">
        <v>79</v>
      </c>
      <c r="G23" s="9"/>
      <c r="H23" s="3" t="s">
        <v>48</v>
      </c>
      <c r="J23" s="10" t="str">
        <f t="shared" si="0"/>
        <v/>
      </c>
      <c r="L23" s="3" t="s">
        <v>49</v>
      </c>
      <c r="M23" s="9">
        <v>42571</v>
      </c>
      <c r="N23" s="10" t="str">
        <f t="shared" si="1"/>
        <v/>
      </c>
      <c r="O23" s="7"/>
      <c r="R23" s="10" t="str">
        <f t="shared" si="2"/>
        <v/>
      </c>
    </row>
    <row r="24" spans="1:20" s="3" customFormat="1" x14ac:dyDescent="0.25">
      <c r="A24" s="3">
        <v>2016</v>
      </c>
      <c r="C24" s="20"/>
      <c r="E24" s="3" t="s">
        <v>8</v>
      </c>
      <c r="F24" s="3" t="s">
        <v>80</v>
      </c>
      <c r="G24" s="9"/>
      <c r="H24" s="3" t="s">
        <v>48</v>
      </c>
      <c r="J24" s="10" t="str">
        <f t="shared" si="0"/>
        <v/>
      </c>
      <c r="L24" s="3" t="s">
        <v>49</v>
      </c>
      <c r="M24" s="9">
        <v>42585</v>
      </c>
      <c r="N24" s="10" t="str">
        <f t="shared" si="1"/>
        <v/>
      </c>
      <c r="O24" s="7"/>
      <c r="P24" s="3" t="s">
        <v>49</v>
      </c>
      <c r="R24" s="10" t="str">
        <f t="shared" si="2"/>
        <v/>
      </c>
      <c r="T24" s="3" t="s">
        <v>49</v>
      </c>
    </row>
    <row r="25" spans="1:20" s="3" customFormat="1" x14ac:dyDescent="0.25">
      <c r="A25" s="3">
        <v>2016</v>
      </c>
      <c r="C25" s="20"/>
      <c r="E25" s="3" t="s">
        <v>10</v>
      </c>
      <c r="F25" s="3" t="s">
        <v>4</v>
      </c>
      <c r="G25" s="9"/>
      <c r="H25" s="3" t="s">
        <v>48</v>
      </c>
      <c r="J25" s="10" t="str">
        <f t="shared" si="0"/>
        <v/>
      </c>
      <c r="K25" s="7"/>
      <c r="L25" s="3" t="s">
        <v>116</v>
      </c>
      <c r="N25" s="10" t="str">
        <f t="shared" si="1"/>
        <v/>
      </c>
      <c r="R25" s="10" t="str">
        <f t="shared" si="2"/>
        <v/>
      </c>
    </row>
    <row r="26" spans="1:20" s="3" customFormat="1" x14ac:dyDescent="0.25">
      <c r="A26" s="3">
        <v>2016</v>
      </c>
      <c r="C26" s="20"/>
      <c r="E26" s="3" t="s">
        <v>10</v>
      </c>
      <c r="F26" s="3" t="s">
        <v>4</v>
      </c>
      <c r="G26" s="9"/>
      <c r="H26" s="3" t="s">
        <v>48</v>
      </c>
      <c r="J26" s="10" t="str">
        <f t="shared" si="0"/>
        <v/>
      </c>
      <c r="L26" s="3" t="s">
        <v>49</v>
      </c>
      <c r="M26" s="9">
        <v>42585</v>
      </c>
      <c r="N26" s="10" t="str">
        <f t="shared" si="1"/>
        <v/>
      </c>
      <c r="P26" s="3" t="s">
        <v>116</v>
      </c>
      <c r="R26" s="10" t="str">
        <f t="shared" si="2"/>
        <v/>
      </c>
    </row>
    <row r="27" spans="1:20" s="3" customFormat="1" x14ac:dyDescent="0.25">
      <c r="A27" s="3">
        <v>2016</v>
      </c>
      <c r="C27" s="20"/>
      <c r="E27" s="3" t="s">
        <v>10</v>
      </c>
      <c r="F27" s="3" t="s">
        <v>4</v>
      </c>
      <c r="G27" s="9"/>
      <c r="H27" s="3" t="s">
        <v>48</v>
      </c>
      <c r="J27" s="10" t="str">
        <f t="shared" si="0"/>
        <v/>
      </c>
      <c r="L27" s="3" t="s">
        <v>49</v>
      </c>
      <c r="M27" s="9">
        <v>42586</v>
      </c>
      <c r="N27" s="10" t="str">
        <f t="shared" si="1"/>
        <v/>
      </c>
      <c r="O27" s="12"/>
      <c r="P27" s="3" t="s">
        <v>49</v>
      </c>
      <c r="R27" s="10" t="str">
        <f t="shared" si="2"/>
        <v/>
      </c>
      <c r="T27" s="3" t="s">
        <v>49</v>
      </c>
    </row>
    <row r="28" spans="1:20" s="3" customFormat="1" x14ac:dyDescent="0.25">
      <c r="A28" s="3">
        <v>2016</v>
      </c>
      <c r="C28" s="20"/>
      <c r="E28" s="3" t="s">
        <v>10</v>
      </c>
      <c r="F28" s="3" t="s">
        <v>5</v>
      </c>
      <c r="G28" s="9"/>
      <c r="H28" s="3" t="s">
        <v>48</v>
      </c>
      <c r="J28" s="10" t="str">
        <f t="shared" si="0"/>
        <v/>
      </c>
      <c r="L28" s="3" t="s">
        <v>49</v>
      </c>
      <c r="M28" s="9">
        <v>42586</v>
      </c>
      <c r="N28" s="10" t="str">
        <f t="shared" si="1"/>
        <v/>
      </c>
      <c r="O28" s="7"/>
      <c r="P28" s="3" t="s">
        <v>116</v>
      </c>
      <c r="R28" s="10" t="str">
        <f t="shared" si="2"/>
        <v/>
      </c>
    </row>
    <row r="29" spans="1:20" s="3" customFormat="1" x14ac:dyDescent="0.25">
      <c r="A29" s="3">
        <v>2016</v>
      </c>
      <c r="C29" s="20"/>
      <c r="E29" s="3" t="s">
        <v>10</v>
      </c>
      <c r="F29" s="3" t="s">
        <v>4</v>
      </c>
      <c r="G29" s="9"/>
      <c r="H29" s="3" t="s">
        <v>48</v>
      </c>
      <c r="J29" s="10" t="str">
        <f t="shared" si="0"/>
        <v/>
      </c>
      <c r="L29" s="3" t="s">
        <v>49</v>
      </c>
      <c r="M29" s="9">
        <v>42584</v>
      </c>
      <c r="N29" s="10" t="str">
        <f t="shared" si="1"/>
        <v/>
      </c>
      <c r="R29" s="10" t="str">
        <f t="shared" si="2"/>
        <v/>
      </c>
    </row>
    <row r="30" spans="1:20" s="3" customFormat="1" x14ac:dyDescent="0.25">
      <c r="A30" s="3">
        <v>2016</v>
      </c>
      <c r="C30" s="20"/>
      <c r="E30" s="3" t="s">
        <v>85</v>
      </c>
      <c r="F30" s="3" t="s">
        <v>80</v>
      </c>
      <c r="G30" s="9"/>
      <c r="H30" s="3" t="s">
        <v>48</v>
      </c>
      <c r="J30" s="10" t="str">
        <f t="shared" si="0"/>
        <v/>
      </c>
      <c r="K30" s="7"/>
      <c r="L30" s="3" t="s">
        <v>49</v>
      </c>
      <c r="M30" s="9">
        <v>42573</v>
      </c>
      <c r="N30" s="10" t="str">
        <f t="shared" si="1"/>
        <v/>
      </c>
      <c r="P30" s="3" t="s">
        <v>49</v>
      </c>
      <c r="Q30" s="9">
        <v>42586</v>
      </c>
      <c r="R30" s="10">
        <f t="shared" si="2"/>
        <v>13</v>
      </c>
      <c r="T30" s="3" t="s">
        <v>49</v>
      </c>
    </row>
    <row r="31" spans="1:20" s="3" customFormat="1" x14ac:dyDescent="0.25">
      <c r="A31" s="3">
        <v>2016</v>
      </c>
      <c r="C31" s="20"/>
      <c r="E31" s="3" t="s">
        <v>86</v>
      </c>
      <c r="F31" s="3" t="s">
        <v>80</v>
      </c>
      <c r="G31" s="9"/>
      <c r="H31" s="3" t="s">
        <v>48</v>
      </c>
      <c r="J31" s="10" t="str">
        <f t="shared" si="0"/>
        <v/>
      </c>
      <c r="K31" s="7"/>
      <c r="L31" s="3" t="s">
        <v>49</v>
      </c>
      <c r="M31" s="9">
        <v>42580</v>
      </c>
      <c r="N31" s="10" t="str">
        <f t="shared" si="1"/>
        <v/>
      </c>
      <c r="O31" s="7"/>
      <c r="P31" s="3" t="s">
        <v>49</v>
      </c>
      <c r="Q31" s="9">
        <v>42607</v>
      </c>
      <c r="R31" s="10">
        <f t="shared" si="2"/>
        <v>27</v>
      </c>
      <c r="T31" s="3" t="s">
        <v>116</v>
      </c>
    </row>
    <row r="32" spans="1:20" s="3" customFormat="1" x14ac:dyDescent="0.25">
      <c r="A32" s="3">
        <v>2016</v>
      </c>
      <c r="C32" s="20"/>
      <c r="E32" s="3" t="s">
        <v>14</v>
      </c>
      <c r="F32" s="3" t="s">
        <v>13</v>
      </c>
      <c r="G32" s="9"/>
      <c r="H32" s="3" t="s">
        <v>48</v>
      </c>
      <c r="J32" s="10" t="str">
        <f t="shared" si="0"/>
        <v/>
      </c>
      <c r="L32" s="3" t="s">
        <v>49</v>
      </c>
      <c r="M32" s="9">
        <v>42612</v>
      </c>
      <c r="N32" s="10" t="str">
        <f t="shared" si="1"/>
        <v/>
      </c>
      <c r="P32" s="3" t="s">
        <v>49</v>
      </c>
      <c r="R32" s="10" t="str">
        <f t="shared" si="2"/>
        <v/>
      </c>
      <c r="T32" s="3" t="s">
        <v>49</v>
      </c>
    </row>
    <row r="33" spans="1:22" s="3" customFormat="1" x14ac:dyDescent="0.25">
      <c r="A33" s="3">
        <v>2016</v>
      </c>
      <c r="C33" s="20"/>
      <c r="E33" s="3" t="s">
        <v>87</v>
      </c>
      <c r="F33" s="3" t="s">
        <v>4</v>
      </c>
      <c r="G33" s="9"/>
      <c r="H33" s="3" t="s">
        <v>48</v>
      </c>
      <c r="J33" s="10" t="str">
        <f t="shared" si="0"/>
        <v/>
      </c>
      <c r="L33" s="3" t="s">
        <v>49</v>
      </c>
      <c r="M33" s="9">
        <v>42612</v>
      </c>
      <c r="N33" s="10" t="str">
        <f t="shared" si="1"/>
        <v/>
      </c>
      <c r="P33" s="3" t="s">
        <v>116</v>
      </c>
      <c r="R33" s="10" t="str">
        <f t="shared" si="2"/>
        <v/>
      </c>
    </row>
    <row r="34" spans="1:22" s="3" customFormat="1" x14ac:dyDescent="0.25">
      <c r="A34" s="3">
        <v>2016</v>
      </c>
      <c r="C34" s="20"/>
      <c r="E34" s="3" t="s">
        <v>87</v>
      </c>
      <c r="F34" s="3" t="s">
        <v>81</v>
      </c>
      <c r="G34" s="9"/>
      <c r="H34" s="3" t="s">
        <v>48</v>
      </c>
      <c r="J34" s="10" t="str">
        <f t="shared" si="0"/>
        <v/>
      </c>
      <c r="L34" s="3" t="s">
        <v>49</v>
      </c>
      <c r="M34" s="9">
        <v>42611</v>
      </c>
      <c r="N34" s="10"/>
      <c r="O34" s="7"/>
      <c r="R34" s="10" t="str">
        <f t="shared" si="2"/>
        <v/>
      </c>
      <c r="T34" s="3" t="s">
        <v>116</v>
      </c>
    </row>
    <row r="35" spans="1:22" s="3" customFormat="1" x14ac:dyDescent="0.25">
      <c r="A35" s="3">
        <v>2016</v>
      </c>
      <c r="C35" s="20"/>
      <c r="E35" s="3" t="s">
        <v>88</v>
      </c>
      <c r="F35" s="3" t="s">
        <v>73</v>
      </c>
      <c r="G35" s="9"/>
      <c r="H35" s="3" t="s">
        <v>48</v>
      </c>
      <c r="J35" s="10" t="str">
        <f t="shared" si="0"/>
        <v/>
      </c>
      <c r="L35" s="3" t="s">
        <v>49</v>
      </c>
      <c r="M35" s="9">
        <v>42611</v>
      </c>
      <c r="N35" s="10" t="str">
        <f>IF(OR(ISBLANK(I35),ISBLANK(M35)),"",M35-I35)</f>
        <v/>
      </c>
      <c r="P35" s="3" t="s">
        <v>116</v>
      </c>
      <c r="R35" s="10" t="str">
        <f t="shared" si="2"/>
        <v/>
      </c>
    </row>
    <row r="36" spans="1:22" s="3" customFormat="1" x14ac:dyDescent="0.25">
      <c r="A36" s="3">
        <v>2016</v>
      </c>
      <c r="C36" s="20"/>
      <c r="E36" s="3" t="s">
        <v>89</v>
      </c>
      <c r="F36" s="3" t="s">
        <v>82</v>
      </c>
      <c r="G36" s="9"/>
      <c r="H36" s="3" t="s">
        <v>48</v>
      </c>
      <c r="I36" s="9">
        <v>42613</v>
      </c>
      <c r="J36" s="10" t="str">
        <f t="shared" si="0"/>
        <v/>
      </c>
      <c r="L36" s="3" t="s">
        <v>49</v>
      </c>
      <c r="M36" s="9">
        <v>42618</v>
      </c>
      <c r="N36" s="10">
        <f t="shared" ref="N36:N74" si="3">IF(OR(ISBLANK(I36),ISBLANK(M36)),"",M36-I36)</f>
        <v>5</v>
      </c>
      <c r="P36" s="3" t="s">
        <v>49</v>
      </c>
      <c r="R36" s="10" t="str">
        <f t="shared" si="2"/>
        <v/>
      </c>
      <c r="T36" s="3" t="s">
        <v>49</v>
      </c>
    </row>
    <row r="37" spans="1:22" s="3" customFormat="1" x14ac:dyDescent="0.25">
      <c r="A37" s="3">
        <v>2016</v>
      </c>
      <c r="C37" s="20"/>
      <c r="E37" s="3" t="s">
        <v>90</v>
      </c>
      <c r="F37" s="3" t="s">
        <v>4</v>
      </c>
      <c r="G37" s="9"/>
      <c r="H37" s="3" t="s">
        <v>48</v>
      </c>
      <c r="J37" s="10" t="str">
        <f t="shared" ref="J37:J68" si="4">IF(OR(ISBLANK(G37),ISBLANK(I37)),"",I37-G37)</f>
        <v/>
      </c>
      <c r="N37" s="10" t="str">
        <f t="shared" si="3"/>
        <v/>
      </c>
      <c r="R37" s="10" t="str">
        <f t="shared" si="2"/>
        <v/>
      </c>
    </row>
    <row r="38" spans="1:22" s="3" customFormat="1" x14ac:dyDescent="0.25">
      <c r="A38" s="3">
        <v>2016</v>
      </c>
      <c r="C38" s="20"/>
      <c r="E38" s="3" t="s">
        <v>14</v>
      </c>
      <c r="F38" s="3" t="s">
        <v>5</v>
      </c>
      <c r="G38" s="9"/>
      <c r="H38" s="3" t="s">
        <v>48</v>
      </c>
      <c r="J38" s="10" t="str">
        <f t="shared" si="4"/>
        <v/>
      </c>
      <c r="L38" s="3" t="s">
        <v>49</v>
      </c>
      <c r="M38" s="9">
        <v>42615</v>
      </c>
      <c r="N38" s="10" t="str">
        <f t="shared" si="3"/>
        <v/>
      </c>
      <c r="R38" s="10" t="str">
        <f t="shared" si="2"/>
        <v/>
      </c>
    </row>
    <row r="39" spans="1:22" s="3" customFormat="1" x14ac:dyDescent="0.25">
      <c r="A39" s="3">
        <v>2016</v>
      </c>
      <c r="C39" s="20"/>
      <c r="E39" s="3" t="s">
        <v>9</v>
      </c>
      <c r="F39" s="3" t="s">
        <v>5</v>
      </c>
      <c r="G39" s="9"/>
      <c r="H39" s="3" t="s">
        <v>115</v>
      </c>
      <c r="J39" s="10" t="str">
        <f t="shared" si="4"/>
        <v/>
      </c>
      <c r="N39" s="10" t="str">
        <f t="shared" si="3"/>
        <v/>
      </c>
      <c r="R39" s="10" t="str">
        <f t="shared" si="2"/>
        <v/>
      </c>
    </row>
    <row r="40" spans="1:22" s="3" customFormat="1" x14ac:dyDescent="0.25">
      <c r="A40" s="3">
        <v>2016</v>
      </c>
      <c r="C40" s="20"/>
      <c r="E40" s="3" t="s">
        <v>90</v>
      </c>
      <c r="G40" s="9"/>
      <c r="H40" s="3" t="s">
        <v>48</v>
      </c>
      <c r="J40" s="10" t="str">
        <f t="shared" si="4"/>
        <v/>
      </c>
      <c r="N40" s="10" t="str">
        <f t="shared" si="3"/>
        <v/>
      </c>
      <c r="R40" s="10" t="str">
        <f t="shared" si="2"/>
        <v/>
      </c>
    </row>
    <row r="41" spans="1:22" x14ac:dyDescent="0.25">
      <c r="A41" s="3">
        <v>2016</v>
      </c>
      <c r="B41" s="3"/>
      <c r="C41" s="20"/>
      <c r="D41" s="3"/>
      <c r="E41" s="3" t="s">
        <v>91</v>
      </c>
      <c r="F41" s="3" t="s">
        <v>73</v>
      </c>
      <c r="G41" s="9"/>
      <c r="H41" s="3" t="s">
        <v>48</v>
      </c>
      <c r="I41" s="3"/>
      <c r="J41" s="10" t="str">
        <f t="shared" si="4"/>
        <v/>
      </c>
      <c r="K41" s="3"/>
      <c r="L41" s="3"/>
      <c r="M41" s="3"/>
      <c r="N41" s="10" t="str">
        <f t="shared" si="3"/>
        <v/>
      </c>
      <c r="O41" s="3"/>
      <c r="P41" s="3"/>
      <c r="Q41" s="3"/>
      <c r="R41" s="10" t="str">
        <f t="shared" si="2"/>
        <v/>
      </c>
      <c r="S41" s="3"/>
      <c r="T41" s="3"/>
      <c r="U41" s="3"/>
      <c r="V41" s="3"/>
    </row>
    <row r="42" spans="1:22" x14ac:dyDescent="0.25">
      <c r="A42" s="3">
        <v>2016</v>
      </c>
      <c r="B42" s="3"/>
      <c r="C42" s="20"/>
      <c r="D42" s="3"/>
      <c r="E42" s="3" t="s">
        <v>8</v>
      </c>
      <c r="F42" s="3" t="s">
        <v>73</v>
      </c>
      <c r="G42" s="9"/>
      <c r="H42" s="3" t="s">
        <v>48</v>
      </c>
      <c r="I42" s="3"/>
      <c r="J42" s="10" t="str">
        <f t="shared" si="4"/>
        <v/>
      </c>
      <c r="K42" s="3"/>
      <c r="L42" s="3" t="s">
        <v>49</v>
      </c>
      <c r="M42" s="9">
        <v>42642</v>
      </c>
      <c r="N42" s="10" t="str">
        <f t="shared" si="3"/>
        <v/>
      </c>
      <c r="O42" s="3"/>
      <c r="P42" s="3"/>
      <c r="Q42" s="3"/>
      <c r="R42" s="10" t="str">
        <f t="shared" si="2"/>
        <v/>
      </c>
      <c r="S42" s="3"/>
      <c r="T42" s="3"/>
      <c r="U42" s="3"/>
      <c r="V42" s="3"/>
    </row>
    <row r="43" spans="1:22" x14ac:dyDescent="0.25">
      <c r="A43" s="3">
        <v>2016</v>
      </c>
      <c r="B43" s="3"/>
      <c r="C43" s="20"/>
      <c r="D43" s="3"/>
      <c r="E43" s="3" t="s">
        <v>9</v>
      </c>
      <c r="F43" s="3" t="s">
        <v>79</v>
      </c>
      <c r="G43" s="9"/>
      <c r="H43" s="3" t="s">
        <v>48</v>
      </c>
      <c r="I43" s="3"/>
      <c r="J43" s="10" t="str">
        <f t="shared" si="4"/>
        <v/>
      </c>
      <c r="K43" s="3"/>
      <c r="L43" s="3" t="s">
        <v>116</v>
      </c>
      <c r="M43" s="3"/>
      <c r="N43" s="10" t="str">
        <f t="shared" si="3"/>
        <v/>
      </c>
      <c r="O43" s="3"/>
      <c r="P43" s="3"/>
      <c r="Q43" s="3"/>
      <c r="R43" s="10" t="str">
        <f t="shared" si="2"/>
        <v/>
      </c>
      <c r="S43" s="3"/>
      <c r="T43" s="3"/>
      <c r="U43" s="3"/>
      <c r="V43" s="3"/>
    </row>
    <row r="44" spans="1:22" x14ac:dyDescent="0.25">
      <c r="A44" s="3">
        <v>2016</v>
      </c>
      <c r="B44" s="3"/>
      <c r="C44" s="20"/>
      <c r="D44" s="3"/>
      <c r="E44" s="3" t="s">
        <v>92</v>
      </c>
      <c r="F44" s="3" t="s">
        <v>83</v>
      </c>
      <c r="G44" s="9"/>
      <c r="H44" s="3" t="s">
        <v>48</v>
      </c>
      <c r="I44" s="3"/>
      <c r="J44" s="10" t="str">
        <f t="shared" si="4"/>
        <v/>
      </c>
      <c r="K44" s="3"/>
      <c r="L44" s="3" t="s">
        <v>49</v>
      </c>
      <c r="M44" s="9">
        <v>42648</v>
      </c>
      <c r="N44" s="10" t="str">
        <f t="shared" si="3"/>
        <v/>
      </c>
      <c r="O44" s="3"/>
      <c r="P44" s="3"/>
      <c r="Q44" s="3"/>
      <c r="R44" s="10" t="str">
        <f t="shared" si="2"/>
        <v/>
      </c>
      <c r="S44" s="3"/>
      <c r="T44" s="3"/>
      <c r="U44" s="3"/>
      <c r="V44" s="3"/>
    </row>
    <row r="45" spans="1:22" x14ac:dyDescent="0.25">
      <c r="A45" s="3">
        <v>2016</v>
      </c>
      <c r="B45" s="3"/>
      <c r="C45" s="20"/>
      <c r="D45" s="3"/>
      <c r="E45" s="3" t="s">
        <v>98</v>
      </c>
      <c r="F45" s="3" t="s">
        <v>84</v>
      </c>
      <c r="G45" s="9"/>
      <c r="H45" s="3" t="s">
        <v>48</v>
      </c>
      <c r="I45" s="3"/>
      <c r="J45" s="10" t="str">
        <f t="shared" si="4"/>
        <v/>
      </c>
      <c r="K45" s="3"/>
      <c r="L45" s="3" t="s">
        <v>49</v>
      </c>
      <c r="M45" s="3"/>
      <c r="N45" s="10" t="str">
        <f t="shared" si="3"/>
        <v/>
      </c>
      <c r="O45" s="3"/>
      <c r="P45" s="3" t="s">
        <v>49</v>
      </c>
      <c r="Q45" s="3"/>
      <c r="R45" s="10" t="str">
        <f t="shared" si="2"/>
        <v/>
      </c>
      <c r="S45" s="3"/>
      <c r="T45" s="3" t="s">
        <v>116</v>
      </c>
      <c r="U45" s="3"/>
      <c r="V45" s="3"/>
    </row>
    <row r="46" spans="1:22" x14ac:dyDescent="0.25">
      <c r="A46" s="3">
        <v>2016</v>
      </c>
      <c r="B46" s="3"/>
      <c r="C46" s="20"/>
      <c r="D46" s="3"/>
      <c r="E46" s="3" t="s">
        <v>99</v>
      </c>
      <c r="F46" s="3" t="s">
        <v>79</v>
      </c>
      <c r="G46" s="9"/>
      <c r="H46" s="3" t="s">
        <v>48</v>
      </c>
      <c r="I46" s="3"/>
      <c r="J46" s="10" t="str">
        <f t="shared" si="4"/>
        <v/>
      </c>
      <c r="K46" s="3"/>
      <c r="L46" s="3" t="s">
        <v>49</v>
      </c>
      <c r="M46" s="9">
        <v>42650</v>
      </c>
      <c r="N46" s="10" t="str">
        <f t="shared" si="3"/>
        <v/>
      </c>
      <c r="O46" s="3"/>
      <c r="P46" s="3" t="s">
        <v>49</v>
      </c>
      <c r="Q46" s="3"/>
      <c r="R46" s="10" t="str">
        <f t="shared" si="2"/>
        <v/>
      </c>
      <c r="S46" s="3"/>
      <c r="T46" s="3" t="s">
        <v>116</v>
      </c>
      <c r="U46" s="3"/>
      <c r="V46" s="3"/>
    </row>
    <row r="47" spans="1:22" x14ac:dyDescent="0.25">
      <c r="A47" s="3">
        <v>2016</v>
      </c>
      <c r="B47" s="3"/>
      <c r="C47" s="20"/>
      <c r="D47" s="3"/>
      <c r="E47" s="3" t="s">
        <v>9</v>
      </c>
      <c r="F47" s="3" t="s">
        <v>132</v>
      </c>
      <c r="G47" s="9"/>
      <c r="H47" s="3" t="s">
        <v>48</v>
      </c>
      <c r="I47" s="3"/>
      <c r="J47" s="10" t="str">
        <f t="shared" si="4"/>
        <v/>
      </c>
      <c r="K47" s="3"/>
      <c r="L47" s="3"/>
      <c r="M47" s="3"/>
      <c r="N47" s="10" t="str">
        <f t="shared" si="3"/>
        <v/>
      </c>
      <c r="O47" s="3"/>
      <c r="P47" s="3"/>
      <c r="Q47" s="3"/>
      <c r="R47" s="10" t="str">
        <f t="shared" si="2"/>
        <v/>
      </c>
      <c r="S47" s="3"/>
      <c r="T47" s="3"/>
      <c r="U47" s="3"/>
      <c r="V47" s="3"/>
    </row>
    <row r="48" spans="1:22" x14ac:dyDescent="0.25">
      <c r="A48" s="3">
        <v>2016</v>
      </c>
      <c r="B48" s="3"/>
      <c r="C48" s="20"/>
      <c r="D48" s="3"/>
      <c r="E48" s="3" t="s">
        <v>100</v>
      </c>
      <c r="F48" s="3" t="s">
        <v>73</v>
      </c>
      <c r="G48" s="9"/>
      <c r="H48" s="3" t="s">
        <v>48</v>
      </c>
      <c r="I48" s="3"/>
      <c r="J48" s="10" t="str">
        <f t="shared" si="4"/>
        <v/>
      </c>
      <c r="K48" s="3"/>
      <c r="L48" s="3" t="s">
        <v>49</v>
      </c>
      <c r="M48" s="9">
        <v>42657</v>
      </c>
      <c r="N48" s="10" t="str">
        <f t="shared" si="3"/>
        <v/>
      </c>
      <c r="O48" s="7"/>
      <c r="P48" s="3" t="s">
        <v>49</v>
      </c>
      <c r="Q48" s="3"/>
      <c r="R48" s="10" t="str">
        <f t="shared" si="2"/>
        <v/>
      </c>
      <c r="S48" s="3"/>
      <c r="T48" s="3" t="s">
        <v>116</v>
      </c>
      <c r="U48" s="3"/>
      <c r="V48" s="3"/>
    </row>
    <row r="49" spans="1:22" x14ac:dyDescent="0.25">
      <c r="A49" s="3">
        <v>2016</v>
      </c>
      <c r="B49" s="3"/>
      <c r="C49" s="20"/>
      <c r="D49" s="3"/>
      <c r="E49" s="3" t="s">
        <v>91</v>
      </c>
      <c r="F49" s="3" t="s">
        <v>106</v>
      </c>
      <c r="G49" s="9"/>
      <c r="H49" s="3" t="s">
        <v>48</v>
      </c>
      <c r="I49" s="3"/>
      <c r="J49" s="10" t="str">
        <f t="shared" si="4"/>
        <v/>
      </c>
      <c r="K49" s="3"/>
      <c r="L49" s="3" t="s">
        <v>49</v>
      </c>
      <c r="M49" s="9">
        <v>42653</v>
      </c>
      <c r="N49" s="10" t="str">
        <f t="shared" si="3"/>
        <v/>
      </c>
      <c r="O49" s="3"/>
      <c r="P49" s="3" t="s">
        <v>49</v>
      </c>
      <c r="Q49" s="9">
        <v>42653</v>
      </c>
      <c r="R49" s="10">
        <f t="shared" si="2"/>
        <v>0</v>
      </c>
      <c r="S49" s="3"/>
      <c r="T49" s="3" t="s">
        <v>49</v>
      </c>
      <c r="U49" s="3"/>
      <c r="V49" s="3"/>
    </row>
    <row r="50" spans="1:22" x14ac:dyDescent="0.25">
      <c r="A50" s="3">
        <v>2016</v>
      </c>
      <c r="B50" s="3"/>
      <c r="C50" s="20"/>
      <c r="D50" s="3"/>
      <c r="E50" s="3" t="s">
        <v>9</v>
      </c>
      <c r="F50" s="3" t="s">
        <v>73</v>
      </c>
      <c r="G50" s="9"/>
      <c r="H50" s="3" t="s">
        <v>48</v>
      </c>
      <c r="I50" s="3"/>
      <c r="J50" s="10" t="str">
        <f t="shared" si="4"/>
        <v/>
      </c>
      <c r="K50" s="3"/>
      <c r="L50" s="3" t="s">
        <v>49</v>
      </c>
      <c r="M50" s="9">
        <v>42656</v>
      </c>
      <c r="N50" s="10" t="str">
        <f t="shared" si="3"/>
        <v/>
      </c>
      <c r="O50" s="3"/>
      <c r="P50" s="3" t="s">
        <v>116</v>
      </c>
      <c r="Q50" s="3"/>
      <c r="R50" s="10" t="str">
        <f t="shared" si="2"/>
        <v/>
      </c>
      <c r="S50" s="3"/>
      <c r="T50" s="3"/>
      <c r="U50" s="3"/>
      <c r="V50" s="3"/>
    </row>
    <row r="51" spans="1:22" x14ac:dyDescent="0.25">
      <c r="A51" s="3">
        <v>2016</v>
      </c>
      <c r="B51" s="3"/>
      <c r="C51" s="20"/>
      <c r="D51" s="3"/>
      <c r="E51" s="3" t="s">
        <v>101</v>
      </c>
      <c r="F51" s="3" t="s">
        <v>5</v>
      </c>
      <c r="G51" s="9"/>
      <c r="H51" s="3" t="s">
        <v>48</v>
      </c>
      <c r="I51" s="3"/>
      <c r="J51" s="10" t="str">
        <f t="shared" si="4"/>
        <v/>
      </c>
      <c r="K51" s="3"/>
      <c r="L51" s="3" t="s">
        <v>49</v>
      </c>
      <c r="M51" s="9">
        <v>42657</v>
      </c>
      <c r="N51" s="10" t="str">
        <f t="shared" si="3"/>
        <v/>
      </c>
      <c r="O51" s="3"/>
      <c r="P51" s="3" t="s">
        <v>49</v>
      </c>
      <c r="Q51" s="9">
        <v>42786</v>
      </c>
      <c r="R51" s="10">
        <f t="shared" si="2"/>
        <v>129</v>
      </c>
      <c r="S51" s="3"/>
      <c r="T51" s="3" t="s">
        <v>49</v>
      </c>
      <c r="U51" s="3"/>
      <c r="V51" s="3"/>
    </row>
    <row r="52" spans="1:22" x14ac:dyDescent="0.25">
      <c r="A52" s="3">
        <v>2016</v>
      </c>
      <c r="B52" s="3"/>
      <c r="C52" s="20"/>
      <c r="D52" s="3"/>
      <c r="E52" s="3" t="s">
        <v>102</v>
      </c>
      <c r="F52" s="3" t="s">
        <v>13</v>
      </c>
      <c r="G52" s="9"/>
      <c r="H52" s="3" t="s">
        <v>48</v>
      </c>
      <c r="I52" s="3"/>
      <c r="J52" s="10" t="str">
        <f t="shared" si="4"/>
        <v/>
      </c>
      <c r="K52" s="3"/>
      <c r="L52" s="3" t="s">
        <v>116</v>
      </c>
      <c r="M52" s="9"/>
      <c r="N52" s="10" t="str">
        <f t="shared" si="3"/>
        <v/>
      </c>
      <c r="O52" s="3"/>
      <c r="P52" s="3"/>
      <c r="Q52" s="3"/>
      <c r="R52" s="10" t="str">
        <f t="shared" si="2"/>
        <v/>
      </c>
      <c r="S52" s="3"/>
      <c r="T52" s="3"/>
      <c r="U52" s="3"/>
      <c r="V52" s="3"/>
    </row>
    <row r="53" spans="1:22" x14ac:dyDescent="0.25">
      <c r="A53" s="3">
        <v>2016</v>
      </c>
      <c r="B53" s="3"/>
      <c r="C53" s="20"/>
      <c r="D53" s="3"/>
      <c r="E53" s="3" t="s">
        <v>103</v>
      </c>
      <c r="F53" s="3" t="s">
        <v>16</v>
      </c>
      <c r="G53" s="9"/>
      <c r="H53" s="3" t="s">
        <v>48</v>
      </c>
      <c r="I53" s="3"/>
      <c r="J53" s="10" t="str">
        <f t="shared" si="4"/>
        <v/>
      </c>
      <c r="K53" s="3"/>
      <c r="L53" s="3" t="s">
        <v>49</v>
      </c>
      <c r="M53" s="9"/>
      <c r="N53" s="10" t="str">
        <f t="shared" si="3"/>
        <v/>
      </c>
      <c r="O53" s="3"/>
      <c r="P53" s="3" t="s">
        <v>49</v>
      </c>
      <c r="Q53" s="3"/>
      <c r="R53" s="10" t="str">
        <f t="shared" si="2"/>
        <v/>
      </c>
      <c r="S53" s="3"/>
      <c r="T53" s="3" t="s">
        <v>49</v>
      </c>
      <c r="U53" s="3"/>
      <c r="V53" s="3"/>
    </row>
    <row r="54" spans="1:22" x14ac:dyDescent="0.25">
      <c r="A54" s="3">
        <v>2016</v>
      </c>
      <c r="B54" s="3"/>
      <c r="C54" s="20"/>
      <c r="D54" s="3"/>
      <c r="E54" s="3" t="s">
        <v>104</v>
      </c>
      <c r="F54" s="3" t="s">
        <v>96</v>
      </c>
      <c r="G54" s="9"/>
      <c r="H54" s="3" t="s">
        <v>48</v>
      </c>
      <c r="I54" s="3"/>
      <c r="J54" s="10" t="str">
        <f t="shared" si="4"/>
        <v/>
      </c>
      <c r="K54" s="3"/>
      <c r="L54" s="3" t="s">
        <v>49</v>
      </c>
      <c r="M54" s="9">
        <v>42657</v>
      </c>
      <c r="N54" s="10" t="str">
        <f t="shared" si="3"/>
        <v/>
      </c>
      <c r="O54" s="3"/>
      <c r="P54" s="3" t="s">
        <v>49</v>
      </c>
      <c r="Q54" s="3"/>
      <c r="R54" s="10" t="str">
        <f t="shared" si="2"/>
        <v/>
      </c>
      <c r="S54" s="3"/>
      <c r="T54" s="3"/>
      <c r="U54" s="3"/>
      <c r="V54" s="3"/>
    </row>
    <row r="55" spans="1:22" x14ac:dyDescent="0.25">
      <c r="A55" s="3">
        <v>2016</v>
      </c>
      <c r="B55" s="3"/>
      <c r="C55" s="20"/>
      <c r="D55" s="3"/>
      <c r="E55" s="3"/>
      <c r="F55" s="3"/>
      <c r="G55" s="9"/>
      <c r="H55" s="3" t="s">
        <v>48</v>
      </c>
      <c r="I55" s="3"/>
      <c r="J55" s="10" t="str">
        <f t="shared" si="4"/>
        <v/>
      </c>
      <c r="K55" s="3"/>
      <c r="L55" s="3" t="s">
        <v>49</v>
      </c>
      <c r="M55" s="9">
        <v>42668</v>
      </c>
      <c r="N55" s="10" t="str">
        <f t="shared" si="3"/>
        <v/>
      </c>
      <c r="O55" s="3"/>
      <c r="P55" s="3" t="s">
        <v>49</v>
      </c>
      <c r="Q55" s="3"/>
      <c r="R55" s="10" t="str">
        <f t="shared" si="2"/>
        <v/>
      </c>
      <c r="S55" s="3"/>
      <c r="T55" s="3"/>
      <c r="U55" s="3"/>
      <c r="V55" s="3"/>
    </row>
    <row r="56" spans="1:22" x14ac:dyDescent="0.25">
      <c r="A56" s="3">
        <v>2016</v>
      </c>
      <c r="B56" s="3"/>
      <c r="C56" s="20"/>
      <c r="D56" s="3"/>
      <c r="E56" s="3" t="s">
        <v>9</v>
      </c>
      <c r="F56" s="3"/>
      <c r="G56" s="9"/>
      <c r="H56" s="3" t="s">
        <v>48</v>
      </c>
      <c r="I56" s="3"/>
      <c r="J56" s="10" t="str">
        <f t="shared" si="4"/>
        <v/>
      </c>
      <c r="K56" s="3"/>
      <c r="L56" s="3" t="s">
        <v>49</v>
      </c>
      <c r="M56" s="9">
        <v>42662</v>
      </c>
      <c r="N56" s="10" t="str">
        <f t="shared" si="3"/>
        <v/>
      </c>
      <c r="O56" s="7"/>
      <c r="P56" s="3"/>
      <c r="Q56" s="3"/>
      <c r="R56" s="10" t="str">
        <f t="shared" si="2"/>
        <v/>
      </c>
      <c r="S56" s="3"/>
      <c r="T56" s="3"/>
      <c r="U56" s="3"/>
      <c r="V56" s="3"/>
    </row>
    <row r="57" spans="1:22" x14ac:dyDescent="0.25">
      <c r="A57" s="3">
        <v>2016</v>
      </c>
      <c r="B57" s="3"/>
      <c r="C57" s="20"/>
      <c r="D57" s="3"/>
      <c r="E57" s="3" t="s">
        <v>90</v>
      </c>
      <c r="F57" s="3" t="s">
        <v>73</v>
      </c>
      <c r="G57" s="9"/>
      <c r="H57" s="3" t="s">
        <v>48</v>
      </c>
      <c r="I57" s="3"/>
      <c r="J57" s="10" t="str">
        <f t="shared" si="4"/>
        <v/>
      </c>
      <c r="K57" s="7"/>
      <c r="L57" s="3" t="s">
        <v>116</v>
      </c>
      <c r="M57" s="9"/>
      <c r="N57" s="10" t="str">
        <f t="shared" si="3"/>
        <v/>
      </c>
      <c r="O57" s="7"/>
      <c r="P57" s="3"/>
      <c r="Q57" s="3"/>
      <c r="R57" s="10" t="str">
        <f t="shared" si="2"/>
        <v/>
      </c>
      <c r="S57" s="3"/>
      <c r="T57" s="3"/>
      <c r="U57" s="3"/>
      <c r="V57" s="3"/>
    </row>
    <row r="58" spans="1:22" x14ac:dyDescent="0.25">
      <c r="A58" s="3">
        <v>2016</v>
      </c>
      <c r="B58" s="3"/>
      <c r="C58" s="20"/>
      <c r="D58" s="3"/>
      <c r="E58" s="3" t="s">
        <v>105</v>
      </c>
      <c r="F58" s="3" t="s">
        <v>17</v>
      </c>
      <c r="G58" s="9"/>
      <c r="H58" s="3" t="s">
        <v>48</v>
      </c>
      <c r="I58" s="3"/>
      <c r="J58" s="10" t="str">
        <f t="shared" si="4"/>
        <v/>
      </c>
      <c r="K58" s="3"/>
      <c r="L58" s="3" t="s">
        <v>49</v>
      </c>
      <c r="M58" s="9">
        <v>42661</v>
      </c>
      <c r="N58" s="10" t="str">
        <f t="shared" si="3"/>
        <v/>
      </c>
      <c r="O58" s="3"/>
      <c r="P58" s="3"/>
      <c r="Q58" s="3"/>
      <c r="R58" s="10" t="str">
        <f t="shared" si="2"/>
        <v/>
      </c>
      <c r="S58" s="3"/>
      <c r="T58" s="3"/>
      <c r="U58" s="3"/>
      <c r="V58" s="3"/>
    </row>
    <row r="59" spans="1:22" x14ac:dyDescent="0.25">
      <c r="A59" s="3">
        <v>2016</v>
      </c>
      <c r="B59" s="3"/>
      <c r="C59" s="20"/>
      <c r="D59" s="3"/>
      <c r="E59" s="3" t="s">
        <v>105</v>
      </c>
      <c r="F59" s="3" t="s">
        <v>97</v>
      </c>
      <c r="G59" s="9"/>
      <c r="H59" s="3" t="s">
        <v>48</v>
      </c>
      <c r="I59" s="3"/>
      <c r="J59" s="10" t="str">
        <f t="shared" si="4"/>
        <v/>
      </c>
      <c r="K59" s="3"/>
      <c r="L59" s="3" t="s">
        <v>49</v>
      </c>
      <c r="M59" s="3"/>
      <c r="N59" s="10" t="str">
        <f t="shared" si="3"/>
        <v/>
      </c>
      <c r="O59" s="3"/>
      <c r="P59" s="3" t="s">
        <v>49</v>
      </c>
      <c r="Q59" s="3"/>
      <c r="R59" s="10" t="str">
        <f t="shared" si="2"/>
        <v/>
      </c>
      <c r="S59" s="3"/>
      <c r="T59" s="3" t="s">
        <v>49</v>
      </c>
      <c r="U59" s="3"/>
      <c r="V59" s="3"/>
    </row>
    <row r="60" spans="1:22" x14ac:dyDescent="0.25">
      <c r="A60" s="3">
        <v>2016</v>
      </c>
      <c r="B60" s="3"/>
      <c r="C60" s="20"/>
      <c r="D60" s="3"/>
      <c r="E60" s="3" t="s">
        <v>105</v>
      </c>
      <c r="F60" s="3" t="s">
        <v>17</v>
      </c>
      <c r="G60" s="9"/>
      <c r="H60" s="3" t="s">
        <v>48</v>
      </c>
      <c r="I60" s="3"/>
      <c r="J60" s="10" t="str">
        <f t="shared" si="4"/>
        <v/>
      </c>
      <c r="K60" s="3"/>
      <c r="L60" s="3" t="s">
        <v>49</v>
      </c>
      <c r="M60" s="3"/>
      <c r="N60" s="10" t="str">
        <f t="shared" si="3"/>
        <v/>
      </c>
      <c r="O60" s="3"/>
      <c r="P60" s="3" t="s">
        <v>49</v>
      </c>
      <c r="Q60" s="3"/>
      <c r="R60" s="10" t="str">
        <f t="shared" si="2"/>
        <v/>
      </c>
      <c r="S60" s="3"/>
      <c r="T60" s="3" t="s">
        <v>116</v>
      </c>
      <c r="U60" s="3"/>
      <c r="V60" s="3"/>
    </row>
    <row r="61" spans="1:22" x14ac:dyDescent="0.25">
      <c r="A61" s="3">
        <v>2016</v>
      </c>
      <c r="B61" s="3"/>
      <c r="C61" s="20"/>
      <c r="D61" s="3"/>
      <c r="E61" s="3" t="s">
        <v>105</v>
      </c>
      <c r="F61" s="3" t="s">
        <v>18</v>
      </c>
      <c r="G61" s="9"/>
      <c r="H61" s="3" t="s">
        <v>115</v>
      </c>
      <c r="I61" s="3"/>
      <c r="J61" s="10" t="str">
        <f t="shared" si="4"/>
        <v/>
      </c>
      <c r="K61" s="3"/>
      <c r="L61" s="3"/>
      <c r="M61" s="3"/>
      <c r="N61" s="10" t="str">
        <f t="shared" si="3"/>
        <v/>
      </c>
      <c r="O61" s="3"/>
      <c r="P61" s="3"/>
      <c r="Q61" s="3"/>
      <c r="R61" s="10" t="str">
        <f t="shared" si="2"/>
        <v/>
      </c>
      <c r="S61" s="3"/>
      <c r="T61" s="3"/>
      <c r="U61" s="3"/>
      <c r="V61" s="3"/>
    </row>
    <row r="62" spans="1:22" x14ac:dyDescent="0.25">
      <c r="A62" s="3">
        <v>2016</v>
      </c>
      <c r="B62" s="3"/>
      <c r="C62" s="20"/>
      <c r="D62" s="3"/>
      <c r="E62" s="3"/>
      <c r="F62" s="3" t="s">
        <v>13</v>
      </c>
      <c r="G62" s="9"/>
      <c r="H62" s="3" t="s">
        <v>115</v>
      </c>
      <c r="I62" s="3"/>
      <c r="J62" s="10" t="str">
        <f t="shared" si="4"/>
        <v/>
      </c>
      <c r="K62" s="3"/>
      <c r="L62" s="3"/>
      <c r="M62" s="3"/>
      <c r="N62" s="10" t="str">
        <f t="shared" si="3"/>
        <v/>
      </c>
      <c r="O62" s="3"/>
      <c r="P62" s="3"/>
      <c r="Q62" s="3"/>
      <c r="R62" s="10" t="str">
        <f t="shared" si="2"/>
        <v/>
      </c>
      <c r="S62" s="3"/>
      <c r="T62" s="3"/>
      <c r="U62" s="3"/>
      <c r="V62" s="3"/>
    </row>
    <row r="63" spans="1:22" x14ac:dyDescent="0.25">
      <c r="A63" s="3">
        <v>2016</v>
      </c>
      <c r="B63" s="3"/>
      <c r="C63" s="20"/>
      <c r="D63" s="3"/>
      <c r="E63" s="3" t="s">
        <v>105</v>
      </c>
      <c r="F63" s="3" t="s">
        <v>107</v>
      </c>
      <c r="G63" s="9"/>
      <c r="H63" s="3" t="s">
        <v>48</v>
      </c>
      <c r="I63" s="3"/>
      <c r="J63" s="10" t="str">
        <f t="shared" si="4"/>
        <v/>
      </c>
      <c r="K63" s="3"/>
      <c r="L63" s="3" t="s">
        <v>49</v>
      </c>
      <c r="M63" s="9">
        <v>42668</v>
      </c>
      <c r="N63" s="10" t="str">
        <f t="shared" si="3"/>
        <v/>
      </c>
      <c r="O63" s="3"/>
      <c r="P63" s="3" t="s">
        <v>116</v>
      </c>
      <c r="Q63" s="3"/>
      <c r="R63" s="10" t="str">
        <f t="shared" si="2"/>
        <v/>
      </c>
      <c r="S63" s="3"/>
      <c r="T63" s="3"/>
      <c r="U63" s="3"/>
      <c r="V63" s="3"/>
    </row>
    <row r="64" spans="1:22" x14ac:dyDescent="0.25">
      <c r="A64" s="3">
        <v>2016</v>
      </c>
      <c r="B64" s="3"/>
      <c r="C64" s="20"/>
      <c r="D64" s="3"/>
      <c r="E64" s="3" t="s">
        <v>105</v>
      </c>
      <c r="F64" s="3" t="s">
        <v>13</v>
      </c>
      <c r="G64" s="9"/>
      <c r="H64" s="3" t="s">
        <v>115</v>
      </c>
      <c r="I64" s="3"/>
      <c r="J64" s="10" t="str">
        <f t="shared" si="4"/>
        <v/>
      </c>
      <c r="K64" s="3"/>
      <c r="L64" s="3"/>
      <c r="M64" s="3"/>
      <c r="N64" s="10" t="str">
        <f t="shared" si="3"/>
        <v/>
      </c>
      <c r="O64" s="3"/>
      <c r="P64" s="3"/>
      <c r="Q64" s="3"/>
      <c r="R64" s="10" t="str">
        <f t="shared" si="2"/>
        <v/>
      </c>
      <c r="S64" s="3"/>
      <c r="T64" s="3"/>
      <c r="U64" s="3"/>
      <c r="V64" s="3"/>
    </row>
    <row r="65" spans="1:22" x14ac:dyDescent="0.25">
      <c r="A65" s="3">
        <v>2016</v>
      </c>
      <c r="B65" s="3"/>
      <c r="C65" s="20"/>
      <c r="D65" s="3"/>
      <c r="E65" s="3" t="s">
        <v>105</v>
      </c>
      <c r="F65" s="3" t="s">
        <v>95</v>
      </c>
      <c r="G65" s="9"/>
      <c r="H65" s="3" t="s">
        <v>115</v>
      </c>
      <c r="I65" s="3"/>
      <c r="J65" s="10" t="str">
        <f t="shared" si="4"/>
        <v/>
      </c>
      <c r="K65" s="3"/>
      <c r="L65" s="3"/>
      <c r="M65" s="3"/>
      <c r="N65" s="10" t="str">
        <f t="shared" si="3"/>
        <v/>
      </c>
      <c r="O65" s="3"/>
      <c r="P65" s="3"/>
      <c r="Q65" s="3"/>
      <c r="R65" s="10" t="str">
        <f t="shared" si="2"/>
        <v/>
      </c>
      <c r="S65" s="3"/>
      <c r="T65" s="3"/>
      <c r="U65" s="3"/>
      <c r="V65" s="3"/>
    </row>
    <row r="66" spans="1:22" x14ac:dyDescent="0.25">
      <c r="A66" s="3">
        <v>2016</v>
      </c>
      <c r="B66" s="3"/>
      <c r="C66" s="20"/>
      <c r="D66" s="3"/>
      <c r="E66" s="3" t="s">
        <v>15</v>
      </c>
      <c r="F66" s="3" t="s">
        <v>108</v>
      </c>
      <c r="G66" s="9"/>
      <c r="H66" s="3" t="s">
        <v>48</v>
      </c>
      <c r="I66" s="3"/>
      <c r="J66" s="10" t="str">
        <f t="shared" si="4"/>
        <v/>
      </c>
      <c r="K66" s="3"/>
      <c r="L66" s="3" t="s">
        <v>49</v>
      </c>
      <c r="M66" s="9">
        <v>42662</v>
      </c>
      <c r="N66" s="10" t="str">
        <f t="shared" si="3"/>
        <v/>
      </c>
      <c r="O66" s="3"/>
      <c r="P66" s="3" t="s">
        <v>116</v>
      </c>
      <c r="Q66" s="3"/>
      <c r="R66" s="10" t="str">
        <f t="shared" si="2"/>
        <v/>
      </c>
      <c r="S66" s="3"/>
      <c r="T66" s="3"/>
      <c r="U66" s="3"/>
      <c r="V66" s="3"/>
    </row>
    <row r="67" spans="1:22" x14ac:dyDescent="0.25">
      <c r="A67" s="3">
        <v>2016</v>
      </c>
      <c r="B67" s="3"/>
      <c r="C67" s="20"/>
      <c r="D67" s="3"/>
      <c r="E67" s="3"/>
      <c r="F67" s="3" t="s">
        <v>95</v>
      </c>
      <c r="G67" s="9"/>
      <c r="H67" s="3" t="s">
        <v>115</v>
      </c>
      <c r="I67" s="3"/>
      <c r="J67" s="10" t="str">
        <f t="shared" si="4"/>
        <v/>
      </c>
      <c r="K67" s="3"/>
      <c r="L67" s="3"/>
      <c r="M67" s="3"/>
      <c r="N67" s="10" t="str">
        <f t="shared" si="3"/>
        <v/>
      </c>
      <c r="O67" s="3"/>
      <c r="P67" s="3"/>
      <c r="Q67" s="3"/>
      <c r="R67" s="10" t="str">
        <f t="shared" si="2"/>
        <v/>
      </c>
      <c r="S67" s="3"/>
      <c r="T67" s="3"/>
      <c r="U67" s="3"/>
      <c r="V67" s="3"/>
    </row>
    <row r="68" spans="1:22" x14ac:dyDescent="0.25">
      <c r="A68" s="3">
        <v>2016</v>
      </c>
      <c r="B68" s="3"/>
      <c r="C68" s="20"/>
      <c r="D68" s="3"/>
      <c r="E68" s="3" t="s">
        <v>90</v>
      </c>
      <c r="F68" s="3" t="s">
        <v>107</v>
      </c>
      <c r="G68" s="9"/>
      <c r="H68" s="3" t="s">
        <v>48</v>
      </c>
      <c r="I68" s="3"/>
      <c r="J68" s="10" t="str">
        <f t="shared" si="4"/>
        <v/>
      </c>
      <c r="K68" s="3"/>
      <c r="L68" s="3" t="s">
        <v>49</v>
      </c>
      <c r="M68" s="3"/>
      <c r="N68" s="10" t="str">
        <f t="shared" si="3"/>
        <v/>
      </c>
      <c r="O68" s="3"/>
      <c r="P68" s="3" t="s">
        <v>116</v>
      </c>
      <c r="Q68" s="3"/>
      <c r="R68" s="10" t="str">
        <f t="shared" si="2"/>
        <v/>
      </c>
      <c r="S68" s="3"/>
      <c r="T68" s="3"/>
      <c r="U68" s="3"/>
      <c r="V68" s="3"/>
    </row>
    <row r="69" spans="1:22" x14ac:dyDescent="0.25">
      <c r="A69" s="3">
        <v>2016</v>
      </c>
      <c r="B69" s="3"/>
      <c r="C69" s="20"/>
      <c r="D69" s="3"/>
      <c r="E69" s="3" t="s">
        <v>110</v>
      </c>
      <c r="F69" s="3"/>
      <c r="G69" s="9"/>
      <c r="H69" s="3" t="s">
        <v>115</v>
      </c>
      <c r="I69" s="3"/>
      <c r="J69" s="10" t="str">
        <f t="shared" ref="J69:J100" si="5">IF(OR(ISBLANK(G69),ISBLANK(I69)),"",I69-G69)</f>
        <v/>
      </c>
      <c r="K69" s="3"/>
      <c r="L69" s="3"/>
      <c r="M69" s="3"/>
      <c r="N69" s="10" t="str">
        <f t="shared" si="3"/>
        <v/>
      </c>
      <c r="O69" s="3"/>
      <c r="P69" s="3"/>
      <c r="Q69" s="3"/>
      <c r="R69" s="10" t="str">
        <f t="shared" si="2"/>
        <v/>
      </c>
      <c r="S69" s="3"/>
      <c r="T69" s="3"/>
      <c r="U69" s="3"/>
      <c r="V69" s="3"/>
    </row>
    <row r="70" spans="1:22" x14ac:dyDescent="0.25">
      <c r="A70" s="3">
        <v>2016</v>
      </c>
      <c r="B70" s="3"/>
      <c r="C70" s="20"/>
      <c r="D70" s="3"/>
      <c r="E70" s="3" t="s">
        <v>90</v>
      </c>
      <c r="F70" s="3" t="s">
        <v>17</v>
      </c>
      <c r="G70" s="9"/>
      <c r="H70" s="3" t="s">
        <v>48</v>
      </c>
      <c r="I70" s="3"/>
      <c r="J70" s="10" t="str">
        <f t="shared" si="5"/>
        <v/>
      </c>
      <c r="K70" s="3"/>
      <c r="L70" s="3" t="s">
        <v>49</v>
      </c>
      <c r="M70" s="9">
        <v>42664</v>
      </c>
      <c r="N70" s="10" t="str">
        <f t="shared" si="3"/>
        <v/>
      </c>
      <c r="O70" s="3"/>
      <c r="P70" s="3" t="s">
        <v>49</v>
      </c>
      <c r="Q70" s="9">
        <v>42737</v>
      </c>
      <c r="R70" s="10">
        <f t="shared" ref="R70:R101" si="6">IF(OR(ISBLANK(M70),ISBLANK(Q70)),"",Q70-M70)</f>
        <v>73</v>
      </c>
      <c r="S70" s="3"/>
      <c r="T70" s="3" t="s">
        <v>49</v>
      </c>
      <c r="U70" s="3"/>
      <c r="V70" s="3"/>
    </row>
    <row r="71" spans="1:22" x14ac:dyDescent="0.25">
      <c r="A71" s="3">
        <v>2016</v>
      </c>
      <c r="B71" s="3"/>
      <c r="C71" s="20"/>
      <c r="D71" s="3"/>
      <c r="E71" s="3" t="s">
        <v>111</v>
      </c>
      <c r="F71" s="3" t="s">
        <v>109</v>
      </c>
      <c r="G71" s="9"/>
      <c r="H71" s="3" t="s">
        <v>48</v>
      </c>
      <c r="I71" s="3"/>
      <c r="J71" s="10" t="str">
        <f t="shared" si="5"/>
        <v/>
      </c>
      <c r="K71" s="3"/>
      <c r="L71" s="3" t="s">
        <v>49</v>
      </c>
      <c r="M71" s="9">
        <v>42669</v>
      </c>
      <c r="N71" s="10" t="str">
        <f t="shared" si="3"/>
        <v/>
      </c>
      <c r="O71" s="3"/>
      <c r="P71" s="3" t="s">
        <v>116</v>
      </c>
      <c r="Q71" s="3"/>
      <c r="R71" s="10" t="str">
        <f t="shared" si="6"/>
        <v/>
      </c>
      <c r="S71" s="3"/>
      <c r="T71" s="3"/>
      <c r="U71" s="3"/>
      <c r="V71" s="3"/>
    </row>
    <row r="72" spans="1:22" x14ac:dyDescent="0.25">
      <c r="A72" s="3">
        <v>2016</v>
      </c>
      <c r="B72" s="3"/>
      <c r="C72" s="20"/>
      <c r="D72" s="3"/>
      <c r="E72" s="3" t="s">
        <v>112</v>
      </c>
      <c r="F72" s="3" t="s">
        <v>109</v>
      </c>
      <c r="G72" s="9">
        <v>42691</v>
      </c>
      <c r="H72" s="3" t="s">
        <v>48</v>
      </c>
      <c r="I72" s="3"/>
      <c r="J72" s="10" t="str">
        <f t="shared" si="5"/>
        <v/>
      </c>
      <c r="K72" s="3"/>
      <c r="L72" s="3" t="s">
        <v>49</v>
      </c>
      <c r="M72" s="9">
        <v>42705</v>
      </c>
      <c r="N72" s="10" t="str">
        <f t="shared" si="3"/>
        <v/>
      </c>
      <c r="O72" s="7"/>
      <c r="P72" s="3" t="s">
        <v>49</v>
      </c>
      <c r="Q72" s="9">
        <v>42857</v>
      </c>
      <c r="R72" s="10">
        <f t="shared" si="6"/>
        <v>152</v>
      </c>
      <c r="S72" s="3"/>
      <c r="T72" s="3" t="s">
        <v>49</v>
      </c>
      <c r="U72" s="3"/>
      <c r="V72" s="3"/>
    </row>
    <row r="73" spans="1:22" x14ac:dyDescent="0.25">
      <c r="A73" s="3">
        <v>2016</v>
      </c>
      <c r="B73" s="3"/>
      <c r="C73" s="20"/>
      <c r="D73" s="3"/>
      <c r="E73" s="3" t="s">
        <v>113</v>
      </c>
      <c r="F73" s="3" t="s">
        <v>4</v>
      </c>
      <c r="G73" s="9">
        <v>42677</v>
      </c>
      <c r="H73" s="3" t="s">
        <v>48</v>
      </c>
      <c r="I73" s="3"/>
      <c r="J73" s="10" t="str">
        <f t="shared" si="5"/>
        <v/>
      </c>
      <c r="K73" s="7"/>
      <c r="L73" s="3" t="s">
        <v>116</v>
      </c>
      <c r="M73" s="3"/>
      <c r="N73" s="10" t="str">
        <f t="shared" si="3"/>
        <v/>
      </c>
      <c r="O73" s="3"/>
      <c r="P73" s="3"/>
      <c r="Q73" s="3"/>
      <c r="R73" s="10" t="str">
        <f t="shared" si="6"/>
        <v/>
      </c>
      <c r="S73" s="3"/>
      <c r="T73" s="3"/>
      <c r="U73" s="3"/>
      <c r="V73" s="3"/>
    </row>
    <row r="74" spans="1:22" x14ac:dyDescent="0.25">
      <c r="A74" s="3">
        <v>2016</v>
      </c>
      <c r="B74" s="3"/>
      <c r="C74" s="20"/>
      <c r="D74" s="3"/>
      <c r="E74" s="3" t="s">
        <v>101</v>
      </c>
      <c r="F74" s="3" t="s">
        <v>73</v>
      </c>
      <c r="G74" s="9"/>
      <c r="H74" s="3" t="s">
        <v>48</v>
      </c>
      <c r="I74" s="3"/>
      <c r="J74" s="10" t="str">
        <f t="shared" si="5"/>
        <v/>
      </c>
      <c r="K74" s="3"/>
      <c r="L74" s="3" t="s">
        <v>49</v>
      </c>
      <c r="M74" s="9">
        <v>42719</v>
      </c>
      <c r="N74" s="10" t="str">
        <f t="shared" si="3"/>
        <v/>
      </c>
      <c r="O74" s="7"/>
      <c r="P74" s="3" t="s">
        <v>49</v>
      </c>
      <c r="Q74" s="3"/>
      <c r="R74" s="10" t="str">
        <f t="shared" si="6"/>
        <v/>
      </c>
      <c r="S74" s="3"/>
      <c r="T74" s="3" t="s">
        <v>116</v>
      </c>
      <c r="U74" s="3"/>
      <c r="V74" s="3"/>
    </row>
    <row r="75" spans="1:22" x14ac:dyDescent="0.25">
      <c r="A75" s="3">
        <v>2017</v>
      </c>
      <c r="B75" s="3"/>
      <c r="C75" s="20"/>
      <c r="D75" s="3"/>
      <c r="E75" s="3" t="s">
        <v>19</v>
      </c>
      <c r="F75" s="3"/>
      <c r="G75" s="9">
        <v>42739</v>
      </c>
      <c r="H75" s="3" t="s">
        <v>48</v>
      </c>
      <c r="I75" s="3"/>
      <c r="J75" s="3" t="str">
        <f t="shared" si="5"/>
        <v/>
      </c>
      <c r="K75" s="3"/>
      <c r="L75" s="3" t="s">
        <v>49</v>
      </c>
      <c r="M75" s="9">
        <v>42744</v>
      </c>
      <c r="N75" s="10" t="str">
        <f t="shared" ref="N75:N109" si="7">IF(OR(ISBLANK(I75),ISBLANK(M75)),"",M75-I75)</f>
        <v/>
      </c>
      <c r="O75" s="3"/>
      <c r="P75" s="3" t="s">
        <v>49</v>
      </c>
      <c r="Q75" s="9">
        <v>42786</v>
      </c>
      <c r="R75" s="10">
        <f t="shared" si="6"/>
        <v>42</v>
      </c>
      <c r="S75" s="3"/>
      <c r="T75" s="3" t="s">
        <v>49</v>
      </c>
      <c r="U75" s="3"/>
      <c r="V75" s="3"/>
    </row>
    <row r="76" spans="1:22" x14ac:dyDescent="0.25">
      <c r="A76" s="3">
        <v>2017</v>
      </c>
      <c r="B76" s="3"/>
      <c r="C76" s="20"/>
      <c r="D76" s="3"/>
      <c r="E76" s="3" t="s">
        <v>9</v>
      </c>
      <c r="F76" s="3"/>
      <c r="G76" s="9">
        <v>42741</v>
      </c>
      <c r="H76" s="3" t="s">
        <v>115</v>
      </c>
      <c r="I76" s="3"/>
      <c r="J76" s="3" t="str">
        <f t="shared" si="5"/>
        <v/>
      </c>
      <c r="K76" s="3"/>
      <c r="L76" s="3"/>
      <c r="M76" s="3"/>
      <c r="N76" s="10" t="str">
        <f t="shared" si="7"/>
        <v/>
      </c>
      <c r="O76" s="3"/>
      <c r="P76" s="3"/>
      <c r="Q76" s="3"/>
      <c r="R76" s="10" t="str">
        <f t="shared" si="6"/>
        <v/>
      </c>
      <c r="S76" s="3"/>
      <c r="T76" s="3"/>
      <c r="U76" s="3"/>
      <c r="V76" s="3"/>
    </row>
    <row r="77" spans="1:22" x14ac:dyDescent="0.25">
      <c r="A77" s="3">
        <v>2017</v>
      </c>
      <c r="B77" s="3"/>
      <c r="C77" s="20"/>
      <c r="D77" s="3"/>
      <c r="E77" s="3" t="s">
        <v>153</v>
      </c>
      <c r="F77" s="3"/>
      <c r="G77" s="9"/>
      <c r="H77" s="3" t="s">
        <v>48</v>
      </c>
      <c r="I77" s="3"/>
      <c r="J77" s="3" t="str">
        <f t="shared" si="5"/>
        <v/>
      </c>
      <c r="K77" s="3"/>
      <c r="L77" s="3" t="s">
        <v>49</v>
      </c>
      <c r="M77" s="9">
        <v>42768</v>
      </c>
      <c r="N77" s="10" t="str">
        <f t="shared" si="7"/>
        <v/>
      </c>
      <c r="O77" s="3"/>
      <c r="P77" s="3" t="s">
        <v>116</v>
      </c>
      <c r="Q77" s="3"/>
      <c r="R77" s="10" t="str">
        <f t="shared" si="6"/>
        <v/>
      </c>
      <c r="S77" s="3"/>
      <c r="T77" s="3"/>
      <c r="U77" s="3"/>
      <c r="V77" s="3"/>
    </row>
    <row r="78" spans="1:22" x14ac:dyDescent="0.25">
      <c r="A78" s="3">
        <v>2017</v>
      </c>
      <c r="B78" s="3"/>
      <c r="C78" s="20"/>
      <c r="D78" s="3"/>
      <c r="E78" s="3" t="s">
        <v>20</v>
      </c>
      <c r="F78" s="3"/>
      <c r="G78" s="9"/>
      <c r="H78" s="3" t="s">
        <v>48</v>
      </c>
      <c r="I78" s="3"/>
      <c r="J78" s="3" t="str">
        <f t="shared" si="5"/>
        <v/>
      </c>
      <c r="K78" s="3"/>
      <c r="L78" s="3" t="s">
        <v>49</v>
      </c>
      <c r="M78" s="9">
        <v>42767</v>
      </c>
      <c r="N78" s="10" t="str">
        <f t="shared" si="7"/>
        <v/>
      </c>
      <c r="O78" s="3"/>
      <c r="P78" s="3" t="s">
        <v>49</v>
      </c>
      <c r="Q78" s="3"/>
      <c r="R78" s="10" t="str">
        <f t="shared" si="6"/>
        <v/>
      </c>
      <c r="S78" s="3"/>
      <c r="T78" s="3"/>
      <c r="U78" s="3"/>
      <c r="V78" s="3"/>
    </row>
    <row r="79" spans="1:22" x14ac:dyDescent="0.25">
      <c r="A79" s="3">
        <v>2017</v>
      </c>
      <c r="B79" s="3"/>
      <c r="C79" s="20"/>
      <c r="D79" s="3"/>
      <c r="E79" s="3" t="s">
        <v>154</v>
      </c>
      <c r="F79" s="3"/>
      <c r="G79" s="9"/>
      <c r="H79" s="3" t="s">
        <v>48</v>
      </c>
      <c r="I79" s="3"/>
      <c r="J79" s="3" t="str">
        <f t="shared" si="5"/>
        <v/>
      </c>
      <c r="K79" s="3"/>
      <c r="L79" s="3" t="s">
        <v>49</v>
      </c>
      <c r="M79" s="9">
        <v>42779</v>
      </c>
      <c r="N79" s="10" t="str">
        <f t="shared" si="7"/>
        <v/>
      </c>
      <c r="O79" s="3"/>
      <c r="P79" s="3" t="s">
        <v>49</v>
      </c>
      <c r="Q79" s="9">
        <v>42783</v>
      </c>
      <c r="R79" s="10">
        <f t="shared" si="6"/>
        <v>4</v>
      </c>
      <c r="S79" s="3"/>
      <c r="T79" s="3" t="s">
        <v>116</v>
      </c>
      <c r="U79" s="3"/>
      <c r="V79" s="3"/>
    </row>
    <row r="80" spans="1:22" x14ac:dyDescent="0.25">
      <c r="A80" s="3">
        <v>2017</v>
      </c>
      <c r="B80" s="3"/>
      <c r="C80" s="20"/>
      <c r="D80" s="3"/>
      <c r="E80" s="3" t="s">
        <v>131</v>
      </c>
      <c r="F80" s="3"/>
      <c r="G80" s="9">
        <v>42781</v>
      </c>
      <c r="H80" s="3" t="s">
        <v>48</v>
      </c>
      <c r="I80" s="9"/>
      <c r="J80" s="3" t="str">
        <f t="shared" si="5"/>
        <v/>
      </c>
      <c r="K80" s="3"/>
      <c r="L80" s="3" t="s">
        <v>49</v>
      </c>
      <c r="M80" s="9">
        <v>42783</v>
      </c>
      <c r="N80" s="10" t="str">
        <f t="shared" si="7"/>
        <v/>
      </c>
      <c r="O80" s="3"/>
      <c r="P80" s="3" t="s">
        <v>49</v>
      </c>
      <c r="Q80" s="3"/>
      <c r="R80" s="10" t="str">
        <f t="shared" si="6"/>
        <v/>
      </c>
      <c r="S80" s="3"/>
      <c r="T80" s="3"/>
      <c r="U80" s="3"/>
      <c r="V80" s="3"/>
    </row>
    <row r="81" spans="1:22" x14ac:dyDescent="0.25">
      <c r="A81" s="3">
        <v>2017</v>
      </c>
      <c r="B81" s="3"/>
      <c r="C81" s="20"/>
      <c r="D81" s="3"/>
      <c r="E81" s="3" t="s">
        <v>15</v>
      </c>
      <c r="F81" s="3"/>
      <c r="G81" s="9"/>
      <c r="H81" s="3" t="s">
        <v>48</v>
      </c>
      <c r="I81" s="3"/>
      <c r="J81" s="3" t="str">
        <f t="shared" si="5"/>
        <v/>
      </c>
      <c r="K81" s="3"/>
      <c r="L81" s="3" t="s">
        <v>49</v>
      </c>
      <c r="M81" s="9">
        <v>42828</v>
      </c>
      <c r="N81" s="10" t="str">
        <f t="shared" si="7"/>
        <v/>
      </c>
      <c r="O81" s="3"/>
      <c r="P81" s="3" t="s">
        <v>49</v>
      </c>
      <c r="Q81" s="3"/>
      <c r="R81" s="10" t="str">
        <f t="shared" si="6"/>
        <v/>
      </c>
      <c r="S81" s="3"/>
      <c r="T81" s="3"/>
      <c r="U81" s="3"/>
      <c r="V81" s="3"/>
    </row>
    <row r="82" spans="1:22" x14ac:dyDescent="0.25">
      <c r="A82" s="3">
        <v>2017</v>
      </c>
      <c r="B82" s="3"/>
      <c r="C82" s="20"/>
      <c r="D82" s="3"/>
      <c r="E82" s="3" t="s">
        <v>21</v>
      </c>
      <c r="F82" s="3" t="s">
        <v>5</v>
      </c>
      <c r="G82" s="9">
        <v>42781</v>
      </c>
      <c r="H82" s="3" t="s">
        <v>48</v>
      </c>
      <c r="I82" s="3"/>
      <c r="J82" s="3" t="str">
        <f t="shared" si="5"/>
        <v/>
      </c>
      <c r="K82" s="3"/>
      <c r="L82" s="3" t="s">
        <v>49</v>
      </c>
      <c r="M82" s="9">
        <v>42783</v>
      </c>
      <c r="N82" s="10" t="str">
        <f t="shared" si="7"/>
        <v/>
      </c>
      <c r="O82" s="3"/>
      <c r="P82" s="3" t="s">
        <v>49</v>
      </c>
      <c r="Q82" s="9">
        <v>42807</v>
      </c>
      <c r="R82" s="10">
        <f t="shared" si="6"/>
        <v>24</v>
      </c>
      <c r="S82" s="3"/>
      <c r="T82" s="3" t="s">
        <v>49</v>
      </c>
      <c r="U82" s="3"/>
      <c r="V82" s="3"/>
    </row>
    <row r="83" spans="1:22" x14ac:dyDescent="0.25">
      <c r="A83" s="3">
        <v>2017</v>
      </c>
      <c r="B83" s="3"/>
      <c r="C83" s="20"/>
      <c r="D83" s="3"/>
      <c r="E83" s="3" t="s">
        <v>8</v>
      </c>
      <c r="F83" s="3" t="s">
        <v>5</v>
      </c>
      <c r="G83" s="9"/>
      <c r="H83" s="3" t="s">
        <v>48</v>
      </c>
      <c r="I83" s="3"/>
      <c r="J83" s="3" t="str">
        <f t="shared" si="5"/>
        <v/>
      </c>
      <c r="K83" s="3"/>
      <c r="L83" s="3" t="s">
        <v>49</v>
      </c>
      <c r="M83" s="3"/>
      <c r="N83" s="10" t="str">
        <f t="shared" si="7"/>
        <v/>
      </c>
      <c r="O83" s="3"/>
      <c r="P83" s="3" t="s">
        <v>49</v>
      </c>
      <c r="Q83" s="3"/>
      <c r="R83" s="10" t="str">
        <f t="shared" si="6"/>
        <v/>
      </c>
      <c r="S83" s="3"/>
      <c r="T83" s="3" t="s">
        <v>49</v>
      </c>
      <c r="U83" s="3"/>
      <c r="V83" s="3"/>
    </row>
    <row r="84" spans="1:22" x14ac:dyDescent="0.25">
      <c r="A84" s="3">
        <v>2017</v>
      </c>
      <c r="B84" s="3"/>
      <c r="C84" s="20"/>
      <c r="D84" s="3"/>
      <c r="E84" s="3" t="s">
        <v>22</v>
      </c>
      <c r="F84" s="3"/>
      <c r="G84" s="9"/>
      <c r="H84" s="3" t="s">
        <v>48</v>
      </c>
      <c r="I84" s="3"/>
      <c r="J84" s="3" t="str">
        <f t="shared" si="5"/>
        <v/>
      </c>
      <c r="K84" s="3"/>
      <c r="L84" s="3" t="s">
        <v>49</v>
      </c>
      <c r="M84" s="3"/>
      <c r="N84" s="10" t="str">
        <f t="shared" si="7"/>
        <v/>
      </c>
      <c r="O84" s="3"/>
      <c r="P84" s="3" t="s">
        <v>49</v>
      </c>
      <c r="Q84" s="9">
        <v>42818</v>
      </c>
      <c r="R84" s="10" t="str">
        <f t="shared" si="6"/>
        <v/>
      </c>
      <c r="S84" s="3"/>
      <c r="T84" s="3" t="s">
        <v>49</v>
      </c>
      <c r="U84" s="3"/>
      <c r="V84" s="3"/>
    </row>
    <row r="85" spans="1:22" x14ac:dyDescent="0.25">
      <c r="A85" s="3">
        <v>2017</v>
      </c>
      <c r="B85" s="3"/>
      <c r="C85" s="20"/>
      <c r="D85" s="3"/>
      <c r="E85" s="3" t="s">
        <v>23</v>
      </c>
      <c r="F85" s="3" t="s">
        <v>17</v>
      </c>
      <c r="G85" s="9" t="s">
        <v>36</v>
      </c>
      <c r="H85" s="3" t="s">
        <v>115</v>
      </c>
      <c r="I85" s="3"/>
      <c r="J85" s="3" t="str">
        <f t="shared" si="5"/>
        <v/>
      </c>
      <c r="K85" s="7"/>
      <c r="L85" s="3"/>
      <c r="M85" s="9"/>
      <c r="N85" s="10" t="str">
        <f t="shared" si="7"/>
        <v/>
      </c>
      <c r="O85" s="3"/>
      <c r="P85" s="3"/>
      <c r="Q85" s="3"/>
      <c r="R85" s="10" t="str">
        <f t="shared" si="6"/>
        <v/>
      </c>
      <c r="S85" s="3"/>
      <c r="T85" s="3"/>
      <c r="U85" s="3"/>
      <c r="V85" s="3"/>
    </row>
    <row r="86" spans="1:22" x14ac:dyDescent="0.25">
      <c r="A86" s="3">
        <v>2017</v>
      </c>
      <c r="B86" s="3"/>
      <c r="C86" s="20"/>
      <c r="D86" s="3"/>
      <c r="E86" s="3" t="s">
        <v>131</v>
      </c>
      <c r="F86" s="3" t="s">
        <v>24</v>
      </c>
      <c r="G86" s="9">
        <v>42810</v>
      </c>
      <c r="H86" s="3" t="s">
        <v>48</v>
      </c>
      <c r="I86" s="3"/>
      <c r="J86" s="3" t="str">
        <f t="shared" si="5"/>
        <v/>
      </c>
      <c r="K86" s="3"/>
      <c r="L86" s="3" t="s">
        <v>49</v>
      </c>
      <c r="M86" s="3"/>
      <c r="N86" s="10" t="str">
        <f t="shared" si="7"/>
        <v/>
      </c>
      <c r="O86" s="3"/>
      <c r="P86" s="3" t="s">
        <v>49</v>
      </c>
      <c r="Q86" s="3"/>
      <c r="R86" s="10" t="str">
        <f t="shared" si="6"/>
        <v/>
      </c>
      <c r="S86" s="3"/>
      <c r="T86" s="3" t="s">
        <v>116</v>
      </c>
      <c r="U86" s="3"/>
      <c r="V86" s="3"/>
    </row>
    <row r="87" spans="1:22" x14ac:dyDescent="0.25">
      <c r="A87" s="3">
        <v>2017</v>
      </c>
      <c r="B87" s="3"/>
      <c r="C87" s="20"/>
      <c r="D87" s="3"/>
      <c r="E87" s="3" t="s">
        <v>131</v>
      </c>
      <c r="F87" s="3" t="s">
        <v>18</v>
      </c>
      <c r="G87" s="9">
        <v>42788</v>
      </c>
      <c r="H87" s="3" t="s">
        <v>48</v>
      </c>
      <c r="I87" s="3"/>
      <c r="J87" s="3" t="str">
        <f t="shared" si="5"/>
        <v/>
      </c>
      <c r="K87" s="3"/>
      <c r="L87" s="3" t="s">
        <v>49</v>
      </c>
      <c r="M87" s="3"/>
      <c r="N87" s="10" t="str">
        <f t="shared" si="7"/>
        <v/>
      </c>
      <c r="O87" s="3"/>
      <c r="P87" s="3" t="s">
        <v>49</v>
      </c>
      <c r="Q87" s="3"/>
      <c r="R87" s="10" t="str">
        <f t="shared" si="6"/>
        <v/>
      </c>
      <c r="S87" s="7"/>
      <c r="T87" s="3" t="s">
        <v>116</v>
      </c>
      <c r="U87" s="3"/>
      <c r="V87" s="3"/>
    </row>
    <row r="88" spans="1:22" x14ac:dyDescent="0.25">
      <c r="A88" s="3">
        <v>2017</v>
      </c>
      <c r="B88" s="3" t="s">
        <v>6</v>
      </c>
      <c r="C88" s="20"/>
      <c r="D88" s="3"/>
      <c r="E88" s="3" t="s">
        <v>131</v>
      </c>
      <c r="F88" s="3" t="s">
        <v>5</v>
      </c>
      <c r="G88" s="9"/>
      <c r="H88" s="3" t="s">
        <v>48</v>
      </c>
      <c r="I88" s="3"/>
      <c r="J88" s="3" t="str">
        <f t="shared" si="5"/>
        <v/>
      </c>
      <c r="K88" s="3"/>
      <c r="L88" s="3" t="s">
        <v>49</v>
      </c>
      <c r="M88" s="9">
        <v>42828</v>
      </c>
      <c r="N88" s="10" t="str">
        <f t="shared" si="7"/>
        <v/>
      </c>
      <c r="O88" s="3"/>
      <c r="P88" s="3" t="s">
        <v>49</v>
      </c>
      <c r="Q88" s="9">
        <v>42835</v>
      </c>
      <c r="R88" s="10">
        <f t="shared" si="6"/>
        <v>7</v>
      </c>
      <c r="S88" s="3"/>
      <c r="T88" s="3" t="s">
        <v>49</v>
      </c>
      <c r="U88" s="3"/>
      <c r="V88" s="3"/>
    </row>
    <row r="89" spans="1:22" x14ac:dyDescent="0.25">
      <c r="A89" s="3">
        <v>2017</v>
      </c>
      <c r="B89" s="3"/>
      <c r="C89" s="20"/>
      <c r="D89" s="3"/>
      <c r="E89" s="3" t="s">
        <v>131</v>
      </c>
      <c r="F89" s="3" t="s">
        <v>17</v>
      </c>
      <c r="G89" s="9"/>
      <c r="H89" s="3" t="s">
        <v>115</v>
      </c>
      <c r="I89" s="3"/>
      <c r="J89" s="3" t="str">
        <f t="shared" si="5"/>
        <v/>
      </c>
      <c r="K89" s="3"/>
      <c r="L89" s="3"/>
      <c r="M89" s="3"/>
      <c r="N89" s="10" t="str">
        <f t="shared" si="7"/>
        <v/>
      </c>
      <c r="O89" s="3"/>
      <c r="P89" s="3"/>
      <c r="Q89" s="3"/>
      <c r="R89" s="10" t="str">
        <f t="shared" si="6"/>
        <v/>
      </c>
      <c r="S89" s="3"/>
      <c r="T89" s="3" t="s">
        <v>116</v>
      </c>
      <c r="U89" s="3"/>
      <c r="V89" s="3"/>
    </row>
    <row r="90" spans="1:22" x14ac:dyDescent="0.25">
      <c r="A90" s="3">
        <v>2017</v>
      </c>
      <c r="B90" s="3" t="s">
        <v>30</v>
      </c>
      <c r="C90" s="20"/>
      <c r="D90" s="3"/>
      <c r="E90" s="3" t="s">
        <v>155</v>
      </c>
      <c r="F90" s="3"/>
      <c r="G90" s="9"/>
      <c r="H90" s="3" t="s">
        <v>48</v>
      </c>
      <c r="I90" s="3"/>
      <c r="J90" s="3" t="str">
        <f t="shared" si="5"/>
        <v/>
      </c>
      <c r="K90" s="3"/>
      <c r="L90" s="3" t="s">
        <v>49</v>
      </c>
      <c r="M90" s="9">
        <v>42873</v>
      </c>
      <c r="N90" s="10" t="str">
        <f t="shared" si="7"/>
        <v/>
      </c>
      <c r="O90" s="3"/>
      <c r="P90" s="3" t="s">
        <v>49</v>
      </c>
      <c r="Q90" s="3"/>
      <c r="R90" s="10" t="str">
        <f t="shared" si="6"/>
        <v/>
      </c>
      <c r="S90" s="3"/>
      <c r="T90" s="3" t="s">
        <v>49</v>
      </c>
      <c r="U90" s="3"/>
      <c r="V90" s="3"/>
    </row>
    <row r="91" spans="1:22" x14ac:dyDescent="0.25">
      <c r="A91" s="3">
        <v>2017</v>
      </c>
      <c r="B91" s="3" t="s">
        <v>12</v>
      </c>
      <c r="C91" s="20"/>
      <c r="D91" s="3"/>
      <c r="E91" s="3" t="s">
        <v>25</v>
      </c>
      <c r="F91" s="3" t="s">
        <v>16</v>
      </c>
      <c r="G91" s="9">
        <v>42887</v>
      </c>
      <c r="H91" s="3" t="s">
        <v>48</v>
      </c>
      <c r="I91" s="3"/>
      <c r="J91" s="3" t="str">
        <f t="shared" si="5"/>
        <v/>
      </c>
      <c r="K91" s="3"/>
      <c r="L91" s="3" t="s">
        <v>49</v>
      </c>
      <c r="M91" s="3"/>
      <c r="N91" s="10" t="str">
        <f t="shared" si="7"/>
        <v/>
      </c>
      <c r="O91" s="3"/>
      <c r="P91" s="3" t="s">
        <v>49</v>
      </c>
      <c r="Q91" s="3"/>
      <c r="R91" s="10" t="str">
        <f t="shared" si="6"/>
        <v/>
      </c>
      <c r="S91" s="3"/>
      <c r="T91" s="3" t="s">
        <v>122</v>
      </c>
      <c r="U91" s="3"/>
      <c r="V91" s="3"/>
    </row>
    <row r="92" spans="1:22" x14ac:dyDescent="0.25">
      <c r="A92" s="3">
        <v>2017</v>
      </c>
      <c r="B92" s="3" t="s">
        <v>6</v>
      </c>
      <c r="C92" s="20"/>
      <c r="D92" s="3"/>
      <c r="E92" s="3" t="s">
        <v>3</v>
      </c>
      <c r="F92" s="3" t="s">
        <v>26</v>
      </c>
      <c r="G92" s="9"/>
      <c r="H92" s="3" t="s">
        <v>115</v>
      </c>
      <c r="I92" s="3"/>
      <c r="J92" s="3" t="str">
        <f t="shared" si="5"/>
        <v/>
      </c>
      <c r="K92" s="3"/>
      <c r="L92" s="3"/>
      <c r="M92" s="3"/>
      <c r="N92" s="10" t="str">
        <f t="shared" si="7"/>
        <v/>
      </c>
      <c r="O92" s="3"/>
      <c r="P92" s="3"/>
      <c r="Q92" s="3"/>
      <c r="R92" s="10" t="str">
        <f t="shared" si="6"/>
        <v/>
      </c>
      <c r="S92" s="3"/>
      <c r="T92" s="3" t="s">
        <v>122</v>
      </c>
      <c r="U92" s="3"/>
      <c r="V92" s="3"/>
    </row>
    <row r="93" spans="1:22" x14ac:dyDescent="0.25">
      <c r="A93" s="3">
        <v>2017</v>
      </c>
      <c r="B93" s="3" t="s">
        <v>6</v>
      </c>
      <c r="C93" s="20"/>
      <c r="D93" s="3"/>
      <c r="E93" s="3" t="s">
        <v>131</v>
      </c>
      <c r="F93" s="3"/>
      <c r="G93" s="9"/>
      <c r="H93" s="3" t="s">
        <v>48</v>
      </c>
      <c r="I93" s="3"/>
      <c r="J93" s="3" t="str">
        <f t="shared" si="5"/>
        <v/>
      </c>
      <c r="K93" s="3"/>
      <c r="L93" s="3" t="s">
        <v>49</v>
      </c>
      <c r="M93" s="3"/>
      <c r="N93" s="10" t="str">
        <f t="shared" si="7"/>
        <v/>
      </c>
      <c r="O93" s="3"/>
      <c r="P93" s="3" t="s">
        <v>49</v>
      </c>
      <c r="Q93" s="3"/>
      <c r="R93" s="10" t="str">
        <f t="shared" si="6"/>
        <v/>
      </c>
      <c r="S93" s="3"/>
      <c r="T93" s="3" t="s">
        <v>49</v>
      </c>
      <c r="U93" s="3"/>
      <c r="V93" s="3"/>
    </row>
    <row r="94" spans="1:22" x14ac:dyDescent="0.25">
      <c r="A94" s="3">
        <v>2017</v>
      </c>
      <c r="B94" s="3" t="s">
        <v>6</v>
      </c>
      <c r="C94" s="20"/>
      <c r="D94" s="3"/>
      <c r="E94" s="3" t="s">
        <v>131</v>
      </c>
      <c r="F94" s="3"/>
      <c r="G94" s="9"/>
      <c r="H94" s="3" t="s">
        <v>48</v>
      </c>
      <c r="I94" s="3"/>
      <c r="J94" s="3" t="str">
        <f t="shared" si="5"/>
        <v/>
      </c>
      <c r="K94" s="3"/>
      <c r="L94" s="3" t="s">
        <v>49</v>
      </c>
      <c r="M94" s="9">
        <v>42916</v>
      </c>
      <c r="N94" s="10" t="str">
        <f t="shared" si="7"/>
        <v/>
      </c>
      <c r="O94" s="14"/>
      <c r="P94" s="3" t="s">
        <v>49</v>
      </c>
      <c r="Q94" s="3"/>
      <c r="R94" s="10" t="str">
        <f t="shared" si="6"/>
        <v/>
      </c>
      <c r="S94" s="3"/>
      <c r="T94" s="3" t="s">
        <v>49</v>
      </c>
      <c r="U94" s="3"/>
      <c r="V94" s="3"/>
    </row>
    <row r="95" spans="1:22" x14ac:dyDescent="0.25">
      <c r="A95" s="3">
        <v>2017</v>
      </c>
      <c r="B95" s="3" t="s">
        <v>6</v>
      </c>
      <c r="C95" s="20"/>
      <c r="D95" s="3"/>
      <c r="E95" s="3" t="s">
        <v>27</v>
      </c>
      <c r="F95" s="3"/>
      <c r="G95" s="9"/>
      <c r="H95" s="3" t="s">
        <v>48</v>
      </c>
      <c r="I95" s="3"/>
      <c r="J95" s="3" t="str">
        <f t="shared" si="5"/>
        <v/>
      </c>
      <c r="K95" s="3"/>
      <c r="L95" s="3" t="s">
        <v>49</v>
      </c>
      <c r="M95" s="9">
        <v>42916</v>
      </c>
      <c r="N95" s="10" t="str">
        <f t="shared" si="7"/>
        <v/>
      </c>
      <c r="O95" s="3"/>
      <c r="P95" s="3" t="s">
        <v>49</v>
      </c>
      <c r="Q95" s="3"/>
      <c r="R95" s="10" t="str">
        <f t="shared" si="6"/>
        <v/>
      </c>
      <c r="S95" s="3"/>
      <c r="T95" s="3" t="s">
        <v>49</v>
      </c>
      <c r="U95" s="3"/>
      <c r="V95" s="3"/>
    </row>
    <row r="96" spans="1:22" x14ac:dyDescent="0.25">
      <c r="A96" s="3">
        <v>2017</v>
      </c>
      <c r="B96" s="3" t="s">
        <v>6</v>
      </c>
      <c r="C96" s="20"/>
      <c r="D96" s="3"/>
      <c r="E96" s="3" t="s">
        <v>29</v>
      </c>
      <c r="F96" s="3" t="s">
        <v>28</v>
      </c>
      <c r="G96" s="9">
        <v>42908</v>
      </c>
      <c r="H96" s="3" t="s">
        <v>48</v>
      </c>
      <c r="I96" s="9"/>
      <c r="J96" s="3" t="str">
        <f t="shared" si="5"/>
        <v/>
      </c>
      <c r="K96" s="3"/>
      <c r="L96" s="3" t="s">
        <v>49</v>
      </c>
      <c r="M96" s="9">
        <v>42921</v>
      </c>
      <c r="N96" s="10" t="str">
        <f t="shared" si="7"/>
        <v/>
      </c>
      <c r="O96" s="3"/>
      <c r="P96" s="3" t="s">
        <v>49</v>
      </c>
      <c r="Q96" s="3"/>
      <c r="R96" s="10" t="str">
        <f t="shared" si="6"/>
        <v/>
      </c>
      <c r="S96" s="3"/>
      <c r="T96" s="3" t="s">
        <v>49</v>
      </c>
      <c r="U96" s="3"/>
      <c r="V96" s="3"/>
    </row>
    <row r="97" spans="1:22" x14ac:dyDescent="0.25">
      <c r="A97" s="3">
        <v>2017</v>
      </c>
      <c r="B97" s="3" t="s">
        <v>31</v>
      </c>
      <c r="C97" s="20"/>
      <c r="D97" s="3"/>
      <c r="E97" s="3" t="s">
        <v>32</v>
      </c>
      <c r="F97" s="3" t="s">
        <v>13</v>
      </c>
      <c r="G97" s="9">
        <v>42933</v>
      </c>
      <c r="H97" s="3" t="s">
        <v>48</v>
      </c>
      <c r="I97" s="9">
        <v>42935</v>
      </c>
      <c r="J97" s="3">
        <f t="shared" si="5"/>
        <v>2</v>
      </c>
      <c r="K97" s="3"/>
      <c r="L97" s="3" t="s">
        <v>49</v>
      </c>
      <c r="M97" s="9">
        <v>42935</v>
      </c>
      <c r="N97" s="10">
        <f t="shared" si="7"/>
        <v>0</v>
      </c>
      <c r="O97" s="3"/>
      <c r="P97" s="3" t="s">
        <v>49</v>
      </c>
      <c r="Q97" s="3"/>
      <c r="R97" s="10" t="str">
        <f t="shared" si="6"/>
        <v/>
      </c>
      <c r="S97" s="3"/>
      <c r="T97" s="3" t="s">
        <v>49</v>
      </c>
      <c r="U97" s="3"/>
      <c r="V97" s="3"/>
    </row>
    <row r="98" spans="1:22" x14ac:dyDescent="0.25">
      <c r="A98" s="3">
        <v>2017</v>
      </c>
      <c r="B98" s="3" t="s">
        <v>30</v>
      </c>
      <c r="C98" s="20"/>
      <c r="D98" s="3"/>
      <c r="E98" s="3" t="s">
        <v>33</v>
      </c>
      <c r="F98" s="3" t="s">
        <v>124</v>
      </c>
      <c r="G98" s="9">
        <v>42963</v>
      </c>
      <c r="H98" s="3" t="s">
        <v>115</v>
      </c>
      <c r="I98" s="9"/>
      <c r="J98" s="3" t="str">
        <f t="shared" si="5"/>
        <v/>
      </c>
      <c r="K98" s="3"/>
      <c r="L98" s="3"/>
      <c r="M98" s="3"/>
      <c r="N98" s="10" t="str">
        <f t="shared" si="7"/>
        <v/>
      </c>
      <c r="O98" s="3"/>
      <c r="P98" s="3"/>
      <c r="Q98" s="3"/>
      <c r="R98" s="10" t="str">
        <f t="shared" si="6"/>
        <v/>
      </c>
      <c r="S98" s="3"/>
      <c r="T98" s="3"/>
      <c r="U98" s="3"/>
      <c r="V98" s="3"/>
    </row>
    <row r="99" spans="1:22" x14ac:dyDescent="0.25">
      <c r="A99" s="3">
        <v>2017</v>
      </c>
      <c r="B99" s="3" t="s">
        <v>30</v>
      </c>
      <c r="C99" s="20"/>
      <c r="D99" s="3"/>
      <c r="E99" s="3" t="s">
        <v>33</v>
      </c>
      <c r="F99" s="3" t="s">
        <v>124</v>
      </c>
      <c r="G99" s="9">
        <v>42948</v>
      </c>
      <c r="H99" s="3" t="s">
        <v>48</v>
      </c>
      <c r="I99" s="9"/>
      <c r="J99" s="3" t="str">
        <f t="shared" si="5"/>
        <v/>
      </c>
      <c r="K99" s="3"/>
      <c r="L99" s="3" t="s">
        <v>125</v>
      </c>
      <c r="M99" s="3"/>
      <c r="N99" s="10" t="str">
        <f t="shared" si="7"/>
        <v/>
      </c>
      <c r="O99" s="3"/>
      <c r="P99" s="3"/>
      <c r="Q99" s="3"/>
      <c r="R99" s="10" t="str">
        <f t="shared" si="6"/>
        <v/>
      </c>
      <c r="S99" s="3"/>
      <c r="T99" s="3"/>
      <c r="U99" s="3"/>
      <c r="V99" s="3"/>
    </row>
    <row r="100" spans="1:22" x14ac:dyDescent="0.25">
      <c r="A100" s="3">
        <v>2017</v>
      </c>
      <c r="B100" s="3" t="s">
        <v>30</v>
      </c>
      <c r="C100" s="20"/>
      <c r="D100" s="3"/>
      <c r="E100" s="3" t="s">
        <v>33</v>
      </c>
      <c r="F100" s="3" t="s">
        <v>124</v>
      </c>
      <c r="G100" s="9">
        <v>42949</v>
      </c>
      <c r="H100" s="3" t="s">
        <v>48</v>
      </c>
      <c r="I100" s="9"/>
      <c r="J100" s="3" t="str">
        <f t="shared" si="5"/>
        <v/>
      </c>
      <c r="K100" s="3"/>
      <c r="L100" s="3" t="s">
        <v>125</v>
      </c>
      <c r="M100" s="3"/>
      <c r="N100" s="10" t="str">
        <f t="shared" si="7"/>
        <v/>
      </c>
      <c r="O100" s="3"/>
      <c r="P100" s="3"/>
      <c r="Q100" s="3"/>
      <c r="R100" s="10" t="str">
        <f t="shared" si="6"/>
        <v/>
      </c>
      <c r="S100" s="3"/>
      <c r="T100" s="3"/>
      <c r="U100" s="3"/>
      <c r="V100" s="3"/>
    </row>
    <row r="101" spans="1:22" x14ac:dyDescent="0.25">
      <c r="A101" s="3">
        <v>2017</v>
      </c>
      <c r="B101" s="3" t="s">
        <v>6</v>
      </c>
      <c r="C101" s="20"/>
      <c r="D101" s="3"/>
      <c r="E101" s="3" t="s">
        <v>33</v>
      </c>
      <c r="F101" s="3" t="s">
        <v>124</v>
      </c>
      <c r="G101" s="9">
        <v>42948</v>
      </c>
      <c r="H101" s="3" t="s">
        <v>48</v>
      </c>
      <c r="I101" s="9">
        <v>42976</v>
      </c>
      <c r="J101" s="3">
        <f t="shared" ref="J101:J128" si="8">IF(OR(ISBLANK(G101),ISBLANK(I101)),"",I101-G101)</f>
        <v>28</v>
      </c>
      <c r="K101" s="3"/>
      <c r="L101" s="3" t="s">
        <v>125</v>
      </c>
      <c r="M101" s="3"/>
      <c r="N101" s="10" t="str">
        <f t="shared" si="7"/>
        <v/>
      </c>
      <c r="O101" s="3"/>
      <c r="P101" s="3"/>
      <c r="Q101" s="3"/>
      <c r="R101" s="10" t="str">
        <f t="shared" si="6"/>
        <v/>
      </c>
      <c r="S101" s="3"/>
      <c r="T101" s="3"/>
      <c r="U101" s="3"/>
      <c r="V101" s="3"/>
    </row>
    <row r="102" spans="1:22" x14ac:dyDescent="0.25">
      <c r="A102" s="3">
        <v>2017</v>
      </c>
      <c r="B102" s="3" t="s">
        <v>30</v>
      </c>
      <c r="C102" s="20"/>
      <c r="D102" s="3"/>
      <c r="E102" s="3" t="s">
        <v>131</v>
      </c>
      <c r="F102" s="3" t="s">
        <v>124</v>
      </c>
      <c r="G102" s="9">
        <v>42949</v>
      </c>
      <c r="H102" s="3" t="s">
        <v>48</v>
      </c>
      <c r="I102" s="9">
        <v>42971</v>
      </c>
      <c r="J102" s="3">
        <f t="shared" si="8"/>
        <v>22</v>
      </c>
      <c r="K102" s="7"/>
      <c r="L102" s="3" t="s">
        <v>149</v>
      </c>
      <c r="M102" s="3"/>
      <c r="N102" s="10" t="str">
        <f t="shared" si="7"/>
        <v/>
      </c>
      <c r="O102" s="3"/>
      <c r="P102" s="3"/>
      <c r="Q102" s="3"/>
      <c r="R102" s="10" t="str">
        <f t="shared" ref="R102:R133" si="9">IF(OR(ISBLANK(M102),ISBLANK(Q102)),"",Q102-M102)</f>
        <v/>
      </c>
      <c r="S102" s="3"/>
      <c r="T102" s="3"/>
      <c r="U102" s="3"/>
      <c r="V102" s="3"/>
    </row>
    <row r="103" spans="1:22" x14ac:dyDescent="0.25">
      <c r="A103" s="3">
        <v>2017</v>
      </c>
      <c r="B103" s="3" t="s">
        <v>30</v>
      </c>
      <c r="C103" s="20"/>
      <c r="D103" s="3"/>
      <c r="E103" s="3" t="s">
        <v>131</v>
      </c>
      <c r="F103" s="3" t="s">
        <v>124</v>
      </c>
      <c r="G103" s="9">
        <v>42950</v>
      </c>
      <c r="H103" s="3" t="s">
        <v>48</v>
      </c>
      <c r="I103" s="9">
        <v>42976</v>
      </c>
      <c r="J103" s="3">
        <f t="shared" si="8"/>
        <v>26</v>
      </c>
      <c r="K103" s="3"/>
      <c r="L103" s="3" t="s">
        <v>125</v>
      </c>
      <c r="M103" s="3"/>
      <c r="N103" s="10" t="str">
        <f t="shared" si="7"/>
        <v/>
      </c>
      <c r="O103" s="3"/>
      <c r="P103" s="3"/>
      <c r="Q103" s="3"/>
      <c r="R103" s="10" t="str">
        <f t="shared" si="9"/>
        <v/>
      </c>
      <c r="S103" s="3"/>
      <c r="T103" s="3"/>
      <c r="U103" s="3"/>
      <c r="V103" s="3"/>
    </row>
    <row r="104" spans="1:22" x14ac:dyDescent="0.25">
      <c r="A104" s="3">
        <v>2017</v>
      </c>
      <c r="B104" s="3" t="s">
        <v>30</v>
      </c>
      <c r="C104" s="20"/>
      <c r="D104" s="3"/>
      <c r="E104" s="3" t="s">
        <v>131</v>
      </c>
      <c r="F104" s="3" t="s">
        <v>124</v>
      </c>
      <c r="G104" s="9">
        <v>42950</v>
      </c>
      <c r="H104" s="3" t="s">
        <v>48</v>
      </c>
      <c r="I104" s="9">
        <v>42976</v>
      </c>
      <c r="J104" s="3">
        <f t="shared" si="8"/>
        <v>26</v>
      </c>
      <c r="K104" s="3"/>
      <c r="L104" s="3" t="s">
        <v>116</v>
      </c>
      <c r="M104" s="3"/>
      <c r="N104" s="10" t="str">
        <f t="shared" si="7"/>
        <v/>
      </c>
      <c r="O104" s="3"/>
      <c r="P104" s="3"/>
      <c r="Q104" s="3"/>
      <c r="R104" s="10" t="str">
        <f t="shared" si="9"/>
        <v/>
      </c>
      <c r="S104" s="3"/>
      <c r="T104" s="3"/>
      <c r="U104" s="3"/>
      <c r="V104" s="3"/>
    </row>
    <row r="105" spans="1:22" x14ac:dyDescent="0.25">
      <c r="A105" s="3">
        <v>2017</v>
      </c>
      <c r="B105" s="3" t="s">
        <v>31</v>
      </c>
      <c r="C105" s="20"/>
      <c r="D105" s="3"/>
      <c r="E105" s="3" t="s">
        <v>34</v>
      </c>
      <c r="F105" s="3" t="s">
        <v>124</v>
      </c>
      <c r="G105" s="9">
        <v>42937</v>
      </c>
      <c r="H105" s="3" t="s">
        <v>48</v>
      </c>
      <c r="I105" s="9">
        <v>42965</v>
      </c>
      <c r="J105" s="3">
        <f t="shared" si="8"/>
        <v>28</v>
      </c>
      <c r="K105" s="7"/>
      <c r="L105" s="3" t="s">
        <v>125</v>
      </c>
      <c r="M105" s="3"/>
      <c r="N105" s="10" t="str">
        <f t="shared" si="7"/>
        <v/>
      </c>
      <c r="O105" s="3"/>
      <c r="P105" s="3"/>
      <c r="Q105" s="3"/>
      <c r="R105" s="10" t="str">
        <f t="shared" si="9"/>
        <v/>
      </c>
      <c r="S105" s="3"/>
      <c r="T105" s="3"/>
      <c r="U105" s="3"/>
      <c r="V105" s="3"/>
    </row>
    <row r="106" spans="1:22" x14ac:dyDescent="0.25">
      <c r="A106" s="3">
        <v>2017</v>
      </c>
      <c r="B106" s="3" t="s">
        <v>31</v>
      </c>
      <c r="C106" s="20"/>
      <c r="D106" s="3"/>
      <c r="E106" s="3" t="s">
        <v>34</v>
      </c>
      <c r="F106" s="3" t="s">
        <v>124</v>
      </c>
      <c r="G106" s="9">
        <v>42948</v>
      </c>
      <c r="H106" s="3" t="s">
        <v>48</v>
      </c>
      <c r="I106" s="9">
        <v>42965</v>
      </c>
      <c r="J106" s="3">
        <f t="shared" si="8"/>
        <v>17</v>
      </c>
      <c r="K106" s="7"/>
      <c r="L106" s="3" t="s">
        <v>49</v>
      </c>
      <c r="M106" s="9">
        <v>42983</v>
      </c>
      <c r="N106" s="10">
        <f t="shared" si="7"/>
        <v>18</v>
      </c>
      <c r="O106" s="7"/>
      <c r="P106" s="3" t="s">
        <v>125</v>
      </c>
      <c r="Q106" s="3"/>
      <c r="R106" s="10" t="str">
        <f t="shared" si="9"/>
        <v/>
      </c>
      <c r="S106" s="3"/>
      <c r="T106" s="3"/>
      <c r="U106" s="3"/>
      <c r="V106" s="3"/>
    </row>
    <row r="107" spans="1:22" x14ac:dyDescent="0.25">
      <c r="A107" s="3">
        <v>2017</v>
      </c>
      <c r="B107" s="3" t="s">
        <v>6</v>
      </c>
      <c r="C107" s="20"/>
      <c r="D107" s="3"/>
      <c r="E107" s="3" t="s">
        <v>33</v>
      </c>
      <c r="F107" s="3" t="s">
        <v>124</v>
      </c>
      <c r="G107" s="9">
        <v>42937</v>
      </c>
      <c r="H107" s="3" t="s">
        <v>48</v>
      </c>
      <c r="I107" s="9">
        <v>42968</v>
      </c>
      <c r="J107" s="3">
        <f t="shared" si="8"/>
        <v>31</v>
      </c>
      <c r="K107" s="7"/>
      <c r="L107" s="3" t="s">
        <v>49</v>
      </c>
      <c r="M107" s="9">
        <v>42979</v>
      </c>
      <c r="N107" s="10">
        <f t="shared" si="7"/>
        <v>11</v>
      </c>
      <c r="O107" s="7"/>
      <c r="P107" s="3" t="s">
        <v>49</v>
      </c>
      <c r="Q107" s="9">
        <v>42985</v>
      </c>
      <c r="R107" s="10">
        <f t="shared" si="9"/>
        <v>6</v>
      </c>
      <c r="S107" s="9"/>
      <c r="T107" s="3" t="s">
        <v>125</v>
      </c>
      <c r="U107" s="3"/>
      <c r="V107" s="3"/>
    </row>
    <row r="108" spans="1:22" x14ac:dyDescent="0.25">
      <c r="A108" s="3">
        <v>2017</v>
      </c>
      <c r="B108" s="3" t="s">
        <v>31</v>
      </c>
      <c r="C108" s="20"/>
      <c r="D108" s="3"/>
      <c r="E108" s="3" t="s">
        <v>34</v>
      </c>
      <c r="F108" s="3" t="s">
        <v>124</v>
      </c>
      <c r="G108" s="9">
        <v>42937</v>
      </c>
      <c r="H108" s="3" t="s">
        <v>48</v>
      </c>
      <c r="I108" s="9">
        <v>42965</v>
      </c>
      <c r="J108" s="3">
        <f t="shared" si="8"/>
        <v>28</v>
      </c>
      <c r="K108" s="7"/>
      <c r="L108" s="3" t="s">
        <v>116</v>
      </c>
      <c r="M108" s="3"/>
      <c r="N108" s="10" t="str">
        <f t="shared" si="7"/>
        <v/>
      </c>
      <c r="O108" s="3"/>
      <c r="P108" s="3"/>
      <c r="Q108" s="3"/>
      <c r="R108" s="10" t="str">
        <f t="shared" si="9"/>
        <v/>
      </c>
      <c r="S108" s="3"/>
      <c r="T108" s="3"/>
      <c r="U108" s="3"/>
      <c r="V108" s="3"/>
    </row>
    <row r="109" spans="1:22" x14ac:dyDescent="0.25">
      <c r="A109" s="3">
        <v>2017</v>
      </c>
      <c r="B109" s="3" t="s">
        <v>31</v>
      </c>
      <c r="C109" s="20"/>
      <c r="D109" s="3"/>
      <c r="E109" s="3" t="s">
        <v>34</v>
      </c>
      <c r="F109" s="3" t="s">
        <v>124</v>
      </c>
      <c r="G109" s="9">
        <v>42937</v>
      </c>
      <c r="H109" s="3" t="s">
        <v>48</v>
      </c>
      <c r="I109" s="9">
        <v>42968</v>
      </c>
      <c r="J109" s="3">
        <f t="shared" si="8"/>
        <v>31</v>
      </c>
      <c r="K109" s="7"/>
      <c r="L109" s="3" t="s">
        <v>116</v>
      </c>
      <c r="M109" s="3"/>
      <c r="N109" s="10" t="str">
        <f t="shared" si="7"/>
        <v/>
      </c>
      <c r="O109" s="3"/>
      <c r="P109" s="3"/>
      <c r="Q109" s="3"/>
      <c r="R109" s="10" t="str">
        <f t="shared" si="9"/>
        <v/>
      </c>
      <c r="S109" s="3"/>
      <c r="T109" s="3"/>
      <c r="U109" s="3"/>
      <c r="V109" s="3"/>
    </row>
    <row r="110" spans="1:22" x14ac:dyDescent="0.25">
      <c r="A110" s="3">
        <v>2017</v>
      </c>
      <c r="B110" s="3" t="s">
        <v>30</v>
      </c>
      <c r="C110" s="20"/>
      <c r="D110" s="3"/>
      <c r="E110" s="3" t="s">
        <v>131</v>
      </c>
      <c r="F110" s="3" t="s">
        <v>65</v>
      </c>
      <c r="G110" s="9">
        <v>42954</v>
      </c>
      <c r="H110" s="3" t="s">
        <v>48</v>
      </c>
      <c r="I110" s="9">
        <v>42965</v>
      </c>
      <c r="J110" s="10">
        <f t="shared" si="8"/>
        <v>11</v>
      </c>
      <c r="K110" s="7"/>
      <c r="L110" s="3" t="s">
        <v>49</v>
      </c>
      <c r="M110" s="9">
        <v>42954</v>
      </c>
      <c r="N110" s="10"/>
      <c r="O110" s="3"/>
      <c r="P110" s="3" t="s">
        <v>49</v>
      </c>
      <c r="Q110" s="3"/>
      <c r="R110" s="10" t="str">
        <f t="shared" si="9"/>
        <v/>
      </c>
      <c r="S110" s="7"/>
      <c r="T110" s="3" t="s">
        <v>116</v>
      </c>
      <c r="U110" s="3"/>
      <c r="V110" s="3"/>
    </row>
    <row r="111" spans="1:22" x14ac:dyDescent="0.25">
      <c r="A111" s="3">
        <v>2017</v>
      </c>
      <c r="B111" s="3" t="s">
        <v>30</v>
      </c>
      <c r="C111" s="20"/>
      <c r="D111" s="3"/>
      <c r="E111" s="3" t="s">
        <v>156</v>
      </c>
      <c r="F111" s="3" t="s">
        <v>124</v>
      </c>
      <c r="G111" s="9">
        <v>42967</v>
      </c>
      <c r="H111" s="3" t="s">
        <v>48</v>
      </c>
      <c r="I111" s="9">
        <v>42970</v>
      </c>
      <c r="J111" s="10">
        <f t="shared" si="8"/>
        <v>3</v>
      </c>
      <c r="K111" s="3"/>
      <c r="L111" s="3" t="s">
        <v>116</v>
      </c>
      <c r="M111" s="3"/>
      <c r="N111" s="10" t="str">
        <f t="shared" ref="N111:N152" si="10">IF(OR(ISBLANK(I111),ISBLANK(M111)),"",M111-I111)</f>
        <v/>
      </c>
      <c r="O111" s="3"/>
      <c r="P111" s="3"/>
      <c r="Q111" s="3"/>
      <c r="R111" s="10" t="str">
        <f t="shared" si="9"/>
        <v/>
      </c>
      <c r="S111" s="3"/>
      <c r="T111" s="3"/>
      <c r="U111" s="3"/>
      <c r="V111" s="3"/>
    </row>
    <row r="112" spans="1:22" x14ac:dyDescent="0.25">
      <c r="A112" s="3">
        <v>2017</v>
      </c>
      <c r="B112" s="3" t="s">
        <v>31</v>
      </c>
      <c r="C112" s="20"/>
      <c r="D112" s="3"/>
      <c r="E112" s="3" t="s">
        <v>114</v>
      </c>
      <c r="F112" s="3" t="s">
        <v>124</v>
      </c>
      <c r="G112" s="9">
        <v>42908</v>
      </c>
      <c r="H112" s="3" t="s">
        <v>48</v>
      </c>
      <c r="I112" s="9">
        <v>42970</v>
      </c>
      <c r="J112" s="10">
        <f t="shared" si="8"/>
        <v>62</v>
      </c>
      <c r="K112" s="7"/>
      <c r="L112" s="3" t="s">
        <v>125</v>
      </c>
      <c r="M112" s="3"/>
      <c r="N112" s="10" t="str">
        <f t="shared" si="10"/>
        <v/>
      </c>
      <c r="O112" s="3"/>
      <c r="P112" s="3"/>
      <c r="Q112" s="3"/>
      <c r="R112" s="10" t="str">
        <f t="shared" si="9"/>
        <v/>
      </c>
      <c r="S112" s="3"/>
      <c r="T112" s="3"/>
      <c r="U112" s="3"/>
      <c r="V112" s="3"/>
    </row>
    <row r="113" spans="1:22" x14ac:dyDescent="0.25">
      <c r="A113" s="3">
        <v>2017</v>
      </c>
      <c r="B113" s="3" t="s">
        <v>31</v>
      </c>
      <c r="C113" s="20"/>
      <c r="D113" s="3"/>
      <c r="E113" s="3" t="s">
        <v>114</v>
      </c>
      <c r="F113" s="3" t="s">
        <v>124</v>
      </c>
      <c r="G113" s="9">
        <v>42914</v>
      </c>
      <c r="H113" s="3" t="s">
        <v>48</v>
      </c>
      <c r="I113" s="9">
        <v>42970</v>
      </c>
      <c r="J113" s="10">
        <f t="shared" si="8"/>
        <v>56</v>
      </c>
      <c r="K113" s="3"/>
      <c r="L113" s="3" t="s">
        <v>49</v>
      </c>
      <c r="M113" s="9">
        <v>42975</v>
      </c>
      <c r="N113" s="10">
        <f t="shared" si="10"/>
        <v>5</v>
      </c>
      <c r="O113" s="3"/>
      <c r="P113" s="3" t="s">
        <v>49</v>
      </c>
      <c r="Q113" s="9">
        <v>42977</v>
      </c>
      <c r="R113" s="10">
        <f t="shared" si="9"/>
        <v>2</v>
      </c>
      <c r="S113" s="3"/>
      <c r="T113" s="3" t="s">
        <v>49</v>
      </c>
      <c r="U113" s="3"/>
      <c r="V113" s="3"/>
    </row>
    <row r="114" spans="1:22" x14ac:dyDescent="0.25">
      <c r="A114" s="3">
        <v>2017</v>
      </c>
      <c r="B114" s="3"/>
      <c r="C114" s="20"/>
      <c r="D114" s="3"/>
      <c r="E114" s="3" t="s">
        <v>98</v>
      </c>
      <c r="F114" s="3" t="s">
        <v>16</v>
      </c>
      <c r="G114" s="9"/>
      <c r="H114" s="3" t="s">
        <v>48</v>
      </c>
      <c r="I114" s="3"/>
      <c r="J114" s="10" t="str">
        <f t="shared" si="8"/>
        <v/>
      </c>
      <c r="K114" s="3"/>
      <c r="L114" s="3" t="s">
        <v>49</v>
      </c>
      <c r="M114" s="9">
        <v>42790</v>
      </c>
      <c r="N114" s="10" t="str">
        <f t="shared" si="10"/>
        <v/>
      </c>
      <c r="O114" s="3"/>
      <c r="P114" s="3" t="s">
        <v>116</v>
      </c>
      <c r="Q114" s="3"/>
      <c r="R114" s="10" t="str">
        <f t="shared" si="9"/>
        <v/>
      </c>
      <c r="S114" s="3"/>
      <c r="T114" s="3"/>
      <c r="U114" s="3"/>
      <c r="V114" s="3"/>
    </row>
    <row r="115" spans="1:22" s="3" customFormat="1" x14ac:dyDescent="0.25">
      <c r="A115" s="3">
        <v>2017</v>
      </c>
      <c r="B115" s="3" t="s">
        <v>31</v>
      </c>
      <c r="C115" s="20"/>
      <c r="E115" s="3" t="s">
        <v>103</v>
      </c>
      <c r="F115" s="3" t="s">
        <v>121</v>
      </c>
      <c r="G115" s="9">
        <v>42921</v>
      </c>
      <c r="H115" s="3" t="s">
        <v>48</v>
      </c>
      <c r="I115" s="9">
        <v>42977</v>
      </c>
      <c r="J115" s="10">
        <f t="shared" si="8"/>
        <v>56</v>
      </c>
      <c r="K115" s="7"/>
      <c r="L115" s="3" t="s">
        <v>49</v>
      </c>
      <c r="M115" s="9">
        <v>42979</v>
      </c>
      <c r="N115" s="10">
        <f t="shared" si="10"/>
        <v>2</v>
      </c>
      <c r="O115" s="7"/>
      <c r="P115" s="3" t="s">
        <v>125</v>
      </c>
      <c r="R115" s="10" t="str">
        <f t="shared" si="9"/>
        <v/>
      </c>
    </row>
    <row r="116" spans="1:22" x14ac:dyDescent="0.25">
      <c r="A116" s="3">
        <v>2017</v>
      </c>
      <c r="B116" s="3" t="s">
        <v>12</v>
      </c>
      <c r="C116" s="20"/>
      <c r="D116" s="3"/>
      <c r="E116" s="3" t="s">
        <v>103</v>
      </c>
      <c r="F116" s="3" t="s">
        <v>123</v>
      </c>
      <c r="G116" s="9">
        <v>42968</v>
      </c>
      <c r="H116" s="3" t="s">
        <v>48</v>
      </c>
      <c r="I116" s="9">
        <v>42968</v>
      </c>
      <c r="J116" s="10">
        <f t="shared" si="8"/>
        <v>0</v>
      </c>
      <c r="K116" s="7"/>
      <c r="L116" s="3" t="s">
        <v>116</v>
      </c>
      <c r="M116" s="3"/>
      <c r="N116" s="10" t="str">
        <f t="shared" si="10"/>
        <v/>
      </c>
      <c r="O116" s="3"/>
      <c r="P116" s="3"/>
      <c r="Q116" s="3"/>
      <c r="R116" s="10" t="str">
        <f t="shared" si="9"/>
        <v/>
      </c>
      <c r="S116" s="3"/>
      <c r="T116" s="3"/>
      <c r="U116" s="3"/>
      <c r="V116" s="3"/>
    </row>
    <row r="117" spans="1:22" x14ac:dyDescent="0.25">
      <c r="A117" s="3">
        <v>2017</v>
      </c>
      <c r="B117" s="3" t="s">
        <v>31</v>
      </c>
      <c r="C117" s="20"/>
      <c r="D117" s="3"/>
      <c r="E117" s="3" t="s">
        <v>131</v>
      </c>
      <c r="F117" s="3" t="s">
        <v>123</v>
      </c>
      <c r="G117" s="9">
        <v>42968</v>
      </c>
      <c r="H117" s="3" t="s">
        <v>48</v>
      </c>
      <c r="I117" s="9">
        <v>42968</v>
      </c>
      <c r="J117" s="10">
        <f t="shared" si="8"/>
        <v>0</v>
      </c>
      <c r="K117" s="3"/>
      <c r="L117" s="3" t="s">
        <v>116</v>
      </c>
      <c r="M117" s="3"/>
      <c r="N117" s="10" t="str">
        <f t="shared" si="10"/>
        <v/>
      </c>
      <c r="O117" s="3"/>
      <c r="P117" s="3"/>
      <c r="Q117" s="3"/>
      <c r="R117" s="10" t="str">
        <f t="shared" si="9"/>
        <v/>
      </c>
      <c r="S117" s="3"/>
      <c r="T117" s="3"/>
      <c r="U117" s="3"/>
      <c r="V117" s="3"/>
    </row>
    <row r="118" spans="1:22" x14ac:dyDescent="0.25">
      <c r="A118" s="3">
        <v>2017</v>
      </c>
      <c r="B118" s="3" t="s">
        <v>126</v>
      </c>
      <c r="C118" s="20"/>
      <c r="D118" s="3"/>
      <c r="E118" s="3" t="s">
        <v>127</v>
      </c>
      <c r="F118" s="3" t="s">
        <v>123</v>
      </c>
      <c r="G118" s="9">
        <v>42968</v>
      </c>
      <c r="H118" s="3" t="s">
        <v>48</v>
      </c>
      <c r="I118" s="9">
        <v>42968</v>
      </c>
      <c r="J118" s="10">
        <f t="shared" si="8"/>
        <v>0</v>
      </c>
      <c r="K118" s="3"/>
      <c r="L118" s="3" t="s">
        <v>116</v>
      </c>
      <c r="M118" s="3"/>
      <c r="N118" s="10" t="str">
        <f t="shared" si="10"/>
        <v/>
      </c>
      <c r="O118" s="3"/>
      <c r="P118" s="3"/>
      <c r="Q118" s="3"/>
      <c r="R118" s="10" t="str">
        <f t="shared" si="9"/>
        <v/>
      </c>
      <c r="S118" s="3"/>
      <c r="T118" s="3"/>
      <c r="U118" s="3"/>
      <c r="V118" s="3"/>
    </row>
    <row r="119" spans="1:22" x14ac:dyDescent="0.25">
      <c r="A119" s="3">
        <v>2017</v>
      </c>
      <c r="B119" s="3" t="s">
        <v>30</v>
      </c>
      <c r="C119" s="20"/>
      <c r="D119" s="3"/>
      <c r="E119" s="3" t="s">
        <v>33</v>
      </c>
      <c r="F119" s="3" t="s">
        <v>124</v>
      </c>
      <c r="G119" s="9">
        <v>42969</v>
      </c>
      <c r="H119" s="3" t="s">
        <v>48</v>
      </c>
      <c r="I119" s="9">
        <v>42970</v>
      </c>
      <c r="J119" s="10">
        <f t="shared" si="8"/>
        <v>1</v>
      </c>
      <c r="K119" s="7"/>
      <c r="L119" s="3" t="s">
        <v>49</v>
      </c>
      <c r="M119" s="9">
        <v>42977</v>
      </c>
      <c r="N119" s="10">
        <f t="shared" si="10"/>
        <v>7</v>
      </c>
      <c r="O119" s="7"/>
      <c r="P119" s="3" t="s">
        <v>116</v>
      </c>
      <c r="Q119" s="3"/>
      <c r="R119" s="10" t="str">
        <f t="shared" si="9"/>
        <v/>
      </c>
      <c r="S119" s="3"/>
      <c r="T119" s="3"/>
      <c r="U119" s="3"/>
      <c r="V119" s="3"/>
    </row>
    <row r="120" spans="1:22" x14ac:dyDescent="0.25">
      <c r="A120" s="3">
        <v>2017</v>
      </c>
      <c r="B120" s="3" t="s">
        <v>30</v>
      </c>
      <c r="C120" s="20"/>
      <c r="D120" s="3"/>
      <c r="E120" s="3" t="s">
        <v>128</v>
      </c>
      <c r="F120" s="3" t="s">
        <v>124</v>
      </c>
      <c r="G120" s="9">
        <v>42969</v>
      </c>
      <c r="H120" s="3" t="s">
        <v>115</v>
      </c>
      <c r="I120" s="3"/>
      <c r="J120" s="10" t="str">
        <f t="shared" si="8"/>
        <v/>
      </c>
      <c r="K120" s="3"/>
      <c r="L120" s="3"/>
      <c r="M120" s="3"/>
      <c r="N120" s="10" t="str">
        <f t="shared" si="10"/>
        <v/>
      </c>
      <c r="O120" s="3"/>
      <c r="P120" s="3"/>
      <c r="Q120" s="3"/>
      <c r="R120" s="10" t="str">
        <f t="shared" si="9"/>
        <v/>
      </c>
      <c r="S120" s="3"/>
      <c r="T120" s="3"/>
      <c r="U120" s="3"/>
      <c r="V120" s="3"/>
    </row>
    <row r="121" spans="1:22" x14ac:dyDescent="0.25">
      <c r="A121" s="3">
        <v>2017</v>
      </c>
      <c r="B121" s="3"/>
      <c r="C121" s="20"/>
      <c r="D121" s="3"/>
      <c r="E121" s="3" t="s">
        <v>103</v>
      </c>
      <c r="F121" s="3" t="s">
        <v>5</v>
      </c>
      <c r="G121" s="9">
        <v>42969</v>
      </c>
      <c r="H121" s="3" t="s">
        <v>48</v>
      </c>
      <c r="I121" s="9">
        <v>42970</v>
      </c>
      <c r="J121" s="10">
        <f t="shared" si="8"/>
        <v>1</v>
      </c>
      <c r="K121" s="7"/>
      <c r="L121" s="3" t="s">
        <v>125</v>
      </c>
      <c r="M121" s="3"/>
      <c r="N121" s="10" t="str">
        <f t="shared" si="10"/>
        <v/>
      </c>
      <c r="O121" s="3"/>
      <c r="P121" s="3"/>
      <c r="Q121" s="3"/>
      <c r="R121" s="10" t="str">
        <f t="shared" si="9"/>
        <v/>
      </c>
      <c r="S121" s="3"/>
      <c r="T121" s="3"/>
      <c r="U121" s="3"/>
      <c r="V121" s="3"/>
    </row>
    <row r="122" spans="1:22" x14ac:dyDescent="0.25">
      <c r="A122" s="3">
        <v>2017</v>
      </c>
      <c r="B122" s="3" t="s">
        <v>30</v>
      </c>
      <c r="C122" s="20"/>
      <c r="D122" s="3"/>
      <c r="E122" s="3" t="s">
        <v>103</v>
      </c>
      <c r="F122" s="3" t="s">
        <v>124</v>
      </c>
      <c r="G122" s="9">
        <v>42969</v>
      </c>
      <c r="H122" s="3" t="s">
        <v>48</v>
      </c>
      <c r="I122" s="9">
        <v>42969</v>
      </c>
      <c r="J122" s="10">
        <f t="shared" si="8"/>
        <v>0</v>
      </c>
      <c r="K122" s="7"/>
      <c r="L122" s="3" t="s">
        <v>49</v>
      </c>
      <c r="M122" s="9">
        <v>42971</v>
      </c>
      <c r="N122" s="10">
        <f t="shared" si="10"/>
        <v>2</v>
      </c>
      <c r="O122" s="7"/>
      <c r="P122" s="3" t="s">
        <v>125</v>
      </c>
      <c r="Q122" s="3"/>
      <c r="R122" s="10" t="str">
        <f t="shared" si="9"/>
        <v/>
      </c>
      <c r="S122" s="3"/>
      <c r="T122" s="3"/>
      <c r="U122" s="3"/>
      <c r="V122" s="3"/>
    </row>
    <row r="123" spans="1:22" x14ac:dyDescent="0.25">
      <c r="A123" s="3">
        <v>2017</v>
      </c>
      <c r="B123" s="3" t="s">
        <v>30</v>
      </c>
      <c r="C123" s="20"/>
      <c r="D123" s="3"/>
      <c r="E123" s="3" t="s">
        <v>33</v>
      </c>
      <c r="F123" s="3" t="s">
        <v>124</v>
      </c>
      <c r="G123" s="9">
        <v>42970</v>
      </c>
      <c r="H123" s="3" t="s">
        <v>115</v>
      </c>
      <c r="I123" s="3"/>
      <c r="J123" s="10" t="str">
        <f t="shared" si="8"/>
        <v/>
      </c>
      <c r="K123" s="3"/>
      <c r="L123" s="3"/>
      <c r="M123" s="3"/>
      <c r="N123" s="10" t="str">
        <f t="shared" si="10"/>
        <v/>
      </c>
      <c r="O123" s="3"/>
      <c r="P123" s="3"/>
      <c r="Q123" s="3"/>
      <c r="R123" s="10" t="str">
        <f t="shared" si="9"/>
        <v/>
      </c>
      <c r="S123" s="3"/>
      <c r="T123" s="3"/>
      <c r="U123" s="3"/>
      <c r="V123" s="3"/>
    </row>
    <row r="124" spans="1:22" ht="15.75" x14ac:dyDescent="0.25">
      <c r="A124" s="3">
        <v>2017</v>
      </c>
      <c r="B124" s="3" t="s">
        <v>134</v>
      </c>
      <c r="C124" s="20"/>
      <c r="D124" s="3"/>
      <c r="E124" s="16" t="s">
        <v>133</v>
      </c>
      <c r="F124" s="3" t="s">
        <v>5</v>
      </c>
      <c r="G124" s="9">
        <v>42970</v>
      </c>
      <c r="H124" s="3" t="s">
        <v>115</v>
      </c>
      <c r="I124" s="3"/>
      <c r="J124" s="10" t="str">
        <f t="shared" si="8"/>
        <v/>
      </c>
      <c r="K124" s="3"/>
      <c r="L124" s="3"/>
      <c r="M124" s="3"/>
      <c r="N124" s="10" t="str">
        <f t="shared" si="10"/>
        <v/>
      </c>
      <c r="O124" s="3"/>
      <c r="P124" s="3"/>
      <c r="Q124" s="3"/>
      <c r="R124" s="10" t="str">
        <f t="shared" si="9"/>
        <v/>
      </c>
      <c r="S124" s="3"/>
      <c r="T124" s="3"/>
      <c r="U124" s="3"/>
      <c r="V124" s="3"/>
    </row>
    <row r="125" spans="1:22" x14ac:dyDescent="0.25">
      <c r="A125" s="3">
        <v>2017</v>
      </c>
      <c r="B125" s="3" t="s">
        <v>134</v>
      </c>
      <c r="C125" s="20"/>
      <c r="D125" s="3"/>
      <c r="E125" s="3" t="s">
        <v>135</v>
      </c>
      <c r="F125" s="3" t="s">
        <v>5</v>
      </c>
      <c r="G125" s="9">
        <v>42972</v>
      </c>
      <c r="H125" s="3" t="s">
        <v>115</v>
      </c>
      <c r="I125" s="3"/>
      <c r="J125" s="10" t="str">
        <f t="shared" si="8"/>
        <v/>
      </c>
      <c r="K125" s="3"/>
      <c r="L125" s="3"/>
      <c r="M125" s="3"/>
      <c r="N125" s="10" t="str">
        <f t="shared" si="10"/>
        <v/>
      </c>
      <c r="O125" s="3"/>
      <c r="P125" s="3"/>
      <c r="Q125" s="3"/>
      <c r="R125" s="10" t="str">
        <f t="shared" si="9"/>
        <v/>
      </c>
      <c r="S125" s="3"/>
      <c r="T125" s="3"/>
      <c r="U125" s="3"/>
      <c r="V125" s="3"/>
    </row>
    <row r="126" spans="1:22" x14ac:dyDescent="0.25">
      <c r="A126" s="3">
        <v>2017</v>
      </c>
      <c r="B126" s="3" t="s">
        <v>94</v>
      </c>
      <c r="C126" s="20"/>
      <c r="D126" s="3"/>
      <c r="E126" s="3" t="s">
        <v>136</v>
      </c>
      <c r="F126" s="3" t="s">
        <v>5</v>
      </c>
      <c r="G126" s="9">
        <v>42917</v>
      </c>
      <c r="H126" s="3" t="s">
        <v>48</v>
      </c>
      <c r="I126" s="9">
        <v>42972</v>
      </c>
      <c r="J126" s="10">
        <f t="shared" si="8"/>
        <v>55</v>
      </c>
      <c r="K126" s="3"/>
      <c r="L126" s="3" t="s">
        <v>116</v>
      </c>
      <c r="M126" s="3"/>
      <c r="N126" s="10" t="str">
        <f t="shared" si="10"/>
        <v/>
      </c>
      <c r="O126" s="3"/>
      <c r="P126" s="3"/>
      <c r="Q126" s="3"/>
      <c r="R126" s="10" t="str">
        <f t="shared" si="9"/>
        <v/>
      </c>
      <c r="S126" s="3"/>
      <c r="T126" s="3"/>
      <c r="U126" s="3"/>
      <c r="V126" s="3"/>
    </row>
    <row r="127" spans="1:22" x14ac:dyDescent="0.25">
      <c r="A127" s="3">
        <v>2017</v>
      </c>
      <c r="B127" s="3" t="s">
        <v>94</v>
      </c>
      <c r="C127" s="20"/>
      <c r="D127" s="3"/>
      <c r="E127" s="3" t="s">
        <v>9</v>
      </c>
      <c r="F127" s="3" t="s">
        <v>123</v>
      </c>
      <c r="G127" s="9">
        <v>42969</v>
      </c>
      <c r="H127" s="3" t="s">
        <v>115</v>
      </c>
      <c r="I127" s="3"/>
      <c r="J127" s="10" t="str">
        <f t="shared" si="8"/>
        <v/>
      </c>
      <c r="K127" s="3"/>
      <c r="L127" s="3"/>
      <c r="M127" s="3"/>
      <c r="N127" s="10" t="str">
        <f t="shared" si="10"/>
        <v/>
      </c>
      <c r="O127" s="3"/>
      <c r="P127" s="3"/>
      <c r="Q127" s="3"/>
      <c r="R127" s="10" t="str">
        <f t="shared" si="9"/>
        <v/>
      </c>
      <c r="S127" s="3"/>
      <c r="T127" s="3"/>
      <c r="U127" s="3"/>
      <c r="V127" s="3"/>
    </row>
    <row r="128" spans="1:22" x14ac:dyDescent="0.25">
      <c r="A128" s="3">
        <v>2017</v>
      </c>
      <c r="B128" s="3" t="s">
        <v>30</v>
      </c>
      <c r="C128" s="20"/>
      <c r="D128" s="3"/>
      <c r="E128" s="3" t="s">
        <v>138</v>
      </c>
      <c r="F128" s="3" t="s">
        <v>123</v>
      </c>
      <c r="G128" s="9">
        <v>42969</v>
      </c>
      <c r="H128" s="3" t="s">
        <v>115</v>
      </c>
      <c r="I128" s="3"/>
      <c r="J128" s="10" t="str">
        <f t="shared" si="8"/>
        <v/>
      </c>
      <c r="K128" s="7"/>
      <c r="L128" s="3"/>
      <c r="M128" s="3"/>
      <c r="N128" s="10" t="str">
        <f t="shared" si="10"/>
        <v/>
      </c>
      <c r="O128" s="3"/>
      <c r="P128" s="3"/>
      <c r="Q128" s="3"/>
      <c r="R128" s="10" t="str">
        <f t="shared" si="9"/>
        <v/>
      </c>
      <c r="S128" s="3"/>
      <c r="T128" s="3"/>
      <c r="U128" s="3"/>
      <c r="V128" s="3"/>
    </row>
    <row r="129" spans="1:22" x14ac:dyDescent="0.25">
      <c r="A129" s="3">
        <v>2017</v>
      </c>
      <c r="B129" s="3" t="s">
        <v>12</v>
      </c>
      <c r="C129" s="20"/>
      <c r="D129" s="3"/>
      <c r="E129" s="3" t="s">
        <v>142</v>
      </c>
      <c r="F129" s="3" t="s">
        <v>123</v>
      </c>
      <c r="G129" s="9">
        <v>42969</v>
      </c>
      <c r="H129" s="3" t="s">
        <v>48</v>
      </c>
      <c r="I129" s="9">
        <v>42977</v>
      </c>
      <c r="J129" s="3" t="s">
        <v>144</v>
      </c>
      <c r="K129" s="3"/>
      <c r="L129" s="3" t="s">
        <v>125</v>
      </c>
      <c r="M129" s="3"/>
      <c r="N129" s="10" t="str">
        <f t="shared" si="10"/>
        <v/>
      </c>
      <c r="O129" s="3"/>
      <c r="P129" s="3"/>
      <c r="Q129" s="3"/>
      <c r="R129" s="10" t="str">
        <f t="shared" si="9"/>
        <v/>
      </c>
      <c r="S129" s="3"/>
      <c r="T129" s="3"/>
      <c r="U129" s="3"/>
      <c r="V129" s="3"/>
    </row>
    <row r="130" spans="1:22" x14ac:dyDescent="0.25">
      <c r="A130" s="3">
        <v>2017</v>
      </c>
      <c r="B130" s="3" t="s">
        <v>126</v>
      </c>
      <c r="C130" s="20"/>
      <c r="D130" s="3"/>
      <c r="E130" s="3" t="s">
        <v>156</v>
      </c>
      <c r="F130" s="3" t="s">
        <v>123</v>
      </c>
      <c r="G130" s="9">
        <v>42969</v>
      </c>
      <c r="H130" s="3" t="s">
        <v>48</v>
      </c>
      <c r="I130" s="3"/>
      <c r="J130" s="10" t="str">
        <f>IF(OR(ISBLANK(G130),ISBLANK(I130)),"",I130-G130)</f>
        <v/>
      </c>
      <c r="K130" s="3"/>
      <c r="L130" s="3" t="s">
        <v>125</v>
      </c>
      <c r="M130" s="3"/>
      <c r="N130" s="10" t="str">
        <f t="shared" si="10"/>
        <v/>
      </c>
      <c r="O130" s="3"/>
      <c r="P130" s="3"/>
      <c r="Q130" s="3"/>
      <c r="R130" s="10" t="str">
        <f t="shared" si="9"/>
        <v/>
      </c>
      <c r="S130" s="3"/>
      <c r="T130" s="3"/>
      <c r="U130" s="3"/>
      <c r="V130" s="3"/>
    </row>
    <row r="131" spans="1:22" x14ac:dyDescent="0.25">
      <c r="A131" s="3">
        <v>2017</v>
      </c>
      <c r="B131" s="3" t="s">
        <v>12</v>
      </c>
      <c r="C131" s="20"/>
      <c r="D131" s="3"/>
      <c r="E131" s="3" t="s">
        <v>142</v>
      </c>
      <c r="F131" s="3" t="s">
        <v>123</v>
      </c>
      <c r="G131" s="9">
        <v>42969</v>
      </c>
      <c r="H131" s="3" t="s">
        <v>48</v>
      </c>
      <c r="I131" s="9">
        <v>42977</v>
      </c>
      <c r="J131" s="3" t="s">
        <v>144</v>
      </c>
      <c r="K131" s="3"/>
      <c r="L131" s="3" t="s">
        <v>125</v>
      </c>
      <c r="M131" s="3"/>
      <c r="N131" s="10" t="str">
        <f t="shared" si="10"/>
        <v/>
      </c>
      <c r="O131" s="3"/>
      <c r="P131" s="3"/>
      <c r="Q131" s="3"/>
      <c r="R131" s="10" t="str">
        <f t="shared" si="9"/>
        <v/>
      </c>
      <c r="S131" s="3"/>
      <c r="T131" s="3"/>
      <c r="U131" s="3"/>
      <c r="V131" s="3"/>
    </row>
    <row r="132" spans="1:22" x14ac:dyDescent="0.25">
      <c r="A132" s="3">
        <v>2017</v>
      </c>
      <c r="B132" s="3" t="s">
        <v>134</v>
      </c>
      <c r="C132" s="20"/>
      <c r="D132" s="3"/>
      <c r="E132" s="3" t="s">
        <v>9</v>
      </c>
      <c r="F132" s="3" t="s">
        <v>123</v>
      </c>
      <c r="G132" s="9">
        <v>42969</v>
      </c>
      <c r="H132" s="3" t="s">
        <v>48</v>
      </c>
      <c r="I132" s="9">
        <v>42977</v>
      </c>
      <c r="J132" s="10">
        <f t="shared" ref="J132:J152" si="11">IF(OR(ISBLANK(G132),ISBLANK(I132)),"",I132-G132)</f>
        <v>8</v>
      </c>
      <c r="K132" s="7"/>
      <c r="L132" s="3" t="s">
        <v>125</v>
      </c>
      <c r="M132" s="3"/>
      <c r="N132" s="10" t="str">
        <f t="shared" si="10"/>
        <v/>
      </c>
      <c r="O132" s="3"/>
      <c r="P132" s="3"/>
      <c r="Q132" s="3"/>
      <c r="R132" s="10" t="str">
        <f t="shared" si="9"/>
        <v/>
      </c>
      <c r="S132" s="3"/>
      <c r="T132" s="3"/>
      <c r="U132" s="3"/>
      <c r="V132" s="3"/>
    </row>
    <row r="133" spans="1:22" x14ac:dyDescent="0.25">
      <c r="A133" s="3">
        <v>2017</v>
      </c>
      <c r="B133" s="3" t="s">
        <v>30</v>
      </c>
      <c r="C133" s="20"/>
      <c r="D133" s="3"/>
      <c r="E133" s="3" t="s">
        <v>103</v>
      </c>
      <c r="F133" s="3" t="s">
        <v>123</v>
      </c>
      <c r="G133" s="9">
        <v>42969</v>
      </c>
      <c r="H133" s="3" t="s">
        <v>115</v>
      </c>
      <c r="I133" s="3"/>
      <c r="J133" s="10" t="str">
        <f t="shared" si="11"/>
        <v/>
      </c>
      <c r="K133" s="3"/>
      <c r="L133" s="3"/>
      <c r="M133" s="3"/>
      <c r="N133" s="10" t="str">
        <f t="shared" si="10"/>
        <v/>
      </c>
      <c r="O133" s="3"/>
      <c r="P133" s="3"/>
      <c r="Q133" s="3"/>
      <c r="R133" s="10" t="str">
        <f t="shared" si="9"/>
        <v/>
      </c>
      <c r="S133" s="3"/>
      <c r="T133" s="3"/>
      <c r="U133" s="3"/>
      <c r="V133" s="3"/>
    </row>
    <row r="134" spans="1:22" x14ac:dyDescent="0.25">
      <c r="A134" s="3">
        <v>2017</v>
      </c>
      <c r="B134" s="3" t="s">
        <v>134</v>
      </c>
      <c r="C134" s="20"/>
      <c r="D134" s="3"/>
      <c r="E134" s="3" t="s">
        <v>103</v>
      </c>
      <c r="F134" s="3" t="s">
        <v>123</v>
      </c>
      <c r="G134" s="9">
        <v>42975</v>
      </c>
      <c r="H134" s="3" t="s">
        <v>115</v>
      </c>
      <c r="I134" s="3"/>
      <c r="J134" s="10" t="str">
        <f t="shared" si="11"/>
        <v/>
      </c>
      <c r="K134" s="3"/>
      <c r="L134" s="3"/>
      <c r="M134" s="3"/>
      <c r="N134" s="10" t="str">
        <f t="shared" si="10"/>
        <v/>
      </c>
      <c r="O134" s="3"/>
      <c r="P134" s="3"/>
      <c r="Q134" s="3"/>
      <c r="R134" s="10" t="str">
        <f t="shared" ref="R134:R159" si="12">IF(OR(ISBLANK(M134),ISBLANK(Q134)),"",Q134-M134)</f>
        <v/>
      </c>
      <c r="S134" s="3"/>
      <c r="T134" s="3"/>
      <c r="U134" s="3"/>
      <c r="V134" s="3"/>
    </row>
    <row r="135" spans="1:22" x14ac:dyDescent="0.25">
      <c r="A135" s="3">
        <v>2017</v>
      </c>
      <c r="B135" s="3" t="s">
        <v>134</v>
      </c>
      <c r="C135" s="20"/>
      <c r="D135" s="3"/>
      <c r="E135" s="3" t="s">
        <v>137</v>
      </c>
      <c r="F135" s="3" t="s">
        <v>123</v>
      </c>
      <c r="G135" s="9">
        <v>42969</v>
      </c>
      <c r="H135" s="3" t="s">
        <v>115</v>
      </c>
      <c r="I135" s="3"/>
      <c r="J135" s="10" t="str">
        <f t="shared" si="11"/>
        <v/>
      </c>
      <c r="K135" s="3"/>
      <c r="L135" s="3"/>
      <c r="M135" s="3"/>
      <c r="N135" s="10" t="str">
        <f t="shared" si="10"/>
        <v/>
      </c>
      <c r="O135" s="3"/>
      <c r="P135" s="3"/>
      <c r="Q135" s="3"/>
      <c r="R135" s="10" t="str">
        <f t="shared" si="12"/>
        <v/>
      </c>
      <c r="S135" s="3"/>
      <c r="T135" s="3"/>
      <c r="U135" s="3"/>
      <c r="V135" s="3"/>
    </row>
    <row r="136" spans="1:22" x14ac:dyDescent="0.25">
      <c r="A136" s="3">
        <v>2017</v>
      </c>
      <c r="B136" s="3" t="s">
        <v>134</v>
      </c>
      <c r="C136" s="20"/>
      <c r="D136" s="3"/>
      <c r="E136" s="3" t="s">
        <v>137</v>
      </c>
      <c r="F136" s="3" t="s">
        <v>123</v>
      </c>
      <c r="G136" s="9">
        <v>42969</v>
      </c>
      <c r="H136" s="3" t="s">
        <v>115</v>
      </c>
      <c r="I136" s="3"/>
      <c r="J136" s="10" t="str">
        <f t="shared" si="11"/>
        <v/>
      </c>
      <c r="K136" s="3"/>
      <c r="L136" s="3"/>
      <c r="M136" s="3"/>
      <c r="N136" s="10" t="str">
        <f t="shared" si="10"/>
        <v/>
      </c>
      <c r="O136" s="3"/>
      <c r="P136" s="3"/>
      <c r="Q136" s="3"/>
      <c r="R136" s="10" t="str">
        <f t="shared" si="12"/>
        <v/>
      </c>
      <c r="S136" s="3"/>
      <c r="T136" s="3"/>
      <c r="U136" s="3"/>
      <c r="V136" s="3"/>
    </row>
    <row r="137" spans="1:22" x14ac:dyDescent="0.25">
      <c r="A137" s="3">
        <v>2017</v>
      </c>
      <c r="B137" s="3" t="s">
        <v>134</v>
      </c>
      <c r="C137" s="20"/>
      <c r="D137" s="3"/>
      <c r="E137" s="3" t="s">
        <v>141</v>
      </c>
      <c r="F137" s="3" t="s">
        <v>123</v>
      </c>
      <c r="G137" s="9">
        <v>42976</v>
      </c>
      <c r="H137" s="3" t="s">
        <v>115</v>
      </c>
      <c r="I137" s="3"/>
      <c r="J137" s="10" t="str">
        <f t="shared" si="11"/>
        <v/>
      </c>
      <c r="K137" s="3"/>
      <c r="L137" s="3"/>
      <c r="M137" s="3"/>
      <c r="N137" s="10" t="str">
        <f t="shared" si="10"/>
        <v/>
      </c>
      <c r="O137" s="3"/>
      <c r="P137" s="3"/>
      <c r="Q137" s="3"/>
      <c r="R137" s="10" t="str">
        <f t="shared" si="12"/>
        <v/>
      </c>
      <c r="S137" s="3"/>
      <c r="T137" s="3"/>
      <c r="U137" s="3"/>
      <c r="V137" s="3"/>
    </row>
    <row r="138" spans="1:22" x14ac:dyDescent="0.25">
      <c r="A138" s="3">
        <v>2017</v>
      </c>
      <c r="B138" s="3" t="s">
        <v>30</v>
      </c>
      <c r="C138" s="20"/>
      <c r="D138" s="3"/>
      <c r="E138" s="3" t="s">
        <v>9</v>
      </c>
      <c r="F138" s="3" t="s">
        <v>123</v>
      </c>
      <c r="G138" s="9">
        <v>42976</v>
      </c>
      <c r="H138" s="3" t="s">
        <v>48</v>
      </c>
      <c r="I138" s="9">
        <v>42977</v>
      </c>
      <c r="J138" s="10">
        <f t="shared" si="11"/>
        <v>1</v>
      </c>
      <c r="K138" s="7"/>
      <c r="L138" s="3" t="s">
        <v>116</v>
      </c>
      <c r="M138" s="3"/>
      <c r="N138" s="10" t="str">
        <f t="shared" si="10"/>
        <v/>
      </c>
      <c r="O138" s="3"/>
      <c r="P138" s="3"/>
      <c r="Q138" s="3"/>
      <c r="R138" s="10" t="str">
        <f t="shared" si="12"/>
        <v/>
      </c>
      <c r="S138" s="3"/>
      <c r="T138" s="3"/>
      <c r="U138" s="3"/>
      <c r="V138" s="3"/>
    </row>
    <row r="139" spans="1:22" x14ac:dyDescent="0.25">
      <c r="A139" s="3">
        <v>2017</v>
      </c>
      <c r="B139" s="3" t="s">
        <v>12</v>
      </c>
      <c r="C139" s="20"/>
      <c r="D139" s="3"/>
      <c r="E139" s="3" t="s">
        <v>142</v>
      </c>
      <c r="F139" s="3" t="s">
        <v>123</v>
      </c>
      <c r="G139" s="9">
        <v>42976</v>
      </c>
      <c r="H139" s="3" t="s">
        <v>48</v>
      </c>
      <c r="I139" s="9">
        <v>42977</v>
      </c>
      <c r="J139" s="10">
        <f t="shared" si="11"/>
        <v>1</v>
      </c>
      <c r="K139" s="3"/>
      <c r="L139" s="3" t="s">
        <v>116</v>
      </c>
      <c r="M139" s="3"/>
      <c r="N139" s="10" t="str">
        <f t="shared" si="10"/>
        <v/>
      </c>
      <c r="O139" s="3"/>
      <c r="P139" s="3"/>
      <c r="Q139" s="3"/>
      <c r="R139" s="10" t="str">
        <f t="shared" si="12"/>
        <v/>
      </c>
      <c r="S139" s="3"/>
      <c r="T139" s="3"/>
      <c r="U139" s="3"/>
      <c r="V139" s="3"/>
    </row>
    <row r="140" spans="1:22" x14ac:dyDescent="0.25">
      <c r="A140" s="3">
        <v>2017</v>
      </c>
      <c r="B140" s="3" t="s">
        <v>30</v>
      </c>
      <c r="C140" s="20"/>
      <c r="D140" s="3"/>
      <c r="E140" s="3" t="s">
        <v>103</v>
      </c>
      <c r="F140" s="3" t="s">
        <v>123</v>
      </c>
      <c r="G140" s="9">
        <v>42976</v>
      </c>
      <c r="H140" s="3" t="s">
        <v>48</v>
      </c>
      <c r="I140" s="9">
        <v>42977</v>
      </c>
      <c r="J140" s="10">
        <f t="shared" si="11"/>
        <v>1</v>
      </c>
      <c r="K140" s="3"/>
      <c r="L140" s="3" t="s">
        <v>116</v>
      </c>
      <c r="M140" s="3"/>
      <c r="N140" s="10" t="str">
        <f t="shared" si="10"/>
        <v/>
      </c>
      <c r="O140" s="3"/>
      <c r="P140" s="3"/>
      <c r="Q140" s="3"/>
      <c r="R140" s="10" t="str">
        <f t="shared" si="12"/>
        <v/>
      </c>
      <c r="S140" s="3"/>
      <c r="T140" s="3"/>
      <c r="U140" s="3"/>
      <c r="V140" s="3"/>
    </row>
    <row r="141" spans="1:22" x14ac:dyDescent="0.25">
      <c r="A141" s="3">
        <v>2017</v>
      </c>
      <c r="B141" s="3" t="s">
        <v>30</v>
      </c>
      <c r="C141" s="20"/>
      <c r="D141" s="3"/>
      <c r="E141" s="3" t="s">
        <v>33</v>
      </c>
      <c r="F141" s="3" t="s">
        <v>124</v>
      </c>
      <c r="G141" s="9">
        <v>42949</v>
      </c>
      <c r="H141" s="3" t="s">
        <v>48</v>
      </c>
      <c r="I141" s="9">
        <v>42976</v>
      </c>
      <c r="J141" s="10">
        <f t="shared" si="11"/>
        <v>27</v>
      </c>
      <c r="K141" s="3"/>
      <c r="L141" s="3" t="s">
        <v>116</v>
      </c>
      <c r="M141" s="3"/>
      <c r="N141" s="10" t="str">
        <f t="shared" si="10"/>
        <v/>
      </c>
      <c r="O141" s="3"/>
      <c r="P141" s="3"/>
      <c r="Q141" s="3"/>
      <c r="R141" s="10" t="str">
        <f t="shared" si="12"/>
        <v/>
      </c>
      <c r="S141" s="3"/>
      <c r="T141" s="3"/>
      <c r="U141" s="3"/>
      <c r="V141" s="3"/>
    </row>
    <row r="142" spans="1:22" x14ac:dyDescent="0.25">
      <c r="A142" s="3">
        <v>2017</v>
      </c>
      <c r="B142" s="3" t="s">
        <v>134</v>
      </c>
      <c r="C142" s="20"/>
      <c r="D142" s="3"/>
      <c r="E142" s="3" t="s">
        <v>143</v>
      </c>
      <c r="F142" s="3" t="s">
        <v>123</v>
      </c>
      <c r="G142" s="9">
        <v>42976</v>
      </c>
      <c r="H142" s="3" t="s">
        <v>115</v>
      </c>
      <c r="I142" s="3"/>
      <c r="J142" s="10" t="str">
        <f t="shared" si="11"/>
        <v/>
      </c>
      <c r="K142" s="3"/>
      <c r="L142" s="3"/>
      <c r="M142" s="3"/>
      <c r="N142" s="10" t="str">
        <f t="shared" si="10"/>
        <v/>
      </c>
      <c r="O142" s="3"/>
      <c r="P142" s="3"/>
      <c r="Q142" s="3"/>
      <c r="R142" s="10" t="str">
        <f t="shared" si="12"/>
        <v/>
      </c>
      <c r="S142" s="3"/>
      <c r="T142" s="3"/>
      <c r="U142" s="3"/>
      <c r="V142" s="3"/>
    </row>
    <row r="143" spans="1:22" x14ac:dyDescent="0.25">
      <c r="A143" s="3">
        <v>2017</v>
      </c>
      <c r="B143" s="3" t="s">
        <v>134</v>
      </c>
      <c r="C143" s="20"/>
      <c r="D143" s="3"/>
      <c r="E143" s="3" t="s">
        <v>143</v>
      </c>
      <c r="F143" s="3" t="s">
        <v>123</v>
      </c>
      <c r="G143" s="9">
        <v>42976</v>
      </c>
      <c r="H143" s="3" t="s">
        <v>115</v>
      </c>
      <c r="I143" s="3"/>
      <c r="J143" s="10" t="str">
        <f t="shared" si="11"/>
        <v/>
      </c>
      <c r="K143" s="3"/>
      <c r="L143" s="3"/>
      <c r="M143" s="3"/>
      <c r="N143" s="10" t="str">
        <f t="shared" si="10"/>
        <v/>
      </c>
      <c r="O143" s="3"/>
      <c r="P143" s="3"/>
      <c r="Q143" s="3"/>
      <c r="R143" s="10" t="str">
        <f t="shared" si="12"/>
        <v/>
      </c>
      <c r="S143" s="3"/>
      <c r="T143" s="3"/>
      <c r="U143" s="3"/>
      <c r="V143" s="3"/>
    </row>
    <row r="144" spans="1:22" x14ac:dyDescent="0.25">
      <c r="A144" s="3">
        <v>2017</v>
      </c>
      <c r="B144" s="3" t="s">
        <v>134</v>
      </c>
      <c r="C144" s="20"/>
      <c r="D144" s="3"/>
      <c r="E144" s="3" t="s">
        <v>143</v>
      </c>
      <c r="F144" s="3" t="s">
        <v>123</v>
      </c>
      <c r="G144" s="9">
        <v>42976</v>
      </c>
      <c r="H144" s="3" t="s">
        <v>115</v>
      </c>
      <c r="I144" s="3"/>
      <c r="J144" s="10" t="str">
        <f t="shared" si="11"/>
        <v/>
      </c>
      <c r="K144" s="3"/>
      <c r="L144" s="3"/>
      <c r="M144" s="3"/>
      <c r="N144" s="10" t="str">
        <f t="shared" si="10"/>
        <v/>
      </c>
      <c r="O144" s="3"/>
      <c r="P144" s="3"/>
      <c r="Q144" s="3"/>
      <c r="R144" s="10" t="str">
        <f t="shared" si="12"/>
        <v/>
      </c>
      <c r="S144" s="3"/>
      <c r="T144" s="3"/>
      <c r="U144" s="3"/>
      <c r="V144" s="3"/>
    </row>
    <row r="145" spans="1:22" x14ac:dyDescent="0.25">
      <c r="A145" s="3">
        <v>2017</v>
      </c>
      <c r="B145" s="3" t="s">
        <v>134</v>
      </c>
      <c r="C145" s="20"/>
      <c r="D145" s="3"/>
      <c r="E145" s="3" t="s">
        <v>143</v>
      </c>
      <c r="F145" s="3" t="s">
        <v>123</v>
      </c>
      <c r="G145" s="9">
        <v>42976</v>
      </c>
      <c r="H145" s="3" t="s">
        <v>115</v>
      </c>
      <c r="I145" s="3"/>
      <c r="J145" s="10" t="str">
        <f t="shared" si="11"/>
        <v/>
      </c>
      <c r="K145" s="3"/>
      <c r="L145" s="3"/>
      <c r="M145" s="3"/>
      <c r="N145" s="10" t="str">
        <f t="shared" si="10"/>
        <v/>
      </c>
      <c r="O145" s="3"/>
      <c r="P145" s="3"/>
      <c r="Q145" s="3"/>
      <c r="R145" s="10" t="str">
        <f t="shared" si="12"/>
        <v/>
      </c>
      <c r="S145" s="3"/>
      <c r="T145" s="3"/>
      <c r="U145" s="3"/>
      <c r="V145" s="3"/>
    </row>
    <row r="146" spans="1:22" x14ac:dyDescent="0.25">
      <c r="A146" s="3">
        <v>2017</v>
      </c>
      <c r="B146" s="3" t="s">
        <v>134</v>
      </c>
      <c r="C146" s="20"/>
      <c r="D146" s="3"/>
      <c r="E146" s="3" t="s">
        <v>143</v>
      </c>
      <c r="F146" s="3" t="s">
        <v>123</v>
      </c>
      <c r="G146" s="9">
        <v>42976</v>
      </c>
      <c r="H146" s="3" t="s">
        <v>115</v>
      </c>
      <c r="I146" s="3"/>
      <c r="J146" s="10" t="str">
        <f t="shared" si="11"/>
        <v/>
      </c>
      <c r="K146" s="3"/>
      <c r="L146" s="3"/>
      <c r="M146" s="3"/>
      <c r="N146" s="10" t="str">
        <f t="shared" si="10"/>
        <v/>
      </c>
      <c r="O146" s="3"/>
      <c r="P146" s="3"/>
      <c r="Q146" s="3"/>
      <c r="R146" s="10" t="str">
        <f t="shared" si="12"/>
        <v/>
      </c>
      <c r="S146" s="3"/>
      <c r="T146" s="3"/>
      <c r="U146" s="3"/>
      <c r="V146" s="3"/>
    </row>
    <row r="147" spans="1:22" x14ac:dyDescent="0.25">
      <c r="A147" s="3">
        <v>2017</v>
      </c>
      <c r="B147" s="3" t="s">
        <v>134</v>
      </c>
      <c r="C147" s="20"/>
      <c r="D147" s="3"/>
      <c r="E147" s="3" t="s">
        <v>142</v>
      </c>
      <c r="F147" s="3" t="s">
        <v>123</v>
      </c>
      <c r="G147" s="9">
        <v>42976</v>
      </c>
      <c r="H147" s="3" t="s">
        <v>48</v>
      </c>
      <c r="I147" s="9">
        <v>42977</v>
      </c>
      <c r="J147" s="10">
        <f t="shared" si="11"/>
        <v>1</v>
      </c>
      <c r="K147" s="7"/>
      <c r="L147" s="3" t="s">
        <v>116</v>
      </c>
      <c r="M147" s="3"/>
      <c r="N147" s="10" t="str">
        <f t="shared" si="10"/>
        <v/>
      </c>
      <c r="O147" s="3"/>
      <c r="P147" s="3"/>
      <c r="Q147" s="3"/>
      <c r="R147" s="10" t="str">
        <f t="shared" si="12"/>
        <v/>
      </c>
      <c r="S147" s="3"/>
      <c r="T147" s="3"/>
      <c r="U147" s="3"/>
      <c r="V147" s="3"/>
    </row>
    <row r="148" spans="1:22" x14ac:dyDescent="0.25">
      <c r="A148" s="3">
        <v>2017</v>
      </c>
      <c r="B148" s="3" t="s">
        <v>12</v>
      </c>
      <c r="C148" s="20"/>
      <c r="D148" s="3"/>
      <c r="E148" s="3" t="s">
        <v>19</v>
      </c>
      <c r="F148" s="3" t="s">
        <v>123</v>
      </c>
      <c r="G148" s="9">
        <v>42977</v>
      </c>
      <c r="H148" s="3" t="s">
        <v>48</v>
      </c>
      <c r="I148" s="9">
        <v>42977</v>
      </c>
      <c r="J148" s="10">
        <f t="shared" si="11"/>
        <v>0</v>
      </c>
      <c r="K148" s="7"/>
      <c r="L148" s="3" t="s">
        <v>49</v>
      </c>
      <c r="M148" s="9">
        <v>42983</v>
      </c>
      <c r="N148" s="10">
        <f t="shared" si="10"/>
        <v>6</v>
      </c>
      <c r="O148" s="7"/>
      <c r="P148" s="3" t="s">
        <v>125</v>
      </c>
      <c r="Q148" s="3"/>
      <c r="R148" s="10" t="str">
        <f t="shared" si="12"/>
        <v/>
      </c>
      <c r="S148" s="3"/>
      <c r="T148" s="3"/>
      <c r="U148" s="3"/>
      <c r="V148" s="3"/>
    </row>
    <row r="149" spans="1:22" x14ac:dyDescent="0.25">
      <c r="A149" s="3">
        <v>2017</v>
      </c>
      <c r="B149" s="3" t="s">
        <v>134</v>
      </c>
      <c r="C149" s="20"/>
      <c r="D149" s="3"/>
      <c r="E149" s="3" t="s">
        <v>145</v>
      </c>
      <c r="F149" s="3" t="s">
        <v>146</v>
      </c>
      <c r="G149" s="9">
        <v>42977</v>
      </c>
      <c r="H149" s="3" t="s">
        <v>48</v>
      </c>
      <c r="I149" s="3"/>
      <c r="J149" s="10" t="str">
        <f t="shared" si="11"/>
        <v/>
      </c>
      <c r="K149" s="3"/>
      <c r="L149" s="3" t="s">
        <v>125</v>
      </c>
      <c r="M149" s="3"/>
      <c r="N149" s="10" t="str">
        <f t="shared" si="10"/>
        <v/>
      </c>
      <c r="O149" s="3"/>
      <c r="P149" s="3"/>
      <c r="Q149" s="3"/>
      <c r="R149" s="10" t="str">
        <f t="shared" si="12"/>
        <v/>
      </c>
      <c r="S149" s="3"/>
      <c r="T149" s="3"/>
      <c r="U149" s="3"/>
      <c r="V149" s="3"/>
    </row>
    <row r="150" spans="1:22" x14ac:dyDescent="0.25">
      <c r="A150" s="3">
        <v>2017</v>
      </c>
      <c r="B150" s="3" t="s">
        <v>30</v>
      </c>
      <c r="C150" s="20"/>
      <c r="D150" s="3"/>
      <c r="E150" s="3" t="s">
        <v>128</v>
      </c>
      <c r="F150" s="3" t="s">
        <v>124</v>
      </c>
      <c r="G150" s="9">
        <v>42978</v>
      </c>
      <c r="H150" s="3" t="s">
        <v>48</v>
      </c>
      <c r="I150" s="9">
        <v>42978</v>
      </c>
      <c r="J150" s="10">
        <f t="shared" si="11"/>
        <v>0</v>
      </c>
      <c r="K150" s="3"/>
      <c r="L150" s="3" t="s">
        <v>49</v>
      </c>
      <c r="M150" s="9">
        <v>42982</v>
      </c>
      <c r="N150" s="10">
        <f t="shared" si="10"/>
        <v>4</v>
      </c>
      <c r="O150" s="7"/>
      <c r="P150" s="3" t="s">
        <v>125</v>
      </c>
      <c r="Q150" s="3"/>
      <c r="R150" s="10" t="str">
        <f t="shared" si="12"/>
        <v/>
      </c>
      <c r="S150" s="3"/>
      <c r="T150" s="3"/>
      <c r="U150" s="3"/>
      <c r="V150" s="3"/>
    </row>
    <row r="151" spans="1:22" x14ac:dyDescent="0.25">
      <c r="A151" s="3">
        <v>2017</v>
      </c>
      <c r="B151" s="3" t="s">
        <v>6</v>
      </c>
      <c r="C151" s="20"/>
      <c r="D151" s="3"/>
      <c r="E151" s="3" t="s">
        <v>33</v>
      </c>
      <c r="F151" s="3" t="s">
        <v>65</v>
      </c>
      <c r="G151" s="9">
        <v>42979</v>
      </c>
      <c r="H151" s="3" t="s">
        <v>48</v>
      </c>
      <c r="I151" s="9">
        <v>42979</v>
      </c>
      <c r="J151" s="10">
        <f t="shared" si="11"/>
        <v>0</v>
      </c>
      <c r="K151" s="3"/>
      <c r="L151" s="3" t="s">
        <v>49</v>
      </c>
      <c r="M151" s="9">
        <v>42979</v>
      </c>
      <c r="N151" s="10">
        <f t="shared" si="10"/>
        <v>0</v>
      </c>
      <c r="O151" s="7"/>
      <c r="P151" s="3" t="s">
        <v>49</v>
      </c>
      <c r="Q151" s="9">
        <v>42985</v>
      </c>
      <c r="R151" s="10">
        <f t="shared" si="12"/>
        <v>6</v>
      </c>
      <c r="S151" s="9"/>
      <c r="T151" s="3" t="s">
        <v>125</v>
      </c>
      <c r="U151" s="3"/>
      <c r="V151" s="3"/>
    </row>
    <row r="152" spans="1:22" x14ac:dyDescent="0.25">
      <c r="A152" s="3">
        <v>2017</v>
      </c>
      <c r="B152" s="3" t="s">
        <v>30</v>
      </c>
      <c r="C152" s="20"/>
      <c r="D152" s="3"/>
      <c r="E152" s="3" t="s">
        <v>150</v>
      </c>
      <c r="F152" s="3" t="s">
        <v>124</v>
      </c>
      <c r="G152" s="9">
        <v>42979</v>
      </c>
      <c r="H152" s="3" t="s">
        <v>48</v>
      </c>
      <c r="I152" s="9">
        <v>42982</v>
      </c>
      <c r="J152" s="10">
        <f t="shared" si="11"/>
        <v>3</v>
      </c>
      <c r="K152" s="7"/>
      <c r="L152" s="3" t="s">
        <v>116</v>
      </c>
      <c r="M152" s="3"/>
      <c r="N152" s="10" t="str">
        <f t="shared" si="10"/>
        <v/>
      </c>
      <c r="O152" s="3"/>
      <c r="P152" s="3"/>
      <c r="Q152" s="3"/>
      <c r="R152" s="10" t="str">
        <f t="shared" si="12"/>
        <v/>
      </c>
      <c r="S152" s="3"/>
      <c r="T152" s="3"/>
      <c r="U152" s="3"/>
      <c r="V152" s="3"/>
    </row>
    <row r="153" spans="1:22" x14ac:dyDescent="0.25">
      <c r="A153" s="3">
        <v>2017</v>
      </c>
      <c r="B153" s="3" t="s">
        <v>6</v>
      </c>
      <c r="C153" s="20"/>
      <c r="D153" s="3"/>
      <c r="E153" s="3" t="s">
        <v>33</v>
      </c>
      <c r="F153" s="3" t="s">
        <v>65</v>
      </c>
      <c r="G153" s="9">
        <v>42979</v>
      </c>
      <c r="H153" s="3" t="s">
        <v>48</v>
      </c>
      <c r="I153" s="9">
        <v>42979</v>
      </c>
      <c r="J153" s="3"/>
      <c r="K153" s="3"/>
      <c r="L153" s="9" t="s">
        <v>49</v>
      </c>
      <c r="M153" s="14">
        <v>42979</v>
      </c>
      <c r="N153" s="3"/>
      <c r="O153" s="7"/>
      <c r="P153" s="3" t="s">
        <v>49</v>
      </c>
      <c r="Q153" s="9">
        <v>42985</v>
      </c>
      <c r="R153" s="10">
        <f t="shared" si="12"/>
        <v>6</v>
      </c>
      <c r="S153" s="9"/>
      <c r="T153" s="3" t="s">
        <v>125</v>
      </c>
      <c r="U153" s="3"/>
      <c r="V153" s="3"/>
    </row>
    <row r="154" spans="1:22" x14ac:dyDescent="0.25">
      <c r="A154" s="3">
        <v>2017</v>
      </c>
      <c r="B154" s="3" t="s">
        <v>30</v>
      </c>
      <c r="C154" s="20"/>
      <c r="D154" s="3"/>
      <c r="E154" s="3" t="s">
        <v>147</v>
      </c>
      <c r="F154" s="3" t="s">
        <v>124</v>
      </c>
      <c r="G154" s="9">
        <v>42982</v>
      </c>
      <c r="H154" s="3" t="s">
        <v>48</v>
      </c>
      <c r="I154" s="9">
        <v>42982</v>
      </c>
      <c r="J154" s="10"/>
      <c r="K154" s="3"/>
      <c r="L154" s="3" t="s">
        <v>49</v>
      </c>
      <c r="M154" s="9">
        <v>42986</v>
      </c>
      <c r="N154" s="10"/>
      <c r="O154" s="3"/>
      <c r="P154" s="3" t="s">
        <v>125</v>
      </c>
      <c r="Q154" s="3"/>
      <c r="R154" s="10" t="str">
        <f t="shared" si="12"/>
        <v/>
      </c>
      <c r="S154" s="3"/>
      <c r="T154" s="3"/>
      <c r="U154" s="3"/>
      <c r="V154" s="3"/>
    </row>
    <row r="155" spans="1:22" x14ac:dyDescent="0.25">
      <c r="A155" s="3">
        <v>2017</v>
      </c>
      <c r="B155" s="3" t="s">
        <v>30</v>
      </c>
      <c r="C155" s="20"/>
      <c r="D155" s="3"/>
      <c r="E155" s="3" t="s">
        <v>33</v>
      </c>
      <c r="F155" s="3" t="s">
        <v>124</v>
      </c>
      <c r="G155" s="9">
        <v>42981</v>
      </c>
      <c r="H155" s="3" t="s">
        <v>48</v>
      </c>
      <c r="I155" s="9">
        <v>42982</v>
      </c>
      <c r="J155" s="10"/>
      <c r="K155" s="3"/>
      <c r="L155" s="3" t="s">
        <v>116</v>
      </c>
      <c r="M155" s="3"/>
      <c r="N155" s="10"/>
      <c r="O155" s="3"/>
      <c r="P155" s="3"/>
      <c r="Q155" s="3"/>
      <c r="R155" s="10" t="str">
        <f t="shared" si="12"/>
        <v/>
      </c>
      <c r="S155" s="3"/>
      <c r="T155" s="3"/>
      <c r="U155" s="3"/>
      <c r="V155" s="3"/>
    </row>
    <row r="156" spans="1:22" x14ac:dyDescent="0.25">
      <c r="A156" s="3">
        <v>2017</v>
      </c>
      <c r="B156" s="3" t="s">
        <v>134</v>
      </c>
      <c r="C156" s="20"/>
      <c r="D156" s="3"/>
      <c r="E156" s="3"/>
      <c r="F156" s="3" t="s">
        <v>148</v>
      </c>
      <c r="G156" s="9">
        <v>42979</v>
      </c>
      <c r="H156" s="3" t="s">
        <v>48</v>
      </c>
      <c r="I156" s="9">
        <v>42983</v>
      </c>
      <c r="J156" s="10"/>
      <c r="K156" s="7"/>
      <c r="L156" s="3" t="s">
        <v>125</v>
      </c>
      <c r="M156" s="3"/>
      <c r="N156" s="10"/>
      <c r="O156" s="3"/>
      <c r="P156" s="3"/>
      <c r="Q156" s="3"/>
      <c r="R156" s="10" t="str">
        <f t="shared" si="12"/>
        <v/>
      </c>
      <c r="S156" s="3"/>
      <c r="T156" s="3"/>
      <c r="U156" s="3"/>
      <c r="V156" s="3"/>
    </row>
    <row r="157" spans="1:22" x14ac:dyDescent="0.25">
      <c r="A157" s="3">
        <v>2017</v>
      </c>
      <c r="B157" s="3" t="s">
        <v>30</v>
      </c>
      <c r="C157" s="20"/>
      <c r="D157" s="3"/>
      <c r="E157" s="3" t="s">
        <v>33</v>
      </c>
      <c r="F157" s="3" t="s">
        <v>124</v>
      </c>
      <c r="G157" s="9">
        <v>42982</v>
      </c>
      <c r="H157" s="3" t="s">
        <v>48</v>
      </c>
      <c r="I157" s="9">
        <v>42982</v>
      </c>
      <c r="J157" s="10"/>
      <c r="K157" s="3"/>
      <c r="L157" s="3" t="s">
        <v>49</v>
      </c>
      <c r="M157" s="9">
        <v>42986</v>
      </c>
      <c r="N157" s="10"/>
      <c r="O157" s="3"/>
      <c r="P157" s="3" t="s">
        <v>125</v>
      </c>
      <c r="Q157" s="3"/>
      <c r="R157" s="10" t="str">
        <f t="shared" si="12"/>
        <v/>
      </c>
      <c r="S157" s="3"/>
      <c r="T157" s="3"/>
      <c r="U157" s="3"/>
      <c r="V157" s="3"/>
    </row>
    <row r="158" spans="1:22" x14ac:dyDescent="0.25">
      <c r="A158" s="3">
        <v>2017</v>
      </c>
      <c r="B158" s="3" t="s">
        <v>134</v>
      </c>
      <c r="C158" s="20"/>
      <c r="D158" s="3"/>
      <c r="E158" s="3" t="s">
        <v>131</v>
      </c>
      <c r="F158" s="3" t="s">
        <v>151</v>
      </c>
      <c r="G158" s="9">
        <v>42977</v>
      </c>
      <c r="H158" s="3" t="s">
        <v>48</v>
      </c>
      <c r="I158" s="9">
        <v>42983</v>
      </c>
      <c r="J158" s="10"/>
      <c r="K158" s="3"/>
      <c r="L158" s="3" t="s">
        <v>125</v>
      </c>
      <c r="M158" s="3"/>
      <c r="N158" s="10"/>
      <c r="O158" s="3"/>
      <c r="P158" s="3"/>
      <c r="Q158" s="3"/>
      <c r="R158" s="10" t="str">
        <f t="shared" si="12"/>
        <v/>
      </c>
      <c r="S158" s="3"/>
      <c r="T158" s="3"/>
      <c r="U158" s="3"/>
      <c r="V158" s="3"/>
    </row>
    <row r="159" spans="1:22" x14ac:dyDescent="0.25">
      <c r="A159" s="3">
        <v>2017</v>
      </c>
      <c r="B159" s="3" t="s">
        <v>31</v>
      </c>
      <c r="C159" s="20"/>
      <c r="D159" s="3"/>
      <c r="E159" s="3" t="s">
        <v>114</v>
      </c>
      <c r="F159" s="3" t="s">
        <v>124</v>
      </c>
      <c r="G159" s="9">
        <v>42922</v>
      </c>
      <c r="H159" s="3" t="s">
        <v>48</v>
      </c>
      <c r="I159" s="9">
        <v>42983</v>
      </c>
      <c r="J159" s="10"/>
      <c r="K159" s="3"/>
      <c r="L159" s="3" t="s">
        <v>116</v>
      </c>
      <c r="M159" s="3"/>
      <c r="N159" s="10"/>
      <c r="O159" s="3"/>
      <c r="P159" s="3"/>
      <c r="Q159" s="3"/>
      <c r="R159" s="10" t="str">
        <f t="shared" si="12"/>
        <v/>
      </c>
      <c r="S159" s="3"/>
      <c r="T159" s="3"/>
      <c r="U159" s="3"/>
      <c r="V159" s="3"/>
    </row>
    <row r="160" spans="1:22" x14ac:dyDescent="0.25">
      <c r="A160" s="3">
        <v>2017</v>
      </c>
      <c r="B160" s="3" t="s">
        <v>6</v>
      </c>
      <c r="C160" s="20"/>
      <c r="D160" s="3"/>
      <c r="E160" s="3" t="s">
        <v>33</v>
      </c>
      <c r="F160" s="3" t="s">
        <v>123</v>
      </c>
      <c r="G160" s="9">
        <v>42984</v>
      </c>
      <c r="H160" s="3" t="s">
        <v>115</v>
      </c>
      <c r="I160" s="3"/>
      <c r="J160" s="10"/>
      <c r="K160" s="3"/>
      <c r="L160" s="3"/>
      <c r="M160" s="3"/>
      <c r="N160" s="10"/>
      <c r="O160" s="3"/>
      <c r="P160" s="3"/>
      <c r="Q160" s="3"/>
      <c r="R160" s="10" t="str">
        <f t="shared" ref="R160:R169" si="13">IF(OR(ISBLANK(M160),ISBLANK(Q160)),"",Q160-M160)</f>
        <v/>
      </c>
      <c r="S160" s="3"/>
      <c r="T160" s="3"/>
      <c r="U160" s="3"/>
      <c r="V160" s="3"/>
    </row>
    <row r="161" spans="1:22" x14ac:dyDescent="0.25">
      <c r="A161" s="3">
        <v>2017</v>
      </c>
      <c r="B161" s="3" t="s">
        <v>6</v>
      </c>
      <c r="C161" s="20"/>
      <c r="D161" s="3"/>
      <c r="E161" s="3" t="s">
        <v>131</v>
      </c>
      <c r="F161" s="3" t="s">
        <v>123</v>
      </c>
      <c r="G161" s="9">
        <v>42984</v>
      </c>
      <c r="H161" s="3" t="s">
        <v>48</v>
      </c>
      <c r="I161" s="3"/>
      <c r="J161" s="10"/>
      <c r="K161" s="7"/>
      <c r="L161" s="3" t="s">
        <v>125</v>
      </c>
      <c r="M161" s="3"/>
      <c r="N161" s="10"/>
      <c r="O161" s="3"/>
      <c r="P161" s="3"/>
      <c r="Q161" s="3"/>
      <c r="R161" s="10" t="str">
        <f t="shared" si="13"/>
        <v/>
      </c>
      <c r="S161" s="3"/>
      <c r="T161" s="3"/>
      <c r="U161" s="3"/>
      <c r="V161" s="3"/>
    </row>
    <row r="162" spans="1:22" x14ac:dyDescent="0.25">
      <c r="A162" s="3">
        <v>2017</v>
      </c>
      <c r="B162" s="3" t="s">
        <v>6</v>
      </c>
      <c r="C162" s="20"/>
      <c r="D162" s="3"/>
      <c r="E162" s="3" t="s">
        <v>152</v>
      </c>
      <c r="F162" s="3" t="s">
        <v>123</v>
      </c>
      <c r="G162" s="9">
        <v>42984</v>
      </c>
      <c r="H162" s="3" t="s">
        <v>48</v>
      </c>
      <c r="I162" s="9">
        <v>42985</v>
      </c>
      <c r="J162" s="10"/>
      <c r="K162" s="3"/>
      <c r="L162" s="3" t="s">
        <v>125</v>
      </c>
      <c r="M162" s="3"/>
      <c r="N162" s="10"/>
      <c r="O162" s="3"/>
      <c r="P162" s="3"/>
      <c r="Q162" s="3"/>
      <c r="R162" s="10" t="str">
        <f t="shared" si="13"/>
        <v/>
      </c>
      <c r="S162" s="3"/>
      <c r="T162" s="3"/>
      <c r="U162" s="3"/>
      <c r="V162" s="3"/>
    </row>
    <row r="163" spans="1:22" x14ac:dyDescent="0.25">
      <c r="A163" s="3">
        <v>2017</v>
      </c>
      <c r="B163" s="3" t="s">
        <v>6</v>
      </c>
      <c r="C163" s="20"/>
      <c r="D163" s="3"/>
      <c r="E163" s="3" t="s">
        <v>131</v>
      </c>
      <c r="F163" s="3" t="s">
        <v>123</v>
      </c>
      <c r="G163" s="9">
        <v>42984</v>
      </c>
      <c r="H163" s="3" t="s">
        <v>48</v>
      </c>
      <c r="I163" s="3"/>
      <c r="J163" s="10"/>
      <c r="K163" s="3"/>
      <c r="L163" s="3" t="s">
        <v>125</v>
      </c>
      <c r="M163" s="3"/>
      <c r="N163" s="10"/>
      <c r="O163" s="3"/>
      <c r="P163" s="3"/>
      <c r="Q163" s="3"/>
      <c r="R163" s="10" t="str">
        <f t="shared" si="13"/>
        <v/>
      </c>
      <c r="S163" s="3"/>
      <c r="T163" s="3"/>
      <c r="U163" s="3"/>
      <c r="V163" s="3"/>
    </row>
    <row r="164" spans="1:22" x14ac:dyDescent="0.25">
      <c r="A164" s="3">
        <v>2017</v>
      </c>
      <c r="B164" s="3" t="s">
        <v>30</v>
      </c>
      <c r="C164" s="20"/>
      <c r="D164" s="3"/>
      <c r="E164" s="3" t="s">
        <v>103</v>
      </c>
      <c r="F164" s="3" t="s">
        <v>123</v>
      </c>
      <c r="G164" s="9">
        <v>42922</v>
      </c>
      <c r="H164" s="3" t="s">
        <v>125</v>
      </c>
      <c r="I164" s="3"/>
      <c r="J164" s="10"/>
      <c r="K164" s="3"/>
      <c r="L164" s="3"/>
      <c r="M164" s="3"/>
      <c r="N164" s="10"/>
      <c r="O164" s="3"/>
      <c r="P164" s="3"/>
      <c r="Q164" s="3"/>
      <c r="R164" s="10" t="str">
        <f t="shared" si="13"/>
        <v/>
      </c>
      <c r="S164" s="3"/>
      <c r="T164" s="3"/>
      <c r="U164" s="3"/>
      <c r="V164" s="3"/>
    </row>
    <row r="165" spans="1:22" x14ac:dyDescent="0.25">
      <c r="A165" s="3">
        <v>2017</v>
      </c>
      <c r="B165" s="3" t="s">
        <v>30</v>
      </c>
      <c r="C165" s="20"/>
      <c r="D165" s="3"/>
      <c r="E165" s="3" t="s">
        <v>156</v>
      </c>
      <c r="F165" s="3" t="s">
        <v>124</v>
      </c>
      <c r="G165" s="9">
        <v>42985</v>
      </c>
      <c r="H165" s="3" t="s">
        <v>125</v>
      </c>
      <c r="I165" s="3"/>
      <c r="J165" s="10"/>
      <c r="K165" s="3"/>
      <c r="L165" s="3"/>
      <c r="M165" s="3"/>
      <c r="N165" s="10"/>
      <c r="O165" s="3"/>
      <c r="P165" s="3"/>
      <c r="Q165" s="3"/>
      <c r="R165" s="10" t="str">
        <f t="shared" si="13"/>
        <v/>
      </c>
      <c r="S165" s="3"/>
      <c r="T165" s="3"/>
      <c r="U165" s="3"/>
      <c r="V165" s="3"/>
    </row>
    <row r="166" spans="1:22" x14ac:dyDescent="0.25">
      <c r="A166" s="3">
        <v>2017</v>
      </c>
      <c r="B166" s="3" t="s">
        <v>6</v>
      </c>
      <c r="C166" s="20"/>
      <c r="D166" s="3"/>
      <c r="E166" s="3" t="s">
        <v>131</v>
      </c>
      <c r="F166" s="3" t="s">
        <v>123</v>
      </c>
      <c r="G166" s="9">
        <v>42984</v>
      </c>
      <c r="H166" s="3" t="s">
        <v>48</v>
      </c>
      <c r="I166" s="9">
        <v>42985</v>
      </c>
      <c r="J166" s="10"/>
      <c r="K166" s="7"/>
      <c r="L166" s="3" t="s">
        <v>149</v>
      </c>
      <c r="M166" s="3"/>
      <c r="N166" s="10"/>
      <c r="O166" s="3"/>
      <c r="P166" s="3"/>
      <c r="Q166" s="3"/>
      <c r="R166" s="10" t="str">
        <f t="shared" si="13"/>
        <v/>
      </c>
      <c r="S166" s="3"/>
      <c r="T166" s="3"/>
      <c r="U166" s="3"/>
      <c r="V166" s="3"/>
    </row>
    <row r="167" spans="1:22" x14ac:dyDescent="0.25">
      <c r="A167" s="3">
        <v>2017</v>
      </c>
      <c r="B167" s="3" t="s">
        <v>6</v>
      </c>
      <c r="C167" s="20"/>
      <c r="D167" s="3"/>
      <c r="E167" s="3" t="s">
        <v>131</v>
      </c>
      <c r="F167" s="3" t="s">
        <v>123</v>
      </c>
      <c r="G167" s="9">
        <v>42922</v>
      </c>
      <c r="H167" s="3" t="s">
        <v>48</v>
      </c>
      <c r="I167" s="9">
        <v>42985</v>
      </c>
      <c r="J167" s="10"/>
      <c r="K167" s="3"/>
      <c r="L167" s="3"/>
      <c r="M167" s="3"/>
      <c r="N167" s="10"/>
      <c r="O167" s="3"/>
      <c r="P167" s="3"/>
      <c r="Q167" s="3"/>
      <c r="R167" s="10" t="str">
        <f t="shared" si="13"/>
        <v/>
      </c>
      <c r="S167" s="3"/>
      <c r="T167" s="3"/>
      <c r="U167" s="3"/>
      <c r="V167" s="3"/>
    </row>
    <row r="168" spans="1:22" x14ac:dyDescent="0.25">
      <c r="A168" s="3">
        <v>2017</v>
      </c>
      <c r="B168" s="3" t="s">
        <v>30</v>
      </c>
      <c r="C168" s="20"/>
      <c r="D168" s="3"/>
      <c r="E168" s="3" t="s">
        <v>131</v>
      </c>
      <c r="F168" s="3" t="s">
        <v>123</v>
      </c>
      <c r="G168" s="9">
        <v>42922</v>
      </c>
      <c r="H168" s="3" t="s">
        <v>48</v>
      </c>
      <c r="I168" s="3"/>
      <c r="J168" s="10"/>
      <c r="K168" s="3"/>
      <c r="L168" s="3" t="s">
        <v>125</v>
      </c>
      <c r="M168" s="3"/>
      <c r="N168" s="10"/>
      <c r="O168" s="3"/>
      <c r="P168" s="3"/>
      <c r="Q168" s="3"/>
      <c r="R168" s="10" t="str">
        <f t="shared" si="13"/>
        <v/>
      </c>
      <c r="S168" s="3"/>
      <c r="T168" s="3"/>
      <c r="U168" s="3"/>
      <c r="V168" s="3"/>
    </row>
    <row r="169" spans="1:22" x14ac:dyDescent="0.25">
      <c r="A169" s="3">
        <v>2017</v>
      </c>
      <c r="B169" s="3" t="s">
        <v>30</v>
      </c>
      <c r="C169" s="20"/>
      <c r="D169" s="3"/>
      <c r="E169" s="3" t="s">
        <v>131</v>
      </c>
      <c r="F169" s="3" t="s">
        <v>123</v>
      </c>
      <c r="G169" s="9">
        <v>53879</v>
      </c>
      <c r="H169" s="3" t="s">
        <v>48</v>
      </c>
      <c r="I169" s="9">
        <v>42985</v>
      </c>
      <c r="J169" s="10"/>
      <c r="K169" s="7"/>
      <c r="L169" s="3" t="s">
        <v>149</v>
      </c>
      <c r="M169" s="3"/>
      <c r="N169" s="10"/>
      <c r="O169" s="3"/>
      <c r="P169" s="3"/>
      <c r="Q169" s="3"/>
      <c r="R169" s="10" t="str">
        <f t="shared" si="13"/>
        <v/>
      </c>
      <c r="S169" s="3"/>
      <c r="T169" s="3"/>
      <c r="U169" s="3"/>
      <c r="V169" s="3"/>
    </row>
  </sheetData>
  <mergeCells count="1">
    <mergeCell ref="A1:T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TDB</vt:lpstr>
      <vt:lpstr>Suivi recrutement</vt:lpstr>
      <vt:lpstr>Contactok</vt:lpstr>
      <vt:lpstr>CVok</vt:lpstr>
      <vt:lpstr>CVok_2016</vt:lpstr>
      <vt:lpstr>CVok_2017</vt:lpstr>
      <vt:lpstr>Délai__Entretien_Contact</vt:lpstr>
      <vt:lpstr>Délai_Contact_Cv</vt:lpstr>
      <vt:lpstr>Délai_Proposition_Entretien</vt:lpstr>
      <vt:lpstr>Embaucheok</vt:lpstr>
      <vt:lpstr>Entretienok</vt:lpstr>
      <vt:lpstr>nbcv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MARTINEAU</dc:creator>
  <cp:lastModifiedBy>Sophie LONDICHE</cp:lastModifiedBy>
  <cp:lastPrinted>2017-09-05T12:53:39Z</cp:lastPrinted>
  <dcterms:created xsi:type="dcterms:W3CDTF">2016-02-10T08:08:43Z</dcterms:created>
  <dcterms:modified xsi:type="dcterms:W3CDTF">2017-09-08T07:45:52Z</dcterms:modified>
</cp:coreProperties>
</file>