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e.saliou\Desktop\"/>
    </mc:Choice>
  </mc:AlternateContent>
  <bookViews>
    <workbookView xWindow="0" yWindow="0" windowWidth="28800" windowHeight="11985"/>
  </bookViews>
  <sheets>
    <sheet name="facture" sheetId="1" r:id="rId1"/>
    <sheet name="Production 2017" sheetId="2" r:id="rId2"/>
  </sheets>
  <externalReferences>
    <externalReference r:id="rId3"/>
    <externalReference r:id="rId4"/>
    <externalReference r:id="rId5"/>
    <externalReference r:id="rId6"/>
  </externalReferences>
  <definedNames>
    <definedName name="\p">#REF!</definedName>
    <definedName name="_xlnm._FilterDatabase" localSheetId="1" hidden="1">'Production 2017'!$A$4:$M$196</definedName>
    <definedName name="AA">#REF!</definedName>
    <definedName name="arrondi">#REF!</definedName>
    <definedName name="avgdem">[2]XRATES!$B$23</definedName>
    <definedName name="AVGFRF">[2]XRATES!$H$23</definedName>
    <definedName name="avggbp">[2]XRATES!$D$23</definedName>
    <definedName name="AVGITL">[2]XRATES!$F$23</definedName>
    <definedName name="com_Etranger_Europe">#REF!</definedName>
    <definedName name="com_free_TV">#REF!</definedName>
    <definedName name="com_pay_TV">#REF!</definedName>
    <definedName name="com_salle">#REF!</definedName>
    <definedName name="com_vidéo_loc">#REF!</definedName>
    <definedName name="com_vidéo_vente">#REF!</definedName>
    <definedName name="e">#REF!</definedName>
    <definedName name="eeeeée">#REF!</definedName>
    <definedName name="FE">#REF!</definedName>
    <definedName name="imprim1999">'[3]Four-Machine'!#REF!,'[3]Four-Machine'!$L$3:$L$81</definedName>
    <definedName name="MG">#REF!</definedName>
    <definedName name="P">#REF!</definedName>
    <definedName name="Ref">#REF!</definedName>
    <definedName name="RETRIEVE">#REF!</definedName>
    <definedName name="Retrive">#REF!</definedName>
    <definedName name="Tx_change">'[4]Simulation '!$D$10</definedName>
    <definedName name="Tx_d_intérêt">#REF!</definedName>
    <definedName name="Variable_any">#REF!</definedName>
    <definedName name="_xlnm.Print_Area" localSheetId="0">facture!$A$1:$E$51</definedName>
    <definedName name="_xlnm.Print_Are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2" i="2" l="1"/>
  <c r="L116" i="2"/>
  <c r="G116" i="2"/>
  <c r="H116" i="2" s="1"/>
  <c r="L115" i="2"/>
  <c r="H115" i="2"/>
  <c r="G115" i="2"/>
  <c r="L114" i="2"/>
  <c r="H114" i="2"/>
  <c r="L113" i="2"/>
  <c r="H113" i="2"/>
  <c r="L112" i="2"/>
  <c r="H112" i="2"/>
  <c r="L111" i="2"/>
  <c r="G111" i="2"/>
  <c r="H111" i="2" s="1"/>
  <c r="L110" i="2"/>
  <c r="G110" i="2"/>
  <c r="H110" i="2" s="1"/>
  <c r="L109" i="2"/>
  <c r="H109" i="2"/>
  <c r="L108" i="2"/>
  <c r="H108" i="2"/>
  <c r="L107" i="2"/>
  <c r="H107" i="2"/>
  <c r="L106" i="2"/>
  <c r="H106" i="2"/>
  <c r="L105" i="2"/>
  <c r="G105" i="2"/>
  <c r="H105" i="2" s="1"/>
  <c r="L104" i="2"/>
  <c r="H104" i="2"/>
  <c r="G104" i="2"/>
  <c r="L103" i="2"/>
  <c r="G103" i="2"/>
  <c r="H103" i="2" s="1"/>
  <c r="L102" i="2"/>
  <c r="G102" i="2"/>
  <c r="H102" i="2" s="1"/>
  <c r="L101" i="2"/>
  <c r="G101" i="2"/>
  <c r="H101" i="2" s="1"/>
  <c r="L100" i="2"/>
  <c r="H100" i="2"/>
  <c r="L99" i="2"/>
  <c r="H99" i="2"/>
  <c r="G99" i="2"/>
  <c r="L98" i="2"/>
  <c r="G98" i="2"/>
  <c r="H98" i="2" s="1"/>
  <c r="L97" i="2"/>
  <c r="G97" i="2"/>
  <c r="H97" i="2" s="1"/>
  <c r="L96" i="2"/>
  <c r="G96" i="2"/>
  <c r="H96" i="2" s="1"/>
  <c r="L95" i="2"/>
  <c r="H95" i="2"/>
  <c r="G95" i="2"/>
  <c r="L94" i="2"/>
  <c r="G94" i="2"/>
  <c r="H94" i="2" s="1"/>
  <c r="L93" i="2"/>
  <c r="G93" i="2"/>
  <c r="H93" i="2" s="1"/>
  <c r="L92" i="2"/>
  <c r="G92" i="2"/>
  <c r="L91" i="2"/>
  <c r="H91" i="2"/>
  <c r="L90" i="2"/>
  <c r="H90" i="2"/>
  <c r="L89" i="2"/>
  <c r="H89" i="2"/>
  <c r="L88" i="2"/>
  <c r="H88" i="2"/>
  <c r="L87" i="2"/>
  <c r="G87" i="2"/>
  <c r="H87" i="2" s="1"/>
  <c r="L86" i="2"/>
  <c r="H86" i="2"/>
  <c r="G86" i="2"/>
  <c r="L85" i="2"/>
  <c r="H85" i="2"/>
  <c r="L84" i="2"/>
  <c r="H84" i="2"/>
  <c r="L83" i="2"/>
  <c r="H83" i="2"/>
  <c r="L82" i="2"/>
  <c r="G82" i="2"/>
  <c r="H82" i="2" s="1"/>
  <c r="L81" i="2"/>
  <c r="G81" i="2"/>
  <c r="H81" i="2" s="1"/>
  <c r="G80" i="2"/>
  <c r="H80" i="2" s="1"/>
  <c r="L79" i="2"/>
  <c r="L78" i="2"/>
  <c r="H78" i="2"/>
  <c r="L77" i="2"/>
  <c r="H77" i="2"/>
  <c r="L76" i="2"/>
  <c r="H76" i="2"/>
  <c r="L75" i="2"/>
  <c r="H75" i="2"/>
  <c r="L74" i="2"/>
  <c r="G74" i="2"/>
  <c r="H74" i="2" s="1"/>
  <c r="L73" i="2"/>
  <c r="H73" i="2"/>
  <c r="L72" i="2"/>
  <c r="G72" i="2"/>
  <c r="H72" i="2" s="1"/>
  <c r="L71" i="2"/>
  <c r="G71" i="2"/>
  <c r="H71" i="2" s="1"/>
  <c r="L70" i="2"/>
  <c r="H70" i="2"/>
  <c r="G70" i="2"/>
  <c r="L69" i="2"/>
  <c r="G69" i="2"/>
  <c r="H69" i="2" s="1"/>
  <c r="L68" i="2"/>
  <c r="G68" i="2"/>
  <c r="H68" i="2" s="1"/>
  <c r="L67" i="2"/>
  <c r="G67" i="2"/>
  <c r="H67" i="2" s="1"/>
  <c r="L66" i="2"/>
  <c r="H66" i="2"/>
  <c r="G66" i="2"/>
  <c r="L65" i="2"/>
  <c r="H65" i="2"/>
  <c r="L64" i="2"/>
  <c r="H64" i="2"/>
  <c r="L63" i="2"/>
  <c r="H63" i="2"/>
  <c r="L62" i="2"/>
  <c r="H62" i="2"/>
  <c r="L61" i="2"/>
  <c r="G61" i="2"/>
  <c r="H61" i="2" s="1"/>
  <c r="L60" i="2"/>
  <c r="H60" i="2"/>
  <c r="L59" i="2"/>
  <c r="G59" i="2"/>
  <c r="H59" i="2" s="1"/>
  <c r="L58" i="2"/>
  <c r="G58" i="2"/>
  <c r="H58" i="2" s="1"/>
  <c r="L57" i="2"/>
  <c r="H57" i="2"/>
  <c r="G57" i="2"/>
  <c r="L56" i="2"/>
  <c r="G56" i="2"/>
  <c r="H56" i="2"/>
  <c r="L55" i="2"/>
  <c r="G55" i="2"/>
  <c r="H55" i="2" s="1"/>
  <c r="L54" i="2"/>
  <c r="H54" i="2"/>
  <c r="G54" i="2"/>
  <c r="L53" i="2"/>
  <c r="H53" i="2"/>
  <c r="L52" i="2"/>
  <c r="L51" i="2"/>
  <c r="H51" i="2"/>
  <c r="L50" i="2"/>
  <c r="H50" i="2"/>
  <c r="G50" i="2"/>
  <c r="L49" i="2"/>
  <c r="G49" i="2"/>
  <c r="H49" i="2"/>
  <c r="L48" i="2"/>
  <c r="H48" i="2"/>
  <c r="L47" i="2"/>
  <c r="H47" i="2"/>
  <c r="G47" i="2"/>
  <c r="L46" i="2"/>
  <c r="G46" i="2"/>
  <c r="H46" i="2" s="1"/>
  <c r="L45" i="2"/>
  <c r="G45" i="2"/>
  <c r="H45" i="2" s="1"/>
  <c r="L44" i="2"/>
  <c r="G44" i="2"/>
  <c r="H44" i="2" s="1"/>
  <c r="L43" i="2"/>
  <c r="H43" i="2"/>
  <c r="L42" i="2"/>
  <c r="H42" i="2"/>
  <c r="G42" i="2"/>
  <c r="L41" i="2"/>
  <c r="H41" i="2"/>
  <c r="L40" i="2"/>
  <c r="H40" i="2"/>
  <c r="L39" i="2"/>
  <c r="G39" i="2"/>
  <c r="H39" i="2" s="1"/>
  <c r="L37" i="2"/>
  <c r="H37" i="2"/>
  <c r="L36" i="2"/>
  <c r="H36" i="2"/>
  <c r="L35" i="2"/>
  <c r="H35" i="2"/>
  <c r="L34" i="2"/>
  <c r="H34" i="2"/>
  <c r="L33" i="2"/>
  <c r="H33" i="2"/>
  <c r="L32" i="2"/>
  <c r="H32" i="2"/>
  <c r="L31" i="2"/>
  <c r="H31" i="2"/>
  <c r="L30" i="2"/>
  <c r="H30" i="2"/>
  <c r="L29" i="2"/>
  <c r="G29" i="2"/>
  <c r="H29" i="2" s="1"/>
  <c r="L28" i="2"/>
  <c r="H28" i="2"/>
  <c r="L27" i="2"/>
  <c r="G27" i="2"/>
  <c r="H27" i="2" s="1"/>
  <c r="L26" i="2"/>
  <c r="L25" i="2"/>
  <c r="H25" i="2"/>
  <c r="L24" i="2"/>
  <c r="G24" i="2"/>
  <c r="H24" i="2" s="1"/>
  <c r="L23" i="2"/>
  <c r="G23" i="2"/>
  <c r="H23" i="2" s="1"/>
  <c r="L22" i="2"/>
  <c r="H22" i="2"/>
  <c r="G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L13" i="2"/>
  <c r="H13" i="2"/>
  <c r="L12" i="2"/>
  <c r="G12" i="2"/>
  <c r="H12" i="2" s="1"/>
  <c r="L11" i="2"/>
  <c r="H11" i="2"/>
  <c r="L10" i="2"/>
  <c r="H10" i="2"/>
  <c r="L9" i="2"/>
  <c r="H9" i="2"/>
  <c r="L8" i="2"/>
  <c r="H8" i="2"/>
  <c r="L7" i="2"/>
  <c r="H7" i="2"/>
  <c r="L6" i="2"/>
  <c r="H6" i="2"/>
  <c r="L5" i="2"/>
  <c r="H5" i="2"/>
  <c r="E40" i="1"/>
  <c r="E41" i="1" s="1"/>
  <c r="E39" i="1"/>
  <c r="E38" i="1"/>
  <c r="E37" i="1"/>
  <c r="E36" i="1"/>
  <c r="E35" i="1"/>
  <c r="E34" i="1"/>
  <c r="E33" i="1"/>
  <c r="E32" i="1"/>
  <c r="E31" i="1"/>
  <c r="D30" i="1"/>
  <c r="E30" i="1" s="1"/>
  <c r="E29" i="1"/>
  <c r="E25" i="1"/>
  <c r="E24" i="1"/>
  <c r="E23" i="1"/>
  <c r="E22" i="1"/>
  <c r="E15" i="1"/>
  <c r="H118" i="2" l="1"/>
  <c r="E43" i="1"/>
</calcChain>
</file>

<file path=xl/sharedStrings.xml><?xml version="1.0" encoding="utf-8"?>
<sst xmlns="http://schemas.openxmlformats.org/spreadsheetml/2006/main" count="214" uniqueCount="42">
  <si>
    <t>FACTURE</t>
  </si>
  <si>
    <t>N° facture</t>
  </si>
  <si>
    <t>Date</t>
  </si>
  <si>
    <t>Client</t>
  </si>
  <si>
    <t>Montant HT</t>
  </si>
  <si>
    <t>TVA</t>
  </si>
  <si>
    <t>TTC</t>
  </si>
  <si>
    <t>DATE :</t>
  </si>
  <si>
    <t>N° FACTURE :</t>
  </si>
  <si>
    <t>REF INTERNE :</t>
  </si>
  <si>
    <t>DESCRIPTION</t>
  </si>
  <si>
    <t>Montant TTC</t>
  </si>
  <si>
    <t>Devise:  EUR</t>
  </si>
  <si>
    <t>Taux de TVA</t>
  </si>
  <si>
    <t xml:space="preserve">Modalités et conditions de règlement  : </t>
  </si>
  <si>
    <t>TOTAL H.T.</t>
  </si>
  <si>
    <t>- Echéance : le 1er septembre 2017</t>
  </si>
  <si>
    <t>- Pénalités de retard : 10 fois le taux d'intérêt légal et</t>
  </si>
  <si>
    <r>
      <t>ACOMPTE T.T.C. DÉJÀ VERS</t>
    </r>
    <r>
      <rPr>
        <sz val="12"/>
        <color indexed="8"/>
        <rFont val="Calibri"/>
        <family val="2"/>
      </rPr>
      <t>É</t>
    </r>
  </si>
  <si>
    <t xml:space="preserve"> indemnité forfaitaire pour frais de recouvrement d'un montant de 40€</t>
  </si>
  <si>
    <r>
      <t xml:space="preserve">NET </t>
    </r>
    <r>
      <rPr>
        <sz val="12"/>
        <color indexed="8"/>
        <rFont val="Calibri"/>
        <family val="2"/>
      </rPr>
      <t>À</t>
    </r>
    <r>
      <rPr>
        <sz val="12"/>
        <color theme="1"/>
        <rFont val="Calibri"/>
        <family val="2"/>
        <scheme val="minor"/>
      </rPr>
      <t xml:space="preserve"> PAYER T.T.C.</t>
    </r>
  </si>
  <si>
    <t>- Escompte néant</t>
  </si>
  <si>
    <t>- Règlement par chèque à l'ordre de "Studio 100 Animation"</t>
  </si>
  <si>
    <t>- Virement: BNPPARIBAS</t>
  </si>
  <si>
    <t>IBAN : FR76 3000 4002 7400 0111 1175 758 - BIC : BNPAFRPPPLZ</t>
  </si>
  <si>
    <t>MERCI</t>
  </si>
  <si>
    <t>Prod</t>
  </si>
  <si>
    <t>Libellé</t>
  </si>
  <si>
    <t>Commentaire</t>
  </si>
  <si>
    <t>Taux TVA</t>
  </si>
  <si>
    <t>Date encaissement</t>
  </si>
  <si>
    <t>Mois</t>
  </si>
  <si>
    <t>CA</t>
  </si>
  <si>
    <t>15-05-39</t>
  </si>
  <si>
    <t>AN</t>
  </si>
  <si>
    <t>Intracom</t>
  </si>
  <si>
    <t>O</t>
  </si>
  <si>
    <t>Hors UE</t>
  </si>
  <si>
    <t>N</t>
  </si>
  <si>
    <t>ventes</t>
  </si>
  <si>
    <t>divers</t>
  </si>
  <si>
    <r>
      <t xml:space="preserve">RECAPITULATIF DES FACTURES  SA janvier 2017 - décembre 2017 / </t>
    </r>
    <r>
      <rPr>
        <b/>
        <sz val="16"/>
        <color rgb="FFFF0000"/>
        <rFont val="Calibri"/>
        <family val="2"/>
        <scheme val="minor"/>
      </rPr>
      <t>PRODUCTION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</si>
</sst>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[$-40C]d\-mmm\-yy;@"/>
    <numFmt numFmtId="166" formatCode="#,##0.00_ ;[Red]\-#,##0.00\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 tint="0.34998626667073579"/>
      <name val="Arial Black"/>
      <family val="2"/>
    </font>
    <font>
      <b/>
      <sz val="11"/>
      <name val="Calibri"/>
      <family val="2"/>
      <scheme val="minor"/>
    </font>
    <font>
      <b/>
      <sz val="11"/>
      <color rgb="FF0000FF"/>
      <name val="MS Sans Serif"/>
      <family val="2"/>
    </font>
    <font>
      <b/>
      <sz val="11"/>
      <name val="MS Sans Serif"/>
      <family val="2"/>
    </font>
    <font>
      <b/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indexed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lightUp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72"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left" readingOrder="1"/>
    </xf>
    <xf numFmtId="0" fontId="6" fillId="0" borderId="5" xfId="0" applyFont="1" applyBorder="1" applyAlignment="1">
      <alignment horizontal="left" wrapText="1" readingOrder="1"/>
    </xf>
    <xf numFmtId="0" fontId="6" fillId="0" borderId="6" xfId="0" applyFont="1" applyBorder="1" applyAlignment="1">
      <alignment horizontal="left" readingOrder="1"/>
    </xf>
    <xf numFmtId="0" fontId="6" fillId="0" borderId="7" xfId="0" applyFont="1" applyBorder="1" applyAlignment="1">
      <alignment horizontal="left" readingOrder="1"/>
    </xf>
    <xf numFmtId="0" fontId="6" fillId="0" borderId="8" xfId="0" applyFont="1" applyBorder="1" applyAlignment="1">
      <alignment horizontal="left" readingOrder="1"/>
    </xf>
    <xf numFmtId="0" fontId="6" fillId="0" borderId="0" xfId="0" applyFont="1" applyBorder="1" applyAlignment="1">
      <alignment horizontal="left" readingOrder="1"/>
    </xf>
    <xf numFmtId="0" fontId="6" fillId="0" borderId="9" xfId="0" applyFont="1" applyBorder="1" applyAlignment="1">
      <alignment horizontal="left" readingOrder="1"/>
    </xf>
    <xf numFmtId="0" fontId="7" fillId="0" borderId="8" xfId="0" applyFont="1" applyBorder="1" applyAlignment="1">
      <alignment horizontal="left" vertical="center"/>
    </xf>
    <xf numFmtId="0" fontId="0" fillId="0" borderId="9" xfId="0" applyBorder="1"/>
    <xf numFmtId="0" fontId="0" fillId="0" borderId="0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/>
    <xf numFmtId="0" fontId="0" fillId="0" borderId="0" xfId="0" applyAlignment="1">
      <alignment vertical="center"/>
    </xf>
    <xf numFmtId="0" fontId="0" fillId="0" borderId="0" xfId="0" applyFont="1" applyAlignment="1"/>
    <xf numFmtId="165" fontId="2" fillId="0" borderId="0" xfId="0" applyNumberFormat="1" applyFont="1" applyAlignment="1"/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165" fontId="2" fillId="0" borderId="15" xfId="0" applyNumberFormat="1" applyFont="1" applyBorder="1" applyAlignment="1">
      <alignment horizontal="left"/>
    </xf>
    <xf numFmtId="0" fontId="9" fillId="0" borderId="0" xfId="0" applyFont="1"/>
    <xf numFmtId="49" fontId="2" fillId="0" borderId="15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0" borderId="16" xfId="0" applyFont="1" applyBorder="1"/>
    <xf numFmtId="0" fontId="10" fillId="0" borderId="17" xfId="0" applyFont="1" applyBorder="1"/>
    <xf numFmtId="166" fontId="10" fillId="0" borderId="18" xfId="0" applyNumberFormat="1" applyFont="1" applyBorder="1" applyAlignment="1">
      <alignment horizontal="center"/>
    </xf>
    <xf numFmtId="166" fontId="10" fillId="0" borderId="18" xfId="0" applyNumberFormat="1" applyFont="1" applyBorder="1" applyAlignment="1">
      <alignment horizontal="right"/>
    </xf>
    <xf numFmtId="166" fontId="10" fillId="0" borderId="18" xfId="0" applyNumberFormat="1" applyFont="1" applyBorder="1"/>
    <xf numFmtId="0" fontId="10" fillId="0" borderId="16" xfId="0" applyFont="1" applyBorder="1" applyAlignment="1">
      <alignment horizontal="justify" vertical="top" wrapText="1"/>
    </xf>
    <xf numFmtId="0" fontId="10" fillId="0" borderId="17" xfId="0" applyFont="1" applyBorder="1" applyAlignment="1">
      <alignment horizontal="justify" vertical="top" wrapText="1"/>
    </xf>
    <xf numFmtId="0" fontId="11" fillId="0" borderId="16" xfId="0" applyFont="1" applyBorder="1"/>
    <xf numFmtId="0" fontId="11" fillId="0" borderId="17" xfId="0" applyFont="1" applyBorder="1"/>
    <xf numFmtId="0" fontId="10" fillId="0" borderId="16" xfId="0" applyFont="1" applyBorder="1" applyAlignment="1">
      <alignment vertical="top" wrapText="1"/>
    </xf>
    <xf numFmtId="0" fontId="10" fillId="0" borderId="17" xfId="0" applyFont="1" applyBorder="1" applyAlignment="1">
      <alignment vertical="top" wrapText="1"/>
    </xf>
    <xf numFmtId="166" fontId="10" fillId="0" borderId="18" xfId="0" applyNumberFormat="1" applyFont="1" applyBorder="1" applyAlignment="1">
      <alignment horizontal="right" vertical="top"/>
    </xf>
    <xf numFmtId="166" fontId="10" fillId="0" borderId="18" xfId="0" applyNumberFormat="1" applyFont="1" applyBorder="1" applyAlignment="1">
      <alignment vertical="top"/>
    </xf>
    <xf numFmtId="0" fontId="10" fillId="0" borderId="16" xfId="0" applyFont="1" applyBorder="1" applyAlignment="1">
      <alignment horizontal="right"/>
    </xf>
    <xf numFmtId="10" fontId="10" fillId="0" borderId="17" xfId="0" applyNumberFormat="1" applyFont="1" applyBorder="1"/>
    <xf numFmtId="0" fontId="10" fillId="0" borderId="19" xfId="0" applyFont="1" applyBorder="1"/>
    <xf numFmtId="0" fontId="10" fillId="0" borderId="20" xfId="0" applyFont="1" applyBorder="1"/>
    <xf numFmtId="166" fontId="10" fillId="0" borderId="21" xfId="0" applyNumberFormat="1" applyFont="1" applyBorder="1" applyAlignment="1">
      <alignment horizontal="center"/>
    </xf>
    <xf numFmtId="166" fontId="10" fillId="0" borderId="21" xfId="0" applyNumberFormat="1" applyFont="1" applyBorder="1" applyAlignment="1">
      <alignment horizontal="right"/>
    </xf>
    <xf numFmtId="0" fontId="12" fillId="0" borderId="22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6" fontId="0" fillId="0" borderId="0" xfId="0" applyNumberFormat="1" applyAlignment="1">
      <alignment horizontal="right"/>
    </xf>
    <xf numFmtId="166" fontId="10" fillId="0" borderId="0" xfId="0" applyNumberFormat="1" applyFont="1" applyAlignment="1">
      <alignment horizontal="right"/>
    </xf>
    <xf numFmtId="166" fontId="14" fillId="2" borderId="15" xfId="0" applyNumberFormat="1" applyFont="1" applyFill="1" applyBorder="1"/>
    <xf numFmtId="0" fontId="15" fillId="0" borderId="0" xfId="0" quotePrefix="1" applyFont="1" applyBorder="1" applyAlignment="1">
      <alignment vertical="center"/>
    </xf>
    <xf numFmtId="0" fontId="15" fillId="0" borderId="0" xfId="0" quotePrefix="1" applyFont="1" applyAlignment="1">
      <alignment vertical="center"/>
    </xf>
    <xf numFmtId="0" fontId="13" fillId="0" borderId="0" xfId="0" quotePrefix="1" applyFont="1" applyAlignment="1">
      <alignment vertical="center"/>
    </xf>
    <xf numFmtId="166" fontId="14" fillId="3" borderId="15" xfId="0" applyNumberFormat="1" applyFont="1" applyFill="1" applyBorder="1"/>
    <xf numFmtId="0" fontId="13" fillId="0" borderId="0" xfId="0" applyFont="1" applyAlignment="1">
      <alignment vertical="center"/>
    </xf>
    <xf numFmtId="0" fontId="17" fillId="0" borderId="0" xfId="0" quotePrefix="1" applyFont="1" applyAlignment="1">
      <alignment vertical="center"/>
    </xf>
    <xf numFmtId="0" fontId="18" fillId="0" borderId="0" xfId="2" applyFont="1" applyAlignment="1">
      <alignment vertical="center"/>
    </xf>
    <xf numFmtId="0" fontId="13" fillId="0" borderId="0" xfId="2" quotePrefix="1" applyFont="1" applyAlignment="1">
      <alignment vertical="center"/>
    </xf>
    <xf numFmtId="0" fontId="1" fillId="0" borderId="0" xfId="2" applyAlignment="1">
      <alignment horizontal="right"/>
    </xf>
    <xf numFmtId="0" fontId="1" fillId="0" borderId="0" xfId="2"/>
    <xf numFmtId="0" fontId="19" fillId="0" borderId="0" xfId="2" applyFont="1" applyAlignment="1">
      <alignment horizontal="right"/>
    </xf>
    <xf numFmtId="0" fontId="0" fillId="0" borderId="0" xfId="0" applyBorder="1" applyAlignment="1">
      <alignment horizontal="center"/>
    </xf>
    <xf numFmtId="2" fontId="20" fillId="4" borderId="0" xfId="1" applyNumberFormat="1" applyFont="1" applyFill="1" applyAlignment="1">
      <alignment horizontal="center"/>
    </xf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49" fontId="19" fillId="0" borderId="24" xfId="0" applyNumberFormat="1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164" fontId="19" fillId="0" borderId="25" xfId="0" applyNumberFormat="1" applyFont="1" applyBorder="1" applyAlignment="1">
      <alignment horizontal="center"/>
    </xf>
    <xf numFmtId="164" fontId="19" fillId="0" borderId="27" xfId="0" applyNumberFormat="1" applyFont="1" applyBorder="1" applyAlignment="1">
      <alignment horizontal="center"/>
    </xf>
    <xf numFmtId="164" fontId="19" fillId="0" borderId="26" xfId="0" applyNumberFormat="1" applyFont="1" applyBorder="1" applyAlignment="1">
      <alignment horizontal="center"/>
    </xf>
    <xf numFmtId="0" fontId="19" fillId="0" borderId="25" xfId="0" applyFont="1" applyBorder="1" applyAlignment="1">
      <alignment horizontal="center" wrapText="1"/>
    </xf>
    <xf numFmtId="0" fontId="19" fillId="0" borderId="28" xfId="0" applyFont="1" applyBorder="1" applyAlignment="1">
      <alignment horizontal="center"/>
    </xf>
    <xf numFmtId="49" fontId="22" fillId="0" borderId="29" xfId="0" applyNumberFormat="1" applyFont="1" applyFill="1" applyBorder="1" applyAlignment="1">
      <alignment horizontal="center"/>
    </xf>
    <xf numFmtId="14" fontId="22" fillId="0" borderId="15" xfId="0" applyNumberFormat="1" applyFont="1" applyFill="1" applyBorder="1" applyAlignment="1">
      <alignment horizontal="center"/>
    </xf>
    <xf numFmtId="0" fontId="22" fillId="0" borderId="21" xfId="0" applyFont="1" applyFill="1" applyBorder="1"/>
    <xf numFmtId="0" fontId="22" fillId="0" borderId="15" xfId="0" applyFont="1" applyFill="1" applyBorder="1"/>
    <xf numFmtId="164" fontId="22" fillId="0" borderId="21" xfId="0" applyNumberFormat="1" applyFont="1" applyBorder="1"/>
    <xf numFmtId="164" fontId="15" fillId="0" borderId="19" xfId="0" applyNumberFormat="1" applyFont="1" applyFill="1" applyBorder="1"/>
    <xf numFmtId="0" fontId="0" fillId="0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5" xfId="3" applyBorder="1" applyAlignment="1">
      <alignment horizontal="center"/>
    </xf>
    <xf numFmtId="49" fontId="15" fillId="0" borderId="30" xfId="0" applyNumberFormat="1" applyFont="1" applyBorder="1" applyAlignment="1">
      <alignment horizontal="center"/>
    </xf>
    <xf numFmtId="14" fontId="15" fillId="0" borderId="15" xfId="0" applyNumberFormat="1" applyFont="1" applyFill="1" applyBorder="1" applyAlignment="1">
      <alignment horizontal="center"/>
    </xf>
    <xf numFmtId="0" fontId="15" fillId="0" borderId="21" xfId="0" applyFont="1" applyBorder="1"/>
    <xf numFmtId="0" fontId="15" fillId="0" borderId="15" xfId="0" applyFont="1" applyFill="1" applyBorder="1"/>
    <xf numFmtId="164" fontId="15" fillId="0" borderId="21" xfId="0" applyNumberFormat="1" applyFont="1" applyFill="1" applyBorder="1"/>
    <xf numFmtId="164" fontId="15" fillId="0" borderId="21" xfId="0" applyNumberFormat="1" applyFont="1" applyBorder="1"/>
    <xf numFmtId="14" fontId="0" fillId="5" borderId="13" xfId="0" applyNumberFormat="1" applyFill="1" applyBorder="1" applyAlignment="1">
      <alignment horizontal="center"/>
    </xf>
    <xf numFmtId="0" fontId="1" fillId="5" borderId="15" xfId="3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31" xfId="0" applyFill="1" applyBorder="1" applyAlignment="1">
      <alignment horizontal="center" vertical="center"/>
    </xf>
    <xf numFmtId="0" fontId="0" fillId="0" borderId="15" xfId="0" applyBorder="1"/>
    <xf numFmtId="0" fontId="0" fillId="5" borderId="21" xfId="0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/>
    </xf>
    <xf numFmtId="49" fontId="15" fillId="0" borderId="32" xfId="0" applyNumberFormat="1" applyFont="1" applyBorder="1" applyAlignment="1">
      <alignment horizontal="center"/>
    </xf>
    <xf numFmtId="0" fontId="15" fillId="0" borderId="15" xfId="0" applyFont="1" applyBorder="1"/>
    <xf numFmtId="14" fontId="15" fillId="0" borderId="2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0" fontId="0" fillId="5" borderId="18" xfId="0" applyFill="1" applyBorder="1" applyAlignment="1">
      <alignment horizontal="center" vertical="center"/>
    </xf>
    <xf numFmtId="0" fontId="0" fillId="0" borderId="0" xfId="0" applyFill="1"/>
    <xf numFmtId="49" fontId="15" fillId="0" borderId="33" xfId="0" applyNumberFormat="1" applyFont="1" applyBorder="1" applyAlignment="1">
      <alignment horizontal="center" vertical="center"/>
    </xf>
    <xf numFmtId="14" fontId="15" fillId="0" borderId="31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 vertical="center"/>
    </xf>
    <xf numFmtId="164" fontId="15" fillId="0" borderId="15" xfId="0" applyNumberFormat="1" applyFont="1" applyBorder="1"/>
    <xf numFmtId="164" fontId="15" fillId="0" borderId="31" xfId="0" applyNumberFormat="1" applyFont="1" applyBorder="1" applyAlignment="1">
      <alignment horizontal="right" vertical="center"/>
    </xf>
    <xf numFmtId="164" fontId="15" fillId="0" borderId="34" xfId="0" applyNumberFormat="1" applyFont="1" applyFill="1" applyBorder="1" applyAlignment="1">
      <alignment horizontal="right" vertical="center"/>
    </xf>
    <xf numFmtId="49" fontId="15" fillId="0" borderId="32" xfId="0" applyNumberFormat="1" applyFont="1" applyBorder="1" applyAlignment="1">
      <alignment horizontal="center" vertical="center"/>
    </xf>
    <xf numFmtId="14" fontId="15" fillId="0" borderId="21" xfId="0" applyNumberFormat="1" applyFont="1" applyFill="1" applyBorder="1" applyAlignment="1">
      <alignment horizontal="center" vertical="center"/>
    </xf>
    <xf numFmtId="0" fontId="15" fillId="0" borderId="21" xfId="0" applyFont="1" applyBorder="1" applyAlignment="1">
      <alignment horizontal="left" vertical="center"/>
    </xf>
    <xf numFmtId="0" fontId="15" fillId="0" borderId="15" xfId="0" quotePrefix="1" applyFont="1" applyBorder="1"/>
    <xf numFmtId="164" fontId="23" fillId="0" borderId="15" xfId="0" applyNumberFormat="1" applyFont="1" applyBorder="1"/>
    <xf numFmtId="164" fontId="15" fillId="0" borderId="21" xfId="0" applyNumberFormat="1" applyFont="1" applyBorder="1" applyAlignment="1">
      <alignment horizontal="right" vertical="center"/>
    </xf>
    <xf numFmtId="164" fontId="15" fillId="0" borderId="19" xfId="0" applyNumberFormat="1" applyFont="1" applyFill="1" applyBorder="1" applyAlignment="1">
      <alignment horizontal="right" vertical="center"/>
    </xf>
    <xf numFmtId="0" fontId="0" fillId="5" borderId="15" xfId="0" applyFill="1" applyBorder="1"/>
    <xf numFmtId="49" fontId="15" fillId="0" borderId="35" xfId="0" applyNumberFormat="1" applyFont="1" applyBorder="1" applyAlignment="1">
      <alignment horizontal="center"/>
    </xf>
    <xf numFmtId="49" fontId="0" fillId="6" borderId="0" xfId="0" applyNumberFormat="1" applyFill="1"/>
    <xf numFmtId="0" fontId="0" fillId="6" borderId="0" xfId="0" applyFill="1"/>
    <xf numFmtId="164" fontId="0" fillId="6" borderId="0" xfId="0" applyNumberFormat="1" applyFill="1"/>
    <xf numFmtId="0" fontId="0" fillId="6" borderId="0" xfId="0" applyFill="1" applyAlignment="1">
      <alignment horizontal="center"/>
    </xf>
    <xf numFmtId="0" fontId="0" fillId="5" borderId="0" xfId="0" applyFill="1"/>
    <xf numFmtId="164" fontId="15" fillId="0" borderId="31" xfId="0" applyNumberFormat="1" applyFont="1" applyFill="1" applyBorder="1" applyAlignment="1">
      <alignment horizontal="right" vertical="center"/>
    </xf>
    <xf numFmtId="164" fontId="15" fillId="0" borderId="21" xfId="0" applyNumberFormat="1" applyFont="1" applyFill="1" applyBorder="1" applyAlignment="1">
      <alignment horizontal="right" vertical="center"/>
    </xf>
    <xf numFmtId="49" fontId="15" fillId="0" borderId="15" xfId="0" applyNumberFormat="1" applyFont="1" applyBorder="1" applyAlignment="1">
      <alignment horizontal="center" vertical="center"/>
    </xf>
    <xf numFmtId="14" fontId="15" fillId="0" borderId="15" xfId="0" applyNumberFormat="1" applyFont="1" applyFill="1" applyBorder="1" applyAlignment="1">
      <alignment horizontal="center" vertical="center"/>
    </xf>
    <xf numFmtId="0" fontId="15" fillId="0" borderId="15" xfId="0" applyFont="1" applyBorder="1" applyAlignment="1">
      <alignment horizontal="left" vertical="center"/>
    </xf>
    <xf numFmtId="164" fontId="15" fillId="0" borderId="15" xfId="0" applyNumberFormat="1" applyFont="1" applyBorder="1" applyAlignment="1">
      <alignment horizontal="right" vertical="center"/>
    </xf>
    <xf numFmtId="164" fontId="15" fillId="0" borderId="15" xfId="0" applyNumberFormat="1" applyFont="1" applyFill="1" applyBorder="1" applyAlignment="1">
      <alignment horizontal="right" vertical="center"/>
    </xf>
    <xf numFmtId="164" fontId="15" fillId="0" borderId="15" xfId="0" applyNumberFormat="1" applyFont="1" applyFill="1" applyBorder="1"/>
    <xf numFmtId="49" fontId="15" fillId="0" borderId="32" xfId="0" applyNumberFormat="1" applyFont="1" applyFill="1" applyBorder="1" applyAlignment="1">
      <alignment horizontal="center"/>
    </xf>
    <xf numFmtId="0" fontId="15" fillId="0" borderId="21" xfId="0" applyFont="1" applyFill="1" applyBorder="1"/>
    <xf numFmtId="14" fontId="0" fillId="0" borderId="13" xfId="0" applyNumberForma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9" fontId="0" fillId="0" borderId="15" xfId="0" applyNumberFormat="1" applyFont="1" applyBorder="1" applyAlignment="1">
      <alignment horizontal="center"/>
    </xf>
    <xf numFmtId="14" fontId="0" fillId="0" borderId="13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/>
    <xf numFmtId="49" fontId="23" fillId="0" borderId="32" xfId="0" applyNumberFormat="1" applyFont="1" applyFill="1" applyBorder="1" applyAlignment="1">
      <alignment horizontal="center"/>
    </xf>
    <xf numFmtId="14" fontId="23" fillId="0" borderId="15" xfId="0" applyNumberFormat="1" applyFont="1" applyFill="1" applyBorder="1" applyAlignment="1">
      <alignment horizontal="center"/>
    </xf>
    <xf numFmtId="0" fontId="23" fillId="0" borderId="15" xfId="0" applyFont="1" applyFill="1" applyBorder="1"/>
    <xf numFmtId="164" fontId="23" fillId="0" borderId="21" xfId="0" applyNumberFormat="1" applyFont="1" applyBorder="1"/>
    <xf numFmtId="164" fontId="23" fillId="0" borderId="19" xfId="0" applyNumberFormat="1" applyFont="1" applyBorder="1"/>
    <xf numFmtId="49" fontId="22" fillId="0" borderId="35" xfId="0" applyNumberFormat="1" applyFont="1" applyBorder="1" applyAlignment="1">
      <alignment horizontal="center"/>
    </xf>
    <xf numFmtId="14" fontId="22" fillId="0" borderId="21" xfId="0" applyNumberFormat="1" applyFont="1" applyFill="1" applyBorder="1" applyAlignment="1">
      <alignment horizontal="center"/>
    </xf>
    <xf numFmtId="0" fontId="22" fillId="0" borderId="15" xfId="0" applyFont="1" applyBorder="1"/>
    <xf numFmtId="164" fontId="22" fillId="0" borderId="21" xfId="0" applyNumberFormat="1" applyFont="1" applyFill="1" applyBorder="1"/>
    <xf numFmtId="0" fontId="24" fillId="0" borderId="15" xfId="0" applyFont="1" applyFill="1" applyBorder="1" applyAlignment="1">
      <alignment horizontal="center"/>
    </xf>
    <xf numFmtId="9" fontId="24" fillId="0" borderId="15" xfId="0" applyNumberFormat="1" applyFont="1" applyBorder="1" applyAlignment="1">
      <alignment horizontal="center"/>
    </xf>
    <xf numFmtId="14" fontId="24" fillId="0" borderId="13" xfId="0" applyNumberFormat="1" applyFont="1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0" xfId="0" applyFont="1"/>
    <xf numFmtId="0" fontId="0" fillId="0" borderId="15" xfId="0" applyFill="1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6" xfId="3" applyBorder="1" applyAlignment="1">
      <alignment horizontal="center"/>
    </xf>
    <xf numFmtId="0" fontId="0" fillId="0" borderId="36" xfId="0" applyBorder="1" applyAlignment="1">
      <alignment horizontal="center"/>
    </xf>
  </cellXfs>
  <cellStyles count="4">
    <cellStyle name="Milliers" xfId="1" builtinId="3"/>
    <cellStyle name="Normal" xfId="0" builtinId="0"/>
    <cellStyle name="Normal 4" xfId="3"/>
    <cellStyle name="Normal 8" xfId="2"/>
  </cellStyles>
  <dxfs count="11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0</xdr:row>
          <xdr:rowOff>219075</xdr:rowOff>
        </xdr:from>
        <xdr:to>
          <xdr:col>16</xdr:col>
          <xdr:colOff>428625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161925</xdr:colOff>
      <xdr:row>6</xdr:row>
      <xdr:rowOff>190501</xdr:rowOff>
    </xdr:from>
    <xdr:to>
      <xdr:col>16</xdr:col>
      <xdr:colOff>219075</xdr:colOff>
      <xdr:row>9</xdr:row>
      <xdr:rowOff>9526</xdr:rowOff>
    </xdr:to>
    <xdr:sp macro="[1]!Remiseàzéro" textlink="">
      <xdr:nvSpPr>
        <xdr:cNvPr id="3" name="Rectangle 2"/>
        <xdr:cNvSpPr/>
      </xdr:nvSpPr>
      <xdr:spPr>
        <a:xfrm>
          <a:off x="15925800" y="2095501"/>
          <a:ext cx="1581150" cy="419100"/>
        </a:xfrm>
        <a:prstGeom prst="rect">
          <a:avLst/>
        </a:prstGeom>
        <a:solidFill>
          <a:srgbClr val="FFFF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Remise à zéro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3</xdr:row>
          <xdr:rowOff>28575</xdr:rowOff>
        </xdr:from>
        <xdr:to>
          <xdr:col>17</xdr:col>
          <xdr:colOff>104775</xdr:colOff>
          <xdr:row>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.saliou/Dropbox%20(Studio%20100%20Animation)/Finance/St&#233;phane/Relev&#233;%20factures%202017-TEST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%20andr&#233;\Doc%20andr&#233;\Excel\Bgt%2099\SFCST98-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ssiers%20SAVERGLASS\Contr&#244;le%20%20de%20Gestion\Budget\2003\Produc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tephanez\Simulation%20thre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invoice"/>
      <sheetName val="Production 2017"/>
      <sheetName val="L&amp;M 2017"/>
      <sheetName val="TVA Collectée"/>
      <sheetName val="C3S"/>
      <sheetName val="Fichier décl"/>
      <sheetName val="TVA 07-17"/>
      <sheetName val="TVA 06-17"/>
      <sheetName val="TVA 05-17"/>
      <sheetName val="TVA 04-17"/>
      <sheetName val="TVA 03-17"/>
      <sheetName val="TVA 02-17"/>
      <sheetName val="TVA 01-17"/>
    </sheetNames>
    <definedNames>
      <definedName name="Remiseàzéro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RATES"/>
      <sheetName val="SNABB"/>
      <sheetName val="SWE"/>
      <sheetName val="GER"/>
      <sheetName val="UK"/>
      <sheetName val="ITA"/>
      <sheetName val="FRA"/>
      <sheetName val="ADJ"/>
      <sheetName val="CMM"/>
      <sheetName val="TRAD"/>
      <sheetName val="SFCST-PROD"/>
      <sheetName val="SFCST-COMP"/>
      <sheetName val="Summary"/>
      <sheetName val="This Month"/>
      <sheetName val="Summary Year"/>
      <sheetName val="Diagram-order"/>
      <sheetName val="XRATES (97)"/>
      <sheetName val="XRATES-96"/>
    </sheetNames>
    <sheetDataSet>
      <sheetData sheetId="0">
        <row r="23">
          <cell r="B23">
            <v>4.46</v>
          </cell>
          <cell r="D23">
            <v>13.11</v>
          </cell>
          <cell r="F23">
            <v>4.51</v>
          </cell>
          <cell r="H23">
            <v>1.33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inte"/>
      <sheetName val="Four-Machine"/>
      <sheetName val="Récap."/>
    </sheetNames>
    <sheetDataSet>
      <sheetData sheetId="0"/>
      <sheetData sheetId="1">
        <row r="6">
          <cell r="L6" t="str">
            <v>Réel 1998</v>
          </cell>
        </row>
        <row r="47">
          <cell r="L47" t="str">
            <v>Réel 1998</v>
          </cell>
        </row>
        <row r="66">
          <cell r="L66" t="str">
            <v>Réel 1998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 "/>
      <sheetName val="Frais Fi "/>
      <sheetName val="Feuil3"/>
    </sheetNames>
    <sheetDataSet>
      <sheetData sheetId="0">
        <row r="10">
          <cell r="D10">
            <v>1.05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I2:N3" insertRow="1" totalsRowShown="0" headerRowDxfId="10" dataDxfId="9" headerRowBorderDxfId="7" tableBorderDxfId="8">
  <autoFilter ref="I2:N3"/>
  <tableColumns count="6">
    <tableColumn id="1" name="N° facture" dataDxfId="6"/>
    <tableColumn id="2" name="Date" dataDxfId="5"/>
    <tableColumn id="3" name="Client" dataDxfId="4"/>
    <tableColumn id="4" name="Montant HT" dataDxfId="3"/>
    <tableColumn id="5" name="TVA" dataDxfId="2"/>
    <tableColumn id="6" name="TTC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N55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50" customWidth="1"/>
    <col min="2" max="2" width="9.42578125" customWidth="1"/>
    <col min="3" max="4" width="17.7109375" style="3" customWidth="1"/>
    <col min="5" max="5" width="17.7109375" customWidth="1"/>
    <col min="9" max="9" width="14.140625" bestFit="1" customWidth="1"/>
    <col min="11" max="11" width="27.7109375" customWidth="1"/>
    <col min="12" max="12" width="13.42578125" customWidth="1"/>
  </cols>
  <sheetData>
    <row r="1" spans="1:14" s="1" customFormat="1" ht="43.5" customHeight="1" x14ac:dyDescent="0.8">
      <c r="C1" s="2" t="s">
        <v>0</v>
      </c>
      <c r="D1" s="2"/>
      <c r="E1" s="2"/>
    </row>
    <row r="2" spans="1:14" ht="15.75" thickBot="1" x14ac:dyDescent="0.3">
      <c r="I2" s="4" t="s">
        <v>1</v>
      </c>
      <c r="J2" s="4" t="s">
        <v>2</v>
      </c>
      <c r="K2" s="5" t="s">
        <v>3</v>
      </c>
      <c r="L2" s="6" t="s">
        <v>4</v>
      </c>
      <c r="M2" s="7" t="s">
        <v>5</v>
      </c>
      <c r="N2" s="8" t="s">
        <v>6</v>
      </c>
    </row>
    <row r="3" spans="1:14" s="9" customFormat="1" x14ac:dyDescent="0.25">
      <c r="J3" s="10"/>
      <c r="K3" s="11"/>
    </row>
    <row r="4" spans="1:14" ht="15.75" thickBot="1" x14ac:dyDescent="0.3"/>
    <row r="5" spans="1:14" x14ac:dyDescent="0.25">
      <c r="A5" s="12"/>
      <c r="B5" s="12"/>
      <c r="C5" s="13"/>
      <c r="D5" s="14"/>
      <c r="E5" s="15"/>
    </row>
    <row r="6" spans="1:14" x14ac:dyDescent="0.25">
      <c r="A6" s="12"/>
      <c r="B6" s="12"/>
      <c r="C6" s="16"/>
      <c r="D6" s="17"/>
      <c r="E6" s="18"/>
    </row>
    <row r="7" spans="1:14" ht="15.75" x14ac:dyDescent="0.25">
      <c r="A7" s="12"/>
      <c r="B7" s="12"/>
      <c r="C7" s="19"/>
      <c r="E7" s="20"/>
    </row>
    <row r="8" spans="1:14" ht="15.75" x14ac:dyDescent="0.25">
      <c r="A8" s="12"/>
      <c r="B8" s="12"/>
      <c r="C8" s="19"/>
      <c r="D8" s="21"/>
      <c r="E8" s="20"/>
    </row>
    <row r="9" spans="1:14" ht="15.75" thickBot="1" x14ac:dyDescent="0.3">
      <c r="C9" s="22"/>
      <c r="D9" s="23"/>
      <c r="E9" s="24"/>
    </row>
    <row r="13" spans="1:14" s="26" customFormat="1" ht="14.25" customHeight="1" x14ac:dyDescent="0.25">
      <c r="A13" s="25"/>
      <c r="B13" s="25"/>
      <c r="E13" s="27"/>
    </row>
    <row r="14" spans="1:14" s="26" customFormat="1" ht="14.25" customHeight="1" x14ac:dyDescent="0.25">
      <c r="A14" s="25"/>
      <c r="B14" s="25"/>
      <c r="E14" s="27"/>
    </row>
    <row r="15" spans="1:14" x14ac:dyDescent="0.25">
      <c r="E15" t="str">
        <f>IF(D15="","",C15*D15)</f>
        <v/>
      </c>
    </row>
    <row r="16" spans="1:14" ht="15.75" x14ac:dyDescent="0.25">
      <c r="A16" s="28"/>
      <c r="B16" s="29"/>
      <c r="D16" s="30" t="s">
        <v>7</v>
      </c>
      <c r="E16" s="31"/>
    </row>
    <row r="17" spans="1:5" s="32" customFormat="1" x14ac:dyDescent="0.25">
      <c r="C17" s="3"/>
      <c r="D17" s="30" t="s">
        <v>8</v>
      </c>
      <c r="E17" s="33"/>
    </row>
    <row r="18" spans="1:5" x14ac:dyDescent="0.25">
      <c r="D18" s="30" t="s">
        <v>9</v>
      </c>
      <c r="E18" s="30"/>
    </row>
    <row r="19" spans="1:5" x14ac:dyDescent="0.25">
      <c r="D19" s="34"/>
      <c r="E19" s="34"/>
    </row>
    <row r="21" spans="1:5" ht="15.75" x14ac:dyDescent="0.25">
      <c r="A21" s="35" t="s">
        <v>10</v>
      </c>
      <c r="B21" s="36"/>
      <c r="C21" s="37" t="s">
        <v>4</v>
      </c>
      <c r="D21" s="37" t="s">
        <v>5</v>
      </c>
      <c r="E21" s="37" t="s">
        <v>11</v>
      </c>
    </row>
    <row r="22" spans="1:5" ht="15.75" x14ac:dyDescent="0.25">
      <c r="A22" s="38" t="s">
        <v>12</v>
      </c>
      <c r="B22" s="39"/>
      <c r="C22" s="40"/>
      <c r="D22" s="41"/>
      <c r="E22" s="42" t="str">
        <f t="shared" ref="E22:E25" si="0">IF(D22="","",C22+D22)</f>
        <v/>
      </c>
    </row>
    <row r="23" spans="1:5" ht="15.75" x14ac:dyDescent="0.25">
      <c r="A23" s="38"/>
      <c r="B23" s="39"/>
      <c r="C23" s="40"/>
      <c r="D23" s="41"/>
      <c r="E23" s="42" t="str">
        <f t="shared" si="0"/>
        <v/>
      </c>
    </row>
    <row r="24" spans="1:5" ht="15.75" x14ac:dyDescent="0.25">
      <c r="A24" s="43"/>
      <c r="B24" s="44"/>
      <c r="C24" s="40"/>
      <c r="D24" s="41"/>
      <c r="E24" s="42" t="str">
        <f t="shared" si="0"/>
        <v/>
      </c>
    </row>
    <row r="25" spans="1:5" ht="15.75" x14ac:dyDescent="0.25">
      <c r="A25" s="45"/>
      <c r="B25" s="46"/>
      <c r="C25" s="40"/>
      <c r="D25" s="41"/>
      <c r="E25" s="42" t="str">
        <f t="shared" si="0"/>
        <v/>
      </c>
    </row>
    <row r="26" spans="1:5" ht="15.75" x14ac:dyDescent="0.25">
      <c r="A26" s="45"/>
      <c r="B26" s="46"/>
      <c r="C26" s="40"/>
      <c r="D26" s="41"/>
      <c r="E26" s="42"/>
    </row>
    <row r="27" spans="1:5" ht="15.75" x14ac:dyDescent="0.25">
      <c r="A27" s="38"/>
      <c r="B27" s="46"/>
      <c r="C27" s="40"/>
      <c r="D27" s="41"/>
      <c r="E27" s="42"/>
    </row>
    <row r="28" spans="1:5" ht="15.75" x14ac:dyDescent="0.25">
      <c r="A28" s="45"/>
      <c r="B28" s="46"/>
      <c r="C28" s="40"/>
      <c r="D28" s="41"/>
      <c r="E28" s="42"/>
    </row>
    <row r="29" spans="1:5" ht="15.75" x14ac:dyDescent="0.25">
      <c r="A29" s="45"/>
      <c r="B29" s="46"/>
      <c r="C29" s="40"/>
      <c r="D29" s="41"/>
      <c r="E29" s="42" t="str">
        <f t="shared" ref="E29" si="1">IF(D29="","",C29+D29)</f>
        <v/>
      </c>
    </row>
    <row r="30" spans="1:5" ht="15.75" x14ac:dyDescent="0.25">
      <c r="A30" s="47"/>
      <c r="B30" s="48"/>
      <c r="C30" s="49"/>
      <c r="D30" s="49">
        <f>C30*$B$38</f>
        <v>0</v>
      </c>
      <c r="E30" s="50">
        <f>IF(D30="","",C30+D30)</f>
        <v>0</v>
      </c>
    </row>
    <row r="31" spans="1:5" ht="15.75" x14ac:dyDescent="0.25">
      <c r="A31" s="47"/>
      <c r="B31" s="48"/>
      <c r="C31" s="49"/>
      <c r="D31" s="49"/>
      <c r="E31" s="50" t="str">
        <f>IF(D31="","",C31+D31)</f>
        <v/>
      </c>
    </row>
    <row r="32" spans="1:5" ht="15.75" x14ac:dyDescent="0.25">
      <c r="A32" s="47"/>
      <c r="B32" s="48"/>
      <c r="C32" s="40"/>
      <c r="D32" s="41"/>
      <c r="E32" s="42" t="str">
        <f t="shared" ref="E32:E38" si="2">IF(D32="","",C32+D32)</f>
        <v/>
      </c>
    </row>
    <row r="33" spans="1:5" ht="15.75" x14ac:dyDescent="0.25">
      <c r="A33" s="38"/>
      <c r="B33" s="39"/>
      <c r="C33" s="40"/>
      <c r="D33" s="41"/>
      <c r="E33" s="42" t="str">
        <f t="shared" si="2"/>
        <v/>
      </c>
    </row>
    <row r="34" spans="1:5" ht="15.75" x14ac:dyDescent="0.25">
      <c r="A34" s="38"/>
      <c r="B34" s="39"/>
      <c r="C34" s="40"/>
      <c r="D34" s="41"/>
      <c r="E34" s="42" t="str">
        <f t="shared" si="2"/>
        <v/>
      </c>
    </row>
    <row r="35" spans="1:5" ht="15.75" x14ac:dyDescent="0.25">
      <c r="A35" s="38"/>
      <c r="B35" s="39"/>
      <c r="C35" s="40"/>
      <c r="D35" s="41"/>
      <c r="E35" s="42" t="str">
        <f t="shared" si="2"/>
        <v/>
      </c>
    </row>
    <row r="36" spans="1:5" ht="15.75" x14ac:dyDescent="0.25">
      <c r="A36" s="38"/>
      <c r="B36" s="39"/>
      <c r="C36" s="40"/>
      <c r="D36" s="41"/>
      <c r="E36" s="42" t="str">
        <f t="shared" si="2"/>
        <v/>
      </c>
    </row>
    <row r="37" spans="1:5" ht="15.75" x14ac:dyDescent="0.25">
      <c r="A37" s="38"/>
      <c r="B37" s="39"/>
      <c r="C37" s="40"/>
      <c r="D37" s="41"/>
      <c r="E37" s="42" t="str">
        <f t="shared" si="2"/>
        <v/>
      </c>
    </row>
    <row r="38" spans="1:5" ht="15.75" x14ac:dyDescent="0.25">
      <c r="A38" s="51" t="s">
        <v>13</v>
      </c>
      <c r="B38" s="52">
        <v>0.2</v>
      </c>
      <c r="C38" s="40"/>
      <c r="D38" s="41"/>
      <c r="E38" s="42" t="str">
        <f t="shared" si="2"/>
        <v/>
      </c>
    </row>
    <row r="39" spans="1:5" ht="15.75" x14ac:dyDescent="0.25">
      <c r="A39" s="53"/>
      <c r="B39" s="54"/>
      <c r="C39" s="55"/>
      <c r="D39" s="56"/>
      <c r="E39" s="42" t="str">
        <f t="shared" ref="E39" si="3">IF(D39="","",C39*D39)</f>
        <v/>
      </c>
    </row>
    <row r="40" spans="1:5" ht="15.75" x14ac:dyDescent="0.25">
      <c r="A40" s="57" t="s">
        <v>14</v>
      </c>
      <c r="B40" s="58"/>
      <c r="C40" s="59"/>
      <c r="D40" s="60" t="s">
        <v>15</v>
      </c>
      <c r="E40" s="61">
        <f>SUM(C22:C39)</f>
        <v>0</v>
      </c>
    </row>
    <row r="41" spans="1:5" ht="15.75" x14ac:dyDescent="0.25">
      <c r="A41" s="62" t="s">
        <v>16</v>
      </c>
      <c r="B41" s="58"/>
      <c r="C41" s="59"/>
      <c r="D41" s="60" t="s">
        <v>5</v>
      </c>
      <c r="E41" s="61">
        <f>E40*B38</f>
        <v>0</v>
      </c>
    </row>
    <row r="42" spans="1:5" ht="15.75" x14ac:dyDescent="0.25">
      <c r="A42" s="63" t="s">
        <v>17</v>
      </c>
      <c r="B42" s="64"/>
      <c r="C42" s="59"/>
      <c r="D42" s="60" t="s">
        <v>18</v>
      </c>
      <c r="E42" s="61">
        <v>0</v>
      </c>
    </row>
    <row r="43" spans="1:5" ht="15.75" x14ac:dyDescent="0.25">
      <c r="A43" s="63" t="s">
        <v>19</v>
      </c>
      <c r="B43" s="64"/>
      <c r="C43" s="59"/>
      <c r="D43" s="60" t="s">
        <v>20</v>
      </c>
      <c r="E43" s="65">
        <f>E40+E41-E42</f>
        <v>0</v>
      </c>
    </row>
    <row r="44" spans="1:5" x14ac:dyDescent="0.25">
      <c r="A44" s="63" t="s">
        <v>21</v>
      </c>
      <c r="B44" s="64"/>
      <c r="E44" s="3"/>
    </row>
    <row r="45" spans="1:5" x14ac:dyDescent="0.25">
      <c r="A45" s="63" t="s">
        <v>22</v>
      </c>
      <c r="B45" s="66"/>
      <c r="E45" s="3"/>
    </row>
    <row r="46" spans="1:5" x14ac:dyDescent="0.25">
      <c r="A46" s="67" t="s">
        <v>23</v>
      </c>
      <c r="B46" s="64"/>
      <c r="E46" s="3"/>
    </row>
    <row r="47" spans="1:5" x14ac:dyDescent="0.25">
      <c r="A47" s="68" t="s">
        <v>24</v>
      </c>
      <c r="B47" s="69"/>
      <c r="C47" s="70"/>
      <c r="E47" s="3"/>
    </row>
    <row r="48" spans="1:5" x14ac:dyDescent="0.25">
      <c r="A48" s="71"/>
      <c r="B48" s="72"/>
      <c r="C48" s="70"/>
      <c r="E48" s="3"/>
    </row>
    <row r="49" spans="1:5" x14ac:dyDescent="0.25">
      <c r="B49" s="71"/>
      <c r="C49" s="70"/>
      <c r="E49" s="3"/>
    </row>
    <row r="50" spans="1:5" x14ac:dyDescent="0.25">
      <c r="E50" s="3"/>
    </row>
    <row r="51" spans="1:5" x14ac:dyDescent="0.25">
      <c r="A51" s="73" t="s">
        <v>25</v>
      </c>
      <c r="B51" s="73"/>
      <c r="C51" s="73"/>
      <c r="D51" s="73"/>
      <c r="E51" s="73"/>
    </row>
    <row r="52" spans="1:5" x14ac:dyDescent="0.25">
      <c r="A52" s="1"/>
      <c r="B52" s="1"/>
      <c r="C52" s="1"/>
      <c r="D52" s="1"/>
      <c r="E52" s="1"/>
    </row>
    <row r="53" spans="1:5" x14ac:dyDescent="0.25">
      <c r="C53" s="1"/>
      <c r="D53" s="1"/>
      <c r="E53" s="1"/>
    </row>
    <row r="54" spans="1:5" x14ac:dyDescent="0.25">
      <c r="C54" s="1"/>
      <c r="D54" s="1"/>
      <c r="E54" s="1"/>
    </row>
    <row r="55" spans="1:5" x14ac:dyDescent="0.25">
      <c r="C55" s="1"/>
      <c r="D55" s="1"/>
      <c r="E55" s="1"/>
    </row>
  </sheetData>
  <mergeCells count="5">
    <mergeCell ref="C1:E1"/>
    <mergeCell ref="C5:E6"/>
    <mergeCell ref="A16:B16"/>
    <mergeCell ref="A24:B24"/>
    <mergeCell ref="A51:E51"/>
  </mergeCells>
  <printOptions horizontalCentered="1"/>
  <pageMargins left="0.39370078740157483" right="0.35433070866141736" top="0.55118110236220474" bottom="0.43307086614173229" header="0.31496062992125984" footer="0.31496062992125984"/>
  <pageSetup paperSize="9" scale="86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14</xdr:col>
                <xdr:colOff>142875</xdr:colOff>
                <xdr:row>3</xdr:row>
                <xdr:rowOff>28575</xdr:rowOff>
              </from>
              <to>
                <xdr:col>17</xdr:col>
                <xdr:colOff>104775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14</xdr:col>
                <xdr:colOff>161925</xdr:colOff>
                <xdr:row>0</xdr:row>
                <xdr:rowOff>219075</xdr:rowOff>
              </from>
              <to>
                <xdr:col>16</xdr:col>
                <xdr:colOff>428625</xdr:colOff>
                <xdr:row>2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2:O118"/>
  <sheetViews>
    <sheetView zoomScale="80" zoomScaleNormal="80" workbookViewId="0">
      <pane ySplit="4" topLeftCell="A5" activePane="bottomLeft" state="frozen"/>
      <selection activeCell="K16" sqref="K16"/>
      <selection pane="bottomLeft" activeCell="Q20" sqref="Q20"/>
    </sheetView>
  </sheetViews>
  <sheetFormatPr baseColWidth="10" defaultRowHeight="15" x14ac:dyDescent="0.25"/>
  <cols>
    <col min="1" max="1" width="11.5703125" style="75" bestFit="1" customWidth="1"/>
    <col min="2" max="2" width="11.28515625" bestFit="1" customWidth="1"/>
    <col min="3" max="3" width="12.42578125" bestFit="1" customWidth="1"/>
    <col min="4" max="4" width="27.7109375" bestFit="1" customWidth="1"/>
    <col min="5" max="5" width="80.5703125" bestFit="1" customWidth="1"/>
    <col min="6" max="6" width="13.5703125" style="76" bestFit="1" customWidth="1"/>
    <col min="7" max="7" width="12" style="76" customWidth="1"/>
    <col min="8" max="8" width="14.140625" style="76" bestFit="1" customWidth="1"/>
    <col min="9" max="9" width="19.5703125" style="77" bestFit="1" customWidth="1"/>
    <col min="10" max="10" width="13.5703125" style="77" bestFit="1" customWidth="1"/>
    <col min="11" max="11" width="18.42578125" style="77" bestFit="1" customWidth="1"/>
    <col min="13" max="13" width="11.42578125" style="77"/>
    <col min="14" max="14" width="30" bestFit="1" customWidth="1"/>
  </cols>
  <sheetData>
    <row r="2" spans="1:14" ht="21" x14ac:dyDescent="0.35">
      <c r="A2" s="74" t="s">
        <v>41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14" ht="15.75" thickBot="1" x14ac:dyDescent="0.3"/>
    <row r="4" spans="1:14" ht="15.75" thickBot="1" x14ac:dyDescent="0.3">
      <c r="A4" s="78" t="s">
        <v>1</v>
      </c>
      <c r="B4" s="79" t="s">
        <v>2</v>
      </c>
      <c r="C4" s="80" t="s">
        <v>26</v>
      </c>
      <c r="D4" s="80" t="s">
        <v>3</v>
      </c>
      <c r="E4" s="81" t="s">
        <v>27</v>
      </c>
      <c r="F4" s="82" t="s">
        <v>4</v>
      </c>
      <c r="G4" s="83" t="s">
        <v>5</v>
      </c>
      <c r="H4" s="84" t="s">
        <v>6</v>
      </c>
      <c r="I4" s="80" t="s">
        <v>28</v>
      </c>
      <c r="J4" s="80" t="s">
        <v>29</v>
      </c>
      <c r="K4" s="85" t="s">
        <v>30</v>
      </c>
      <c r="L4" s="80" t="s">
        <v>31</v>
      </c>
      <c r="M4" s="86" t="s">
        <v>32</v>
      </c>
    </row>
    <row r="5" spans="1:14" x14ac:dyDescent="0.25">
      <c r="A5" s="87" t="s">
        <v>33</v>
      </c>
      <c r="B5" s="88">
        <v>42144</v>
      </c>
      <c r="C5" s="88"/>
      <c r="D5" s="89" t="s">
        <v>40</v>
      </c>
      <c r="E5" s="90" t="s">
        <v>39</v>
      </c>
      <c r="F5" s="91">
        <v>110</v>
      </c>
      <c r="G5" s="91">
        <v>0</v>
      </c>
      <c r="H5" s="92">
        <f t="shared" ref="H5:H24" si="0">SUM(F5:G5)</f>
        <v>110</v>
      </c>
      <c r="I5" s="93" t="s">
        <v>34</v>
      </c>
      <c r="J5" s="94" t="s">
        <v>35</v>
      </c>
      <c r="K5" s="95"/>
      <c r="L5" s="96" t="str">
        <f t="shared" ref="L5:L37" si="1">IF(K5&gt;=DATEVALUE("01/01/2017"),MONTH(K5),"-")</f>
        <v>-</v>
      </c>
      <c r="M5" s="94" t="s">
        <v>36</v>
      </c>
    </row>
    <row r="6" spans="1:14" x14ac:dyDescent="0.25">
      <c r="A6" s="97"/>
      <c r="B6" s="98"/>
      <c r="C6" s="98"/>
      <c r="D6" s="99"/>
      <c r="E6" s="100"/>
      <c r="F6" s="101"/>
      <c r="G6" s="102">
        <v>0</v>
      </c>
      <c r="H6" s="92">
        <f t="shared" si="0"/>
        <v>0</v>
      </c>
      <c r="I6" s="94"/>
      <c r="J6" s="94" t="s">
        <v>35</v>
      </c>
      <c r="K6" s="103"/>
      <c r="L6" s="104" t="str">
        <f t="shared" si="1"/>
        <v>-</v>
      </c>
      <c r="M6" s="105" t="s">
        <v>36</v>
      </c>
      <c r="N6" s="106"/>
    </row>
    <row r="7" spans="1:14" x14ac:dyDescent="0.25">
      <c r="A7" s="97"/>
      <c r="B7" s="107"/>
      <c r="C7" s="107"/>
      <c r="D7" s="99"/>
      <c r="F7" s="101"/>
      <c r="G7" s="102">
        <v>0</v>
      </c>
      <c r="H7" s="92">
        <f t="shared" si="0"/>
        <v>0</v>
      </c>
      <c r="I7" s="94"/>
      <c r="J7" s="94" t="s">
        <v>35</v>
      </c>
      <c r="K7" s="103"/>
      <c r="L7" s="104" t="str">
        <f t="shared" si="1"/>
        <v>-</v>
      </c>
      <c r="M7" s="105" t="s">
        <v>36</v>
      </c>
      <c r="N7" s="108"/>
    </row>
    <row r="8" spans="1:14" x14ac:dyDescent="0.25">
      <c r="A8" s="97"/>
      <c r="B8" s="107"/>
      <c r="C8" s="98"/>
      <c r="D8" s="100"/>
      <c r="E8" s="107"/>
      <c r="F8" s="102"/>
      <c r="G8" s="102">
        <v>0</v>
      </c>
      <c r="H8" s="92">
        <f t="shared" si="0"/>
        <v>0</v>
      </c>
      <c r="I8" s="94"/>
      <c r="J8" s="94" t="s">
        <v>37</v>
      </c>
      <c r="K8" s="109"/>
      <c r="L8" s="96" t="str">
        <f t="shared" si="1"/>
        <v>-</v>
      </c>
      <c r="M8" s="94" t="s">
        <v>38</v>
      </c>
    </row>
    <row r="9" spans="1:14" x14ac:dyDescent="0.25">
      <c r="A9" s="97"/>
      <c r="B9" s="107"/>
      <c r="C9" s="98"/>
      <c r="D9" s="100"/>
      <c r="E9" s="107"/>
      <c r="F9" s="102"/>
      <c r="G9" s="102">
        <v>0</v>
      </c>
      <c r="H9" s="92">
        <f t="shared" si="0"/>
        <v>0</v>
      </c>
      <c r="I9" s="94"/>
      <c r="J9" s="94" t="s">
        <v>37</v>
      </c>
      <c r="K9" s="109"/>
      <c r="L9" s="96" t="str">
        <f t="shared" si="1"/>
        <v>-</v>
      </c>
      <c r="M9" s="94" t="s">
        <v>38</v>
      </c>
    </row>
    <row r="10" spans="1:14" x14ac:dyDescent="0.25">
      <c r="A10" s="97"/>
      <c r="B10" s="107"/>
      <c r="C10" s="98"/>
      <c r="D10" s="100"/>
      <c r="E10" s="107"/>
      <c r="F10" s="102"/>
      <c r="G10" s="102">
        <v>0</v>
      </c>
      <c r="H10" s="92">
        <f t="shared" si="0"/>
        <v>0</v>
      </c>
      <c r="I10" s="94"/>
      <c r="J10" s="94" t="s">
        <v>37</v>
      </c>
      <c r="K10" s="109"/>
      <c r="L10" s="96" t="str">
        <f t="shared" si="1"/>
        <v>-</v>
      </c>
      <c r="M10" s="94" t="s">
        <v>38</v>
      </c>
    </row>
    <row r="11" spans="1:14" x14ac:dyDescent="0.25">
      <c r="A11" s="110"/>
      <c r="B11" s="98"/>
      <c r="C11" s="98"/>
      <c r="D11" s="100"/>
      <c r="E11" s="111"/>
      <c r="F11" s="102"/>
      <c r="G11" s="102">
        <v>0</v>
      </c>
      <c r="H11" s="92">
        <f t="shared" si="0"/>
        <v>0</v>
      </c>
      <c r="I11" s="93"/>
      <c r="J11" s="94" t="s">
        <v>37</v>
      </c>
      <c r="K11" s="109"/>
      <c r="L11" s="96" t="str">
        <f t="shared" si="1"/>
        <v>-</v>
      </c>
      <c r="M11" s="94" t="s">
        <v>38</v>
      </c>
    </row>
    <row r="12" spans="1:14" x14ac:dyDescent="0.25">
      <c r="A12" s="110"/>
      <c r="B12" s="98"/>
      <c r="C12" s="112"/>
      <c r="D12" s="99"/>
      <c r="E12" s="111"/>
      <c r="F12" s="102"/>
      <c r="G12" s="102">
        <f>F12*0.2</f>
        <v>0</v>
      </c>
      <c r="H12" s="92">
        <f t="shared" si="0"/>
        <v>0</v>
      </c>
      <c r="I12" s="113"/>
      <c r="J12" s="114">
        <v>0.2</v>
      </c>
      <c r="K12" s="95"/>
      <c r="L12" s="96" t="str">
        <f t="shared" si="1"/>
        <v>-</v>
      </c>
      <c r="M12" s="94" t="s">
        <v>36</v>
      </c>
    </row>
    <row r="13" spans="1:14" x14ac:dyDescent="0.25">
      <c r="A13" s="110"/>
      <c r="B13" s="98"/>
      <c r="C13" s="98"/>
      <c r="D13" s="100"/>
      <c r="E13" s="111"/>
      <c r="F13" s="102"/>
      <c r="G13" s="102">
        <v>0</v>
      </c>
      <c r="H13" s="92">
        <f t="shared" si="0"/>
        <v>0</v>
      </c>
      <c r="I13" s="113"/>
      <c r="J13" s="94" t="s">
        <v>37</v>
      </c>
      <c r="K13" s="109"/>
      <c r="L13" s="96" t="str">
        <f t="shared" si="1"/>
        <v>-</v>
      </c>
      <c r="M13" s="94" t="s">
        <v>38</v>
      </c>
    </row>
    <row r="14" spans="1:14" x14ac:dyDescent="0.25">
      <c r="A14" s="110"/>
      <c r="B14" s="98"/>
      <c r="C14" s="98"/>
      <c r="D14" s="100"/>
      <c r="E14" s="111"/>
      <c r="F14" s="102"/>
      <c r="G14" s="102">
        <v>0</v>
      </c>
      <c r="H14" s="92">
        <f t="shared" si="0"/>
        <v>0</v>
      </c>
      <c r="I14" s="93"/>
      <c r="J14" s="94" t="s">
        <v>37</v>
      </c>
      <c r="K14" s="109"/>
      <c r="L14" s="96" t="str">
        <f t="shared" si="1"/>
        <v>-</v>
      </c>
      <c r="M14" s="94" t="s">
        <v>38</v>
      </c>
    </row>
    <row r="15" spans="1:14" x14ac:dyDescent="0.25">
      <c r="A15" s="110"/>
      <c r="B15" s="98"/>
      <c r="C15" s="112"/>
      <c r="D15" s="99"/>
      <c r="E15" s="100"/>
      <c r="F15" s="102"/>
      <c r="G15" s="102">
        <v>0</v>
      </c>
      <c r="H15" s="92">
        <f t="shared" si="0"/>
        <v>0</v>
      </c>
      <c r="I15" s="93"/>
      <c r="J15" s="94" t="s">
        <v>35</v>
      </c>
      <c r="K15" s="103"/>
      <c r="L15" s="104" t="str">
        <f t="shared" si="1"/>
        <v>-</v>
      </c>
      <c r="M15" s="105" t="s">
        <v>36</v>
      </c>
      <c r="N15" s="106"/>
    </row>
    <row r="16" spans="1:14" x14ac:dyDescent="0.25">
      <c r="A16" s="110"/>
      <c r="B16" s="98"/>
      <c r="C16" s="112"/>
      <c r="D16" s="99"/>
      <c r="E16" s="100"/>
      <c r="F16" s="102"/>
      <c r="G16" s="102">
        <v>0</v>
      </c>
      <c r="H16" s="92">
        <f t="shared" si="0"/>
        <v>0</v>
      </c>
      <c r="I16" s="93"/>
      <c r="J16" s="94" t="s">
        <v>35</v>
      </c>
      <c r="K16" s="103"/>
      <c r="L16" s="104" t="str">
        <f t="shared" si="1"/>
        <v>-</v>
      </c>
      <c r="M16" s="105" t="s">
        <v>36</v>
      </c>
      <c r="N16" s="115"/>
    </row>
    <row r="17" spans="1:15" x14ac:dyDescent="0.25">
      <c r="A17" s="110"/>
      <c r="B17" s="98"/>
      <c r="C17" s="112"/>
      <c r="D17" s="99"/>
      <c r="E17" s="100"/>
      <c r="F17" s="102"/>
      <c r="G17" s="102">
        <v>0</v>
      </c>
      <c r="H17" s="92">
        <f t="shared" si="0"/>
        <v>0</v>
      </c>
      <c r="I17" s="93"/>
      <c r="J17" s="94" t="s">
        <v>35</v>
      </c>
      <c r="K17" s="103"/>
      <c r="L17" s="104" t="str">
        <f t="shared" si="1"/>
        <v>-</v>
      </c>
      <c r="M17" s="105" t="s">
        <v>36</v>
      </c>
      <c r="N17" s="108"/>
    </row>
    <row r="18" spans="1:15" x14ac:dyDescent="0.25">
      <c r="A18" s="110"/>
      <c r="B18" s="98"/>
      <c r="C18" s="112"/>
      <c r="D18" s="99"/>
      <c r="E18" s="111"/>
      <c r="F18" s="102"/>
      <c r="G18" s="102">
        <v>0</v>
      </c>
      <c r="H18" s="92">
        <f t="shared" si="0"/>
        <v>0</v>
      </c>
      <c r="I18" s="93"/>
      <c r="J18" s="94" t="s">
        <v>35</v>
      </c>
      <c r="K18" s="103"/>
      <c r="L18" s="104" t="str">
        <f t="shared" si="1"/>
        <v>-</v>
      </c>
      <c r="M18" s="105" t="s">
        <v>36</v>
      </c>
      <c r="N18" s="106"/>
      <c r="O18" s="116"/>
    </row>
    <row r="19" spans="1:15" x14ac:dyDescent="0.25">
      <c r="A19" s="110"/>
      <c r="B19" s="98"/>
      <c r="C19" s="112"/>
      <c r="D19" s="99"/>
      <c r="E19" s="111"/>
      <c r="F19" s="102"/>
      <c r="G19" s="102">
        <v>0</v>
      </c>
      <c r="H19" s="92">
        <f t="shared" si="0"/>
        <v>0</v>
      </c>
      <c r="I19" s="93"/>
      <c r="J19" s="94" t="s">
        <v>35</v>
      </c>
      <c r="K19" s="103"/>
      <c r="L19" s="104" t="str">
        <f t="shared" si="1"/>
        <v>-</v>
      </c>
      <c r="M19" s="105" t="s">
        <v>36</v>
      </c>
      <c r="N19" s="115"/>
    </row>
    <row r="20" spans="1:15" x14ac:dyDescent="0.25">
      <c r="A20" s="110"/>
      <c r="B20" s="98"/>
      <c r="C20" s="112"/>
      <c r="D20" s="99"/>
      <c r="E20" s="111"/>
      <c r="F20" s="102"/>
      <c r="G20" s="102">
        <v>0</v>
      </c>
      <c r="H20" s="92">
        <f t="shared" si="0"/>
        <v>0</v>
      </c>
      <c r="I20" s="93"/>
      <c r="J20" s="94" t="s">
        <v>35</v>
      </c>
      <c r="K20" s="103"/>
      <c r="L20" s="104" t="str">
        <f t="shared" si="1"/>
        <v>-</v>
      </c>
      <c r="M20" s="105" t="s">
        <v>36</v>
      </c>
      <c r="N20" s="108"/>
    </row>
    <row r="21" spans="1:15" ht="15.75" customHeight="1" x14ac:dyDescent="0.25">
      <c r="A21" s="110"/>
      <c r="B21" s="98"/>
      <c r="C21" s="98"/>
      <c r="D21" s="100"/>
      <c r="E21" s="111"/>
      <c r="F21" s="102"/>
      <c r="G21" s="102">
        <v>0</v>
      </c>
      <c r="H21" s="92">
        <f t="shared" si="0"/>
        <v>0</v>
      </c>
      <c r="I21" s="93"/>
      <c r="J21" s="94" t="s">
        <v>37</v>
      </c>
      <c r="K21" s="109"/>
      <c r="L21" s="96" t="str">
        <f t="shared" si="1"/>
        <v>-</v>
      </c>
      <c r="M21" s="94" t="s">
        <v>38</v>
      </c>
    </row>
    <row r="22" spans="1:15" x14ac:dyDescent="0.25">
      <c r="A22" s="110"/>
      <c r="B22" s="98"/>
      <c r="C22" s="112"/>
      <c r="D22" s="99"/>
      <c r="E22" s="111"/>
      <c r="F22" s="102"/>
      <c r="G22" s="102">
        <f>F22*0.1</f>
        <v>0</v>
      </c>
      <c r="H22" s="92">
        <f t="shared" si="0"/>
        <v>0</v>
      </c>
      <c r="I22" s="94"/>
      <c r="J22" s="114">
        <v>0.1</v>
      </c>
      <c r="K22" s="109"/>
      <c r="L22" s="96" t="str">
        <f t="shared" si="1"/>
        <v>-</v>
      </c>
      <c r="M22" s="94" t="s">
        <v>36</v>
      </c>
    </row>
    <row r="23" spans="1:15" x14ac:dyDescent="0.25">
      <c r="A23" s="110"/>
      <c r="B23" s="98"/>
      <c r="C23" s="112"/>
      <c r="D23" s="99"/>
      <c r="E23" s="111"/>
      <c r="F23" s="102"/>
      <c r="G23" s="102">
        <f>F23*0.1</f>
        <v>0</v>
      </c>
      <c r="H23" s="92">
        <f t="shared" si="0"/>
        <v>0</v>
      </c>
      <c r="I23" s="94"/>
      <c r="J23" s="114">
        <v>0.1</v>
      </c>
      <c r="K23" s="109"/>
      <c r="L23" s="96" t="str">
        <f t="shared" si="1"/>
        <v>-</v>
      </c>
      <c r="M23" s="94" t="s">
        <v>36</v>
      </c>
    </row>
    <row r="24" spans="1:15" x14ac:dyDescent="0.25">
      <c r="A24" s="110"/>
      <c r="B24" s="98"/>
      <c r="C24" s="112"/>
      <c r="D24" s="99"/>
      <c r="E24" s="111"/>
      <c r="F24" s="102"/>
      <c r="G24" s="102">
        <f>F24*0.1</f>
        <v>0</v>
      </c>
      <c r="H24" s="92">
        <f t="shared" si="0"/>
        <v>0</v>
      </c>
      <c r="I24" s="93"/>
      <c r="J24" s="114">
        <v>0.1</v>
      </c>
      <c r="K24" s="109"/>
      <c r="L24" s="96" t="str">
        <f t="shared" si="1"/>
        <v>-</v>
      </c>
      <c r="M24" s="94" t="s">
        <v>36</v>
      </c>
    </row>
    <row r="25" spans="1:15" x14ac:dyDescent="0.25">
      <c r="A25" s="117"/>
      <c r="B25" s="118"/>
      <c r="C25" s="118"/>
      <c r="D25" s="119"/>
      <c r="E25" s="111"/>
      <c r="F25" s="120"/>
      <c r="G25" s="121">
        <v>0</v>
      </c>
      <c r="H25" s="122">
        <f>SUM(F25:G26)</f>
        <v>0</v>
      </c>
      <c r="I25" s="93"/>
      <c r="J25" s="94" t="s">
        <v>35</v>
      </c>
      <c r="K25" s="95"/>
      <c r="L25" s="96" t="str">
        <f t="shared" si="1"/>
        <v>-</v>
      </c>
      <c r="M25" s="94" t="s">
        <v>36</v>
      </c>
    </row>
    <row r="26" spans="1:15" x14ac:dyDescent="0.25">
      <c r="A26" s="123"/>
      <c r="B26" s="124"/>
      <c r="C26" s="124"/>
      <c r="D26" s="125"/>
      <c r="E26" s="126"/>
      <c r="F26" s="127"/>
      <c r="G26" s="128"/>
      <c r="H26" s="129"/>
      <c r="I26" s="93"/>
      <c r="J26" s="94" t="s">
        <v>35</v>
      </c>
      <c r="K26" s="95"/>
      <c r="L26" s="96" t="str">
        <f t="shared" si="1"/>
        <v>-</v>
      </c>
      <c r="M26" s="94" t="s">
        <v>36</v>
      </c>
    </row>
    <row r="27" spans="1:15" x14ac:dyDescent="0.25">
      <c r="A27" s="110"/>
      <c r="B27" s="98"/>
      <c r="C27" s="112"/>
      <c r="D27" s="99"/>
      <c r="E27" s="111"/>
      <c r="F27" s="102"/>
      <c r="G27" s="102">
        <f>F27*0.1</f>
        <v>0</v>
      </c>
      <c r="H27" s="92">
        <f t="shared" ref="H27:H37" si="2">SUM(F27:G27)</f>
        <v>0</v>
      </c>
      <c r="I27" s="93"/>
      <c r="J27" s="114">
        <v>0.1</v>
      </c>
      <c r="K27" s="109"/>
      <c r="L27" s="96" t="str">
        <f t="shared" si="1"/>
        <v>-</v>
      </c>
      <c r="M27" s="94" t="s">
        <v>36</v>
      </c>
    </row>
    <row r="28" spans="1:15" x14ac:dyDescent="0.25">
      <c r="A28" s="110"/>
      <c r="B28" s="98"/>
      <c r="C28" s="112"/>
      <c r="D28" s="99"/>
      <c r="E28" s="111"/>
      <c r="F28" s="102"/>
      <c r="G28" s="102">
        <v>0</v>
      </c>
      <c r="H28" s="92">
        <f t="shared" si="2"/>
        <v>0</v>
      </c>
      <c r="I28" s="93"/>
      <c r="J28" s="94" t="s">
        <v>35</v>
      </c>
      <c r="K28" s="95"/>
      <c r="L28" s="96" t="str">
        <f t="shared" si="1"/>
        <v>-</v>
      </c>
      <c r="M28" s="94" t="s">
        <v>36</v>
      </c>
    </row>
    <row r="29" spans="1:15" x14ac:dyDescent="0.25">
      <c r="A29" s="110"/>
      <c r="B29" s="98"/>
      <c r="C29" s="112"/>
      <c r="D29" s="99"/>
      <c r="E29" s="111"/>
      <c r="F29" s="102"/>
      <c r="G29" s="102">
        <f>F29*0.2</f>
        <v>0</v>
      </c>
      <c r="H29" s="92">
        <f t="shared" si="2"/>
        <v>0</v>
      </c>
      <c r="I29" s="93"/>
      <c r="J29" s="114">
        <v>0.2</v>
      </c>
      <c r="K29" s="109"/>
      <c r="L29" s="96" t="str">
        <f t="shared" si="1"/>
        <v>-</v>
      </c>
      <c r="M29" s="94" t="s">
        <v>38</v>
      </c>
    </row>
    <row r="30" spans="1:15" x14ac:dyDescent="0.25">
      <c r="A30" s="110"/>
      <c r="B30" s="98"/>
      <c r="C30" s="98"/>
      <c r="D30" s="100"/>
      <c r="E30" s="111"/>
      <c r="F30" s="102"/>
      <c r="G30" s="102">
        <v>0</v>
      </c>
      <c r="H30" s="92">
        <f t="shared" si="2"/>
        <v>0</v>
      </c>
      <c r="I30" s="93"/>
      <c r="J30" s="94" t="s">
        <v>37</v>
      </c>
      <c r="K30" s="109"/>
      <c r="L30" s="96" t="str">
        <f t="shared" si="1"/>
        <v>-</v>
      </c>
      <c r="M30" s="94" t="s">
        <v>38</v>
      </c>
    </row>
    <row r="31" spans="1:15" x14ac:dyDescent="0.25">
      <c r="A31" s="110"/>
      <c r="B31" s="98"/>
      <c r="C31" s="112"/>
      <c r="D31" s="99"/>
      <c r="E31" s="111"/>
      <c r="F31" s="102"/>
      <c r="G31" s="102">
        <v>0</v>
      </c>
      <c r="H31" s="92">
        <f t="shared" si="2"/>
        <v>0</v>
      </c>
      <c r="I31" s="93"/>
      <c r="J31" s="94" t="s">
        <v>35</v>
      </c>
      <c r="K31" s="103"/>
      <c r="L31" s="104" t="str">
        <f t="shared" si="1"/>
        <v>-</v>
      </c>
      <c r="M31" s="105" t="s">
        <v>36</v>
      </c>
      <c r="N31" s="106"/>
    </row>
    <row r="32" spans="1:15" x14ac:dyDescent="0.25">
      <c r="A32" s="110"/>
      <c r="B32" s="98"/>
      <c r="C32" s="112"/>
      <c r="D32" s="99"/>
      <c r="E32" s="111"/>
      <c r="F32" s="102"/>
      <c r="G32" s="102">
        <v>0</v>
      </c>
      <c r="H32" s="92">
        <f t="shared" si="2"/>
        <v>0</v>
      </c>
      <c r="I32" s="93"/>
      <c r="J32" s="94" t="s">
        <v>35</v>
      </c>
      <c r="K32" s="103"/>
      <c r="L32" s="104" t="str">
        <f t="shared" si="1"/>
        <v>-</v>
      </c>
      <c r="M32" s="105" t="s">
        <v>36</v>
      </c>
      <c r="N32" s="108"/>
    </row>
    <row r="33" spans="1:14" x14ac:dyDescent="0.25">
      <c r="A33" s="110"/>
      <c r="B33" s="98"/>
      <c r="C33" s="112"/>
      <c r="D33" s="99"/>
      <c r="E33" s="111"/>
      <c r="F33" s="102"/>
      <c r="G33" s="102">
        <v>0</v>
      </c>
      <c r="H33" s="92">
        <f t="shared" si="2"/>
        <v>0</v>
      </c>
      <c r="I33" s="93"/>
      <c r="J33" s="94" t="s">
        <v>35</v>
      </c>
      <c r="K33" s="95"/>
      <c r="L33" s="96" t="str">
        <f t="shared" si="1"/>
        <v>-</v>
      </c>
      <c r="M33" s="94"/>
    </row>
    <row r="34" spans="1:14" x14ac:dyDescent="0.25">
      <c r="A34" s="110"/>
      <c r="B34" s="98"/>
      <c r="C34" s="112"/>
      <c r="D34" s="111"/>
      <c r="E34" s="111"/>
      <c r="F34" s="102"/>
      <c r="G34" s="102">
        <v>0</v>
      </c>
      <c r="H34" s="92">
        <f t="shared" si="2"/>
        <v>0</v>
      </c>
      <c r="I34" s="93"/>
      <c r="J34" s="94" t="s">
        <v>35</v>
      </c>
      <c r="K34" s="103"/>
      <c r="L34" s="104" t="str">
        <f t="shared" si="1"/>
        <v>-</v>
      </c>
      <c r="M34" s="105" t="s">
        <v>36</v>
      </c>
      <c r="N34" s="106"/>
    </row>
    <row r="35" spans="1:14" x14ac:dyDescent="0.25">
      <c r="A35" s="110"/>
      <c r="B35" s="98"/>
      <c r="C35" s="112"/>
      <c r="D35" s="111"/>
      <c r="E35" s="111"/>
      <c r="F35" s="102"/>
      <c r="G35" s="102">
        <v>0</v>
      </c>
      <c r="H35" s="92">
        <f t="shared" si="2"/>
        <v>0</v>
      </c>
      <c r="I35" s="93"/>
      <c r="J35" s="94" t="s">
        <v>35</v>
      </c>
      <c r="K35" s="103"/>
      <c r="L35" s="104" t="str">
        <f t="shared" si="1"/>
        <v>-</v>
      </c>
      <c r="M35" s="105" t="s">
        <v>36</v>
      </c>
      <c r="N35" s="108"/>
    </row>
    <row r="36" spans="1:14" x14ac:dyDescent="0.25">
      <c r="A36" s="110"/>
      <c r="B36" s="98"/>
      <c r="C36" s="112"/>
      <c r="D36" s="99"/>
      <c r="E36" s="100"/>
      <c r="F36" s="102"/>
      <c r="G36" s="102">
        <v>0</v>
      </c>
      <c r="H36" s="92">
        <f t="shared" si="2"/>
        <v>0</v>
      </c>
      <c r="I36" s="93"/>
      <c r="J36" s="94" t="s">
        <v>35</v>
      </c>
      <c r="K36" s="103"/>
      <c r="L36" s="104" t="str">
        <f t="shared" si="1"/>
        <v>-</v>
      </c>
      <c r="M36" s="105" t="s">
        <v>36</v>
      </c>
      <c r="N36" s="130"/>
    </row>
    <row r="37" spans="1:14" x14ac:dyDescent="0.25">
      <c r="A37" s="131"/>
      <c r="B37" s="98"/>
      <c r="C37" s="98"/>
      <c r="D37" s="111"/>
      <c r="E37" s="111"/>
      <c r="F37" s="120"/>
      <c r="G37" s="102">
        <v>0</v>
      </c>
      <c r="H37" s="92">
        <f t="shared" si="2"/>
        <v>0</v>
      </c>
      <c r="I37" s="94"/>
      <c r="J37" s="94" t="s">
        <v>35</v>
      </c>
      <c r="K37" s="103"/>
      <c r="L37" s="104" t="str">
        <f t="shared" si="1"/>
        <v>-</v>
      </c>
      <c r="M37" s="105" t="s">
        <v>36</v>
      </c>
      <c r="N37" s="130"/>
    </row>
    <row r="38" spans="1:14" x14ac:dyDescent="0.25">
      <c r="A38" s="132"/>
      <c r="B38" s="133"/>
      <c r="C38" s="133"/>
      <c r="D38" s="133"/>
      <c r="E38" s="133"/>
      <c r="F38" s="134"/>
      <c r="G38" s="134"/>
      <c r="H38" s="134"/>
      <c r="I38" s="135"/>
      <c r="J38" s="135"/>
      <c r="K38" s="135"/>
      <c r="L38" s="133"/>
      <c r="M38" s="135"/>
      <c r="N38" s="133"/>
    </row>
    <row r="39" spans="1:14" x14ac:dyDescent="0.25">
      <c r="A39" s="131"/>
      <c r="B39" s="98"/>
      <c r="C39" s="112"/>
      <c r="D39" s="99"/>
      <c r="E39" s="111"/>
      <c r="F39" s="102"/>
      <c r="G39" s="102">
        <f>F39*0.1</f>
        <v>0</v>
      </c>
      <c r="H39" s="101">
        <f t="shared" ref="H39:H50" si="3">SUM(F39:G39)</f>
        <v>0</v>
      </c>
      <c r="I39" s="93"/>
      <c r="J39" s="114">
        <v>0.1</v>
      </c>
      <c r="K39" s="109"/>
      <c r="L39" s="96" t="str">
        <f>IF(AND(K39&gt;=DATEVALUE("01/01/2017"),K39&lt;=DATEVALUE("31/12/2017")),MONTH(K39),"-")</f>
        <v>-</v>
      </c>
      <c r="M39" s="94" t="s">
        <v>36</v>
      </c>
    </row>
    <row r="40" spans="1:14" x14ac:dyDescent="0.25">
      <c r="A40" s="131"/>
      <c r="B40" s="98"/>
      <c r="C40" s="98"/>
      <c r="D40" s="111"/>
      <c r="E40" s="111"/>
      <c r="F40" s="120"/>
      <c r="G40" s="102">
        <v>0</v>
      </c>
      <c r="H40" s="101">
        <f t="shared" si="3"/>
        <v>0</v>
      </c>
      <c r="I40" s="93"/>
      <c r="J40" s="94" t="s">
        <v>35</v>
      </c>
      <c r="K40" s="109"/>
      <c r="L40" s="96" t="str">
        <f t="shared" ref="L40:L103" si="4">IF(K40&gt;=DATEVALUE("01/01/2017"),MONTH(K40),"-")</f>
        <v>-</v>
      </c>
      <c r="M40" s="94" t="s">
        <v>36</v>
      </c>
    </row>
    <row r="41" spans="1:14" x14ac:dyDescent="0.25">
      <c r="A41" s="131"/>
      <c r="B41" s="98"/>
      <c r="C41" s="112"/>
      <c r="D41" s="99"/>
      <c r="E41" s="111"/>
      <c r="F41" s="102"/>
      <c r="G41" s="102">
        <v>0</v>
      </c>
      <c r="H41" s="101">
        <f t="shared" si="3"/>
        <v>0</v>
      </c>
      <c r="I41" s="93"/>
      <c r="J41" s="94" t="s">
        <v>35</v>
      </c>
      <c r="K41" s="109"/>
      <c r="L41" s="96" t="str">
        <f t="shared" si="4"/>
        <v>-</v>
      </c>
      <c r="M41" s="94" t="s">
        <v>36</v>
      </c>
    </row>
    <row r="42" spans="1:14" x14ac:dyDescent="0.25">
      <c r="A42" s="131"/>
      <c r="B42" s="98"/>
      <c r="C42" s="112"/>
      <c r="D42" s="99"/>
      <c r="E42" s="111"/>
      <c r="F42" s="102"/>
      <c r="G42" s="102">
        <f>F42*0.2</f>
        <v>0</v>
      </c>
      <c r="H42" s="101">
        <f t="shared" si="3"/>
        <v>0</v>
      </c>
      <c r="I42" s="93"/>
      <c r="J42" s="114">
        <v>0.2</v>
      </c>
      <c r="K42" s="109"/>
      <c r="L42" s="96" t="str">
        <f t="shared" si="4"/>
        <v>-</v>
      </c>
      <c r="M42" s="94" t="s">
        <v>38</v>
      </c>
    </row>
    <row r="43" spans="1:14" x14ac:dyDescent="0.25">
      <c r="A43" s="131"/>
      <c r="B43" s="98"/>
      <c r="C43" s="112"/>
      <c r="D43" s="99"/>
      <c r="E43" s="100"/>
      <c r="F43" s="102"/>
      <c r="G43" s="102">
        <v>0</v>
      </c>
      <c r="H43" s="101">
        <f t="shared" si="3"/>
        <v>0</v>
      </c>
      <c r="I43" s="93"/>
      <c r="J43" s="94" t="s">
        <v>35</v>
      </c>
      <c r="K43" s="103"/>
      <c r="L43" s="104" t="str">
        <f t="shared" si="4"/>
        <v>-</v>
      </c>
      <c r="M43" s="105" t="s">
        <v>36</v>
      </c>
      <c r="N43" s="136"/>
    </row>
    <row r="44" spans="1:14" x14ac:dyDescent="0.25">
      <c r="A44" s="131"/>
      <c r="B44" s="98"/>
      <c r="C44" s="112"/>
      <c r="D44" s="99"/>
      <c r="E44" s="111"/>
      <c r="F44" s="102"/>
      <c r="G44" s="102">
        <f>F44*0.1</f>
        <v>0</v>
      </c>
      <c r="H44" s="101">
        <f t="shared" si="3"/>
        <v>0</v>
      </c>
      <c r="I44" s="93"/>
      <c r="J44" s="114">
        <v>0.1</v>
      </c>
      <c r="K44" s="109"/>
      <c r="L44" s="96" t="str">
        <f t="shared" si="4"/>
        <v>-</v>
      </c>
      <c r="M44" s="94" t="s">
        <v>36</v>
      </c>
    </row>
    <row r="45" spans="1:14" x14ac:dyDescent="0.25">
      <c r="A45" s="131"/>
      <c r="B45" s="98"/>
      <c r="C45" s="112"/>
      <c r="D45" s="99"/>
      <c r="E45" s="111"/>
      <c r="F45" s="102"/>
      <c r="G45" s="102">
        <f>F45*0.1</f>
        <v>0</v>
      </c>
      <c r="H45" s="101">
        <f t="shared" si="3"/>
        <v>0</v>
      </c>
      <c r="I45" s="93"/>
      <c r="J45" s="114">
        <v>0.1</v>
      </c>
      <c r="K45" s="109"/>
      <c r="L45" s="96" t="str">
        <f t="shared" si="4"/>
        <v>-</v>
      </c>
      <c r="M45" s="94" t="s">
        <v>36</v>
      </c>
    </row>
    <row r="46" spans="1:14" x14ac:dyDescent="0.25">
      <c r="A46" s="131"/>
      <c r="B46" s="98"/>
      <c r="C46" s="112"/>
      <c r="D46" s="99"/>
      <c r="E46" s="111"/>
      <c r="F46" s="102"/>
      <c r="G46" s="102">
        <f>F46*0.1</f>
        <v>0</v>
      </c>
      <c r="H46" s="101">
        <f t="shared" si="3"/>
        <v>0</v>
      </c>
      <c r="I46" s="93"/>
      <c r="J46" s="114">
        <v>0.1</v>
      </c>
      <c r="K46" s="109"/>
      <c r="L46" s="96" t="str">
        <f t="shared" si="4"/>
        <v>-</v>
      </c>
      <c r="M46" s="94" t="s">
        <v>36</v>
      </c>
    </row>
    <row r="47" spans="1:14" x14ac:dyDescent="0.25">
      <c r="A47" s="131"/>
      <c r="B47" s="98"/>
      <c r="C47" s="112"/>
      <c r="D47" s="99"/>
      <c r="E47" s="111"/>
      <c r="F47" s="102"/>
      <c r="G47" s="102">
        <f>F47*0.1</f>
        <v>0</v>
      </c>
      <c r="H47" s="101">
        <f t="shared" si="3"/>
        <v>0</v>
      </c>
      <c r="I47" s="93"/>
      <c r="J47" s="114">
        <v>0.1</v>
      </c>
      <c r="K47" s="109"/>
      <c r="L47" s="96" t="str">
        <f t="shared" si="4"/>
        <v>-</v>
      </c>
      <c r="M47" s="94" t="s">
        <v>36</v>
      </c>
    </row>
    <row r="48" spans="1:14" x14ac:dyDescent="0.25">
      <c r="A48" s="131"/>
      <c r="B48" s="98"/>
      <c r="C48" s="112"/>
      <c r="D48" s="111"/>
      <c r="E48" s="111"/>
      <c r="F48" s="102"/>
      <c r="G48" s="102">
        <v>0</v>
      </c>
      <c r="H48" s="101">
        <f t="shared" si="3"/>
        <v>0</v>
      </c>
      <c r="I48" s="93"/>
      <c r="J48" s="94" t="s">
        <v>35</v>
      </c>
      <c r="K48" s="103"/>
      <c r="L48" s="104" t="str">
        <f t="shared" si="4"/>
        <v>-</v>
      </c>
      <c r="M48" s="105" t="s">
        <v>36</v>
      </c>
      <c r="N48" s="136"/>
    </row>
    <row r="49" spans="1:14" x14ac:dyDescent="0.25">
      <c r="A49" s="131"/>
      <c r="B49" s="98"/>
      <c r="C49" s="112"/>
      <c r="D49" s="111"/>
      <c r="E49" s="111"/>
      <c r="F49" s="102"/>
      <c r="G49" s="102">
        <f>F49*0.2</f>
        <v>0</v>
      </c>
      <c r="H49" s="101">
        <f t="shared" si="3"/>
        <v>0</v>
      </c>
      <c r="I49" s="93"/>
      <c r="J49" s="114">
        <v>0.2</v>
      </c>
      <c r="K49" s="109"/>
      <c r="L49" s="96" t="str">
        <f t="shared" si="4"/>
        <v>-</v>
      </c>
      <c r="M49" s="94" t="s">
        <v>36</v>
      </c>
    </row>
    <row r="50" spans="1:14" x14ac:dyDescent="0.25">
      <c r="A50" s="131"/>
      <c r="B50" s="98"/>
      <c r="C50" s="112"/>
      <c r="D50" s="111"/>
      <c r="E50" s="111"/>
      <c r="F50" s="102"/>
      <c r="G50" s="102">
        <f>F50*0.2</f>
        <v>0</v>
      </c>
      <c r="H50" s="101">
        <f t="shared" si="3"/>
        <v>0</v>
      </c>
      <c r="I50" s="93"/>
      <c r="J50" s="114">
        <v>0.2</v>
      </c>
      <c r="K50" s="109"/>
      <c r="L50" s="96" t="str">
        <f t="shared" si="4"/>
        <v>-</v>
      </c>
      <c r="M50" s="94" t="s">
        <v>36</v>
      </c>
    </row>
    <row r="51" spans="1:14" x14ac:dyDescent="0.25">
      <c r="A51" s="117"/>
      <c r="B51" s="118"/>
      <c r="C51" s="118"/>
      <c r="D51" s="119"/>
      <c r="E51" s="111"/>
      <c r="F51" s="120"/>
      <c r="G51" s="121">
        <v>0</v>
      </c>
      <c r="H51" s="137">
        <f>SUM(F51:G52)</f>
        <v>0</v>
      </c>
      <c r="I51" s="93"/>
      <c r="J51" s="94" t="s">
        <v>35</v>
      </c>
      <c r="K51" s="95"/>
      <c r="L51" s="96" t="str">
        <f t="shared" si="4"/>
        <v>-</v>
      </c>
      <c r="M51" s="94" t="s">
        <v>36</v>
      </c>
    </row>
    <row r="52" spans="1:14" x14ac:dyDescent="0.25">
      <c r="A52" s="123"/>
      <c r="B52" s="124"/>
      <c r="C52" s="124"/>
      <c r="D52" s="125"/>
      <c r="E52" s="126"/>
      <c r="F52" s="127"/>
      <c r="G52" s="128"/>
      <c r="H52" s="138"/>
      <c r="I52" s="93"/>
      <c r="J52" s="94" t="s">
        <v>35</v>
      </c>
      <c r="K52" s="95"/>
      <c r="L52" s="96" t="str">
        <f t="shared" si="4"/>
        <v>-</v>
      </c>
      <c r="M52" s="94" t="s">
        <v>36</v>
      </c>
    </row>
    <row r="53" spans="1:14" x14ac:dyDescent="0.25">
      <c r="A53" s="139"/>
      <c r="B53" s="140"/>
      <c r="C53" s="140"/>
      <c r="D53" s="141"/>
      <c r="E53" s="111"/>
      <c r="F53" s="120"/>
      <c r="G53" s="142">
        <v>0</v>
      </c>
      <c r="H53" s="143">
        <f t="shared" ref="H53:H77" si="5">SUM(F53:G53)</f>
        <v>0</v>
      </c>
      <c r="I53" s="93"/>
      <c r="J53" s="94" t="s">
        <v>35</v>
      </c>
      <c r="K53" s="95"/>
      <c r="L53" s="96" t="str">
        <f t="shared" si="4"/>
        <v>-</v>
      </c>
      <c r="M53" s="94" t="s">
        <v>36</v>
      </c>
    </row>
    <row r="54" spans="1:14" x14ac:dyDescent="0.25">
      <c r="A54" s="139"/>
      <c r="B54" s="98"/>
      <c r="C54" s="112"/>
      <c r="D54" s="99"/>
      <c r="E54" s="111"/>
      <c r="F54" s="102"/>
      <c r="G54" s="120">
        <f>F54*0.1</f>
        <v>0</v>
      </c>
      <c r="H54" s="144">
        <f t="shared" si="5"/>
        <v>0</v>
      </c>
      <c r="I54" s="93"/>
      <c r="J54" s="114">
        <v>0.1</v>
      </c>
      <c r="K54" s="109"/>
      <c r="L54" s="96" t="str">
        <f t="shared" si="4"/>
        <v>-</v>
      </c>
      <c r="M54" s="94" t="s">
        <v>36</v>
      </c>
    </row>
    <row r="55" spans="1:14" x14ac:dyDescent="0.25">
      <c r="A55" s="139"/>
      <c r="B55" s="98"/>
      <c r="C55" s="112"/>
      <c r="D55" s="99"/>
      <c r="E55" s="111"/>
      <c r="F55" s="102"/>
      <c r="G55" s="120">
        <f>F55*0.1</f>
        <v>0</v>
      </c>
      <c r="H55" s="144">
        <f t="shared" si="5"/>
        <v>0</v>
      </c>
      <c r="I55" s="93"/>
      <c r="J55" s="114">
        <v>0.1</v>
      </c>
      <c r="K55" s="109"/>
      <c r="L55" s="96" t="str">
        <f t="shared" si="4"/>
        <v>-</v>
      </c>
      <c r="M55" s="94" t="s">
        <v>36</v>
      </c>
    </row>
    <row r="56" spans="1:14" x14ac:dyDescent="0.25">
      <c r="A56" s="139"/>
      <c r="B56" s="98"/>
      <c r="C56" s="112"/>
      <c r="D56" s="99"/>
      <c r="E56" s="100"/>
      <c r="F56" s="102"/>
      <c r="G56" s="102">
        <f>F56*0.2</f>
        <v>0</v>
      </c>
      <c r="H56" s="144">
        <f t="shared" si="5"/>
        <v>0</v>
      </c>
      <c r="I56" s="93"/>
      <c r="J56" s="114">
        <v>0.2</v>
      </c>
      <c r="K56" s="109"/>
      <c r="L56" s="96" t="str">
        <f t="shared" si="4"/>
        <v>-</v>
      </c>
      <c r="M56" s="94" t="s">
        <v>36</v>
      </c>
    </row>
    <row r="57" spans="1:14" x14ac:dyDescent="0.25">
      <c r="A57" s="139"/>
      <c r="B57" s="98"/>
      <c r="C57" s="112"/>
      <c r="D57" s="99"/>
      <c r="E57" s="100"/>
      <c r="F57" s="102"/>
      <c r="G57" s="102">
        <f>F57*0.2</f>
        <v>0</v>
      </c>
      <c r="H57" s="144">
        <f t="shared" si="5"/>
        <v>0</v>
      </c>
      <c r="I57" s="93"/>
      <c r="J57" s="114">
        <v>0.2</v>
      </c>
      <c r="K57" s="109"/>
      <c r="L57" s="96" t="str">
        <f t="shared" si="4"/>
        <v>-</v>
      </c>
      <c r="M57" s="94" t="s">
        <v>36</v>
      </c>
    </row>
    <row r="58" spans="1:14" x14ac:dyDescent="0.25">
      <c r="A58" s="139"/>
      <c r="B58" s="98"/>
      <c r="C58" s="112"/>
      <c r="D58" s="99"/>
      <c r="E58" s="100"/>
      <c r="F58" s="102"/>
      <c r="G58" s="102">
        <f>F58*0.2</f>
        <v>0</v>
      </c>
      <c r="H58" s="144">
        <f t="shared" si="5"/>
        <v>0</v>
      </c>
      <c r="I58" s="93"/>
      <c r="J58" s="114">
        <v>0.2</v>
      </c>
      <c r="K58" s="109"/>
      <c r="L58" s="96" t="str">
        <f t="shared" si="4"/>
        <v>-</v>
      </c>
      <c r="M58" s="94" t="s">
        <v>36</v>
      </c>
    </row>
    <row r="59" spans="1:14" x14ac:dyDescent="0.25">
      <c r="A59" s="139"/>
      <c r="B59" s="98"/>
      <c r="C59" s="112"/>
      <c r="D59" s="99"/>
      <c r="E59" s="100"/>
      <c r="F59" s="102"/>
      <c r="G59" s="102">
        <f>F59*0.2</f>
        <v>0</v>
      </c>
      <c r="H59" s="101">
        <f t="shared" si="5"/>
        <v>0</v>
      </c>
      <c r="I59" s="93"/>
      <c r="J59" s="114">
        <v>0.2</v>
      </c>
      <c r="K59" s="109"/>
      <c r="L59" s="96" t="str">
        <f t="shared" si="4"/>
        <v>-</v>
      </c>
      <c r="M59" s="94" t="s">
        <v>36</v>
      </c>
    </row>
    <row r="60" spans="1:14" x14ac:dyDescent="0.25">
      <c r="A60" s="139"/>
      <c r="B60" s="98"/>
      <c r="C60" s="98"/>
      <c r="D60" s="100"/>
      <c r="E60" s="111"/>
      <c r="F60" s="102"/>
      <c r="G60" s="102">
        <v>0</v>
      </c>
      <c r="H60" s="101">
        <f t="shared" si="5"/>
        <v>0</v>
      </c>
      <c r="I60" s="93"/>
      <c r="J60" s="94" t="s">
        <v>37</v>
      </c>
      <c r="K60" s="109"/>
      <c r="L60" s="96" t="str">
        <f t="shared" si="4"/>
        <v>-</v>
      </c>
      <c r="M60" s="94" t="s">
        <v>38</v>
      </c>
    </row>
    <row r="61" spans="1:14" x14ac:dyDescent="0.25">
      <c r="A61" s="139"/>
      <c r="B61" s="98"/>
      <c r="C61" s="112"/>
      <c r="D61" s="99"/>
      <c r="E61" s="100"/>
      <c r="F61" s="102"/>
      <c r="G61" s="102">
        <f>F61*0.1</f>
        <v>0</v>
      </c>
      <c r="H61" s="101">
        <f t="shared" si="5"/>
        <v>0</v>
      </c>
      <c r="I61" s="93"/>
      <c r="J61" s="114">
        <v>0.1</v>
      </c>
      <c r="K61" s="109"/>
      <c r="L61" s="96" t="str">
        <f t="shared" si="4"/>
        <v>-</v>
      </c>
      <c r="M61" s="94" t="s">
        <v>36</v>
      </c>
    </row>
    <row r="62" spans="1:14" x14ac:dyDescent="0.25">
      <c r="A62" s="110"/>
      <c r="B62" s="98"/>
      <c r="C62" s="112"/>
      <c r="D62" s="99"/>
      <c r="E62" s="111"/>
      <c r="F62" s="102"/>
      <c r="G62" s="102">
        <v>0</v>
      </c>
      <c r="H62" s="101">
        <f t="shared" si="5"/>
        <v>0</v>
      </c>
      <c r="I62" s="93"/>
      <c r="J62" s="94" t="s">
        <v>35</v>
      </c>
      <c r="K62" s="103"/>
      <c r="L62" s="104" t="str">
        <f t="shared" si="4"/>
        <v>-</v>
      </c>
      <c r="M62" s="105" t="s">
        <v>36</v>
      </c>
      <c r="N62" s="136"/>
    </row>
    <row r="63" spans="1:14" s="116" customFormat="1" x14ac:dyDescent="0.25">
      <c r="A63" s="145"/>
      <c r="B63" s="98"/>
      <c r="C63" s="112"/>
      <c r="D63" s="146"/>
      <c r="E63" s="100"/>
      <c r="F63" s="101"/>
      <c r="G63" s="101">
        <v>0</v>
      </c>
      <c r="H63" s="101">
        <f t="shared" si="5"/>
        <v>0</v>
      </c>
      <c r="I63" s="113"/>
      <c r="J63" s="94" t="s">
        <v>35</v>
      </c>
      <c r="K63" s="147"/>
      <c r="L63" s="96" t="str">
        <f t="shared" si="4"/>
        <v>-</v>
      </c>
      <c r="M63" s="93" t="s">
        <v>36</v>
      </c>
    </row>
    <row r="64" spans="1:14" x14ac:dyDescent="0.25">
      <c r="A64" s="145"/>
      <c r="B64" s="98"/>
      <c r="C64" s="112"/>
      <c r="D64" s="99"/>
      <c r="E64" s="111"/>
      <c r="F64" s="102"/>
      <c r="G64" s="102">
        <v>0</v>
      </c>
      <c r="H64" s="101">
        <f t="shared" si="5"/>
        <v>0</v>
      </c>
      <c r="I64" s="93"/>
      <c r="J64" s="94" t="s">
        <v>35</v>
      </c>
      <c r="K64" s="103"/>
      <c r="L64" s="104" t="str">
        <f t="shared" si="4"/>
        <v>-</v>
      </c>
      <c r="M64" s="105" t="s">
        <v>38</v>
      </c>
      <c r="N64" s="136"/>
    </row>
    <row r="65" spans="1:14" s="116" customFormat="1" x14ac:dyDescent="0.25">
      <c r="A65" s="145"/>
      <c r="B65" s="98"/>
      <c r="C65" s="112"/>
      <c r="D65" s="100"/>
      <c r="E65" s="100"/>
      <c r="F65" s="101"/>
      <c r="G65" s="101">
        <v>0</v>
      </c>
      <c r="H65" s="101">
        <f t="shared" si="5"/>
        <v>0</v>
      </c>
      <c r="I65" s="93"/>
      <c r="J65" s="94" t="s">
        <v>35</v>
      </c>
      <c r="K65" s="103"/>
      <c r="L65" s="104" t="str">
        <f t="shared" si="4"/>
        <v>-</v>
      </c>
      <c r="M65" s="105" t="s">
        <v>38</v>
      </c>
      <c r="N65" s="136"/>
    </row>
    <row r="66" spans="1:14" x14ac:dyDescent="0.25">
      <c r="A66" s="145"/>
      <c r="B66" s="98"/>
      <c r="C66" s="98"/>
      <c r="D66" s="100"/>
      <c r="E66" s="100"/>
      <c r="F66" s="102"/>
      <c r="G66" s="102">
        <f>F66*0.2</f>
        <v>0</v>
      </c>
      <c r="H66" s="101">
        <f t="shared" si="5"/>
        <v>0</v>
      </c>
      <c r="I66" s="93"/>
      <c r="J66" s="114">
        <v>0.2</v>
      </c>
      <c r="K66" s="95"/>
      <c r="L66" s="96" t="str">
        <f t="shared" si="4"/>
        <v>-</v>
      </c>
      <c r="M66" s="94" t="s">
        <v>36</v>
      </c>
    </row>
    <row r="67" spans="1:14" x14ac:dyDescent="0.25">
      <c r="A67" s="145"/>
      <c r="B67" s="98"/>
      <c r="C67" s="98"/>
      <c r="D67" s="100"/>
      <c r="E67" s="100"/>
      <c r="F67" s="102"/>
      <c r="G67" s="102">
        <f>F67*0.2</f>
        <v>0</v>
      </c>
      <c r="H67" s="101">
        <f t="shared" si="5"/>
        <v>0</v>
      </c>
      <c r="I67" s="93"/>
      <c r="J67" s="114">
        <v>0.2</v>
      </c>
      <c r="K67" s="109"/>
      <c r="L67" s="96" t="str">
        <f t="shared" si="4"/>
        <v>-</v>
      </c>
      <c r="M67" s="94" t="s">
        <v>36</v>
      </c>
    </row>
    <row r="68" spans="1:14" x14ac:dyDescent="0.25">
      <c r="A68" s="145"/>
      <c r="B68" s="98"/>
      <c r="C68" s="112"/>
      <c r="D68" s="99"/>
      <c r="E68" s="111"/>
      <c r="F68" s="102"/>
      <c r="G68" s="102">
        <f>F68*0.1</f>
        <v>0</v>
      </c>
      <c r="H68" s="101">
        <f t="shared" si="5"/>
        <v>0</v>
      </c>
      <c r="I68" s="93"/>
      <c r="J68" s="114">
        <v>0.1</v>
      </c>
      <c r="K68" s="109"/>
      <c r="L68" s="96" t="str">
        <f t="shared" si="4"/>
        <v>-</v>
      </c>
      <c r="M68" s="94" t="s">
        <v>36</v>
      </c>
    </row>
    <row r="69" spans="1:14" x14ac:dyDescent="0.25">
      <c r="A69" s="145"/>
      <c r="B69" s="98"/>
      <c r="C69" s="112"/>
      <c r="D69" s="99"/>
      <c r="E69" s="111"/>
      <c r="F69" s="102"/>
      <c r="G69" s="102">
        <f>F69*0.1</f>
        <v>0</v>
      </c>
      <c r="H69" s="101">
        <f t="shared" si="5"/>
        <v>0</v>
      </c>
      <c r="I69" s="93"/>
      <c r="J69" s="114">
        <v>0.1</v>
      </c>
      <c r="K69" s="109"/>
      <c r="L69" s="96" t="str">
        <f t="shared" si="4"/>
        <v>-</v>
      </c>
      <c r="M69" s="94" t="s">
        <v>36</v>
      </c>
    </row>
    <row r="70" spans="1:14" s="152" customFormat="1" x14ac:dyDescent="0.25">
      <c r="A70" s="145"/>
      <c r="B70" s="98"/>
      <c r="C70" s="112"/>
      <c r="D70" s="111"/>
      <c r="E70" s="111"/>
      <c r="F70" s="102"/>
      <c r="G70" s="102">
        <f>F70*0.2</f>
        <v>0</v>
      </c>
      <c r="H70" s="101">
        <f t="shared" si="5"/>
        <v>0</v>
      </c>
      <c r="I70" s="148"/>
      <c r="J70" s="149">
        <v>0.2</v>
      </c>
      <c r="K70" s="150"/>
      <c r="L70" s="96" t="str">
        <f t="shared" si="4"/>
        <v>-</v>
      </c>
      <c r="M70" s="151" t="s">
        <v>36</v>
      </c>
    </row>
    <row r="71" spans="1:14" s="152" customFormat="1" x14ac:dyDescent="0.25">
      <c r="A71" s="145"/>
      <c r="B71" s="98"/>
      <c r="C71" s="112"/>
      <c r="D71" s="111"/>
      <c r="E71" s="111"/>
      <c r="F71" s="102"/>
      <c r="G71" s="102">
        <f>F71*0.2</f>
        <v>0</v>
      </c>
      <c r="H71" s="101">
        <f t="shared" si="5"/>
        <v>0</v>
      </c>
      <c r="I71" s="148"/>
      <c r="J71" s="149">
        <v>0.2</v>
      </c>
      <c r="K71" s="150"/>
      <c r="L71" s="96" t="str">
        <f t="shared" si="4"/>
        <v>-</v>
      </c>
      <c r="M71" s="151" t="s">
        <v>36</v>
      </c>
    </row>
    <row r="72" spans="1:14" x14ac:dyDescent="0.25">
      <c r="A72" s="145"/>
      <c r="B72" s="98"/>
      <c r="C72" s="112"/>
      <c r="D72" s="99"/>
      <c r="E72" s="100"/>
      <c r="F72" s="102"/>
      <c r="G72" s="102">
        <f>F72*0.1</f>
        <v>0</v>
      </c>
      <c r="H72" s="101">
        <f t="shared" si="5"/>
        <v>0</v>
      </c>
      <c r="I72" s="93"/>
      <c r="J72" s="114">
        <v>0.1</v>
      </c>
      <c r="K72" s="109"/>
      <c r="L72" s="96" t="str">
        <f t="shared" si="4"/>
        <v>-</v>
      </c>
      <c r="M72" s="94" t="s">
        <v>36</v>
      </c>
    </row>
    <row r="73" spans="1:14" x14ac:dyDescent="0.25">
      <c r="A73" s="145"/>
      <c r="B73" s="98"/>
      <c r="C73" s="112"/>
      <c r="D73" s="99"/>
      <c r="E73" s="100"/>
      <c r="F73" s="102"/>
      <c r="G73" s="102">
        <v>0</v>
      </c>
      <c r="H73" s="101">
        <f t="shared" si="5"/>
        <v>0</v>
      </c>
      <c r="I73" s="93"/>
      <c r="J73" s="94" t="s">
        <v>35</v>
      </c>
      <c r="K73" s="109"/>
      <c r="L73" s="96" t="str">
        <f t="shared" si="4"/>
        <v>-</v>
      </c>
      <c r="M73" s="94" t="s">
        <v>36</v>
      </c>
    </row>
    <row r="74" spans="1:14" x14ac:dyDescent="0.25">
      <c r="A74" s="145"/>
      <c r="B74" s="98"/>
      <c r="C74" s="112"/>
      <c r="D74" s="99"/>
      <c r="E74" s="100"/>
      <c r="F74" s="102"/>
      <c r="G74" s="102">
        <f>F74*0.1</f>
        <v>0</v>
      </c>
      <c r="H74" s="101">
        <f t="shared" si="5"/>
        <v>0</v>
      </c>
      <c r="I74" s="93"/>
      <c r="J74" s="114">
        <v>0.1</v>
      </c>
      <c r="K74" s="109"/>
      <c r="L74" s="96" t="str">
        <f t="shared" si="4"/>
        <v>-</v>
      </c>
      <c r="M74" s="94" t="s">
        <v>36</v>
      </c>
    </row>
    <row r="75" spans="1:14" x14ac:dyDescent="0.25">
      <c r="A75" s="145"/>
      <c r="B75" s="98"/>
      <c r="C75" s="112"/>
      <c r="D75" s="111"/>
      <c r="E75" s="99"/>
      <c r="F75" s="102"/>
      <c r="G75" s="102">
        <v>0</v>
      </c>
      <c r="H75" s="101">
        <f t="shared" si="5"/>
        <v>0</v>
      </c>
      <c r="I75" s="93"/>
      <c r="J75" s="94" t="s">
        <v>35</v>
      </c>
      <c r="K75" s="109"/>
      <c r="L75" s="96" t="str">
        <f t="shared" si="4"/>
        <v>-</v>
      </c>
      <c r="M75" s="94" t="s">
        <v>36</v>
      </c>
    </row>
    <row r="76" spans="1:14" x14ac:dyDescent="0.25">
      <c r="A76" s="145"/>
      <c r="B76" s="98"/>
      <c r="C76" s="112"/>
      <c r="D76" s="111"/>
      <c r="E76" s="111"/>
      <c r="F76" s="120"/>
      <c r="G76" s="102">
        <v>0</v>
      </c>
      <c r="H76" s="101">
        <f t="shared" si="5"/>
        <v>0</v>
      </c>
      <c r="I76" s="93"/>
      <c r="J76" s="94" t="s">
        <v>35</v>
      </c>
      <c r="K76" s="109"/>
      <c r="L76" s="96" t="str">
        <f t="shared" si="4"/>
        <v>-</v>
      </c>
      <c r="M76" s="94" t="s">
        <v>36</v>
      </c>
    </row>
    <row r="77" spans="1:14" x14ac:dyDescent="0.25">
      <c r="A77" s="145"/>
      <c r="B77" s="98"/>
      <c r="C77" s="112"/>
      <c r="D77" s="111"/>
      <c r="E77" s="111"/>
      <c r="F77" s="120"/>
      <c r="G77" s="102">
        <v>0</v>
      </c>
      <c r="H77" s="101">
        <f t="shared" si="5"/>
        <v>0</v>
      </c>
      <c r="I77" s="93"/>
      <c r="J77" s="94" t="s">
        <v>35</v>
      </c>
      <c r="K77" s="109"/>
      <c r="L77" s="96" t="str">
        <f t="shared" si="4"/>
        <v>-</v>
      </c>
      <c r="M77" s="94" t="s">
        <v>36</v>
      </c>
    </row>
    <row r="78" spans="1:14" x14ac:dyDescent="0.25">
      <c r="A78" s="117"/>
      <c r="B78" s="118"/>
      <c r="C78" s="118"/>
      <c r="D78" s="119"/>
      <c r="E78" s="111"/>
      <c r="F78" s="120"/>
      <c r="G78" s="121">
        <v>0</v>
      </c>
      <c r="H78" s="137">
        <f>SUM(F78:G79)</f>
        <v>0</v>
      </c>
      <c r="I78" s="94"/>
      <c r="J78" s="94" t="s">
        <v>35</v>
      </c>
      <c r="K78" s="95"/>
      <c r="L78" s="96" t="str">
        <f t="shared" si="4"/>
        <v>-</v>
      </c>
      <c r="M78" s="94" t="s">
        <v>36</v>
      </c>
    </row>
    <row r="79" spans="1:14" x14ac:dyDescent="0.25">
      <c r="A79" s="123"/>
      <c r="B79" s="124"/>
      <c r="C79" s="124"/>
      <c r="D79" s="125"/>
      <c r="E79" s="126"/>
      <c r="F79" s="127"/>
      <c r="G79" s="128"/>
      <c r="H79" s="138"/>
      <c r="I79" s="94"/>
      <c r="J79" s="94" t="s">
        <v>35</v>
      </c>
      <c r="K79" s="95"/>
      <c r="L79" s="96" t="str">
        <f t="shared" si="4"/>
        <v>-</v>
      </c>
      <c r="M79" s="94" t="s">
        <v>36</v>
      </c>
    </row>
    <row r="80" spans="1:14" x14ac:dyDescent="0.25">
      <c r="A80" s="153"/>
      <c r="B80" s="154"/>
      <c r="C80" s="154"/>
      <c r="D80" s="155"/>
      <c r="E80" s="155"/>
      <c r="F80" s="156"/>
      <c r="G80" s="156">
        <f>F80*0.2</f>
        <v>0</v>
      </c>
      <c r="H80" s="157">
        <f>SUM(F80:G80)</f>
        <v>0</v>
      </c>
      <c r="I80" s="93"/>
      <c r="J80" s="94"/>
      <c r="K80" s="95"/>
      <c r="L80" s="96"/>
      <c r="M80" s="94"/>
    </row>
    <row r="81" spans="1:14" s="166" customFormat="1" x14ac:dyDescent="0.25">
      <c r="A81" s="158"/>
      <c r="B81" s="88"/>
      <c r="C81" s="159"/>
      <c r="D81" s="160"/>
      <c r="E81" s="160"/>
      <c r="F81" s="91"/>
      <c r="G81" s="91">
        <f>F81*0.2</f>
        <v>0</v>
      </c>
      <c r="H81" s="161">
        <f t="shared" ref="H81:H89" si="6">SUM(F81:G81)</f>
        <v>0</v>
      </c>
      <c r="I81" s="162"/>
      <c r="J81" s="163">
        <v>0.2</v>
      </c>
      <c r="K81" s="164"/>
      <c r="L81" s="96" t="str">
        <f t="shared" si="4"/>
        <v>-</v>
      </c>
      <c r="M81" s="165" t="s">
        <v>36</v>
      </c>
    </row>
    <row r="82" spans="1:14" s="166" customFormat="1" x14ac:dyDescent="0.25">
      <c r="A82" s="158"/>
      <c r="B82" s="88"/>
      <c r="C82" s="159"/>
      <c r="D82" s="160"/>
      <c r="E82" s="160"/>
      <c r="F82" s="91"/>
      <c r="G82" s="91">
        <f>F82*0.2</f>
        <v>0</v>
      </c>
      <c r="H82" s="161">
        <f t="shared" si="6"/>
        <v>0</v>
      </c>
      <c r="I82" s="162"/>
      <c r="J82" s="163">
        <v>0.2</v>
      </c>
      <c r="K82" s="164"/>
      <c r="L82" s="96" t="str">
        <f t="shared" si="4"/>
        <v>-</v>
      </c>
      <c r="M82" s="165" t="s">
        <v>36</v>
      </c>
    </row>
    <row r="83" spans="1:14" x14ac:dyDescent="0.25">
      <c r="A83" s="158"/>
      <c r="B83" s="88"/>
      <c r="C83" s="112"/>
      <c r="D83" s="111"/>
      <c r="E83" s="111"/>
      <c r="F83" s="102"/>
      <c r="G83" s="102">
        <v>0</v>
      </c>
      <c r="H83" s="101">
        <f t="shared" si="6"/>
        <v>0</v>
      </c>
      <c r="I83" s="93"/>
      <c r="J83" s="94" t="s">
        <v>35</v>
      </c>
      <c r="K83" s="103"/>
      <c r="L83" s="104" t="str">
        <f t="shared" si="4"/>
        <v>-</v>
      </c>
      <c r="M83" s="105" t="s">
        <v>36</v>
      </c>
      <c r="N83" s="136"/>
    </row>
    <row r="84" spans="1:14" x14ac:dyDescent="0.25">
      <c r="A84" s="158"/>
      <c r="B84" s="98"/>
      <c r="C84" s="112"/>
      <c r="D84" s="99"/>
      <c r="E84" s="100"/>
      <c r="F84" s="102"/>
      <c r="G84" s="102">
        <v>0</v>
      </c>
      <c r="H84" s="101">
        <f t="shared" si="6"/>
        <v>0</v>
      </c>
      <c r="I84" s="93"/>
      <c r="J84" s="94" t="s">
        <v>35</v>
      </c>
      <c r="K84" s="95"/>
      <c r="L84" s="96" t="str">
        <f t="shared" si="4"/>
        <v>-</v>
      </c>
      <c r="M84" s="94" t="s">
        <v>36</v>
      </c>
    </row>
    <row r="85" spans="1:14" x14ac:dyDescent="0.25">
      <c r="A85" s="158"/>
      <c r="B85" s="98"/>
      <c r="C85" s="112"/>
      <c r="D85" s="99"/>
      <c r="E85" s="100"/>
      <c r="F85" s="102"/>
      <c r="G85" s="102">
        <v>0</v>
      </c>
      <c r="H85" s="101">
        <f t="shared" si="6"/>
        <v>0</v>
      </c>
      <c r="I85" s="93"/>
      <c r="J85" s="94" t="s">
        <v>35</v>
      </c>
      <c r="K85" s="95"/>
      <c r="L85" s="96" t="str">
        <f t="shared" si="4"/>
        <v>-</v>
      </c>
      <c r="M85" s="94" t="s">
        <v>36</v>
      </c>
    </row>
    <row r="86" spans="1:14" x14ac:dyDescent="0.25">
      <c r="A86" s="158"/>
      <c r="B86" s="98"/>
      <c r="C86" s="98"/>
      <c r="D86" s="100"/>
      <c r="E86" s="100"/>
      <c r="F86" s="102"/>
      <c r="G86" s="102">
        <f>F86*0.2</f>
        <v>0</v>
      </c>
      <c r="H86" s="101">
        <f t="shared" si="6"/>
        <v>0</v>
      </c>
      <c r="I86" s="93"/>
      <c r="J86" s="114">
        <v>0.2</v>
      </c>
      <c r="K86" s="109"/>
      <c r="L86" s="96" t="str">
        <f t="shared" si="4"/>
        <v>-</v>
      </c>
      <c r="M86" s="94" t="s">
        <v>36</v>
      </c>
    </row>
    <row r="87" spans="1:14" x14ac:dyDescent="0.25">
      <c r="A87" s="158"/>
      <c r="B87" s="98"/>
      <c r="C87" s="112"/>
      <c r="D87" s="99"/>
      <c r="E87" s="100"/>
      <c r="F87" s="102"/>
      <c r="G87" s="102">
        <f>F87*0.1</f>
        <v>0</v>
      </c>
      <c r="H87" s="101">
        <f t="shared" si="6"/>
        <v>0</v>
      </c>
      <c r="I87" s="93"/>
      <c r="J87" s="114">
        <v>0.1</v>
      </c>
      <c r="K87" s="109"/>
      <c r="L87" s="96" t="str">
        <f t="shared" si="4"/>
        <v>-</v>
      </c>
      <c r="M87" s="94" t="s">
        <v>36</v>
      </c>
    </row>
    <row r="88" spans="1:14" x14ac:dyDescent="0.25">
      <c r="A88" s="158"/>
      <c r="B88" s="98"/>
      <c r="C88" s="112"/>
      <c r="D88" s="99"/>
      <c r="E88" s="100"/>
      <c r="F88" s="102"/>
      <c r="G88" s="102">
        <v>0</v>
      </c>
      <c r="H88" s="101">
        <f t="shared" si="6"/>
        <v>0</v>
      </c>
      <c r="I88" s="93"/>
      <c r="J88" s="94" t="s">
        <v>35</v>
      </c>
      <c r="K88" s="95"/>
      <c r="L88" s="96" t="str">
        <f t="shared" si="4"/>
        <v>-</v>
      </c>
      <c r="M88" s="94" t="s">
        <v>36</v>
      </c>
    </row>
    <row r="89" spans="1:14" x14ac:dyDescent="0.25">
      <c r="A89" s="158"/>
      <c r="B89" s="98"/>
      <c r="C89" s="112"/>
      <c r="D89" s="100"/>
      <c r="E89" s="100"/>
      <c r="F89" s="102"/>
      <c r="G89" s="102">
        <v>0</v>
      </c>
      <c r="H89" s="101">
        <f t="shared" si="6"/>
        <v>0</v>
      </c>
      <c r="I89" s="93"/>
      <c r="J89" s="94" t="s">
        <v>35</v>
      </c>
      <c r="K89" s="103"/>
      <c r="L89" s="104" t="str">
        <f t="shared" si="4"/>
        <v>-</v>
      </c>
      <c r="M89" s="105" t="s">
        <v>36</v>
      </c>
      <c r="N89" s="136"/>
    </row>
    <row r="90" spans="1:14" x14ac:dyDescent="0.25">
      <c r="A90" s="158"/>
      <c r="B90" s="98"/>
      <c r="C90" s="112"/>
      <c r="D90" s="99"/>
      <c r="E90" s="100"/>
      <c r="F90" s="102"/>
      <c r="G90" s="102">
        <v>0</v>
      </c>
      <c r="H90" s="101">
        <f>SUM(F90:G90)</f>
        <v>0</v>
      </c>
      <c r="I90" s="93"/>
      <c r="J90" s="94" t="s">
        <v>35</v>
      </c>
      <c r="K90" s="95"/>
      <c r="L90" s="96" t="str">
        <f t="shared" si="4"/>
        <v>-</v>
      </c>
      <c r="M90" s="94" t="s">
        <v>36</v>
      </c>
    </row>
    <row r="91" spans="1:14" x14ac:dyDescent="0.25">
      <c r="A91" s="158"/>
      <c r="B91" s="98"/>
      <c r="C91" s="112"/>
      <c r="D91" s="99"/>
      <c r="E91" s="100"/>
      <c r="F91" s="102"/>
      <c r="G91" s="102">
        <v>0</v>
      </c>
      <c r="H91" s="101">
        <f>SUM(F91:G91)</f>
        <v>0</v>
      </c>
      <c r="I91" s="93"/>
      <c r="J91" s="94" t="s">
        <v>35</v>
      </c>
      <c r="K91" s="95"/>
      <c r="L91" s="96" t="str">
        <f t="shared" si="4"/>
        <v>-</v>
      </c>
      <c r="M91" s="94" t="s">
        <v>36</v>
      </c>
    </row>
    <row r="92" spans="1:14" x14ac:dyDescent="0.25">
      <c r="A92" s="158"/>
      <c r="B92" s="98"/>
      <c r="C92" s="112"/>
      <c r="D92" s="99"/>
      <c r="E92" s="100"/>
      <c r="F92" s="102"/>
      <c r="G92" s="102">
        <f>F92*0.1</f>
        <v>0</v>
      </c>
      <c r="H92" s="101">
        <f>SUM(F92:G92)</f>
        <v>0</v>
      </c>
      <c r="I92" s="93"/>
      <c r="J92" s="114">
        <v>0.1</v>
      </c>
      <c r="K92" s="109"/>
      <c r="L92" s="96" t="str">
        <f t="shared" si="4"/>
        <v>-</v>
      </c>
      <c r="M92" s="94" t="s">
        <v>36</v>
      </c>
    </row>
    <row r="93" spans="1:14" x14ac:dyDescent="0.25">
      <c r="A93" s="158"/>
      <c r="B93" s="98"/>
      <c r="C93" s="112"/>
      <c r="D93" s="99"/>
      <c r="E93" s="100"/>
      <c r="F93" s="102"/>
      <c r="G93" s="102">
        <f>F93*0.1</f>
        <v>0</v>
      </c>
      <c r="H93" s="101">
        <f t="shared" ref="H93:H116" si="7">SUM(F93:G93)</f>
        <v>0</v>
      </c>
      <c r="I93" s="93"/>
      <c r="J93" s="114">
        <v>0.1</v>
      </c>
      <c r="K93" s="109"/>
      <c r="L93" s="96" t="str">
        <f t="shared" si="4"/>
        <v>-</v>
      </c>
      <c r="M93" s="94" t="s">
        <v>36</v>
      </c>
    </row>
    <row r="94" spans="1:14" x14ac:dyDescent="0.25">
      <c r="A94" s="158"/>
      <c r="B94" s="98"/>
      <c r="C94" s="112"/>
      <c r="D94" s="99"/>
      <c r="E94" s="100"/>
      <c r="F94" s="102"/>
      <c r="G94" s="102">
        <f>F94*0.1</f>
        <v>0</v>
      </c>
      <c r="H94" s="101">
        <f t="shared" si="7"/>
        <v>0</v>
      </c>
      <c r="I94" s="93"/>
      <c r="J94" s="114">
        <v>0.1</v>
      </c>
      <c r="K94" s="109"/>
      <c r="L94" s="96" t="str">
        <f t="shared" si="4"/>
        <v>-</v>
      </c>
      <c r="M94" s="94" t="s">
        <v>36</v>
      </c>
    </row>
    <row r="95" spans="1:14" x14ac:dyDescent="0.25">
      <c r="A95" s="158"/>
      <c r="B95" s="98"/>
      <c r="C95" s="112"/>
      <c r="D95" s="99"/>
      <c r="E95" s="111"/>
      <c r="F95" s="102"/>
      <c r="G95" s="102">
        <f>F95*0.1</f>
        <v>0</v>
      </c>
      <c r="H95" s="101">
        <f t="shared" si="7"/>
        <v>0</v>
      </c>
      <c r="I95" s="93"/>
      <c r="J95" s="114">
        <v>0.1</v>
      </c>
      <c r="K95" s="109"/>
      <c r="L95" s="96" t="str">
        <f t="shared" si="4"/>
        <v>-</v>
      </c>
      <c r="M95" s="94" t="s">
        <v>36</v>
      </c>
    </row>
    <row r="96" spans="1:14" x14ac:dyDescent="0.25">
      <c r="A96" s="158"/>
      <c r="B96" s="98"/>
      <c r="C96" s="112"/>
      <c r="D96" s="99"/>
      <c r="E96" s="111"/>
      <c r="F96" s="102"/>
      <c r="G96" s="102">
        <f>F96*0.1</f>
        <v>0</v>
      </c>
      <c r="H96" s="101">
        <f t="shared" si="7"/>
        <v>0</v>
      </c>
      <c r="I96" s="93"/>
      <c r="J96" s="114">
        <v>0.1</v>
      </c>
      <c r="K96" s="109"/>
      <c r="L96" s="96" t="str">
        <f t="shared" si="4"/>
        <v>-</v>
      </c>
      <c r="M96" s="94" t="s">
        <v>36</v>
      </c>
    </row>
    <row r="97" spans="1:13" x14ac:dyDescent="0.25">
      <c r="A97" s="158"/>
      <c r="B97" s="98"/>
      <c r="C97" s="112"/>
      <c r="D97" s="99"/>
      <c r="E97" s="111"/>
      <c r="F97" s="102"/>
      <c r="G97" s="102">
        <f>F97*0.2</f>
        <v>0</v>
      </c>
      <c r="H97" s="101">
        <f t="shared" si="7"/>
        <v>0</v>
      </c>
      <c r="I97" s="93"/>
      <c r="J97" s="114">
        <v>0.2</v>
      </c>
      <c r="K97" s="109"/>
      <c r="L97" s="96" t="str">
        <f t="shared" si="4"/>
        <v>-</v>
      </c>
      <c r="M97" s="94" t="s">
        <v>36</v>
      </c>
    </row>
    <row r="98" spans="1:13" x14ac:dyDescent="0.25">
      <c r="A98" s="158"/>
      <c r="B98" s="98"/>
      <c r="C98" s="112"/>
      <c r="D98" s="99"/>
      <c r="E98" s="111"/>
      <c r="F98" s="102"/>
      <c r="G98" s="102">
        <f>F98*0.2</f>
        <v>0</v>
      </c>
      <c r="H98" s="101">
        <f t="shared" si="7"/>
        <v>0</v>
      </c>
      <c r="I98" s="93"/>
      <c r="J98" s="114">
        <v>0.2</v>
      </c>
      <c r="K98" s="109"/>
      <c r="L98" s="96" t="str">
        <f t="shared" si="4"/>
        <v>-</v>
      </c>
      <c r="M98" s="94" t="s">
        <v>36</v>
      </c>
    </row>
    <row r="99" spans="1:13" x14ac:dyDescent="0.25">
      <c r="A99" s="158"/>
      <c r="B99" s="98"/>
      <c r="C99" s="112"/>
      <c r="D99" s="99"/>
      <c r="E99" s="111"/>
      <c r="F99" s="102"/>
      <c r="G99" s="102">
        <f>F99*0.2</f>
        <v>0</v>
      </c>
      <c r="H99" s="101">
        <f t="shared" si="7"/>
        <v>0</v>
      </c>
      <c r="I99" s="93"/>
      <c r="J99" s="114">
        <v>0.2</v>
      </c>
      <c r="K99" s="109"/>
      <c r="L99" s="96" t="str">
        <f t="shared" si="4"/>
        <v>-</v>
      </c>
      <c r="M99" s="94" t="s">
        <v>38</v>
      </c>
    </row>
    <row r="100" spans="1:13" x14ac:dyDescent="0.25">
      <c r="A100" s="158"/>
      <c r="B100" s="98"/>
      <c r="C100" s="98"/>
      <c r="D100" s="100"/>
      <c r="E100" s="111"/>
      <c r="F100" s="102"/>
      <c r="G100" s="102">
        <v>0</v>
      </c>
      <c r="H100" s="101">
        <f t="shared" si="7"/>
        <v>0</v>
      </c>
      <c r="I100" s="93"/>
      <c r="J100" s="94" t="s">
        <v>37</v>
      </c>
      <c r="K100" s="109"/>
      <c r="L100" s="96" t="str">
        <f t="shared" si="4"/>
        <v>-</v>
      </c>
      <c r="M100" s="94" t="s">
        <v>38</v>
      </c>
    </row>
    <row r="101" spans="1:13" s="152" customFormat="1" x14ac:dyDescent="0.25">
      <c r="A101" s="131"/>
      <c r="B101" s="98"/>
      <c r="C101" s="112"/>
      <c r="D101" s="111"/>
      <c r="E101" s="111"/>
      <c r="F101" s="102"/>
      <c r="G101" s="102">
        <f>F101*0.2</f>
        <v>0</v>
      </c>
      <c r="H101" s="101">
        <f t="shared" si="7"/>
        <v>0</v>
      </c>
      <c r="I101" s="148"/>
      <c r="J101" s="149">
        <v>0.2</v>
      </c>
      <c r="K101" s="150"/>
      <c r="L101" s="96" t="str">
        <f t="shared" si="4"/>
        <v>-</v>
      </c>
      <c r="M101" s="151" t="s">
        <v>36</v>
      </c>
    </row>
    <row r="102" spans="1:13" s="152" customFormat="1" x14ac:dyDescent="0.25">
      <c r="A102" s="131"/>
      <c r="B102" s="98"/>
      <c r="C102" s="112"/>
      <c r="D102" s="111"/>
      <c r="E102" s="111"/>
      <c r="F102" s="102"/>
      <c r="G102" s="102">
        <f>F102*0.2</f>
        <v>0</v>
      </c>
      <c r="H102" s="101">
        <f t="shared" si="7"/>
        <v>0</v>
      </c>
      <c r="I102" s="148"/>
      <c r="J102" s="149">
        <v>0.2</v>
      </c>
      <c r="K102" s="150"/>
      <c r="L102" s="96" t="str">
        <f t="shared" si="4"/>
        <v>-</v>
      </c>
      <c r="M102" s="151" t="s">
        <v>36</v>
      </c>
    </row>
    <row r="103" spans="1:13" x14ac:dyDescent="0.25">
      <c r="A103" s="131"/>
      <c r="B103" s="98"/>
      <c r="C103" s="112"/>
      <c r="D103" s="99"/>
      <c r="E103" s="111"/>
      <c r="F103" s="102"/>
      <c r="G103" s="102">
        <f>F103*0.1</f>
        <v>0</v>
      </c>
      <c r="H103" s="101">
        <f t="shared" si="7"/>
        <v>0</v>
      </c>
      <c r="I103" s="93"/>
      <c r="J103" s="114">
        <v>0.1</v>
      </c>
      <c r="K103" s="109"/>
      <c r="L103" s="96" t="str">
        <f t="shared" si="4"/>
        <v>-</v>
      </c>
      <c r="M103" s="94" t="s">
        <v>36</v>
      </c>
    </row>
    <row r="104" spans="1:13" x14ac:dyDescent="0.25">
      <c r="A104" s="131"/>
      <c r="B104" s="98"/>
      <c r="C104" s="112"/>
      <c r="D104" s="99"/>
      <c r="E104" s="111"/>
      <c r="F104" s="102"/>
      <c r="G104" s="102">
        <f>F104*0.1</f>
        <v>0</v>
      </c>
      <c r="H104" s="101">
        <f t="shared" si="7"/>
        <v>0</v>
      </c>
      <c r="I104" s="93"/>
      <c r="J104" s="114">
        <v>0.1</v>
      </c>
      <c r="K104" s="109"/>
      <c r="L104" s="96" t="str">
        <f t="shared" ref="L104:L136" si="8">IF(K104&gt;=DATEVALUE("01/01/2017"),MONTH(K104),"-")</f>
        <v>-</v>
      </c>
      <c r="M104" s="94" t="s">
        <v>36</v>
      </c>
    </row>
    <row r="105" spans="1:13" x14ac:dyDescent="0.25">
      <c r="A105" s="131"/>
      <c r="B105" s="98"/>
      <c r="C105" s="112"/>
      <c r="D105" s="111"/>
      <c r="E105" s="111"/>
      <c r="F105" s="102"/>
      <c r="G105" s="102">
        <f>F105*0.2</f>
        <v>0</v>
      </c>
      <c r="H105" s="101">
        <f t="shared" si="7"/>
        <v>0</v>
      </c>
      <c r="I105" s="93"/>
      <c r="J105" s="114">
        <v>0.2</v>
      </c>
      <c r="K105" s="109"/>
      <c r="L105" s="96" t="str">
        <f t="shared" si="8"/>
        <v>-</v>
      </c>
      <c r="M105" s="94" t="s">
        <v>36</v>
      </c>
    </row>
    <row r="106" spans="1:13" x14ac:dyDescent="0.25">
      <c r="A106" s="131"/>
      <c r="B106" s="98"/>
      <c r="C106" s="112"/>
      <c r="D106" s="99"/>
      <c r="E106" s="111"/>
      <c r="F106" s="102"/>
      <c r="G106" s="102">
        <v>0</v>
      </c>
      <c r="H106" s="102">
        <f t="shared" si="7"/>
        <v>0</v>
      </c>
      <c r="I106" s="167"/>
      <c r="J106" s="94" t="s">
        <v>35</v>
      </c>
      <c r="K106" s="107"/>
      <c r="L106" s="96" t="str">
        <f t="shared" si="8"/>
        <v>-</v>
      </c>
      <c r="M106" s="94" t="s">
        <v>36</v>
      </c>
    </row>
    <row r="107" spans="1:13" x14ac:dyDescent="0.25">
      <c r="A107" s="131"/>
      <c r="B107" s="98"/>
      <c r="C107" s="112"/>
      <c r="D107" s="99"/>
      <c r="E107" s="111"/>
      <c r="F107" s="102"/>
      <c r="G107" s="102">
        <v>0</v>
      </c>
      <c r="H107" s="102">
        <f t="shared" si="7"/>
        <v>0</v>
      </c>
      <c r="I107" s="167"/>
      <c r="J107" s="94" t="s">
        <v>35</v>
      </c>
      <c r="K107" s="107"/>
      <c r="L107" s="96" t="str">
        <f t="shared" si="8"/>
        <v>-</v>
      </c>
      <c r="M107" s="94" t="s">
        <v>38</v>
      </c>
    </row>
    <row r="108" spans="1:13" s="116" customFormat="1" x14ac:dyDescent="0.25">
      <c r="A108" s="131"/>
      <c r="B108" s="98"/>
      <c r="C108" s="112"/>
      <c r="D108" s="100"/>
      <c r="E108" s="100"/>
      <c r="F108" s="101"/>
      <c r="G108" s="101">
        <v>0</v>
      </c>
      <c r="H108" s="102">
        <f t="shared" si="7"/>
        <v>0</v>
      </c>
      <c r="I108" s="167"/>
      <c r="J108" s="94" t="s">
        <v>35</v>
      </c>
      <c r="K108" s="167"/>
      <c r="L108" s="96" t="str">
        <f t="shared" si="8"/>
        <v>-</v>
      </c>
      <c r="M108" s="93" t="s">
        <v>38</v>
      </c>
    </row>
    <row r="109" spans="1:13" x14ac:dyDescent="0.25">
      <c r="A109" s="131"/>
      <c r="B109" s="98"/>
      <c r="C109" s="112"/>
      <c r="D109" s="111"/>
      <c r="E109" s="111"/>
      <c r="F109" s="101"/>
      <c r="G109" s="102">
        <v>0</v>
      </c>
      <c r="H109" s="102">
        <f t="shared" si="7"/>
        <v>0</v>
      </c>
      <c r="I109" s="167"/>
      <c r="J109" s="94" t="s">
        <v>35</v>
      </c>
      <c r="K109" s="107"/>
      <c r="L109" s="96" t="str">
        <f t="shared" si="8"/>
        <v>-</v>
      </c>
      <c r="M109" s="94" t="s">
        <v>36</v>
      </c>
    </row>
    <row r="110" spans="1:13" x14ac:dyDescent="0.25">
      <c r="A110" s="131"/>
      <c r="B110" s="98"/>
      <c r="C110" s="112"/>
      <c r="D110" s="111"/>
      <c r="E110" s="111"/>
      <c r="F110" s="101"/>
      <c r="G110" s="102">
        <f>F110*0.2</f>
        <v>0</v>
      </c>
      <c r="H110" s="102">
        <f t="shared" si="7"/>
        <v>0</v>
      </c>
      <c r="I110" s="167"/>
      <c r="J110" s="114">
        <v>0.2</v>
      </c>
      <c r="K110" s="109"/>
      <c r="L110" s="96" t="str">
        <f t="shared" si="8"/>
        <v>-</v>
      </c>
      <c r="M110" s="94" t="s">
        <v>36</v>
      </c>
    </row>
    <row r="111" spans="1:13" x14ac:dyDescent="0.25">
      <c r="A111" s="131"/>
      <c r="B111" s="98"/>
      <c r="C111" s="112"/>
      <c r="D111" s="111"/>
      <c r="E111" s="111"/>
      <c r="F111" s="101"/>
      <c r="G111" s="102">
        <f>F111*0.2</f>
        <v>0</v>
      </c>
      <c r="H111" s="102">
        <f t="shared" si="7"/>
        <v>0</v>
      </c>
      <c r="I111" s="167"/>
      <c r="J111" s="114">
        <v>0.2</v>
      </c>
      <c r="K111" s="107"/>
      <c r="L111" s="96" t="str">
        <f t="shared" si="8"/>
        <v>-</v>
      </c>
      <c r="M111" s="94" t="s">
        <v>36</v>
      </c>
    </row>
    <row r="112" spans="1:13" x14ac:dyDescent="0.25">
      <c r="A112" s="131"/>
      <c r="B112" s="98"/>
      <c r="C112" s="112"/>
      <c r="D112" s="99"/>
      <c r="E112" s="100"/>
      <c r="F112" s="102"/>
      <c r="G112" s="102">
        <v>0</v>
      </c>
      <c r="H112" s="102">
        <f t="shared" si="7"/>
        <v>0</v>
      </c>
      <c r="I112" s="167"/>
      <c r="J112" s="94" t="s">
        <v>35</v>
      </c>
      <c r="K112" s="107"/>
      <c r="L112" s="96" t="str">
        <f t="shared" si="8"/>
        <v>-</v>
      </c>
      <c r="M112" s="94" t="s">
        <v>36</v>
      </c>
    </row>
    <row r="113" spans="1:13" x14ac:dyDescent="0.25">
      <c r="A113" s="131"/>
      <c r="B113" s="98"/>
      <c r="C113" s="112"/>
      <c r="D113" s="99"/>
      <c r="E113" s="111"/>
      <c r="F113" s="102"/>
      <c r="G113" s="102">
        <v>0</v>
      </c>
      <c r="H113" s="102">
        <f t="shared" si="7"/>
        <v>0</v>
      </c>
      <c r="I113" s="167"/>
      <c r="J113" s="94" t="s">
        <v>35</v>
      </c>
      <c r="K113" s="107"/>
      <c r="L113" s="96" t="str">
        <f t="shared" si="8"/>
        <v>-</v>
      </c>
      <c r="M113" s="94" t="s">
        <v>36</v>
      </c>
    </row>
    <row r="114" spans="1:13" x14ac:dyDescent="0.25">
      <c r="A114" s="131"/>
      <c r="B114" s="98"/>
      <c r="C114" s="112"/>
      <c r="D114" s="99"/>
      <c r="E114" s="111"/>
      <c r="F114" s="102"/>
      <c r="G114" s="102">
        <v>0</v>
      </c>
      <c r="H114" s="102">
        <f t="shared" si="7"/>
        <v>0</v>
      </c>
      <c r="I114" s="167"/>
      <c r="J114" s="94" t="s">
        <v>35</v>
      </c>
      <c r="K114" s="107"/>
      <c r="L114" s="96" t="str">
        <f t="shared" si="8"/>
        <v>-</v>
      </c>
      <c r="M114" s="94" t="s">
        <v>36</v>
      </c>
    </row>
    <row r="115" spans="1:13" x14ac:dyDescent="0.25">
      <c r="A115" s="131"/>
      <c r="B115" s="98"/>
      <c r="C115" s="112"/>
      <c r="D115" s="111"/>
      <c r="E115" s="111"/>
      <c r="F115" s="102"/>
      <c r="G115" s="102">
        <f t="shared" ref="G115:G116" si="9">F115*0.2</f>
        <v>0</v>
      </c>
      <c r="H115" s="102">
        <f t="shared" si="7"/>
        <v>0</v>
      </c>
      <c r="I115" s="93"/>
      <c r="J115" s="94"/>
      <c r="K115" s="95"/>
      <c r="L115" s="96" t="str">
        <f t="shared" si="8"/>
        <v>-</v>
      </c>
      <c r="M115" s="94"/>
    </row>
    <row r="116" spans="1:13" x14ac:dyDescent="0.25">
      <c r="A116" s="110"/>
      <c r="B116" s="98"/>
      <c r="C116" s="112"/>
      <c r="D116" s="99"/>
      <c r="E116" s="100"/>
      <c r="F116" s="102"/>
      <c r="G116" s="102">
        <f t="shared" si="9"/>
        <v>0</v>
      </c>
      <c r="H116" s="102">
        <f t="shared" si="7"/>
        <v>0</v>
      </c>
      <c r="I116" s="93"/>
      <c r="J116" s="94"/>
      <c r="K116" s="95"/>
      <c r="L116" s="96" t="str">
        <f t="shared" si="8"/>
        <v>-</v>
      </c>
      <c r="M116" s="94"/>
    </row>
    <row r="117" spans="1:13" x14ac:dyDescent="0.25">
      <c r="I117" s="168"/>
      <c r="J117" s="169"/>
      <c r="K117" s="169"/>
      <c r="L117" s="170"/>
      <c r="M117" s="171"/>
    </row>
    <row r="118" spans="1:13" x14ac:dyDescent="0.25">
      <c r="H118" s="76">
        <f>SUM(H5:H117)</f>
        <v>110</v>
      </c>
    </row>
  </sheetData>
  <mergeCells count="24">
    <mergeCell ref="A78:A79"/>
    <mergeCell ref="B78:B79"/>
    <mergeCell ref="C78:C79"/>
    <mergeCell ref="D78:D79"/>
    <mergeCell ref="G78:G79"/>
    <mergeCell ref="H78:H79"/>
    <mergeCell ref="N31:N32"/>
    <mergeCell ref="N34:N35"/>
    <mergeCell ref="A51:A52"/>
    <mergeCell ref="B51:B52"/>
    <mergeCell ref="C51:C52"/>
    <mergeCell ref="D51:D52"/>
    <mergeCell ref="G51:G52"/>
    <mergeCell ref="H51:H52"/>
    <mergeCell ref="A2:M2"/>
    <mergeCell ref="N6:N7"/>
    <mergeCell ref="N15:N17"/>
    <mergeCell ref="N18:N20"/>
    <mergeCell ref="A25:A26"/>
    <mergeCell ref="B25:B26"/>
    <mergeCell ref="C25:C26"/>
    <mergeCell ref="D25:D26"/>
    <mergeCell ref="G25:G26"/>
    <mergeCell ref="H25:H26"/>
  </mergeCells>
  <pageMargins left="0.70866141732283472" right="0.70866141732283472" top="0.74803149606299213" bottom="0.74803149606299213" header="0.31496062992125984" footer="0.31496062992125984"/>
  <pageSetup scale="3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02E0227-B50B-4047-9753-83499976BE04}">
            <xm:f>'\Users\stephane.saliou\Dropbox (Studio 100 Animation)\Finance\Stéphane\[Relevé factures 2017-TESTv2.xlsm]Feuil1'!#REF!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K5:K37 K39:K116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Production 2017</vt:lpstr>
      <vt:lpstr>facture!Zone_d_impression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Saliou</dc:creator>
  <cp:lastModifiedBy>Stephane Saliou</cp:lastModifiedBy>
  <dcterms:created xsi:type="dcterms:W3CDTF">2017-09-07T14:48:34Z</dcterms:created>
  <dcterms:modified xsi:type="dcterms:W3CDTF">2017-09-07T14:56:12Z</dcterms:modified>
</cp:coreProperties>
</file>